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ocuments\Excel Dashboard - Project All Practice Files\"/>
    </mc:Choice>
  </mc:AlternateContent>
  <xr:revisionPtr revIDLastSave="0" documentId="8_{112CED74-8990-4422-90E7-1C32E4F6960D}" xr6:coauthVersionLast="47" xr6:coauthVersionMax="47" xr10:uidLastSave="{00000000-0000-0000-0000-000000000000}"/>
  <bookViews>
    <workbookView xWindow="-120" yWindow="-120" windowWidth="20730" windowHeight="11040" activeTab="1" xr2:uid="{898BC839-F2CA-4348-948C-D75AD4BD2CFC}"/>
  </bookViews>
  <sheets>
    <sheet name="Pivot_tables" sheetId="4" r:id="rId1"/>
    <sheet name="Dashboard" sheetId="5" r:id="rId2"/>
    <sheet name="Data" sheetId="1" r:id="rId3"/>
  </sheets>
  <definedNames>
    <definedName name="_xlchart.v5.0" hidden="1">Pivot_tables!$Q$7</definedName>
    <definedName name="_xlchart.v5.1" hidden="1">Pivot_tables!$Q$8:$Q$24</definedName>
    <definedName name="_xlchart.v5.2" hidden="1">Pivot_tables!$R$7</definedName>
    <definedName name="_xlchart.v5.3" hidden="1">Pivot_tables!$R$8:$R$24</definedName>
    <definedName name="_xlchart.v5.4" hidden="1">Pivot_tables!$Q$7</definedName>
    <definedName name="_xlchart.v5.5" hidden="1">Pivot_tables!$Q$8:$Q$24</definedName>
    <definedName name="_xlchart.v5.6" hidden="1">Pivot_tables!$R$7</definedName>
    <definedName name="_xlchart.v5.7" hidden="1">Pivot_tables!$R$8:$R$24</definedName>
    <definedName name="_xlcn.WorksheetConnection_ExcelSalesDashboard.xlsxSalesDataTable1" hidden="1">SalesDataTable[]</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465" r:id="rId4"/>
    <pivotCache cacheId="447" r:id="rId5"/>
    <pivotCache cacheId="449" r:id="rId6"/>
    <pivotCache cacheId="451" r:id="rId7"/>
    <pivotCache cacheId="453" r:id="rId8"/>
    <pivotCache cacheId="455" r:id="rId9"/>
    <pivotCache cacheId="457" r:id="rId10"/>
    <pivotCache cacheId="459" r:id="rId11"/>
    <pivotCache cacheId="461" r:id="rId12"/>
    <pivotCache cacheId="463" r:id="rId13"/>
  </pivotCaches>
  <extLst>
    <ext xmlns:x14="http://schemas.microsoft.com/office/spreadsheetml/2009/9/main" uri="{876F7934-8845-4945-9796-88D515C7AA90}">
      <x14:pivotCaches>
        <pivotCache cacheId="144"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Excel Sales Dashboard.xlsx!SalesData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8" i="4" l="1"/>
  <c r="R8" i="4"/>
  <c r="Q9" i="4"/>
  <c r="R9" i="4"/>
  <c r="Q10" i="4"/>
  <c r="R10" i="4"/>
  <c r="Q11" i="4"/>
  <c r="R11" i="4"/>
  <c r="Q12" i="4"/>
  <c r="R12" i="4"/>
  <c r="Q13" i="4"/>
  <c r="R13" i="4"/>
  <c r="Q14" i="4"/>
  <c r="R14" i="4"/>
  <c r="Q15" i="4"/>
  <c r="R15" i="4"/>
  <c r="Q16" i="4"/>
  <c r="R16" i="4"/>
  <c r="Q17" i="4"/>
  <c r="R17" i="4"/>
  <c r="Q18" i="4"/>
  <c r="R18" i="4"/>
  <c r="Q19" i="4"/>
  <c r="R19" i="4"/>
  <c r="Q20" i="4"/>
  <c r="R20" i="4"/>
  <c r="Q21" i="4"/>
  <c r="R21" i="4"/>
  <c r="Q22" i="4"/>
  <c r="R22" i="4"/>
  <c r="Q23" i="4"/>
  <c r="R23" i="4"/>
  <c r="Q24" i="4"/>
  <c r="R24" i="4"/>
  <c r="R7" i="4"/>
  <c r="Q7" i="4"/>
  <c r="E4" i="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R2706" i="1"/>
  <c r="Q2706" i="1"/>
  <c r="S2706" i="1" s="1"/>
  <c r="T2706" i="1" s="1"/>
  <c r="R2705" i="1"/>
  <c r="Q2705" i="1"/>
  <c r="R2704" i="1"/>
  <c r="Q2704" i="1"/>
  <c r="S2704" i="1" s="1"/>
  <c r="T2704" i="1" s="1"/>
  <c r="R2703" i="1"/>
  <c r="Q2703" i="1"/>
  <c r="R2702" i="1"/>
  <c r="Q2702" i="1"/>
  <c r="S2702" i="1" s="1"/>
  <c r="T2702" i="1" s="1"/>
  <c r="R2701" i="1"/>
  <c r="Q2701" i="1"/>
  <c r="R2700" i="1"/>
  <c r="Q2700" i="1"/>
  <c r="S2700" i="1" s="1"/>
  <c r="T2700" i="1" s="1"/>
  <c r="R2699" i="1"/>
  <c r="Q2699" i="1"/>
  <c r="R2698" i="1"/>
  <c r="Q2698" i="1"/>
  <c r="S2698" i="1" s="1"/>
  <c r="T2698" i="1" s="1"/>
  <c r="R2697" i="1"/>
  <c r="Q2697" i="1"/>
  <c r="R2696" i="1"/>
  <c r="Q2696" i="1"/>
  <c r="S2696" i="1" s="1"/>
  <c r="T2696" i="1" s="1"/>
  <c r="R2695" i="1"/>
  <c r="Q2695" i="1"/>
  <c r="R2694" i="1"/>
  <c r="Q2694" i="1"/>
  <c r="S2694" i="1" s="1"/>
  <c r="T2694" i="1" s="1"/>
  <c r="R2693" i="1"/>
  <c r="Q2693" i="1"/>
  <c r="R2692" i="1"/>
  <c r="Q2692" i="1"/>
  <c r="S2692" i="1" s="1"/>
  <c r="T2692" i="1" s="1"/>
  <c r="R2691" i="1"/>
  <c r="Q2691" i="1"/>
  <c r="R2690" i="1"/>
  <c r="Q2690" i="1"/>
  <c r="S2690" i="1" s="1"/>
  <c r="T2690" i="1" s="1"/>
  <c r="R2689" i="1"/>
  <c r="Q2689" i="1"/>
  <c r="R2688" i="1"/>
  <c r="Q2688" i="1"/>
  <c r="S2688" i="1" s="1"/>
  <c r="T2688" i="1" s="1"/>
  <c r="R2687" i="1"/>
  <c r="Q2687" i="1"/>
  <c r="R2686" i="1"/>
  <c r="Q2686" i="1"/>
  <c r="S2686" i="1" s="1"/>
  <c r="T2686" i="1" s="1"/>
  <c r="R2685" i="1"/>
  <c r="Q2685" i="1"/>
  <c r="R2684" i="1"/>
  <c r="Q2684" i="1"/>
  <c r="S2684" i="1" s="1"/>
  <c r="T2684" i="1" s="1"/>
  <c r="R2683" i="1"/>
  <c r="Q2683" i="1"/>
  <c r="R2682" i="1"/>
  <c r="Q2682" i="1"/>
  <c r="S2682" i="1" s="1"/>
  <c r="T2682" i="1" s="1"/>
  <c r="R2681" i="1"/>
  <c r="Q2681" i="1"/>
  <c r="R2680" i="1"/>
  <c r="Q2680" i="1"/>
  <c r="R2679" i="1"/>
  <c r="Q2679" i="1"/>
  <c r="R2678" i="1"/>
  <c r="Q2678" i="1"/>
  <c r="S2678" i="1" s="1"/>
  <c r="T2678" i="1" s="1"/>
  <c r="R2677" i="1"/>
  <c r="Q2677" i="1"/>
  <c r="R2676" i="1"/>
  <c r="Q2676" i="1"/>
  <c r="S2676" i="1" s="1"/>
  <c r="T2676" i="1" s="1"/>
  <c r="R2675" i="1"/>
  <c r="Q2675" i="1"/>
  <c r="R2674" i="1"/>
  <c r="Q2674" i="1"/>
  <c r="R2673" i="1"/>
  <c r="Q2673" i="1"/>
  <c r="R2672" i="1"/>
  <c r="Q2672" i="1"/>
  <c r="S2672" i="1" s="1"/>
  <c r="T2672" i="1" s="1"/>
  <c r="R2671" i="1"/>
  <c r="Q2671" i="1"/>
  <c r="R2670" i="1"/>
  <c r="Q2670" i="1"/>
  <c r="S2670" i="1" s="1"/>
  <c r="T2670" i="1" s="1"/>
  <c r="R2669" i="1"/>
  <c r="Q2669" i="1"/>
  <c r="R2668" i="1"/>
  <c r="Q2668" i="1"/>
  <c r="S2668" i="1" s="1"/>
  <c r="T2668" i="1" s="1"/>
  <c r="R2667" i="1"/>
  <c r="Q2667" i="1"/>
  <c r="R2666" i="1"/>
  <c r="Q2666" i="1"/>
  <c r="R2665" i="1"/>
  <c r="Q2665" i="1"/>
  <c r="R2664" i="1"/>
  <c r="Q2664" i="1"/>
  <c r="S2664" i="1" s="1"/>
  <c r="T2664" i="1" s="1"/>
  <c r="R2663" i="1"/>
  <c r="Q2663" i="1"/>
  <c r="R2662" i="1"/>
  <c r="Q2662" i="1"/>
  <c r="S2662" i="1" s="1"/>
  <c r="T2662" i="1" s="1"/>
  <c r="R2661" i="1"/>
  <c r="Q2661" i="1"/>
  <c r="R2660" i="1"/>
  <c r="Q2660" i="1"/>
  <c r="S2660" i="1" s="1"/>
  <c r="T2660" i="1" s="1"/>
  <c r="R2659" i="1"/>
  <c r="Q2659" i="1"/>
  <c r="R2658" i="1"/>
  <c r="Q2658" i="1"/>
  <c r="S2658" i="1" s="1"/>
  <c r="T2658" i="1" s="1"/>
  <c r="R2657" i="1"/>
  <c r="Q2657" i="1"/>
  <c r="R2656" i="1"/>
  <c r="Q2656" i="1"/>
  <c r="S2656" i="1" s="1"/>
  <c r="T2656" i="1" s="1"/>
  <c r="R2655" i="1"/>
  <c r="Q2655" i="1"/>
  <c r="R2654" i="1"/>
  <c r="Q2654" i="1"/>
  <c r="R2653" i="1"/>
  <c r="Q2653" i="1"/>
  <c r="R2652" i="1"/>
  <c r="Q2652" i="1"/>
  <c r="S2652" i="1" s="1"/>
  <c r="T2652" i="1" s="1"/>
  <c r="R2651" i="1"/>
  <c r="Q2651" i="1"/>
  <c r="R2650" i="1"/>
  <c r="Q2650" i="1"/>
  <c r="S2650" i="1" s="1"/>
  <c r="T2650" i="1" s="1"/>
  <c r="R2649" i="1"/>
  <c r="Q2649" i="1"/>
  <c r="R2648" i="1"/>
  <c r="Q2648" i="1"/>
  <c r="S2648" i="1" s="1"/>
  <c r="T2648" i="1" s="1"/>
  <c r="R2647" i="1"/>
  <c r="Q2647" i="1"/>
  <c r="R2646" i="1"/>
  <c r="Q2646" i="1"/>
  <c r="R2645" i="1"/>
  <c r="Q2645" i="1"/>
  <c r="R2644" i="1"/>
  <c r="Q2644" i="1"/>
  <c r="S2644" i="1" s="1"/>
  <c r="T2644" i="1" s="1"/>
  <c r="R2643" i="1"/>
  <c r="Q2643" i="1"/>
  <c r="R2642" i="1"/>
  <c r="Q2642" i="1"/>
  <c r="R2641" i="1"/>
  <c r="Q2641" i="1"/>
  <c r="R2640" i="1"/>
  <c r="Q2640" i="1"/>
  <c r="S2640" i="1" s="1"/>
  <c r="T2640" i="1" s="1"/>
  <c r="R2639" i="1"/>
  <c r="Q2639" i="1"/>
  <c r="R2638" i="1"/>
  <c r="Q2638" i="1"/>
  <c r="S2638" i="1" s="1"/>
  <c r="T2638" i="1" s="1"/>
  <c r="R2637" i="1"/>
  <c r="Q2637" i="1"/>
  <c r="R2636" i="1"/>
  <c r="Q2636" i="1"/>
  <c r="S2636" i="1" s="1"/>
  <c r="T2636" i="1" s="1"/>
  <c r="R2635" i="1"/>
  <c r="Q2635" i="1"/>
  <c r="R2634" i="1"/>
  <c r="Q2634" i="1"/>
  <c r="S2634" i="1" s="1"/>
  <c r="T2634" i="1" s="1"/>
  <c r="R2633" i="1"/>
  <c r="Q2633" i="1"/>
  <c r="R2632" i="1"/>
  <c r="Q2632" i="1"/>
  <c r="S2632" i="1" s="1"/>
  <c r="T2632" i="1" s="1"/>
  <c r="R2631" i="1"/>
  <c r="Q2631" i="1"/>
  <c r="R2630" i="1"/>
  <c r="Q2630" i="1"/>
  <c r="S2630" i="1" s="1"/>
  <c r="T2630" i="1" s="1"/>
  <c r="R2629" i="1"/>
  <c r="Q2629" i="1"/>
  <c r="R2628" i="1"/>
  <c r="Q2628" i="1"/>
  <c r="S2628" i="1" s="1"/>
  <c r="T2628" i="1" s="1"/>
  <c r="R2627" i="1"/>
  <c r="Q2627" i="1"/>
  <c r="R2626" i="1"/>
  <c r="Q2626" i="1"/>
  <c r="S2626" i="1" s="1"/>
  <c r="T2626" i="1" s="1"/>
  <c r="R2625" i="1"/>
  <c r="Q2625" i="1"/>
  <c r="R2624" i="1"/>
  <c r="Q2624" i="1"/>
  <c r="R2623" i="1"/>
  <c r="Q2623" i="1"/>
  <c r="R2622" i="1"/>
  <c r="Q2622" i="1"/>
  <c r="S2622" i="1" s="1"/>
  <c r="T2622" i="1" s="1"/>
  <c r="R2621" i="1"/>
  <c r="Q2621" i="1"/>
  <c r="R2620" i="1"/>
  <c r="Q2620" i="1"/>
  <c r="S2620" i="1" s="1"/>
  <c r="T2620" i="1" s="1"/>
  <c r="R2619" i="1"/>
  <c r="Q2619" i="1"/>
  <c r="R2618" i="1"/>
  <c r="Q2618" i="1"/>
  <c r="S2618" i="1" s="1"/>
  <c r="T2618" i="1" s="1"/>
  <c r="R2617" i="1"/>
  <c r="Q2617" i="1"/>
  <c r="R2616" i="1"/>
  <c r="Q2616" i="1"/>
  <c r="S2616" i="1" s="1"/>
  <c r="T2616" i="1" s="1"/>
  <c r="R2615" i="1"/>
  <c r="Q2615" i="1"/>
  <c r="R2614" i="1"/>
  <c r="Q2614" i="1"/>
  <c r="R2613" i="1"/>
  <c r="Q2613" i="1"/>
  <c r="R2612" i="1"/>
  <c r="Q2612" i="1"/>
  <c r="S2612" i="1" s="1"/>
  <c r="T2612" i="1" s="1"/>
  <c r="R2611" i="1"/>
  <c r="Q2611" i="1"/>
  <c r="R2610" i="1"/>
  <c r="Q2610" i="1"/>
  <c r="R2609" i="1"/>
  <c r="Q2609" i="1"/>
  <c r="R2608" i="1"/>
  <c r="Q2608" i="1"/>
  <c r="S2608" i="1" s="1"/>
  <c r="T2608" i="1" s="1"/>
  <c r="R2607" i="1"/>
  <c r="Q2607" i="1"/>
  <c r="R2606" i="1"/>
  <c r="Q2606" i="1"/>
  <c r="S2606" i="1" s="1"/>
  <c r="T2606" i="1" s="1"/>
  <c r="R2605" i="1"/>
  <c r="Q2605" i="1"/>
  <c r="R2604" i="1"/>
  <c r="Q2604" i="1"/>
  <c r="S2604" i="1" s="1"/>
  <c r="T2604" i="1" s="1"/>
  <c r="R2603" i="1"/>
  <c r="Q2603" i="1"/>
  <c r="R2602" i="1"/>
  <c r="Q2602" i="1"/>
  <c r="S2602" i="1" s="1"/>
  <c r="T2602" i="1" s="1"/>
  <c r="R2601" i="1"/>
  <c r="Q2601" i="1"/>
  <c r="R2600" i="1"/>
  <c r="Q2600" i="1"/>
  <c r="S2600" i="1" s="1"/>
  <c r="T2600" i="1" s="1"/>
  <c r="R2599" i="1"/>
  <c r="Q2599" i="1"/>
  <c r="R2598" i="1"/>
  <c r="Q2598" i="1"/>
  <c r="S2598" i="1" s="1"/>
  <c r="T2598" i="1" s="1"/>
  <c r="R2597" i="1"/>
  <c r="Q2597" i="1"/>
  <c r="R2596" i="1"/>
  <c r="Q2596" i="1"/>
  <c r="S2596" i="1" s="1"/>
  <c r="T2596" i="1" s="1"/>
  <c r="R2595" i="1"/>
  <c r="Q2595" i="1"/>
  <c r="R2594" i="1"/>
  <c r="Q2594" i="1"/>
  <c r="S2594" i="1" s="1"/>
  <c r="T2594" i="1" s="1"/>
  <c r="R2593" i="1"/>
  <c r="Q2593" i="1"/>
  <c r="R2592" i="1"/>
  <c r="Q2592" i="1"/>
  <c r="S2592" i="1" s="1"/>
  <c r="T2592" i="1" s="1"/>
  <c r="R2591" i="1"/>
  <c r="Q2591" i="1"/>
  <c r="R2590" i="1"/>
  <c r="Q2590" i="1"/>
  <c r="S2590" i="1" s="1"/>
  <c r="T2590" i="1" s="1"/>
  <c r="R2589" i="1"/>
  <c r="Q2589" i="1"/>
  <c r="R2588" i="1"/>
  <c r="Q2588" i="1"/>
  <c r="S2588" i="1" s="1"/>
  <c r="T2588" i="1" s="1"/>
  <c r="R2587" i="1"/>
  <c r="Q2587" i="1"/>
  <c r="R2586" i="1"/>
  <c r="Q2586" i="1"/>
  <c r="R2585" i="1"/>
  <c r="Q2585" i="1"/>
  <c r="R2584" i="1"/>
  <c r="Q2584" i="1"/>
  <c r="S2584" i="1" s="1"/>
  <c r="T2584" i="1" s="1"/>
  <c r="R2583" i="1"/>
  <c r="Q2583" i="1"/>
  <c r="R2582" i="1"/>
  <c r="Q2582" i="1"/>
  <c r="S2582" i="1" s="1"/>
  <c r="T2582" i="1" s="1"/>
  <c r="R2581" i="1"/>
  <c r="Q2581" i="1"/>
  <c r="R2580" i="1"/>
  <c r="Q2580" i="1"/>
  <c r="S2580" i="1" s="1"/>
  <c r="T2580" i="1" s="1"/>
  <c r="R2579" i="1"/>
  <c r="Q2579" i="1"/>
  <c r="R2578" i="1"/>
  <c r="Q2578" i="1"/>
  <c r="S2578" i="1" s="1"/>
  <c r="T2578" i="1" s="1"/>
  <c r="R2577" i="1"/>
  <c r="Q2577" i="1"/>
  <c r="R2576" i="1"/>
  <c r="Q2576" i="1"/>
  <c r="S2576" i="1" s="1"/>
  <c r="T2576" i="1" s="1"/>
  <c r="R2575" i="1"/>
  <c r="Q2575" i="1"/>
  <c r="R2574" i="1"/>
  <c r="Q2574" i="1"/>
  <c r="S2574" i="1" s="1"/>
  <c r="T2574" i="1" s="1"/>
  <c r="R2573" i="1"/>
  <c r="Q2573" i="1"/>
  <c r="R2572" i="1"/>
  <c r="Q2572" i="1"/>
  <c r="R2571" i="1"/>
  <c r="Q2571" i="1"/>
  <c r="R2570" i="1"/>
  <c r="Q2570" i="1"/>
  <c r="S2570" i="1" s="1"/>
  <c r="T2570" i="1" s="1"/>
  <c r="R2569" i="1"/>
  <c r="Q2569" i="1"/>
  <c r="R2568" i="1"/>
  <c r="Q2568" i="1"/>
  <c r="S2568" i="1" s="1"/>
  <c r="T2568" i="1" s="1"/>
  <c r="R2567" i="1"/>
  <c r="Q2567" i="1"/>
  <c r="R2566" i="1"/>
  <c r="Q2566" i="1"/>
  <c r="S2566" i="1" s="1"/>
  <c r="T2566" i="1" s="1"/>
  <c r="R2565" i="1"/>
  <c r="Q2565" i="1"/>
  <c r="R2564" i="1"/>
  <c r="Q2564" i="1"/>
  <c r="S2564" i="1" s="1"/>
  <c r="T2564" i="1" s="1"/>
  <c r="R2563" i="1"/>
  <c r="Q2563" i="1"/>
  <c r="R2562" i="1"/>
  <c r="Q2562" i="1"/>
  <c r="R2561" i="1"/>
  <c r="Q2561" i="1"/>
  <c r="R2560" i="1"/>
  <c r="Q2560" i="1"/>
  <c r="S2560" i="1" s="1"/>
  <c r="T2560" i="1" s="1"/>
  <c r="R2559" i="1"/>
  <c r="Q2559" i="1"/>
  <c r="R2558" i="1"/>
  <c r="Q2558" i="1"/>
  <c r="S2558" i="1" s="1"/>
  <c r="T2558" i="1" s="1"/>
  <c r="R2557" i="1"/>
  <c r="Q2557" i="1"/>
  <c r="R2556" i="1"/>
  <c r="Q2556" i="1"/>
  <c r="S2556" i="1" s="1"/>
  <c r="T2556" i="1" s="1"/>
  <c r="R2555" i="1"/>
  <c r="Q2555" i="1"/>
  <c r="R2554" i="1"/>
  <c r="Q2554" i="1"/>
  <c r="S2554" i="1" s="1"/>
  <c r="T2554" i="1" s="1"/>
  <c r="R2553" i="1"/>
  <c r="Q2553" i="1"/>
  <c r="R2552" i="1"/>
  <c r="Q2552" i="1"/>
  <c r="S2552" i="1" s="1"/>
  <c r="T2552" i="1" s="1"/>
  <c r="R2551" i="1"/>
  <c r="Q2551" i="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R2538" i="1"/>
  <c r="Q2538" i="1"/>
  <c r="S2538" i="1" s="1"/>
  <c r="T2538" i="1" s="1"/>
  <c r="R2537" i="1"/>
  <c r="Q2537" i="1"/>
  <c r="R2536" i="1"/>
  <c r="Q2536" i="1"/>
  <c r="S2536" i="1" s="1"/>
  <c r="T2536" i="1" s="1"/>
  <c r="R2535" i="1"/>
  <c r="Q2535" i="1"/>
  <c r="R2534" i="1"/>
  <c r="Q2534" i="1"/>
  <c r="S2534" i="1" s="1"/>
  <c r="T2534" i="1" s="1"/>
  <c r="R2533" i="1"/>
  <c r="Q2533" i="1"/>
  <c r="R2532" i="1"/>
  <c r="Q2532" i="1"/>
  <c r="S2532" i="1" s="1"/>
  <c r="T2532" i="1" s="1"/>
  <c r="R2531" i="1"/>
  <c r="Q2531" i="1"/>
  <c r="R2530" i="1"/>
  <c r="Q2530" i="1"/>
  <c r="S2530" i="1" s="1"/>
  <c r="T2530" i="1" s="1"/>
  <c r="R2529" i="1"/>
  <c r="Q2529" i="1"/>
  <c r="R2528" i="1"/>
  <c r="Q2528" i="1"/>
  <c r="S2528" i="1" s="1"/>
  <c r="T2528" i="1" s="1"/>
  <c r="R2527" i="1"/>
  <c r="Q2527" i="1"/>
  <c r="R2526" i="1"/>
  <c r="Q2526" i="1"/>
  <c r="S2526" i="1" s="1"/>
  <c r="T2526" i="1" s="1"/>
  <c r="R2525" i="1"/>
  <c r="Q2525" i="1"/>
  <c r="R2524" i="1"/>
  <c r="Q2524" i="1"/>
  <c r="S2524" i="1" s="1"/>
  <c r="T2524" i="1" s="1"/>
  <c r="R2523" i="1"/>
  <c r="Q2523" i="1"/>
  <c r="R2522" i="1"/>
  <c r="Q2522" i="1"/>
  <c r="S2522" i="1" s="1"/>
  <c r="T2522" i="1" s="1"/>
  <c r="R2521" i="1"/>
  <c r="Q2521" i="1"/>
  <c r="R2520" i="1"/>
  <c r="Q2520" i="1"/>
  <c r="R2519" i="1"/>
  <c r="Q2519" i="1"/>
  <c r="R2518" i="1"/>
  <c r="Q2518" i="1"/>
  <c r="S2518" i="1" s="1"/>
  <c r="T2518" i="1" s="1"/>
  <c r="R2517" i="1"/>
  <c r="Q2517" i="1"/>
  <c r="R2516" i="1"/>
  <c r="Q2516" i="1"/>
  <c r="S2516" i="1" s="1"/>
  <c r="T2516" i="1" s="1"/>
  <c r="R2515" i="1"/>
  <c r="Q2515" i="1"/>
  <c r="R2514" i="1"/>
  <c r="Q2514" i="1"/>
  <c r="R2513" i="1"/>
  <c r="Q2513" i="1"/>
  <c r="R2512" i="1"/>
  <c r="Q2512" i="1"/>
  <c r="S2512" i="1" s="1"/>
  <c r="T2512" i="1" s="1"/>
  <c r="R2511" i="1"/>
  <c r="Q2511" i="1"/>
  <c r="R2510" i="1"/>
  <c r="Q2510" i="1"/>
  <c r="S2510" i="1" s="1"/>
  <c r="T2510" i="1" s="1"/>
  <c r="R2509" i="1"/>
  <c r="Q2509" i="1"/>
  <c r="R2508" i="1"/>
  <c r="Q2508" i="1"/>
  <c r="S2508" i="1" s="1"/>
  <c r="T2508" i="1" s="1"/>
  <c r="R2507" i="1"/>
  <c r="Q2507" i="1"/>
  <c r="R2506" i="1"/>
  <c r="Q2506" i="1"/>
  <c r="S2506" i="1" s="1"/>
  <c r="T2506" i="1" s="1"/>
  <c r="R2505" i="1"/>
  <c r="Q2505" i="1"/>
  <c r="R2504" i="1"/>
  <c r="Q2504" i="1"/>
  <c r="S2504" i="1" s="1"/>
  <c r="T2504" i="1" s="1"/>
  <c r="R2503" i="1"/>
  <c r="Q2503" i="1"/>
  <c r="R2502" i="1"/>
  <c r="Q2502" i="1"/>
  <c r="S2502" i="1" s="1"/>
  <c r="T2502" i="1" s="1"/>
  <c r="R2501" i="1"/>
  <c r="Q2501" i="1"/>
  <c r="R2500" i="1"/>
  <c r="Q2500" i="1"/>
  <c r="S2500" i="1" s="1"/>
  <c r="T2500" i="1" s="1"/>
  <c r="R2499" i="1"/>
  <c r="Q2499" i="1"/>
  <c r="R2498" i="1"/>
  <c r="Q2498" i="1"/>
  <c r="S2498" i="1" s="1"/>
  <c r="T2498" i="1" s="1"/>
  <c r="R2497" i="1"/>
  <c r="Q2497" i="1"/>
  <c r="R2496" i="1"/>
  <c r="Q2496" i="1"/>
  <c r="S2496" i="1" s="1"/>
  <c r="T2496" i="1" s="1"/>
  <c r="R2495" i="1"/>
  <c r="Q2495" i="1"/>
  <c r="R2494" i="1"/>
  <c r="Q2494" i="1"/>
  <c r="S2494" i="1" s="1"/>
  <c r="T2494" i="1" s="1"/>
  <c r="R2493" i="1"/>
  <c r="Q2493" i="1"/>
  <c r="R2492" i="1"/>
  <c r="Q2492" i="1"/>
  <c r="S2492" i="1" s="1"/>
  <c r="T2492" i="1" s="1"/>
  <c r="R2491" i="1"/>
  <c r="Q2491" i="1"/>
  <c r="R2490" i="1"/>
  <c r="Q2490" i="1"/>
  <c r="S2490" i="1" s="1"/>
  <c r="T2490" i="1" s="1"/>
  <c r="R2489" i="1"/>
  <c r="Q2489" i="1"/>
  <c r="R2488" i="1"/>
  <c r="Q2488" i="1"/>
  <c r="S2488" i="1" s="1"/>
  <c r="T2488" i="1" s="1"/>
  <c r="R2487" i="1"/>
  <c r="Q2487" i="1"/>
  <c r="R2486" i="1"/>
  <c r="Q2486" i="1"/>
  <c r="S2486" i="1" s="1"/>
  <c r="T2486" i="1" s="1"/>
  <c r="R2485" i="1"/>
  <c r="Q2485" i="1"/>
  <c r="R2484" i="1"/>
  <c r="Q2484" i="1"/>
  <c r="S2484" i="1" s="1"/>
  <c r="T2484" i="1" s="1"/>
  <c r="R2483" i="1"/>
  <c r="Q2483" i="1"/>
  <c r="R2482" i="1"/>
  <c r="Q2482" i="1"/>
  <c r="S2482" i="1" s="1"/>
  <c r="T2482" i="1" s="1"/>
  <c r="R2481" i="1"/>
  <c r="Q2481" i="1"/>
  <c r="R2480" i="1"/>
  <c r="Q2480" i="1"/>
  <c r="S2480" i="1" s="1"/>
  <c r="T2480" i="1" s="1"/>
  <c r="R2479" i="1"/>
  <c r="Q2479" i="1"/>
  <c r="R2478" i="1"/>
  <c r="Q2478" i="1"/>
  <c r="S2478" i="1" s="1"/>
  <c r="T2478" i="1" s="1"/>
  <c r="R2477" i="1"/>
  <c r="Q2477" i="1"/>
  <c r="R2476" i="1"/>
  <c r="Q2476" i="1"/>
  <c r="R2475" i="1"/>
  <c r="Q2475" i="1"/>
  <c r="R2474" i="1"/>
  <c r="Q2474" i="1"/>
  <c r="S2474" i="1" s="1"/>
  <c r="T2474" i="1" s="1"/>
  <c r="R2473" i="1"/>
  <c r="Q2473" i="1"/>
  <c r="R2472" i="1"/>
  <c r="Q2472" i="1"/>
  <c r="R2471" i="1"/>
  <c r="Q2471" i="1"/>
  <c r="R2470" i="1"/>
  <c r="Q2470" i="1"/>
  <c r="S2470" i="1" s="1"/>
  <c r="T2470" i="1" s="1"/>
  <c r="R2469" i="1"/>
  <c r="Q2469" i="1"/>
  <c r="R2468" i="1"/>
  <c r="Q2468" i="1"/>
  <c r="R2467" i="1"/>
  <c r="Q2467" i="1"/>
  <c r="R2466" i="1"/>
  <c r="Q2466" i="1"/>
  <c r="S2466" i="1" s="1"/>
  <c r="T2466" i="1" s="1"/>
  <c r="R2465" i="1"/>
  <c r="Q2465" i="1"/>
  <c r="R2464" i="1"/>
  <c r="Q2464" i="1"/>
  <c r="S2464" i="1" s="1"/>
  <c r="T2464" i="1" s="1"/>
  <c r="R2463" i="1"/>
  <c r="Q2463" i="1"/>
  <c r="R2462" i="1"/>
  <c r="Q2462" i="1"/>
  <c r="S2462" i="1" s="1"/>
  <c r="T2462" i="1" s="1"/>
  <c r="R2461" i="1"/>
  <c r="Q2461" i="1"/>
  <c r="R2460" i="1"/>
  <c r="Q2460" i="1"/>
  <c r="R2459" i="1"/>
  <c r="Q2459" i="1"/>
  <c r="R2458" i="1"/>
  <c r="Q2458" i="1"/>
  <c r="S2458" i="1" s="1"/>
  <c r="T2458" i="1" s="1"/>
  <c r="R2457" i="1"/>
  <c r="Q2457" i="1"/>
  <c r="R2456" i="1"/>
  <c r="Q2456" i="1"/>
  <c r="S2456" i="1" s="1"/>
  <c r="T2456" i="1" s="1"/>
  <c r="R2455" i="1"/>
  <c r="Q2455" i="1"/>
  <c r="R2454" i="1"/>
  <c r="Q2454" i="1"/>
  <c r="S2454" i="1" s="1"/>
  <c r="T2454" i="1" s="1"/>
  <c r="R2453" i="1"/>
  <c r="Q2453" i="1"/>
  <c r="R2452" i="1"/>
  <c r="Q2452" i="1"/>
  <c r="S2452" i="1" s="1"/>
  <c r="T2452" i="1" s="1"/>
  <c r="R2451" i="1"/>
  <c r="Q2451" i="1"/>
  <c r="R2450" i="1"/>
  <c r="Q2450" i="1"/>
  <c r="R2449" i="1"/>
  <c r="Q2449" i="1"/>
  <c r="R2448" i="1"/>
  <c r="Q2448" i="1"/>
  <c r="S2448" i="1" s="1"/>
  <c r="T2448" i="1" s="1"/>
  <c r="R2447" i="1"/>
  <c r="Q2447" i="1"/>
  <c r="R2446" i="1"/>
  <c r="Q2446" i="1"/>
  <c r="S2446" i="1" s="1"/>
  <c r="T2446" i="1" s="1"/>
  <c r="R2445" i="1"/>
  <c r="Q2445" i="1"/>
  <c r="R2444" i="1"/>
  <c r="Q2444" i="1"/>
  <c r="S2444" i="1" s="1"/>
  <c r="T2444" i="1" s="1"/>
  <c r="R2443" i="1"/>
  <c r="Q2443" i="1"/>
  <c r="R2442" i="1"/>
  <c r="Q2442" i="1"/>
  <c r="S2442" i="1" s="1"/>
  <c r="T2442" i="1" s="1"/>
  <c r="R2441" i="1"/>
  <c r="Q2441" i="1"/>
  <c r="R2440" i="1"/>
  <c r="Q2440" i="1"/>
  <c r="S2440" i="1" s="1"/>
  <c r="T2440" i="1" s="1"/>
  <c r="R2439" i="1"/>
  <c r="Q2439" i="1"/>
  <c r="R2438" i="1"/>
  <c r="Q2438" i="1"/>
  <c r="S2438" i="1" s="1"/>
  <c r="T2438" i="1" s="1"/>
  <c r="R2437" i="1"/>
  <c r="Q2437" i="1"/>
  <c r="R2436" i="1"/>
  <c r="Q2436" i="1"/>
  <c r="S2436" i="1" s="1"/>
  <c r="T2436" i="1" s="1"/>
  <c r="R2435" i="1"/>
  <c r="Q2435" i="1"/>
  <c r="R2434" i="1"/>
  <c r="Q2434" i="1"/>
  <c r="S2434" i="1" s="1"/>
  <c r="T2434" i="1" s="1"/>
  <c r="R2433" i="1"/>
  <c r="Q2433" i="1"/>
  <c r="R2432" i="1"/>
  <c r="Q2432" i="1"/>
  <c r="S2432" i="1" s="1"/>
  <c r="T2432" i="1" s="1"/>
  <c r="R2431" i="1"/>
  <c r="Q2431" i="1"/>
  <c r="R2430" i="1"/>
  <c r="Q2430" i="1"/>
  <c r="S2430" i="1" s="1"/>
  <c r="T2430" i="1" s="1"/>
  <c r="R2429" i="1"/>
  <c r="Q2429" i="1"/>
  <c r="R2428" i="1"/>
  <c r="Q2428" i="1"/>
  <c r="S2428" i="1" s="1"/>
  <c r="T2428" i="1" s="1"/>
  <c r="R2427" i="1"/>
  <c r="Q2427" i="1"/>
  <c r="R2426" i="1"/>
  <c r="Q2426" i="1"/>
  <c r="R2425" i="1"/>
  <c r="Q2425" i="1"/>
  <c r="R2424" i="1"/>
  <c r="Q2424" i="1"/>
  <c r="R2423" i="1"/>
  <c r="Q2423" i="1"/>
  <c r="R2422" i="1"/>
  <c r="Q2422" i="1"/>
  <c r="S2422" i="1" s="1"/>
  <c r="T2422" i="1" s="1"/>
  <c r="R2421" i="1"/>
  <c r="Q2421" i="1"/>
  <c r="R2420" i="1"/>
  <c r="Q2420" i="1"/>
  <c r="S2420" i="1" s="1"/>
  <c r="T2420" i="1" s="1"/>
  <c r="R2419" i="1"/>
  <c r="Q2419" i="1"/>
  <c r="R2418" i="1"/>
  <c r="Q2418" i="1"/>
  <c r="S2418" i="1" s="1"/>
  <c r="T2418" i="1" s="1"/>
  <c r="R2417" i="1"/>
  <c r="Q2417" i="1"/>
  <c r="R2416" i="1"/>
  <c r="Q2416" i="1"/>
  <c r="S2416" i="1" s="1"/>
  <c r="T2416" i="1" s="1"/>
  <c r="R2415" i="1"/>
  <c r="Q2415" i="1"/>
  <c r="R2414" i="1"/>
  <c r="Q2414" i="1"/>
  <c r="S2414" i="1" s="1"/>
  <c r="T2414" i="1" s="1"/>
  <c r="R2413" i="1"/>
  <c r="Q2413" i="1"/>
  <c r="R2412" i="1"/>
  <c r="Q2412" i="1"/>
  <c r="R2411" i="1"/>
  <c r="Q2411" i="1"/>
  <c r="R2410" i="1"/>
  <c r="Q2410" i="1"/>
  <c r="S2410" i="1" s="1"/>
  <c r="T2410" i="1" s="1"/>
  <c r="R2409" i="1"/>
  <c r="Q2409" i="1"/>
  <c r="R2408" i="1"/>
  <c r="Q2408" i="1"/>
  <c r="S2408" i="1" s="1"/>
  <c r="T2408" i="1" s="1"/>
  <c r="R2407" i="1"/>
  <c r="Q2407" i="1"/>
  <c r="R2406" i="1"/>
  <c r="Q2406" i="1"/>
  <c r="S2406" i="1" s="1"/>
  <c r="T2406" i="1" s="1"/>
  <c r="R2405" i="1"/>
  <c r="Q2405" i="1"/>
  <c r="R2404" i="1"/>
  <c r="Q2404" i="1"/>
  <c r="S2404" i="1" s="1"/>
  <c r="T2404" i="1" s="1"/>
  <c r="R2403" i="1"/>
  <c r="Q2403" i="1"/>
  <c r="R2402" i="1"/>
  <c r="Q2402" i="1"/>
  <c r="S2402" i="1" s="1"/>
  <c r="T2402" i="1" s="1"/>
  <c r="R2401" i="1"/>
  <c r="Q2401" i="1"/>
  <c r="R2400" i="1"/>
  <c r="Q2400" i="1"/>
  <c r="S2400" i="1" s="1"/>
  <c r="T2400" i="1" s="1"/>
  <c r="R2399" i="1"/>
  <c r="Q2399" i="1"/>
  <c r="R2398" i="1"/>
  <c r="Q2398" i="1"/>
  <c r="S2398" i="1" s="1"/>
  <c r="T2398" i="1" s="1"/>
  <c r="R2397" i="1"/>
  <c r="Q2397" i="1"/>
  <c r="R2396" i="1"/>
  <c r="Q2396" i="1"/>
  <c r="S2396" i="1" s="1"/>
  <c r="T2396" i="1" s="1"/>
  <c r="R2395" i="1"/>
  <c r="Q2395" i="1"/>
  <c r="R2394" i="1"/>
  <c r="Q2394" i="1"/>
  <c r="S2394" i="1" s="1"/>
  <c r="T2394" i="1" s="1"/>
  <c r="R2393" i="1"/>
  <c r="Q2393" i="1"/>
  <c r="R2392" i="1"/>
  <c r="Q2392" i="1"/>
  <c r="R2391" i="1"/>
  <c r="Q2391" i="1"/>
  <c r="R2390" i="1"/>
  <c r="Q2390" i="1"/>
  <c r="S2390" i="1" s="1"/>
  <c r="T2390" i="1" s="1"/>
  <c r="R2389" i="1"/>
  <c r="Q2389" i="1"/>
  <c r="R2388" i="1"/>
  <c r="Q2388" i="1"/>
  <c r="S2388" i="1" s="1"/>
  <c r="T2388" i="1" s="1"/>
  <c r="R2387" i="1"/>
  <c r="Q2387" i="1"/>
  <c r="R2386" i="1"/>
  <c r="Q2386" i="1"/>
  <c r="S2386" i="1" s="1"/>
  <c r="T2386" i="1" s="1"/>
  <c r="R2385" i="1"/>
  <c r="Q2385" i="1"/>
  <c r="R2384" i="1"/>
  <c r="Q2384" i="1"/>
  <c r="S2384" i="1" s="1"/>
  <c r="T2384" i="1" s="1"/>
  <c r="R2383" i="1"/>
  <c r="Q2383" i="1"/>
  <c r="R2382" i="1"/>
  <c r="Q2382" i="1"/>
  <c r="S2382" i="1" s="1"/>
  <c r="T2382" i="1" s="1"/>
  <c r="R2381" i="1"/>
  <c r="Q2381" i="1"/>
  <c r="R2380" i="1"/>
  <c r="Q2380" i="1"/>
  <c r="S2380" i="1" s="1"/>
  <c r="T2380" i="1" s="1"/>
  <c r="R2379" i="1"/>
  <c r="Q2379" i="1"/>
  <c r="R2378" i="1"/>
  <c r="Q2378" i="1"/>
  <c r="S2378" i="1" s="1"/>
  <c r="T2378" i="1" s="1"/>
  <c r="R2377" i="1"/>
  <c r="Q2377" i="1"/>
  <c r="R2376" i="1"/>
  <c r="Q2376" i="1"/>
  <c r="S2376" i="1" s="1"/>
  <c r="T2376" i="1" s="1"/>
  <c r="R2375" i="1"/>
  <c r="Q2375" i="1"/>
  <c r="R2374" i="1"/>
  <c r="Q2374" i="1"/>
  <c r="S2374" i="1" s="1"/>
  <c r="T2374" i="1" s="1"/>
  <c r="R2373" i="1"/>
  <c r="Q2373" i="1"/>
  <c r="R2372" i="1"/>
  <c r="Q2372" i="1"/>
  <c r="S2372" i="1" s="1"/>
  <c r="T2372" i="1" s="1"/>
  <c r="R2371" i="1"/>
  <c r="Q2371" i="1"/>
  <c r="R2370" i="1"/>
  <c r="Q2370" i="1"/>
  <c r="S2370" i="1" s="1"/>
  <c r="T2370" i="1" s="1"/>
  <c r="R2369" i="1"/>
  <c r="Q2369" i="1"/>
  <c r="R2368" i="1"/>
  <c r="Q2368" i="1"/>
  <c r="S2368" i="1" s="1"/>
  <c r="T2368" i="1" s="1"/>
  <c r="R2367" i="1"/>
  <c r="Q2367" i="1"/>
  <c r="R2366" i="1"/>
  <c r="Q2366" i="1"/>
  <c r="S2366" i="1" s="1"/>
  <c r="T2366" i="1" s="1"/>
  <c r="R2365" i="1"/>
  <c r="Q2365" i="1"/>
  <c r="R2364" i="1"/>
  <c r="Q2364" i="1"/>
  <c r="S2364" i="1" s="1"/>
  <c r="T2364" i="1" s="1"/>
  <c r="R2363" i="1"/>
  <c r="Q2363" i="1"/>
  <c r="R2362" i="1"/>
  <c r="Q2362" i="1"/>
  <c r="S2362" i="1" s="1"/>
  <c r="T2362" i="1" s="1"/>
  <c r="R2361" i="1"/>
  <c r="Q2361" i="1"/>
  <c r="R2360" i="1"/>
  <c r="Q2360" i="1"/>
  <c r="S2360" i="1" s="1"/>
  <c r="T2360" i="1" s="1"/>
  <c r="R2359" i="1"/>
  <c r="Q2359" i="1"/>
  <c r="R2358" i="1"/>
  <c r="Q2358" i="1"/>
  <c r="S2358" i="1" s="1"/>
  <c r="T2358" i="1" s="1"/>
  <c r="R2357" i="1"/>
  <c r="Q2357" i="1"/>
  <c r="R2356" i="1"/>
  <c r="Q2356" i="1"/>
  <c r="S2356" i="1" s="1"/>
  <c r="T2356" i="1" s="1"/>
  <c r="R2355" i="1"/>
  <c r="Q2355" i="1"/>
  <c r="R2354" i="1"/>
  <c r="Q2354" i="1"/>
  <c r="S2354" i="1" s="1"/>
  <c r="T2354" i="1" s="1"/>
  <c r="R2353" i="1"/>
  <c r="Q2353" i="1"/>
  <c r="R2352" i="1"/>
  <c r="Q2352" i="1"/>
  <c r="S2352" i="1" s="1"/>
  <c r="T2352" i="1" s="1"/>
  <c r="R2351" i="1"/>
  <c r="Q2351" i="1"/>
  <c r="R2350" i="1"/>
  <c r="Q2350" i="1"/>
  <c r="S2350" i="1" s="1"/>
  <c r="T2350" i="1" s="1"/>
  <c r="R2349" i="1"/>
  <c r="Q2349" i="1"/>
  <c r="R2348" i="1"/>
  <c r="Q2348" i="1"/>
  <c r="S2348" i="1" s="1"/>
  <c r="T2348" i="1" s="1"/>
  <c r="R2347" i="1"/>
  <c r="Q2347" i="1"/>
  <c r="R2346" i="1"/>
  <c r="Q2346" i="1"/>
  <c r="S2346" i="1" s="1"/>
  <c r="T2346" i="1" s="1"/>
  <c r="R2345" i="1"/>
  <c r="Q2345" i="1"/>
  <c r="R2344" i="1"/>
  <c r="Q2344" i="1"/>
  <c r="S2344" i="1" s="1"/>
  <c r="T2344" i="1" s="1"/>
  <c r="R2343" i="1"/>
  <c r="Q2343" i="1"/>
  <c r="R2342" i="1"/>
  <c r="Q2342" i="1"/>
  <c r="S2342" i="1" s="1"/>
  <c r="T2342" i="1" s="1"/>
  <c r="R2341" i="1"/>
  <c r="Q2341" i="1"/>
  <c r="R2340" i="1"/>
  <c r="Q2340" i="1"/>
  <c r="S2340" i="1" s="1"/>
  <c r="T2340" i="1" s="1"/>
  <c r="R2339" i="1"/>
  <c r="Q2339" i="1"/>
  <c r="R2338" i="1"/>
  <c r="Q2338" i="1"/>
  <c r="S2338" i="1" s="1"/>
  <c r="T2338" i="1" s="1"/>
  <c r="R2337" i="1"/>
  <c r="Q2337" i="1"/>
  <c r="R2336" i="1"/>
  <c r="Q2336" i="1"/>
  <c r="S2336" i="1" s="1"/>
  <c r="T2336" i="1" s="1"/>
  <c r="R2335" i="1"/>
  <c r="Q2335" i="1"/>
  <c r="R2334" i="1"/>
  <c r="Q2334" i="1"/>
  <c r="S2334" i="1" s="1"/>
  <c r="T2334" i="1" s="1"/>
  <c r="R2333" i="1"/>
  <c r="Q2333" i="1"/>
  <c r="R2332" i="1"/>
  <c r="Q2332" i="1"/>
  <c r="S2332" i="1" s="1"/>
  <c r="T2332" i="1" s="1"/>
  <c r="R2331" i="1"/>
  <c r="Q2331" i="1"/>
  <c r="R2330" i="1"/>
  <c r="Q2330" i="1"/>
  <c r="S2330" i="1" s="1"/>
  <c r="T2330" i="1" s="1"/>
  <c r="R2329" i="1"/>
  <c r="Q2329" i="1"/>
  <c r="R2328" i="1"/>
  <c r="Q2328" i="1"/>
  <c r="R2327" i="1"/>
  <c r="Q2327" i="1"/>
  <c r="R2326" i="1"/>
  <c r="Q2326" i="1"/>
  <c r="S2326" i="1" s="1"/>
  <c r="T2326" i="1" s="1"/>
  <c r="R2325" i="1"/>
  <c r="Q2325" i="1"/>
  <c r="R2324" i="1"/>
  <c r="Q2324" i="1"/>
  <c r="S2324" i="1" s="1"/>
  <c r="T2324" i="1" s="1"/>
  <c r="R2323" i="1"/>
  <c r="Q2323" i="1"/>
  <c r="R2322" i="1"/>
  <c r="Q2322" i="1"/>
  <c r="S2322" i="1" s="1"/>
  <c r="T2322" i="1" s="1"/>
  <c r="R2321" i="1"/>
  <c r="Q2321" i="1"/>
  <c r="R2320" i="1"/>
  <c r="Q2320" i="1"/>
  <c r="S2320" i="1" s="1"/>
  <c r="T2320" i="1" s="1"/>
  <c r="R2319" i="1"/>
  <c r="Q2319" i="1"/>
  <c r="R2318" i="1"/>
  <c r="Q2318" i="1"/>
  <c r="R2317" i="1"/>
  <c r="Q2317" i="1"/>
  <c r="R2316" i="1"/>
  <c r="Q2316" i="1"/>
  <c r="S2316" i="1" s="1"/>
  <c r="T2316" i="1" s="1"/>
  <c r="R2315" i="1"/>
  <c r="Q2315" i="1"/>
  <c r="R2314" i="1"/>
  <c r="Q2314" i="1"/>
  <c r="S2314" i="1" s="1"/>
  <c r="T2314" i="1" s="1"/>
  <c r="R2313" i="1"/>
  <c r="Q2313" i="1"/>
  <c r="R2312" i="1"/>
  <c r="Q2312" i="1"/>
  <c r="S2312" i="1" s="1"/>
  <c r="T2312" i="1" s="1"/>
  <c r="R2311" i="1"/>
  <c r="Q2311" i="1"/>
  <c r="R2310" i="1"/>
  <c r="Q2310" i="1"/>
  <c r="R2309" i="1"/>
  <c r="Q2309" i="1"/>
  <c r="R2308" i="1"/>
  <c r="Q2308" i="1"/>
  <c r="S2308" i="1" s="1"/>
  <c r="T2308" i="1" s="1"/>
  <c r="R2307" i="1"/>
  <c r="Q2307" i="1"/>
  <c r="R2306" i="1"/>
  <c r="Q2306" i="1"/>
  <c r="S2306" i="1" s="1"/>
  <c r="T2306" i="1" s="1"/>
  <c r="R2305" i="1"/>
  <c r="Q2305" i="1"/>
  <c r="R2304" i="1"/>
  <c r="Q2304" i="1"/>
  <c r="S2304" i="1" s="1"/>
  <c r="T2304" i="1" s="1"/>
  <c r="R2303" i="1"/>
  <c r="Q2303" i="1"/>
  <c r="R2302" i="1"/>
  <c r="Q2302" i="1"/>
  <c r="S2302" i="1" s="1"/>
  <c r="T2302" i="1" s="1"/>
  <c r="R2301" i="1"/>
  <c r="Q2301" i="1"/>
  <c r="R2300" i="1"/>
  <c r="Q2300" i="1"/>
  <c r="S2300" i="1" s="1"/>
  <c r="T2300" i="1" s="1"/>
  <c r="R2299" i="1"/>
  <c r="Q2299" i="1"/>
  <c r="R2298" i="1"/>
  <c r="Q2298" i="1"/>
  <c r="S2298" i="1" s="1"/>
  <c r="T2298" i="1" s="1"/>
  <c r="R2297" i="1"/>
  <c r="Q2297" i="1"/>
  <c r="R2296" i="1"/>
  <c r="Q2296" i="1"/>
  <c r="S2296" i="1" s="1"/>
  <c r="T2296" i="1" s="1"/>
  <c r="R2295" i="1"/>
  <c r="Q2295" i="1"/>
  <c r="R2294" i="1"/>
  <c r="Q2294" i="1"/>
  <c r="S2294" i="1" s="1"/>
  <c r="T2294" i="1" s="1"/>
  <c r="R2293" i="1"/>
  <c r="Q2293" i="1"/>
  <c r="R2292" i="1"/>
  <c r="Q2292" i="1"/>
  <c r="R2291" i="1"/>
  <c r="Q2291" i="1"/>
  <c r="R2290" i="1"/>
  <c r="Q2290" i="1"/>
  <c r="S2290" i="1" s="1"/>
  <c r="T2290" i="1" s="1"/>
  <c r="R2289" i="1"/>
  <c r="Q2289" i="1"/>
  <c r="R2288" i="1"/>
  <c r="Q2288" i="1"/>
  <c r="S2288" i="1" s="1"/>
  <c r="T2288" i="1" s="1"/>
  <c r="R2287" i="1"/>
  <c r="Q2287" i="1"/>
  <c r="R2286" i="1"/>
  <c r="Q2286" i="1"/>
  <c r="S2286" i="1" s="1"/>
  <c r="T2286" i="1" s="1"/>
  <c r="R2285" i="1"/>
  <c r="Q2285" i="1"/>
  <c r="R2284" i="1"/>
  <c r="Q2284" i="1"/>
  <c r="S2284" i="1" s="1"/>
  <c r="T2284" i="1" s="1"/>
  <c r="R2283" i="1"/>
  <c r="Q2283" i="1"/>
  <c r="R2282" i="1"/>
  <c r="Q2282" i="1"/>
  <c r="S2282" i="1" s="1"/>
  <c r="T2282" i="1" s="1"/>
  <c r="R2281" i="1"/>
  <c r="Q2281" i="1"/>
  <c r="R2280" i="1"/>
  <c r="Q2280" i="1"/>
  <c r="S2280" i="1" s="1"/>
  <c r="T2280" i="1" s="1"/>
  <c r="R2279" i="1"/>
  <c r="Q2279" i="1"/>
  <c r="R2278" i="1"/>
  <c r="Q2278" i="1"/>
  <c r="R2277" i="1"/>
  <c r="Q2277" i="1"/>
  <c r="R2276" i="1"/>
  <c r="Q2276" i="1"/>
  <c r="S2276" i="1" s="1"/>
  <c r="T2276" i="1" s="1"/>
  <c r="R2275" i="1"/>
  <c r="Q2275" i="1"/>
  <c r="R2274" i="1"/>
  <c r="Q2274" i="1"/>
  <c r="S2274" i="1" s="1"/>
  <c r="T2274" i="1" s="1"/>
  <c r="R2273" i="1"/>
  <c r="Q2273" i="1"/>
  <c r="R2272" i="1"/>
  <c r="Q2272" i="1"/>
  <c r="S2272" i="1" s="1"/>
  <c r="T2272" i="1" s="1"/>
  <c r="R2271" i="1"/>
  <c r="Q2271" i="1"/>
  <c r="R2270" i="1"/>
  <c r="Q2270" i="1"/>
  <c r="S2270" i="1" s="1"/>
  <c r="T2270" i="1" s="1"/>
  <c r="R2269" i="1"/>
  <c r="Q2269" i="1"/>
  <c r="R2268" i="1"/>
  <c r="Q2268" i="1"/>
  <c r="S2268" i="1" s="1"/>
  <c r="T2268" i="1" s="1"/>
  <c r="R2267" i="1"/>
  <c r="Q2267" i="1"/>
  <c r="R2266" i="1"/>
  <c r="Q2266" i="1"/>
  <c r="S2266" i="1" s="1"/>
  <c r="T2266" i="1" s="1"/>
  <c r="R2265" i="1"/>
  <c r="Q2265" i="1"/>
  <c r="R2264" i="1"/>
  <c r="Q2264" i="1"/>
  <c r="S2264" i="1" s="1"/>
  <c r="T2264" i="1" s="1"/>
  <c r="R2263" i="1"/>
  <c r="Q2263" i="1"/>
  <c r="R2262" i="1"/>
  <c r="Q2262" i="1"/>
  <c r="S2262" i="1" s="1"/>
  <c r="T2262" i="1" s="1"/>
  <c r="R2261" i="1"/>
  <c r="Q2261" i="1"/>
  <c r="R2260" i="1"/>
  <c r="Q2260" i="1"/>
  <c r="S2260" i="1" s="1"/>
  <c r="T2260" i="1" s="1"/>
  <c r="R2259" i="1"/>
  <c r="Q2259" i="1"/>
  <c r="R2258" i="1"/>
  <c r="Q2258" i="1"/>
  <c r="R2257" i="1"/>
  <c r="Q2257" i="1"/>
  <c r="R2256" i="1"/>
  <c r="Q2256" i="1"/>
  <c r="S2256" i="1" s="1"/>
  <c r="T2256" i="1" s="1"/>
  <c r="R2255" i="1"/>
  <c r="Q2255" i="1"/>
  <c r="R2254" i="1"/>
  <c r="Q2254" i="1"/>
  <c r="S2254" i="1" s="1"/>
  <c r="T2254" i="1" s="1"/>
  <c r="R2253" i="1"/>
  <c r="Q2253" i="1"/>
  <c r="R2252" i="1"/>
  <c r="Q2252" i="1"/>
  <c r="S2252" i="1" s="1"/>
  <c r="T2252" i="1" s="1"/>
  <c r="R2251" i="1"/>
  <c r="Q2251" i="1"/>
  <c r="R2250" i="1"/>
  <c r="Q2250" i="1"/>
  <c r="S2250" i="1" s="1"/>
  <c r="T2250" i="1" s="1"/>
  <c r="R2249" i="1"/>
  <c r="Q2249" i="1"/>
  <c r="R2248" i="1"/>
  <c r="Q2248" i="1"/>
  <c r="S2248" i="1" s="1"/>
  <c r="T2248" i="1" s="1"/>
  <c r="R2247" i="1"/>
  <c r="Q2247" i="1"/>
  <c r="R2246" i="1"/>
  <c r="Q2246" i="1"/>
  <c r="S2246" i="1" s="1"/>
  <c r="T2246" i="1" s="1"/>
  <c r="R2245" i="1"/>
  <c r="Q2245" i="1"/>
  <c r="R2244" i="1"/>
  <c r="Q2244" i="1"/>
  <c r="R2243" i="1"/>
  <c r="Q2243" i="1"/>
  <c r="R2242" i="1"/>
  <c r="Q2242" i="1"/>
  <c r="S2242" i="1" s="1"/>
  <c r="T2242" i="1" s="1"/>
  <c r="R2241" i="1"/>
  <c r="Q2241" i="1"/>
  <c r="R2240" i="1"/>
  <c r="Q2240" i="1"/>
  <c r="S2240" i="1" s="1"/>
  <c r="T2240" i="1" s="1"/>
  <c r="R2239" i="1"/>
  <c r="Q2239" i="1"/>
  <c r="R2238" i="1"/>
  <c r="Q2238" i="1"/>
  <c r="S2238" i="1" s="1"/>
  <c r="T2238" i="1" s="1"/>
  <c r="R2237" i="1"/>
  <c r="Q2237" i="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S2224" i="1" s="1"/>
  <c r="T2224" i="1" s="1"/>
  <c r="R2223" i="1"/>
  <c r="Q2223" i="1"/>
  <c r="R2222" i="1"/>
  <c r="Q2222" i="1"/>
  <c r="S2222" i="1" s="1"/>
  <c r="T2222" i="1" s="1"/>
  <c r="R2221" i="1"/>
  <c r="Q2221" i="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R2212" i="1"/>
  <c r="Q2212" i="1"/>
  <c r="S2212" i="1" s="1"/>
  <c r="T2212" i="1" s="1"/>
  <c r="R2211" i="1"/>
  <c r="Q2211" i="1"/>
  <c r="R2210" i="1"/>
  <c r="Q2210" i="1"/>
  <c r="S2210" i="1" s="1"/>
  <c r="T2210" i="1" s="1"/>
  <c r="R2209" i="1"/>
  <c r="Q2209" i="1"/>
  <c r="R2208" i="1"/>
  <c r="Q2208" i="1"/>
  <c r="S2208" i="1" s="1"/>
  <c r="T2208" i="1" s="1"/>
  <c r="R2207" i="1"/>
  <c r="Q2207" i="1"/>
  <c r="R2206" i="1"/>
  <c r="Q2206" i="1"/>
  <c r="S2206" i="1" s="1"/>
  <c r="T2206" i="1" s="1"/>
  <c r="R2205" i="1"/>
  <c r="Q2205" i="1"/>
  <c r="R2204" i="1"/>
  <c r="Q2204" i="1"/>
  <c r="S2204" i="1" s="1"/>
  <c r="T2204" i="1" s="1"/>
  <c r="R2203" i="1"/>
  <c r="Q2203" i="1"/>
  <c r="R2202" i="1"/>
  <c r="Q2202" i="1"/>
  <c r="S2202" i="1" s="1"/>
  <c r="T2202" i="1" s="1"/>
  <c r="R2201" i="1"/>
  <c r="Q2201" i="1"/>
  <c r="R2200" i="1"/>
  <c r="Q2200" i="1"/>
  <c r="R2199" i="1"/>
  <c r="Q2199" i="1"/>
  <c r="R2198" i="1"/>
  <c r="Q2198" i="1"/>
  <c r="S2198" i="1" s="1"/>
  <c r="T2198" i="1" s="1"/>
  <c r="R2197" i="1"/>
  <c r="Q2197" i="1"/>
  <c r="R2196" i="1"/>
  <c r="Q2196" i="1"/>
  <c r="S2196" i="1" s="1"/>
  <c r="T2196" i="1" s="1"/>
  <c r="R2195" i="1"/>
  <c r="Q2195" i="1"/>
  <c r="R2194" i="1"/>
  <c r="Q2194" i="1"/>
  <c r="S2194" i="1" s="1"/>
  <c r="T2194" i="1" s="1"/>
  <c r="R2193" i="1"/>
  <c r="Q2193" i="1"/>
  <c r="R2192" i="1"/>
  <c r="Q2192" i="1"/>
  <c r="S2192" i="1" s="1"/>
  <c r="T2192" i="1" s="1"/>
  <c r="R2191" i="1"/>
  <c r="Q2191" i="1"/>
  <c r="R2190" i="1"/>
  <c r="Q2190" i="1"/>
  <c r="S2190" i="1" s="1"/>
  <c r="T2190" i="1" s="1"/>
  <c r="R2189" i="1"/>
  <c r="Q2189" i="1"/>
  <c r="R2188" i="1"/>
  <c r="Q2188" i="1"/>
  <c r="S2188" i="1" s="1"/>
  <c r="T2188" i="1" s="1"/>
  <c r="R2187" i="1"/>
  <c r="Q2187" i="1"/>
  <c r="R2186" i="1"/>
  <c r="Q2186" i="1"/>
  <c r="S2186" i="1" s="1"/>
  <c r="T2186" i="1" s="1"/>
  <c r="R2185" i="1"/>
  <c r="Q2185" i="1"/>
  <c r="R2184" i="1"/>
  <c r="Q2184" i="1"/>
  <c r="S2184" i="1" s="1"/>
  <c r="T2184" i="1" s="1"/>
  <c r="R2183" i="1"/>
  <c r="Q2183" i="1"/>
  <c r="R2182" i="1"/>
  <c r="Q2182" i="1"/>
  <c r="S2182" i="1" s="1"/>
  <c r="T2182" i="1" s="1"/>
  <c r="R2181" i="1"/>
  <c r="Q2181" i="1"/>
  <c r="R2180" i="1"/>
  <c r="Q2180" i="1"/>
  <c r="S2180" i="1" s="1"/>
  <c r="T2180" i="1" s="1"/>
  <c r="R2179" i="1"/>
  <c r="Q2179" i="1"/>
  <c r="R2178" i="1"/>
  <c r="Q2178" i="1"/>
  <c r="S2178" i="1" s="1"/>
  <c r="T2178" i="1" s="1"/>
  <c r="R2177" i="1"/>
  <c r="Q2177" i="1"/>
  <c r="R2176" i="1"/>
  <c r="Q2176" i="1"/>
  <c r="S2176" i="1" s="1"/>
  <c r="T2176" i="1" s="1"/>
  <c r="R2175" i="1"/>
  <c r="Q2175" i="1"/>
  <c r="R2174" i="1"/>
  <c r="Q2174" i="1"/>
  <c r="S2174" i="1" s="1"/>
  <c r="T2174" i="1" s="1"/>
  <c r="R2173" i="1"/>
  <c r="Q2173" i="1"/>
  <c r="R2172" i="1"/>
  <c r="Q2172" i="1"/>
  <c r="R2171" i="1"/>
  <c r="Q2171" i="1"/>
  <c r="R2170" i="1"/>
  <c r="Q2170" i="1"/>
  <c r="S2170" i="1" s="1"/>
  <c r="T2170" i="1" s="1"/>
  <c r="R2169" i="1"/>
  <c r="Q2169" i="1"/>
  <c r="R2168" i="1"/>
  <c r="Q2168" i="1"/>
  <c r="R2167" i="1"/>
  <c r="Q2167" i="1"/>
  <c r="R2166" i="1"/>
  <c r="Q2166" i="1"/>
  <c r="S2166" i="1" s="1"/>
  <c r="T2166" i="1" s="1"/>
  <c r="R2165" i="1"/>
  <c r="Q2165" i="1"/>
  <c r="R2164" i="1"/>
  <c r="Q2164" i="1"/>
  <c r="R2163" i="1"/>
  <c r="Q2163" i="1"/>
  <c r="R2162" i="1"/>
  <c r="Q2162" i="1"/>
  <c r="S2162" i="1" s="1"/>
  <c r="T2162" i="1" s="1"/>
  <c r="R2161" i="1"/>
  <c r="Q2161" i="1"/>
  <c r="R2160" i="1"/>
  <c r="Q2160" i="1"/>
  <c r="R2159" i="1"/>
  <c r="Q2159" i="1"/>
  <c r="R2158" i="1"/>
  <c r="Q2158" i="1"/>
  <c r="R2157" i="1"/>
  <c r="Q2157" i="1"/>
  <c r="R2156" i="1"/>
  <c r="Q2156" i="1"/>
  <c r="S2156" i="1" s="1"/>
  <c r="T2156" i="1" s="1"/>
  <c r="R2155" i="1"/>
  <c r="Q2155" i="1"/>
  <c r="R2154" i="1"/>
  <c r="Q2154" i="1"/>
  <c r="S2154" i="1" s="1"/>
  <c r="T2154" i="1" s="1"/>
  <c r="R2153" i="1"/>
  <c r="Q2153" i="1"/>
  <c r="R2152" i="1"/>
  <c r="Q2152" i="1"/>
  <c r="S2152" i="1" s="1"/>
  <c r="T2152" i="1" s="1"/>
  <c r="R2151" i="1"/>
  <c r="Q2151" i="1"/>
  <c r="R2150" i="1"/>
  <c r="Q2150" i="1"/>
  <c r="R2149" i="1"/>
  <c r="Q2149" i="1"/>
  <c r="R2148" i="1"/>
  <c r="Q2148" i="1"/>
  <c r="S2148" i="1" s="1"/>
  <c r="T2148" i="1" s="1"/>
  <c r="R2147" i="1"/>
  <c r="Q2147" i="1"/>
  <c r="R2146" i="1"/>
  <c r="Q2146" i="1"/>
  <c r="R2145" i="1"/>
  <c r="Q2145" i="1"/>
  <c r="R2144" i="1"/>
  <c r="Q2144" i="1"/>
  <c r="S2144" i="1" s="1"/>
  <c r="T2144" i="1" s="1"/>
  <c r="R2143" i="1"/>
  <c r="Q2143" i="1"/>
  <c r="R2142" i="1"/>
  <c r="Q2142" i="1"/>
  <c r="S2142" i="1" s="1"/>
  <c r="T2142" i="1" s="1"/>
  <c r="R2141" i="1"/>
  <c r="Q2141" i="1"/>
  <c r="R2140" i="1"/>
  <c r="Q2140" i="1"/>
  <c r="R2139" i="1"/>
  <c r="Q2139" i="1"/>
  <c r="R2138" i="1"/>
  <c r="Q2138" i="1"/>
  <c r="S2138" i="1" s="1"/>
  <c r="T2138" i="1" s="1"/>
  <c r="R2137" i="1"/>
  <c r="Q2137" i="1"/>
  <c r="R2136" i="1"/>
  <c r="Q2136" i="1"/>
  <c r="R2135" i="1"/>
  <c r="Q2135" i="1"/>
  <c r="R2134" i="1"/>
  <c r="Q2134" i="1"/>
  <c r="R2133" i="1"/>
  <c r="Q2133" i="1"/>
  <c r="R2132" i="1"/>
  <c r="Q2132" i="1"/>
  <c r="S2132" i="1" s="1"/>
  <c r="T2132" i="1" s="1"/>
  <c r="R2131" i="1"/>
  <c r="Q2131" i="1"/>
  <c r="R2130" i="1"/>
  <c r="Q2130" i="1"/>
  <c r="S2130" i="1" s="1"/>
  <c r="T2130" i="1" s="1"/>
  <c r="R2129" i="1"/>
  <c r="Q2129" i="1"/>
  <c r="R2128" i="1"/>
  <c r="Q2128" i="1"/>
  <c r="S2128" i="1" s="1"/>
  <c r="T2128" i="1" s="1"/>
  <c r="R2127" i="1"/>
  <c r="Q2127" i="1"/>
  <c r="R2126" i="1"/>
  <c r="Q2126" i="1"/>
  <c r="S2126" i="1" s="1"/>
  <c r="T2126" i="1" s="1"/>
  <c r="R2125" i="1"/>
  <c r="Q2125" i="1"/>
  <c r="R2124" i="1"/>
  <c r="Q2124" i="1"/>
  <c r="S2124" i="1" s="1"/>
  <c r="T2124" i="1" s="1"/>
  <c r="R2123" i="1"/>
  <c r="Q2123" i="1"/>
  <c r="R2122" i="1"/>
  <c r="Q2122" i="1"/>
  <c r="S2122" i="1" s="1"/>
  <c r="T2122" i="1" s="1"/>
  <c r="R2121" i="1"/>
  <c r="Q2121" i="1"/>
  <c r="R2120" i="1"/>
  <c r="Q2120" i="1"/>
  <c r="S2120" i="1" s="1"/>
  <c r="T2120" i="1" s="1"/>
  <c r="R2119" i="1"/>
  <c r="Q2119" i="1"/>
  <c r="R2118" i="1"/>
  <c r="Q2118" i="1"/>
  <c r="S2118" i="1" s="1"/>
  <c r="T2118" i="1" s="1"/>
  <c r="R2117" i="1"/>
  <c r="Q2117" i="1"/>
  <c r="R2116" i="1"/>
  <c r="Q2116" i="1"/>
  <c r="R2115" i="1"/>
  <c r="Q2115" i="1"/>
  <c r="R2114" i="1"/>
  <c r="Q2114" i="1"/>
  <c r="S2114" i="1" s="1"/>
  <c r="T2114" i="1" s="1"/>
  <c r="R2113" i="1"/>
  <c r="Q2113" i="1"/>
  <c r="R2112" i="1"/>
  <c r="Q2112" i="1"/>
  <c r="R2111" i="1"/>
  <c r="Q2111" i="1"/>
  <c r="R2110" i="1"/>
  <c r="Q2110" i="1"/>
  <c r="S2110" i="1" s="1"/>
  <c r="T2110" i="1" s="1"/>
  <c r="R2109" i="1"/>
  <c r="Q2109" i="1"/>
  <c r="R2108" i="1"/>
  <c r="Q2108" i="1"/>
  <c r="S2108" i="1" s="1"/>
  <c r="T2108" i="1" s="1"/>
  <c r="R2107" i="1"/>
  <c r="Q2107" i="1"/>
  <c r="R2106" i="1"/>
  <c r="Q2106" i="1"/>
  <c r="S2106" i="1" s="1"/>
  <c r="T2106" i="1" s="1"/>
  <c r="R2105" i="1"/>
  <c r="Q2105" i="1"/>
  <c r="R2104" i="1"/>
  <c r="Q2104" i="1"/>
  <c r="S2104" i="1" s="1"/>
  <c r="T2104" i="1" s="1"/>
  <c r="R2103" i="1"/>
  <c r="Q2103" i="1"/>
  <c r="R2102" i="1"/>
  <c r="Q2102" i="1"/>
  <c r="S2102" i="1" s="1"/>
  <c r="T2102" i="1" s="1"/>
  <c r="R2101" i="1"/>
  <c r="Q2101" i="1"/>
  <c r="R2100" i="1"/>
  <c r="Q2100" i="1"/>
  <c r="S2100" i="1" s="1"/>
  <c r="T2100" i="1" s="1"/>
  <c r="R2099" i="1"/>
  <c r="Q2099" i="1"/>
  <c r="R2098" i="1"/>
  <c r="Q2098" i="1"/>
  <c r="S2098" i="1" s="1"/>
  <c r="T2098" i="1" s="1"/>
  <c r="R2097" i="1"/>
  <c r="Q2097" i="1"/>
  <c r="R2096" i="1"/>
  <c r="Q2096" i="1"/>
  <c r="S2096" i="1" s="1"/>
  <c r="T2096" i="1" s="1"/>
  <c r="R2095" i="1"/>
  <c r="Q2095" i="1"/>
  <c r="R2094" i="1"/>
  <c r="Q2094" i="1"/>
  <c r="S2094" i="1" s="1"/>
  <c r="T2094" i="1" s="1"/>
  <c r="R2093" i="1"/>
  <c r="Q2093" i="1"/>
  <c r="R2092" i="1"/>
  <c r="Q2092" i="1"/>
  <c r="S2092" i="1" s="1"/>
  <c r="T2092" i="1" s="1"/>
  <c r="R2091" i="1"/>
  <c r="Q2091" i="1"/>
  <c r="R2090" i="1"/>
  <c r="Q2090" i="1"/>
  <c r="S2090" i="1" s="1"/>
  <c r="T2090" i="1" s="1"/>
  <c r="R2089" i="1"/>
  <c r="Q2089" i="1"/>
  <c r="R2088" i="1"/>
  <c r="Q2088" i="1"/>
  <c r="S2088" i="1" s="1"/>
  <c r="T2088" i="1" s="1"/>
  <c r="R2087" i="1"/>
  <c r="Q2087" i="1"/>
  <c r="R2086" i="1"/>
  <c r="Q2086" i="1"/>
  <c r="R2085" i="1"/>
  <c r="Q2085" i="1"/>
  <c r="R2084" i="1"/>
  <c r="Q2084" i="1"/>
  <c r="S2084" i="1" s="1"/>
  <c r="T2084" i="1" s="1"/>
  <c r="R2083" i="1"/>
  <c r="Q2083" i="1"/>
  <c r="R2082" i="1"/>
  <c r="Q2082" i="1"/>
  <c r="S2082" i="1" s="1"/>
  <c r="T2082" i="1" s="1"/>
  <c r="R2081" i="1"/>
  <c r="Q2081" i="1"/>
  <c r="R2080" i="1"/>
  <c r="Q2080" i="1"/>
  <c r="S2080" i="1" s="1"/>
  <c r="T2080" i="1" s="1"/>
  <c r="R2079" i="1"/>
  <c r="Q2079" i="1"/>
  <c r="R2078" i="1"/>
  <c r="Q2078" i="1"/>
  <c r="S2078" i="1" s="1"/>
  <c r="T2078" i="1" s="1"/>
  <c r="R2077" i="1"/>
  <c r="Q2077" i="1"/>
  <c r="R2076" i="1"/>
  <c r="Q2076" i="1"/>
  <c r="S2076" i="1" s="1"/>
  <c r="T2076" i="1" s="1"/>
  <c r="R2075" i="1"/>
  <c r="Q2075" i="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R2066" i="1"/>
  <c r="Q2066" i="1"/>
  <c r="S2066" i="1" s="1"/>
  <c r="T2066" i="1" s="1"/>
  <c r="R2065" i="1"/>
  <c r="Q2065" i="1"/>
  <c r="R2064" i="1"/>
  <c r="Q2064" i="1"/>
  <c r="S2064" i="1" s="1"/>
  <c r="T2064" i="1" s="1"/>
  <c r="R2063" i="1"/>
  <c r="Q2063" i="1"/>
  <c r="R2062" i="1"/>
  <c r="Q2062" i="1"/>
  <c r="S2062" i="1" s="1"/>
  <c r="T2062" i="1" s="1"/>
  <c r="R2061" i="1"/>
  <c r="Q2061" i="1"/>
  <c r="R2060" i="1"/>
  <c r="Q2060" i="1"/>
  <c r="S2060" i="1" s="1"/>
  <c r="T2060" i="1" s="1"/>
  <c r="R2059" i="1"/>
  <c r="Q2059" i="1"/>
  <c r="R2058" i="1"/>
  <c r="Q2058" i="1"/>
  <c r="S2058" i="1" s="1"/>
  <c r="T2058" i="1" s="1"/>
  <c r="R2057" i="1"/>
  <c r="Q2057" i="1"/>
  <c r="R2056" i="1"/>
  <c r="Q2056" i="1"/>
  <c r="R2055" i="1"/>
  <c r="Q2055" i="1"/>
  <c r="R2054" i="1"/>
  <c r="Q2054" i="1"/>
  <c r="R2053" i="1"/>
  <c r="Q2053" i="1"/>
  <c r="R2052" i="1"/>
  <c r="Q2052" i="1"/>
  <c r="S2052" i="1" s="1"/>
  <c r="T2052" i="1" s="1"/>
  <c r="R2051" i="1"/>
  <c r="Q2051" i="1"/>
  <c r="R2050" i="1"/>
  <c r="Q2050" i="1"/>
  <c r="S2050" i="1" s="1"/>
  <c r="T2050" i="1" s="1"/>
  <c r="R2049" i="1"/>
  <c r="Q2049" i="1"/>
  <c r="R2048" i="1"/>
  <c r="Q2048" i="1"/>
  <c r="S2048" i="1" s="1"/>
  <c r="T2048" i="1" s="1"/>
  <c r="R2047" i="1"/>
  <c r="Q2047" i="1"/>
  <c r="R2046" i="1"/>
  <c r="Q2046" i="1"/>
  <c r="R2045" i="1"/>
  <c r="Q2045" i="1"/>
  <c r="R2044" i="1"/>
  <c r="Q2044" i="1"/>
  <c r="S2044" i="1" s="1"/>
  <c r="T2044" i="1" s="1"/>
  <c r="R2043" i="1"/>
  <c r="Q2043" i="1"/>
  <c r="R2042" i="1"/>
  <c r="Q2042" i="1"/>
  <c r="S2042" i="1" s="1"/>
  <c r="T2042" i="1" s="1"/>
  <c r="R2041" i="1"/>
  <c r="Q2041" i="1"/>
  <c r="R2040" i="1"/>
  <c r="Q2040" i="1"/>
  <c r="S2040" i="1" s="1"/>
  <c r="T2040" i="1" s="1"/>
  <c r="R2039" i="1"/>
  <c r="Q2039" i="1"/>
  <c r="R2038" i="1"/>
  <c r="Q2038" i="1"/>
  <c r="S2038" i="1" s="1"/>
  <c r="T2038" i="1" s="1"/>
  <c r="R2037" i="1"/>
  <c r="Q2037" i="1"/>
  <c r="R2036" i="1"/>
  <c r="Q2036" i="1"/>
  <c r="S2036" i="1" s="1"/>
  <c r="T2036" i="1" s="1"/>
  <c r="R2035" i="1"/>
  <c r="Q2035" i="1"/>
  <c r="R2034" i="1"/>
  <c r="Q2034" i="1"/>
  <c r="S2034" i="1" s="1"/>
  <c r="T2034" i="1" s="1"/>
  <c r="R2033" i="1"/>
  <c r="Q2033" i="1"/>
  <c r="R2032" i="1"/>
  <c r="Q2032" i="1"/>
  <c r="S2032" i="1" s="1"/>
  <c r="T2032" i="1" s="1"/>
  <c r="R2031" i="1"/>
  <c r="Q2031" i="1"/>
  <c r="R2030" i="1"/>
  <c r="Q2030" i="1"/>
  <c r="S2030" i="1" s="1"/>
  <c r="T2030" i="1" s="1"/>
  <c r="R2029" i="1"/>
  <c r="Q2029" i="1"/>
  <c r="R2028" i="1"/>
  <c r="Q2028" i="1"/>
  <c r="S2028" i="1" s="1"/>
  <c r="T2028" i="1" s="1"/>
  <c r="R2027" i="1"/>
  <c r="Q2027" i="1"/>
  <c r="R2026" i="1"/>
  <c r="Q2026" i="1"/>
  <c r="S2026" i="1" s="1"/>
  <c r="T2026" i="1" s="1"/>
  <c r="R2025" i="1"/>
  <c r="Q2025" i="1"/>
  <c r="R2024" i="1"/>
  <c r="Q2024" i="1"/>
  <c r="S2024" i="1" s="1"/>
  <c r="T2024" i="1" s="1"/>
  <c r="R2023" i="1"/>
  <c r="Q2023" i="1"/>
  <c r="R2022" i="1"/>
  <c r="Q2022" i="1"/>
  <c r="S2022" i="1" s="1"/>
  <c r="T2022" i="1" s="1"/>
  <c r="R2021" i="1"/>
  <c r="Q2021" i="1"/>
  <c r="R2020" i="1"/>
  <c r="Q2020" i="1"/>
  <c r="S2020" i="1" s="1"/>
  <c r="T2020" i="1" s="1"/>
  <c r="R2019" i="1"/>
  <c r="Q2019" i="1"/>
  <c r="R2018" i="1"/>
  <c r="Q2018" i="1"/>
  <c r="S2018" i="1" s="1"/>
  <c r="T2018" i="1" s="1"/>
  <c r="R2017" i="1"/>
  <c r="Q2017" i="1"/>
  <c r="R2016" i="1"/>
  <c r="Q2016" i="1"/>
  <c r="S2016" i="1" s="1"/>
  <c r="T2016" i="1" s="1"/>
  <c r="R2015" i="1"/>
  <c r="Q2015" i="1"/>
  <c r="R2014" i="1"/>
  <c r="Q2014" i="1"/>
  <c r="S2014" i="1" s="1"/>
  <c r="T2014" i="1" s="1"/>
  <c r="R2013" i="1"/>
  <c r="Q2013" i="1"/>
  <c r="R2012" i="1"/>
  <c r="Q2012" i="1"/>
  <c r="S2012" i="1" s="1"/>
  <c r="T2012" i="1" s="1"/>
  <c r="R2011" i="1"/>
  <c r="Q2011" i="1"/>
  <c r="R2010" i="1"/>
  <c r="Q2010" i="1"/>
  <c r="S2010" i="1" s="1"/>
  <c r="T2010" i="1" s="1"/>
  <c r="R2009" i="1"/>
  <c r="Q2009" i="1"/>
  <c r="R2008" i="1"/>
  <c r="Q2008" i="1"/>
  <c r="R2007" i="1"/>
  <c r="Q2007" i="1"/>
  <c r="R2006" i="1"/>
  <c r="Q2006" i="1"/>
  <c r="S2006" i="1" s="1"/>
  <c r="T2006" i="1" s="1"/>
  <c r="R2005" i="1"/>
  <c r="Q2005" i="1"/>
  <c r="R2004" i="1"/>
  <c r="Q2004" i="1"/>
  <c r="S2004" i="1" s="1"/>
  <c r="T2004" i="1" s="1"/>
  <c r="R2003" i="1"/>
  <c r="Q2003" i="1"/>
  <c r="R2002" i="1"/>
  <c r="Q2002" i="1"/>
  <c r="S2002" i="1" s="1"/>
  <c r="T2002" i="1" s="1"/>
  <c r="R2001" i="1"/>
  <c r="Q2001" i="1"/>
  <c r="R2000" i="1"/>
  <c r="Q2000" i="1"/>
  <c r="S2000" i="1" s="1"/>
  <c r="T2000" i="1" s="1"/>
  <c r="R1999" i="1"/>
  <c r="Q1999" i="1"/>
  <c r="R1998" i="1"/>
  <c r="Q1998" i="1"/>
  <c r="S1998" i="1" s="1"/>
  <c r="T1998" i="1" s="1"/>
  <c r="R1997" i="1"/>
  <c r="Q1997" i="1"/>
  <c r="R1996" i="1"/>
  <c r="Q1996" i="1"/>
  <c r="S1996" i="1" s="1"/>
  <c r="T1996" i="1" s="1"/>
  <c r="R1995" i="1"/>
  <c r="Q1995" i="1"/>
  <c r="R1994" i="1"/>
  <c r="Q1994" i="1"/>
  <c r="S1994" i="1" s="1"/>
  <c r="T1994" i="1" s="1"/>
  <c r="R1993" i="1"/>
  <c r="Q1993" i="1"/>
  <c r="R1992" i="1"/>
  <c r="Q1992" i="1"/>
  <c r="S1992" i="1" s="1"/>
  <c r="T1992" i="1" s="1"/>
  <c r="R1991" i="1"/>
  <c r="Q1991" i="1"/>
  <c r="R1990" i="1"/>
  <c r="Q1990" i="1"/>
  <c r="S1990" i="1" s="1"/>
  <c r="T1990" i="1" s="1"/>
  <c r="R1989" i="1"/>
  <c r="Q1989" i="1"/>
  <c r="R1988" i="1"/>
  <c r="Q1988" i="1"/>
  <c r="S1988" i="1" s="1"/>
  <c r="T1988" i="1" s="1"/>
  <c r="R1987" i="1"/>
  <c r="Q1987" i="1"/>
  <c r="R1986" i="1"/>
  <c r="Q1986" i="1"/>
  <c r="S1986" i="1" s="1"/>
  <c r="T1986" i="1" s="1"/>
  <c r="R1985" i="1"/>
  <c r="Q1985" i="1"/>
  <c r="R1984" i="1"/>
  <c r="Q1984" i="1"/>
  <c r="S1984" i="1" s="1"/>
  <c r="T1984" i="1" s="1"/>
  <c r="R1983" i="1"/>
  <c r="Q1983" i="1"/>
  <c r="R1982" i="1"/>
  <c r="Q1982" i="1"/>
  <c r="S1982" i="1" s="1"/>
  <c r="T1982" i="1" s="1"/>
  <c r="R1981" i="1"/>
  <c r="Q1981" i="1"/>
  <c r="R1980" i="1"/>
  <c r="Q1980" i="1"/>
  <c r="S1980" i="1" s="1"/>
  <c r="T1980" i="1" s="1"/>
  <c r="R1979" i="1"/>
  <c r="Q1979" i="1"/>
  <c r="R1978" i="1"/>
  <c r="Q1978" i="1"/>
  <c r="S1978" i="1" s="1"/>
  <c r="T1978" i="1" s="1"/>
  <c r="R1977" i="1"/>
  <c r="Q1977" i="1"/>
  <c r="R1976" i="1"/>
  <c r="Q1976" i="1"/>
  <c r="S1976" i="1" s="1"/>
  <c r="T1976" i="1" s="1"/>
  <c r="R1975" i="1"/>
  <c r="Q1975" i="1"/>
  <c r="R1974" i="1"/>
  <c r="Q1974" i="1"/>
  <c r="S1974" i="1" s="1"/>
  <c r="T1974" i="1" s="1"/>
  <c r="R1973" i="1"/>
  <c r="Q1973" i="1"/>
  <c r="R1972" i="1"/>
  <c r="Q1972" i="1"/>
  <c r="S1972" i="1" s="1"/>
  <c r="T1972" i="1" s="1"/>
  <c r="R1971" i="1"/>
  <c r="Q1971" i="1"/>
  <c r="R1970" i="1"/>
  <c r="Q1970" i="1"/>
  <c r="S1970" i="1" s="1"/>
  <c r="T1970" i="1" s="1"/>
  <c r="R1969" i="1"/>
  <c r="Q1969" i="1"/>
  <c r="R1968" i="1"/>
  <c r="Q1968" i="1"/>
  <c r="S1968" i="1" s="1"/>
  <c r="T1968" i="1" s="1"/>
  <c r="R1967" i="1"/>
  <c r="Q1967" i="1"/>
  <c r="R1966" i="1"/>
  <c r="Q1966" i="1"/>
  <c r="S1966" i="1" s="1"/>
  <c r="T1966" i="1" s="1"/>
  <c r="R1965" i="1"/>
  <c r="Q1965" i="1"/>
  <c r="R1964" i="1"/>
  <c r="Q1964" i="1"/>
  <c r="R1963" i="1"/>
  <c r="Q1963" i="1"/>
  <c r="R1962" i="1"/>
  <c r="Q1962" i="1"/>
  <c r="S1962" i="1" s="1"/>
  <c r="T1962" i="1" s="1"/>
  <c r="R1961" i="1"/>
  <c r="Q1961" i="1"/>
  <c r="R1960" i="1"/>
  <c r="Q1960" i="1"/>
  <c r="S1960" i="1" s="1"/>
  <c r="T1960" i="1" s="1"/>
  <c r="R1959" i="1"/>
  <c r="Q1959" i="1"/>
  <c r="R1958" i="1"/>
  <c r="Q1958" i="1"/>
  <c r="S1958" i="1" s="1"/>
  <c r="T1958" i="1" s="1"/>
  <c r="R1957" i="1"/>
  <c r="Q1957" i="1"/>
  <c r="R1956" i="1"/>
  <c r="Q1956" i="1"/>
  <c r="S1956" i="1" s="1"/>
  <c r="T1956" i="1" s="1"/>
  <c r="R1955" i="1"/>
  <c r="Q1955" i="1"/>
  <c r="R1954" i="1"/>
  <c r="Q1954" i="1"/>
  <c r="S1954" i="1" s="1"/>
  <c r="T1954" i="1" s="1"/>
  <c r="R1953" i="1"/>
  <c r="Q1953" i="1"/>
  <c r="R1952" i="1"/>
  <c r="Q1952" i="1"/>
  <c r="R1951" i="1"/>
  <c r="Q1951" i="1"/>
  <c r="R1950" i="1"/>
  <c r="Q1950" i="1"/>
  <c r="R1949" i="1"/>
  <c r="Q1949" i="1"/>
  <c r="R1948" i="1"/>
  <c r="Q1948" i="1"/>
  <c r="S1948" i="1" s="1"/>
  <c r="T1948" i="1" s="1"/>
  <c r="R1947" i="1"/>
  <c r="Q1947" i="1"/>
  <c r="R1946" i="1"/>
  <c r="Q1946" i="1"/>
  <c r="S1946" i="1" s="1"/>
  <c r="T1946" i="1" s="1"/>
  <c r="R1945" i="1"/>
  <c r="Q1945" i="1"/>
  <c r="R1944" i="1"/>
  <c r="Q1944" i="1"/>
  <c r="S1944" i="1" s="1"/>
  <c r="T1944" i="1" s="1"/>
  <c r="R1943" i="1"/>
  <c r="Q1943" i="1"/>
  <c r="R1942" i="1"/>
  <c r="Q1942" i="1"/>
  <c r="S1942" i="1" s="1"/>
  <c r="T1942" i="1" s="1"/>
  <c r="R1941" i="1"/>
  <c r="Q1941" i="1"/>
  <c r="R1940" i="1"/>
  <c r="Q1940" i="1"/>
  <c r="S1940" i="1" s="1"/>
  <c r="T1940" i="1" s="1"/>
  <c r="R1939" i="1"/>
  <c r="Q1939" i="1"/>
  <c r="R1938" i="1"/>
  <c r="Q1938" i="1"/>
  <c r="S1938" i="1" s="1"/>
  <c r="T1938" i="1" s="1"/>
  <c r="R1937" i="1"/>
  <c r="Q1937" i="1"/>
  <c r="R1936" i="1"/>
  <c r="Q1936" i="1"/>
  <c r="S1936" i="1" s="1"/>
  <c r="T1936" i="1" s="1"/>
  <c r="R1935" i="1"/>
  <c r="Q1935" i="1"/>
  <c r="R1934" i="1"/>
  <c r="Q1934" i="1"/>
  <c r="R1933" i="1"/>
  <c r="Q1933" i="1"/>
  <c r="R1932" i="1"/>
  <c r="Q1932" i="1"/>
  <c r="S1932" i="1" s="1"/>
  <c r="T1932" i="1" s="1"/>
  <c r="R1931" i="1"/>
  <c r="Q1931" i="1"/>
  <c r="R1930" i="1"/>
  <c r="Q1930" i="1"/>
  <c r="S1930" i="1" s="1"/>
  <c r="T1930" i="1" s="1"/>
  <c r="R1929" i="1"/>
  <c r="Q1929" i="1"/>
  <c r="R1928" i="1"/>
  <c r="Q1928" i="1"/>
  <c r="S1928" i="1" s="1"/>
  <c r="T1928" i="1" s="1"/>
  <c r="R1927" i="1"/>
  <c r="Q1927" i="1"/>
  <c r="R1926" i="1"/>
  <c r="Q1926" i="1"/>
  <c r="R1925" i="1"/>
  <c r="Q1925" i="1"/>
  <c r="R1924" i="1"/>
  <c r="Q1924" i="1"/>
  <c r="S1924" i="1" s="1"/>
  <c r="T1924" i="1" s="1"/>
  <c r="R1923" i="1"/>
  <c r="Q1923" i="1"/>
  <c r="R1922" i="1"/>
  <c r="Q1922" i="1"/>
  <c r="S1922" i="1" s="1"/>
  <c r="T1922" i="1" s="1"/>
  <c r="R1921" i="1"/>
  <c r="Q1921" i="1"/>
  <c r="R1920" i="1"/>
  <c r="Q1920" i="1"/>
  <c r="S1920" i="1" s="1"/>
  <c r="T1920" i="1" s="1"/>
  <c r="R1919" i="1"/>
  <c r="Q1919" i="1"/>
  <c r="R1918" i="1"/>
  <c r="Q1918" i="1"/>
  <c r="S1918" i="1" s="1"/>
  <c r="T1918" i="1" s="1"/>
  <c r="R1917" i="1"/>
  <c r="Q1917" i="1"/>
  <c r="R1916" i="1"/>
  <c r="Q1916" i="1"/>
  <c r="S1916" i="1" s="1"/>
  <c r="T1916" i="1" s="1"/>
  <c r="R1915" i="1"/>
  <c r="Q1915" i="1"/>
  <c r="R1914" i="1"/>
  <c r="Q1914" i="1"/>
  <c r="R1913" i="1"/>
  <c r="Q1913" i="1"/>
  <c r="R1912" i="1"/>
  <c r="Q1912" i="1"/>
  <c r="S1912" i="1" s="1"/>
  <c r="T1912" i="1" s="1"/>
  <c r="R1911" i="1"/>
  <c r="Q1911" i="1"/>
  <c r="R1910" i="1"/>
  <c r="Q1910" i="1"/>
  <c r="S1910" i="1" s="1"/>
  <c r="T1910" i="1" s="1"/>
  <c r="R1909" i="1"/>
  <c r="Q1909" i="1"/>
  <c r="R1908" i="1"/>
  <c r="Q1908" i="1"/>
  <c r="S1908" i="1" s="1"/>
  <c r="T1908" i="1" s="1"/>
  <c r="R1907" i="1"/>
  <c r="Q1907" i="1"/>
  <c r="R1906" i="1"/>
  <c r="Q1906" i="1"/>
  <c r="S1906" i="1" s="1"/>
  <c r="T1906" i="1" s="1"/>
  <c r="R1905" i="1"/>
  <c r="Q1905" i="1"/>
  <c r="R1904" i="1"/>
  <c r="Q1904" i="1"/>
  <c r="S1904" i="1" s="1"/>
  <c r="T1904" i="1" s="1"/>
  <c r="R1903" i="1"/>
  <c r="Q1903" i="1"/>
  <c r="R1902" i="1"/>
  <c r="Q1902" i="1"/>
  <c r="S1902" i="1" s="1"/>
  <c r="T1902" i="1" s="1"/>
  <c r="R1901" i="1"/>
  <c r="Q1901" i="1"/>
  <c r="R1900" i="1"/>
  <c r="Q1900" i="1"/>
  <c r="S1900" i="1" s="1"/>
  <c r="T1900" i="1" s="1"/>
  <c r="R1899" i="1"/>
  <c r="Q1899" i="1"/>
  <c r="R1898" i="1"/>
  <c r="Q1898" i="1"/>
  <c r="S1898" i="1" s="1"/>
  <c r="T1898" i="1" s="1"/>
  <c r="R1897" i="1"/>
  <c r="Q1897" i="1"/>
  <c r="R1896" i="1"/>
  <c r="Q1896" i="1"/>
  <c r="S1896" i="1" s="1"/>
  <c r="T1896" i="1" s="1"/>
  <c r="R1895" i="1"/>
  <c r="Q1895" i="1"/>
  <c r="R1894" i="1"/>
  <c r="Q1894" i="1"/>
  <c r="S1894" i="1" s="1"/>
  <c r="T1894" i="1" s="1"/>
  <c r="R1893" i="1"/>
  <c r="Q1893" i="1"/>
  <c r="R1892" i="1"/>
  <c r="Q1892" i="1"/>
  <c r="S1892" i="1" s="1"/>
  <c r="T1892" i="1" s="1"/>
  <c r="R1891" i="1"/>
  <c r="Q1891" i="1"/>
  <c r="R1890" i="1"/>
  <c r="Q1890" i="1"/>
  <c r="S1890" i="1" s="1"/>
  <c r="T1890" i="1" s="1"/>
  <c r="R1889" i="1"/>
  <c r="Q1889" i="1"/>
  <c r="R1888" i="1"/>
  <c r="Q1888" i="1"/>
  <c r="R1887" i="1"/>
  <c r="Q1887" i="1"/>
  <c r="R1886" i="1"/>
  <c r="Q1886" i="1"/>
  <c r="S1886" i="1" s="1"/>
  <c r="T1886" i="1" s="1"/>
  <c r="R1885" i="1"/>
  <c r="Q1885" i="1"/>
  <c r="R1884" i="1"/>
  <c r="Q1884" i="1"/>
  <c r="S1884" i="1" s="1"/>
  <c r="T1884" i="1" s="1"/>
  <c r="R1883" i="1"/>
  <c r="Q1883" i="1"/>
  <c r="R1882" i="1"/>
  <c r="Q1882" i="1"/>
  <c r="S1882" i="1" s="1"/>
  <c r="T1882" i="1" s="1"/>
  <c r="R1881" i="1"/>
  <c r="Q1881" i="1"/>
  <c r="R1880" i="1"/>
  <c r="Q1880" i="1"/>
  <c r="R1879" i="1"/>
  <c r="Q1879" i="1"/>
  <c r="R1878" i="1"/>
  <c r="Q1878" i="1"/>
  <c r="S1878" i="1" s="1"/>
  <c r="T1878" i="1" s="1"/>
  <c r="R1877" i="1"/>
  <c r="Q1877" i="1"/>
  <c r="R1876" i="1"/>
  <c r="Q1876" i="1"/>
  <c r="S1876" i="1" s="1"/>
  <c r="T1876" i="1" s="1"/>
  <c r="R1875" i="1"/>
  <c r="Q1875" i="1"/>
  <c r="R1874" i="1"/>
  <c r="Q1874" i="1"/>
  <c r="S1874" i="1" s="1"/>
  <c r="T1874" i="1" s="1"/>
  <c r="R1873" i="1"/>
  <c r="Q1873" i="1"/>
  <c r="R1872" i="1"/>
  <c r="Q1872" i="1"/>
  <c r="S1872" i="1" s="1"/>
  <c r="T1872" i="1" s="1"/>
  <c r="R1871" i="1"/>
  <c r="Q1871" i="1"/>
  <c r="R1870" i="1"/>
  <c r="Q1870" i="1"/>
  <c r="S1870" i="1" s="1"/>
  <c r="T1870" i="1" s="1"/>
  <c r="R1869" i="1"/>
  <c r="Q1869" i="1"/>
  <c r="R1868" i="1"/>
  <c r="Q1868" i="1"/>
  <c r="S1868" i="1" s="1"/>
  <c r="T1868" i="1" s="1"/>
  <c r="R1867" i="1"/>
  <c r="Q1867" i="1"/>
  <c r="R1866" i="1"/>
  <c r="Q1866" i="1"/>
  <c r="S1866" i="1" s="1"/>
  <c r="T1866" i="1" s="1"/>
  <c r="R1865" i="1"/>
  <c r="Q1865" i="1"/>
  <c r="R1864" i="1"/>
  <c r="Q1864" i="1"/>
  <c r="S1864" i="1" s="1"/>
  <c r="T1864" i="1" s="1"/>
  <c r="R1863" i="1"/>
  <c r="Q1863" i="1"/>
  <c r="R1862" i="1"/>
  <c r="Q1862" i="1"/>
  <c r="S1862" i="1" s="1"/>
  <c r="T1862" i="1" s="1"/>
  <c r="R1861" i="1"/>
  <c r="Q1861" i="1"/>
  <c r="R1860" i="1"/>
  <c r="Q1860" i="1"/>
  <c r="R1859" i="1"/>
  <c r="Q1859" i="1"/>
  <c r="R1858" i="1"/>
  <c r="Q1858" i="1"/>
  <c r="S1858" i="1" s="1"/>
  <c r="T1858" i="1" s="1"/>
  <c r="R1857" i="1"/>
  <c r="Q1857" i="1"/>
  <c r="R1856" i="1"/>
  <c r="Q1856" i="1"/>
  <c r="S1856" i="1" s="1"/>
  <c r="T1856" i="1" s="1"/>
  <c r="R1855" i="1"/>
  <c r="Q1855" i="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R1846" i="1"/>
  <c r="Q1846" i="1"/>
  <c r="S1846" i="1" s="1"/>
  <c r="T1846" i="1" s="1"/>
  <c r="R1845" i="1"/>
  <c r="Q1845" i="1"/>
  <c r="R1844" i="1"/>
  <c r="Q1844" i="1"/>
  <c r="S1844" i="1" s="1"/>
  <c r="T1844" i="1" s="1"/>
  <c r="R1843" i="1"/>
  <c r="Q1843" i="1"/>
  <c r="R1842" i="1"/>
  <c r="Q1842" i="1"/>
  <c r="S1842" i="1" s="1"/>
  <c r="T1842" i="1" s="1"/>
  <c r="R1841" i="1"/>
  <c r="Q1841" i="1"/>
  <c r="R1840" i="1"/>
  <c r="Q1840" i="1"/>
  <c r="S1840" i="1" s="1"/>
  <c r="T1840" i="1" s="1"/>
  <c r="R1839" i="1"/>
  <c r="Q1839" i="1"/>
  <c r="R1838" i="1"/>
  <c r="Q1838" i="1"/>
  <c r="S1838" i="1" s="1"/>
  <c r="T1838" i="1" s="1"/>
  <c r="R1837" i="1"/>
  <c r="Q1837" i="1"/>
  <c r="R1836" i="1"/>
  <c r="Q1836" i="1"/>
  <c r="R1835" i="1"/>
  <c r="Q1835" i="1"/>
  <c r="R1834" i="1"/>
  <c r="Q1834" i="1"/>
  <c r="S1834" i="1" s="1"/>
  <c r="T1834" i="1" s="1"/>
  <c r="R1833" i="1"/>
  <c r="Q1833" i="1"/>
  <c r="R1832" i="1"/>
  <c r="Q1832" i="1"/>
  <c r="S1832" i="1" s="1"/>
  <c r="T1832" i="1" s="1"/>
  <c r="R1831" i="1"/>
  <c r="Q1831" i="1"/>
  <c r="R1830" i="1"/>
  <c r="Q1830" i="1"/>
  <c r="S1830" i="1" s="1"/>
  <c r="T1830" i="1" s="1"/>
  <c r="R1829" i="1"/>
  <c r="Q1829" i="1"/>
  <c r="R1828" i="1"/>
  <c r="Q1828" i="1"/>
  <c r="S1828" i="1" s="1"/>
  <c r="T1828" i="1" s="1"/>
  <c r="R1827" i="1"/>
  <c r="Q1827" i="1"/>
  <c r="R1826" i="1"/>
  <c r="Q1826" i="1"/>
  <c r="S1826" i="1" s="1"/>
  <c r="T1826" i="1" s="1"/>
  <c r="R1825" i="1"/>
  <c r="Q1825" i="1"/>
  <c r="R1824" i="1"/>
  <c r="Q1824" i="1"/>
  <c r="S1824" i="1" s="1"/>
  <c r="T1824" i="1" s="1"/>
  <c r="R1823" i="1"/>
  <c r="Q1823" i="1"/>
  <c r="R1822" i="1"/>
  <c r="Q1822" i="1"/>
  <c r="S1822" i="1" s="1"/>
  <c r="T1822" i="1" s="1"/>
  <c r="R1821" i="1"/>
  <c r="Q1821" i="1"/>
  <c r="R1820" i="1"/>
  <c r="Q1820" i="1"/>
  <c r="R1819" i="1"/>
  <c r="Q1819" i="1"/>
  <c r="R1818" i="1"/>
  <c r="Q1818" i="1"/>
  <c r="R1817" i="1"/>
  <c r="Q1817" i="1"/>
  <c r="R1816" i="1"/>
  <c r="Q1816" i="1"/>
  <c r="S1816" i="1" s="1"/>
  <c r="T1816" i="1" s="1"/>
  <c r="R1815" i="1"/>
  <c r="Q1815" i="1"/>
  <c r="R1814" i="1"/>
  <c r="Q1814" i="1"/>
  <c r="S1814" i="1" s="1"/>
  <c r="T1814" i="1" s="1"/>
  <c r="R1813" i="1"/>
  <c r="Q1813" i="1"/>
  <c r="R1812" i="1"/>
  <c r="Q1812" i="1"/>
  <c r="S1812" i="1" s="1"/>
  <c r="T1812" i="1" s="1"/>
  <c r="R1811" i="1"/>
  <c r="Q1811" i="1"/>
  <c r="R1810" i="1"/>
  <c r="Q1810" i="1"/>
  <c r="R1809" i="1"/>
  <c r="Q1809" i="1"/>
  <c r="R1808" i="1"/>
  <c r="Q1808" i="1"/>
  <c r="S1808" i="1" s="1"/>
  <c r="T1808" i="1" s="1"/>
  <c r="R1807" i="1"/>
  <c r="Q1807" i="1"/>
  <c r="R1806" i="1"/>
  <c r="Q1806" i="1"/>
  <c r="S1806" i="1" s="1"/>
  <c r="T1806" i="1" s="1"/>
  <c r="R1805" i="1"/>
  <c r="Q1805" i="1"/>
  <c r="R1804" i="1"/>
  <c r="Q1804" i="1"/>
  <c r="R1803" i="1"/>
  <c r="Q1803" i="1"/>
  <c r="R1802" i="1"/>
  <c r="Q1802" i="1"/>
  <c r="S1802" i="1" s="1"/>
  <c r="T1802" i="1" s="1"/>
  <c r="R1801" i="1"/>
  <c r="Q1801" i="1"/>
  <c r="R1800" i="1"/>
  <c r="Q1800" i="1"/>
  <c r="R1799" i="1"/>
  <c r="Q1799" i="1"/>
  <c r="R1798" i="1"/>
  <c r="Q1798" i="1"/>
  <c r="S1798" i="1" s="1"/>
  <c r="T1798" i="1" s="1"/>
  <c r="R1797" i="1"/>
  <c r="Q1797" i="1"/>
  <c r="R1796" i="1"/>
  <c r="Q1796" i="1"/>
  <c r="S1796" i="1" s="1"/>
  <c r="T1796" i="1" s="1"/>
  <c r="R1795" i="1"/>
  <c r="Q1795" i="1"/>
  <c r="R1794" i="1"/>
  <c r="Q1794" i="1"/>
  <c r="S1794" i="1" s="1"/>
  <c r="T1794" i="1" s="1"/>
  <c r="R1793" i="1"/>
  <c r="Q1793" i="1"/>
  <c r="R1792" i="1"/>
  <c r="Q1792" i="1"/>
  <c r="S1792" i="1" s="1"/>
  <c r="T1792" i="1" s="1"/>
  <c r="R1791" i="1"/>
  <c r="Q1791" i="1"/>
  <c r="R1790" i="1"/>
  <c r="Q1790" i="1"/>
  <c r="S1790" i="1" s="1"/>
  <c r="T1790" i="1" s="1"/>
  <c r="R1789" i="1"/>
  <c r="Q1789" i="1"/>
  <c r="R1788" i="1"/>
  <c r="Q1788" i="1"/>
  <c r="S1788" i="1" s="1"/>
  <c r="T1788" i="1" s="1"/>
  <c r="R1787" i="1"/>
  <c r="Q1787" i="1"/>
  <c r="R1786" i="1"/>
  <c r="Q1786" i="1"/>
  <c r="S1786" i="1" s="1"/>
  <c r="T1786" i="1" s="1"/>
  <c r="R1785" i="1"/>
  <c r="Q1785" i="1"/>
  <c r="R1784" i="1"/>
  <c r="Q1784" i="1"/>
  <c r="S1784" i="1" s="1"/>
  <c r="T1784" i="1" s="1"/>
  <c r="R1783" i="1"/>
  <c r="Q1783" i="1"/>
  <c r="R1782" i="1"/>
  <c r="Q1782" i="1"/>
  <c r="R1781" i="1"/>
  <c r="Q1781" i="1"/>
  <c r="R1780" i="1"/>
  <c r="Q1780" i="1"/>
  <c r="R1779" i="1"/>
  <c r="Q1779" i="1"/>
  <c r="R1778" i="1"/>
  <c r="Q1778" i="1"/>
  <c r="S1778" i="1" s="1"/>
  <c r="T1778" i="1" s="1"/>
  <c r="R1777" i="1"/>
  <c r="Q1777" i="1"/>
  <c r="R1776" i="1"/>
  <c r="Q1776" i="1"/>
  <c r="S1776" i="1" s="1"/>
  <c r="T1776" i="1" s="1"/>
  <c r="R1775" i="1"/>
  <c r="Q1775" i="1"/>
  <c r="R1774" i="1"/>
  <c r="Q1774" i="1"/>
  <c r="S1774" i="1" s="1"/>
  <c r="T1774" i="1" s="1"/>
  <c r="R1773" i="1"/>
  <c r="Q1773" i="1"/>
  <c r="R1772" i="1"/>
  <c r="Q1772" i="1"/>
  <c r="S1772" i="1" s="1"/>
  <c r="T1772" i="1" s="1"/>
  <c r="R1771" i="1"/>
  <c r="Q1771" i="1"/>
  <c r="R1770" i="1"/>
  <c r="Q1770" i="1"/>
  <c r="S1770" i="1" s="1"/>
  <c r="T1770" i="1" s="1"/>
  <c r="R1769" i="1"/>
  <c r="Q1769" i="1"/>
  <c r="R1768" i="1"/>
  <c r="Q1768" i="1"/>
  <c r="S1768" i="1" s="1"/>
  <c r="T1768" i="1" s="1"/>
  <c r="R1767" i="1"/>
  <c r="Q1767" i="1"/>
  <c r="R1766" i="1"/>
  <c r="Q1766" i="1"/>
  <c r="S1766" i="1" s="1"/>
  <c r="T1766" i="1" s="1"/>
  <c r="R1765" i="1"/>
  <c r="Q1765" i="1"/>
  <c r="R1764" i="1"/>
  <c r="Q1764" i="1"/>
  <c r="S1764" i="1" s="1"/>
  <c r="T1764" i="1" s="1"/>
  <c r="R1763" i="1"/>
  <c r="Q1763" i="1"/>
  <c r="R1762" i="1"/>
  <c r="Q1762" i="1"/>
  <c r="S1762" i="1" s="1"/>
  <c r="T1762" i="1" s="1"/>
  <c r="R1761" i="1"/>
  <c r="Q1761" i="1"/>
  <c r="R1760" i="1"/>
  <c r="Q1760" i="1"/>
  <c r="S1760" i="1" s="1"/>
  <c r="T1760" i="1" s="1"/>
  <c r="R1759" i="1"/>
  <c r="Q1759" i="1"/>
  <c r="R1758" i="1"/>
  <c r="Q1758" i="1"/>
  <c r="S1758" i="1" s="1"/>
  <c r="T1758" i="1" s="1"/>
  <c r="R1757" i="1"/>
  <c r="Q1757" i="1"/>
  <c r="R1756" i="1"/>
  <c r="Q1756" i="1"/>
  <c r="R1755" i="1"/>
  <c r="Q1755" i="1"/>
  <c r="R1754" i="1"/>
  <c r="Q1754" i="1"/>
  <c r="S1754" i="1" s="1"/>
  <c r="T1754" i="1" s="1"/>
  <c r="R1753" i="1"/>
  <c r="Q1753" i="1"/>
  <c r="R1752" i="1"/>
  <c r="Q1752" i="1"/>
  <c r="S1752" i="1" s="1"/>
  <c r="T1752" i="1" s="1"/>
  <c r="R1751" i="1"/>
  <c r="Q1751" i="1"/>
  <c r="R1750" i="1"/>
  <c r="Q1750" i="1"/>
  <c r="S1750" i="1" s="1"/>
  <c r="T1750" i="1" s="1"/>
  <c r="R1749" i="1"/>
  <c r="Q1749" i="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R1738" i="1"/>
  <c r="Q1738" i="1"/>
  <c r="S1738" i="1" s="1"/>
  <c r="T1738" i="1" s="1"/>
  <c r="R1737" i="1"/>
  <c r="Q1737" i="1"/>
  <c r="R1736" i="1"/>
  <c r="Q1736" i="1"/>
  <c r="R1735" i="1"/>
  <c r="Q1735" i="1"/>
  <c r="R1734" i="1"/>
  <c r="Q1734" i="1"/>
  <c r="S1734" i="1" s="1"/>
  <c r="T1734" i="1" s="1"/>
  <c r="R1733" i="1"/>
  <c r="Q1733" i="1"/>
  <c r="R1732" i="1"/>
  <c r="Q1732" i="1"/>
  <c r="S1732" i="1" s="1"/>
  <c r="T1732" i="1" s="1"/>
  <c r="R1731" i="1"/>
  <c r="Q1731" i="1"/>
  <c r="R1730" i="1"/>
  <c r="Q1730" i="1"/>
  <c r="S1730" i="1" s="1"/>
  <c r="T1730" i="1" s="1"/>
  <c r="R1729" i="1"/>
  <c r="Q1729" i="1"/>
  <c r="R1728" i="1"/>
  <c r="Q1728" i="1"/>
  <c r="S1728" i="1" s="1"/>
  <c r="T1728" i="1" s="1"/>
  <c r="R1727" i="1"/>
  <c r="Q1727" i="1"/>
  <c r="R1726" i="1"/>
  <c r="Q1726" i="1"/>
  <c r="S1726" i="1" s="1"/>
  <c r="T1726" i="1" s="1"/>
  <c r="R1725" i="1"/>
  <c r="Q1725" i="1"/>
  <c r="R1724" i="1"/>
  <c r="Q1724" i="1"/>
  <c r="R1723" i="1"/>
  <c r="Q1723" i="1"/>
  <c r="R1722" i="1"/>
  <c r="Q1722" i="1"/>
  <c r="R1721" i="1"/>
  <c r="Q1721" i="1"/>
  <c r="R1720" i="1"/>
  <c r="Q1720" i="1"/>
  <c r="S1720" i="1" s="1"/>
  <c r="T1720" i="1" s="1"/>
  <c r="R1719" i="1"/>
  <c r="Q1719" i="1"/>
  <c r="R1718" i="1"/>
  <c r="Q1718" i="1"/>
  <c r="S1718" i="1" s="1"/>
  <c r="T1718" i="1" s="1"/>
  <c r="R1717" i="1"/>
  <c r="Q1717" i="1"/>
  <c r="R1716" i="1"/>
  <c r="Q1716" i="1"/>
  <c r="S1716" i="1" s="1"/>
  <c r="T1716" i="1" s="1"/>
  <c r="R1715" i="1"/>
  <c r="Q1715" i="1"/>
  <c r="R1714" i="1"/>
  <c r="Q1714" i="1"/>
  <c r="S1714" i="1" s="1"/>
  <c r="T1714" i="1" s="1"/>
  <c r="R1713" i="1"/>
  <c r="Q1713" i="1"/>
  <c r="R1712" i="1"/>
  <c r="Q1712" i="1"/>
  <c r="S1712" i="1" s="1"/>
  <c r="T1712" i="1" s="1"/>
  <c r="R1711" i="1"/>
  <c r="Q1711" i="1"/>
  <c r="R1710" i="1"/>
  <c r="Q1710" i="1"/>
  <c r="S1710" i="1" s="1"/>
  <c r="T1710" i="1" s="1"/>
  <c r="R1709" i="1"/>
  <c r="Q1709" i="1"/>
  <c r="R1708" i="1"/>
  <c r="Q1708" i="1"/>
  <c r="R1707" i="1"/>
  <c r="Q1707" i="1"/>
  <c r="R1706" i="1"/>
  <c r="Q1706" i="1"/>
  <c r="S1706" i="1" s="1"/>
  <c r="T1706" i="1" s="1"/>
  <c r="R1705" i="1"/>
  <c r="Q1705" i="1"/>
  <c r="R1704" i="1"/>
  <c r="Q1704" i="1"/>
  <c r="S1704" i="1" s="1"/>
  <c r="T1704" i="1" s="1"/>
  <c r="R1703" i="1"/>
  <c r="Q1703" i="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R1692" i="1"/>
  <c r="Q1692" i="1"/>
  <c r="S1692" i="1" s="1"/>
  <c r="T1692" i="1" s="1"/>
  <c r="R1691" i="1"/>
  <c r="Q1691" i="1"/>
  <c r="R1690" i="1"/>
  <c r="Q1690" i="1"/>
  <c r="S1690" i="1" s="1"/>
  <c r="T1690" i="1" s="1"/>
  <c r="R1689" i="1"/>
  <c r="Q1689" i="1"/>
  <c r="R1688" i="1"/>
  <c r="Q1688" i="1"/>
  <c r="S1688" i="1" s="1"/>
  <c r="T1688" i="1" s="1"/>
  <c r="R1687" i="1"/>
  <c r="Q1687" i="1"/>
  <c r="R1686" i="1"/>
  <c r="Q1686" i="1"/>
  <c r="S1686" i="1" s="1"/>
  <c r="T1686" i="1" s="1"/>
  <c r="R1685" i="1"/>
  <c r="Q1685" i="1"/>
  <c r="R1684" i="1"/>
  <c r="Q1684" i="1"/>
  <c r="S1684" i="1" s="1"/>
  <c r="T1684" i="1" s="1"/>
  <c r="R1683" i="1"/>
  <c r="Q1683" i="1"/>
  <c r="R1682" i="1"/>
  <c r="Q1682" i="1"/>
  <c r="R1681" i="1"/>
  <c r="Q1681" i="1"/>
  <c r="R1680" i="1"/>
  <c r="Q1680" i="1"/>
  <c r="R1679" i="1"/>
  <c r="Q1679" i="1"/>
  <c r="R1678" i="1"/>
  <c r="Q1678" i="1"/>
  <c r="S1678" i="1" s="1"/>
  <c r="T1678" i="1" s="1"/>
  <c r="R1677" i="1"/>
  <c r="Q1677" i="1"/>
  <c r="R1676" i="1"/>
  <c r="Q1676" i="1"/>
  <c r="S1676" i="1" s="1"/>
  <c r="T1676" i="1" s="1"/>
  <c r="R1675" i="1"/>
  <c r="Q1675" i="1"/>
  <c r="R1674" i="1"/>
  <c r="Q1674" i="1"/>
  <c r="S1674" i="1" s="1"/>
  <c r="T1674" i="1" s="1"/>
  <c r="R1673" i="1"/>
  <c r="Q1673" i="1"/>
  <c r="R1672" i="1"/>
  <c r="Q1672" i="1"/>
  <c r="R1671" i="1"/>
  <c r="Q1671" i="1"/>
  <c r="R1670" i="1"/>
  <c r="Q1670" i="1"/>
  <c r="S1670" i="1" s="1"/>
  <c r="T1670" i="1" s="1"/>
  <c r="R1669" i="1"/>
  <c r="Q1669" i="1"/>
  <c r="R1668" i="1"/>
  <c r="Q1668" i="1"/>
  <c r="S1668" i="1" s="1"/>
  <c r="T1668" i="1" s="1"/>
  <c r="R1667" i="1"/>
  <c r="Q1667" i="1"/>
  <c r="R1666" i="1"/>
  <c r="Q1666" i="1"/>
  <c r="S1666" i="1" s="1"/>
  <c r="T1666" i="1" s="1"/>
  <c r="R1665" i="1"/>
  <c r="Q1665" i="1"/>
  <c r="R1664" i="1"/>
  <c r="Q1664" i="1"/>
  <c r="S1664" i="1" s="1"/>
  <c r="T1664" i="1" s="1"/>
  <c r="R1663" i="1"/>
  <c r="Q1663" i="1"/>
  <c r="R1662" i="1"/>
  <c r="Q1662" i="1"/>
  <c r="S1662" i="1" s="1"/>
  <c r="T1662" i="1" s="1"/>
  <c r="R1661" i="1"/>
  <c r="Q1661" i="1"/>
  <c r="R1660" i="1"/>
  <c r="Q1660" i="1"/>
  <c r="S1660" i="1" s="1"/>
  <c r="T1660" i="1" s="1"/>
  <c r="R1659" i="1"/>
  <c r="Q1659" i="1"/>
  <c r="R1658" i="1"/>
  <c r="Q1658" i="1"/>
  <c r="S1658" i="1" s="1"/>
  <c r="T1658" i="1" s="1"/>
  <c r="R1657" i="1"/>
  <c r="Q1657" i="1"/>
  <c r="R1656" i="1"/>
  <c r="Q1656" i="1"/>
  <c r="S1656" i="1" s="1"/>
  <c r="T1656" i="1" s="1"/>
  <c r="R1655" i="1"/>
  <c r="Q1655" i="1"/>
  <c r="R1654" i="1"/>
  <c r="Q1654" i="1"/>
  <c r="S1654" i="1" s="1"/>
  <c r="T1654" i="1" s="1"/>
  <c r="R1653" i="1"/>
  <c r="Q1653" i="1"/>
  <c r="R1652" i="1"/>
  <c r="Q1652" i="1"/>
  <c r="S1652" i="1" s="1"/>
  <c r="T1652" i="1" s="1"/>
  <c r="R1651" i="1"/>
  <c r="Q1651" i="1"/>
  <c r="R1650" i="1"/>
  <c r="Q1650" i="1"/>
  <c r="S1650" i="1" s="1"/>
  <c r="T1650" i="1" s="1"/>
  <c r="R1649" i="1"/>
  <c r="Q1649" i="1"/>
  <c r="R1648" i="1"/>
  <c r="Q1648" i="1"/>
  <c r="S1648" i="1" s="1"/>
  <c r="T1648" i="1" s="1"/>
  <c r="R1647" i="1"/>
  <c r="Q1647" i="1"/>
  <c r="R1646" i="1"/>
  <c r="Q1646" i="1"/>
  <c r="S1646" i="1" s="1"/>
  <c r="T1646" i="1" s="1"/>
  <c r="R1645" i="1"/>
  <c r="Q1645" i="1"/>
  <c r="R1644" i="1"/>
  <c r="Q1644" i="1"/>
  <c r="S1644" i="1" s="1"/>
  <c r="T1644" i="1" s="1"/>
  <c r="R1643" i="1"/>
  <c r="Q1643" i="1"/>
  <c r="R1642" i="1"/>
  <c r="Q1642" i="1"/>
  <c r="S1642" i="1" s="1"/>
  <c r="T1642" i="1" s="1"/>
  <c r="R1641" i="1"/>
  <c r="Q1641" i="1"/>
  <c r="R1640" i="1"/>
  <c r="Q1640" i="1"/>
  <c r="S1640" i="1" s="1"/>
  <c r="T1640" i="1" s="1"/>
  <c r="R1639" i="1"/>
  <c r="Q1639" i="1"/>
  <c r="R1638" i="1"/>
  <c r="Q1638" i="1"/>
  <c r="S1638" i="1" s="1"/>
  <c r="T1638" i="1" s="1"/>
  <c r="R1637" i="1"/>
  <c r="Q1637" i="1"/>
  <c r="R1636" i="1"/>
  <c r="Q1636" i="1"/>
  <c r="S1636" i="1" s="1"/>
  <c r="T1636" i="1" s="1"/>
  <c r="R1635" i="1"/>
  <c r="Q1635" i="1"/>
  <c r="R1634" i="1"/>
  <c r="Q1634" i="1"/>
  <c r="S1634" i="1" s="1"/>
  <c r="T1634" i="1" s="1"/>
  <c r="R1633" i="1"/>
  <c r="Q1633" i="1"/>
  <c r="R1632" i="1"/>
  <c r="Q1632" i="1"/>
  <c r="S1632" i="1" s="1"/>
  <c r="T1632" i="1" s="1"/>
  <c r="R1631" i="1"/>
  <c r="Q1631" i="1"/>
  <c r="R1630" i="1"/>
  <c r="Q1630" i="1"/>
  <c r="S1630" i="1" s="1"/>
  <c r="T1630" i="1" s="1"/>
  <c r="R1629" i="1"/>
  <c r="Q1629" i="1"/>
  <c r="R1628" i="1"/>
  <c r="Q1628" i="1"/>
  <c r="R1627" i="1"/>
  <c r="Q1627" i="1"/>
  <c r="R1626" i="1"/>
  <c r="Q1626" i="1"/>
  <c r="S1626" i="1" s="1"/>
  <c r="T1626" i="1" s="1"/>
  <c r="R1625" i="1"/>
  <c r="Q1625" i="1"/>
  <c r="R1624" i="1"/>
  <c r="Q1624" i="1"/>
  <c r="S1624" i="1" s="1"/>
  <c r="T1624" i="1" s="1"/>
  <c r="R1623" i="1"/>
  <c r="Q1623" i="1"/>
  <c r="R1622" i="1"/>
  <c r="Q1622" i="1"/>
  <c r="S1622" i="1" s="1"/>
  <c r="T1622" i="1" s="1"/>
  <c r="R1621" i="1"/>
  <c r="Q1621" i="1"/>
  <c r="R1620" i="1"/>
  <c r="Q1620" i="1"/>
  <c r="S1620" i="1" s="1"/>
  <c r="T1620" i="1" s="1"/>
  <c r="R1619" i="1"/>
  <c r="Q1619" i="1"/>
  <c r="R1618" i="1"/>
  <c r="Q1618" i="1"/>
  <c r="S1618" i="1" s="1"/>
  <c r="T1618" i="1" s="1"/>
  <c r="R1617" i="1"/>
  <c r="Q1617" i="1"/>
  <c r="R1616" i="1"/>
  <c r="Q1616" i="1"/>
  <c r="S1616" i="1" s="1"/>
  <c r="T1616" i="1" s="1"/>
  <c r="R1615" i="1"/>
  <c r="Q1615" i="1"/>
  <c r="R1614" i="1"/>
  <c r="Q1614" i="1"/>
  <c r="S1614" i="1" s="1"/>
  <c r="T1614" i="1" s="1"/>
  <c r="R1613" i="1"/>
  <c r="Q1613" i="1"/>
  <c r="R1612" i="1"/>
  <c r="Q1612" i="1"/>
  <c r="S1612" i="1" s="1"/>
  <c r="T1612" i="1" s="1"/>
  <c r="R1611" i="1"/>
  <c r="Q1611" i="1"/>
  <c r="R1610" i="1"/>
  <c r="Q1610" i="1"/>
  <c r="S1610" i="1" s="1"/>
  <c r="T1610" i="1" s="1"/>
  <c r="R1609" i="1"/>
  <c r="Q1609" i="1"/>
  <c r="R1608" i="1"/>
  <c r="Q1608" i="1"/>
  <c r="S1608" i="1" s="1"/>
  <c r="T1608" i="1" s="1"/>
  <c r="R1607" i="1"/>
  <c r="Q1607" i="1"/>
  <c r="R1606" i="1"/>
  <c r="Q1606" i="1"/>
  <c r="S1606" i="1" s="1"/>
  <c r="T1606" i="1" s="1"/>
  <c r="R1605" i="1"/>
  <c r="Q1605" i="1"/>
  <c r="R1604" i="1"/>
  <c r="Q1604" i="1"/>
  <c r="R1603" i="1"/>
  <c r="Q1603" i="1"/>
  <c r="R1602" i="1"/>
  <c r="Q1602" i="1"/>
  <c r="S1602" i="1" s="1"/>
  <c r="T1602" i="1" s="1"/>
  <c r="R1601" i="1"/>
  <c r="Q1601" i="1"/>
  <c r="R1600" i="1"/>
  <c r="Q1600" i="1"/>
  <c r="S1600" i="1" s="1"/>
  <c r="T1600" i="1" s="1"/>
  <c r="R1599" i="1"/>
  <c r="Q1599" i="1"/>
  <c r="R1598" i="1"/>
  <c r="Q1598" i="1"/>
  <c r="R1597" i="1"/>
  <c r="Q1597" i="1"/>
  <c r="R1596" i="1"/>
  <c r="Q1596" i="1"/>
  <c r="S1596" i="1" s="1"/>
  <c r="T1596" i="1" s="1"/>
  <c r="R1595" i="1"/>
  <c r="Q1595" i="1"/>
  <c r="R1594" i="1"/>
  <c r="Q1594" i="1"/>
  <c r="S1594" i="1" s="1"/>
  <c r="T1594" i="1" s="1"/>
  <c r="R1593" i="1"/>
  <c r="Q1593" i="1"/>
  <c r="R1592" i="1"/>
  <c r="Q1592" i="1"/>
  <c r="S1592" i="1" s="1"/>
  <c r="T1592" i="1" s="1"/>
  <c r="R1591" i="1"/>
  <c r="Q1591" i="1"/>
  <c r="R1590" i="1"/>
  <c r="Q1590" i="1"/>
  <c r="S1590" i="1" s="1"/>
  <c r="T1590" i="1" s="1"/>
  <c r="R1589" i="1"/>
  <c r="Q1589" i="1"/>
  <c r="R1588" i="1"/>
  <c r="Q1588" i="1"/>
  <c r="S1588" i="1" s="1"/>
  <c r="T1588" i="1" s="1"/>
  <c r="R1587" i="1"/>
  <c r="Q1587" i="1"/>
  <c r="R1586" i="1"/>
  <c r="Q1586" i="1"/>
  <c r="S1586" i="1" s="1"/>
  <c r="T1586" i="1" s="1"/>
  <c r="R1585" i="1"/>
  <c r="Q1585" i="1"/>
  <c r="R1584" i="1"/>
  <c r="Q1584" i="1"/>
  <c r="S1584" i="1" s="1"/>
  <c r="T1584" i="1" s="1"/>
  <c r="R1583" i="1"/>
  <c r="Q1583" i="1"/>
  <c r="R1582" i="1"/>
  <c r="Q1582" i="1"/>
  <c r="S1582" i="1" s="1"/>
  <c r="T1582" i="1" s="1"/>
  <c r="R1581" i="1"/>
  <c r="Q1581" i="1"/>
  <c r="R1580" i="1"/>
  <c r="Q1580" i="1"/>
  <c r="S1580" i="1" s="1"/>
  <c r="T1580" i="1" s="1"/>
  <c r="R1579" i="1"/>
  <c r="Q1579" i="1"/>
  <c r="R1578" i="1"/>
  <c r="Q1578" i="1"/>
  <c r="S1578" i="1" s="1"/>
  <c r="T1578" i="1" s="1"/>
  <c r="R1577" i="1"/>
  <c r="Q1577" i="1"/>
  <c r="R1576" i="1"/>
  <c r="Q1576" i="1"/>
  <c r="S1576" i="1" s="1"/>
  <c r="T1576" i="1" s="1"/>
  <c r="R1575" i="1"/>
  <c r="Q1575" i="1"/>
  <c r="R1574" i="1"/>
  <c r="Q1574" i="1"/>
  <c r="S1574" i="1" s="1"/>
  <c r="T1574" i="1" s="1"/>
  <c r="R1573" i="1"/>
  <c r="Q1573" i="1"/>
  <c r="R1572" i="1"/>
  <c r="Q1572" i="1"/>
  <c r="R1571" i="1"/>
  <c r="Q1571" i="1"/>
  <c r="R1570" i="1"/>
  <c r="Q1570" i="1"/>
  <c r="S1570" i="1" s="1"/>
  <c r="T1570" i="1" s="1"/>
  <c r="R1569" i="1"/>
  <c r="Q1569" i="1"/>
  <c r="R1568" i="1"/>
  <c r="Q1568" i="1"/>
  <c r="S1568" i="1" s="1"/>
  <c r="T1568" i="1" s="1"/>
  <c r="R1567" i="1"/>
  <c r="Q1567" i="1"/>
  <c r="R1566" i="1"/>
  <c r="Q1566" i="1"/>
  <c r="S1566" i="1" s="1"/>
  <c r="T1566" i="1" s="1"/>
  <c r="R1565" i="1"/>
  <c r="Q1565" i="1"/>
  <c r="R1564" i="1"/>
  <c r="Q1564" i="1"/>
  <c r="S1564" i="1" s="1"/>
  <c r="T1564" i="1" s="1"/>
  <c r="R1563" i="1"/>
  <c r="Q1563" i="1"/>
  <c r="R1562" i="1"/>
  <c r="Q1562" i="1"/>
  <c r="R1561" i="1"/>
  <c r="Q1561" i="1"/>
  <c r="R1560" i="1"/>
  <c r="Q1560" i="1"/>
  <c r="S1560" i="1" s="1"/>
  <c r="T1560" i="1" s="1"/>
  <c r="R1559" i="1"/>
  <c r="Q1559" i="1"/>
  <c r="R1558" i="1"/>
  <c r="Q1558" i="1"/>
  <c r="S1558" i="1" s="1"/>
  <c r="T1558" i="1" s="1"/>
  <c r="R1557" i="1"/>
  <c r="Q1557" i="1"/>
  <c r="R1556" i="1"/>
  <c r="Q1556" i="1"/>
  <c r="S1556" i="1" s="1"/>
  <c r="T1556" i="1" s="1"/>
  <c r="R1555" i="1"/>
  <c r="Q1555" i="1"/>
  <c r="R1554" i="1"/>
  <c r="Q1554" i="1"/>
  <c r="R1553" i="1"/>
  <c r="Q1553" i="1"/>
  <c r="R1552" i="1"/>
  <c r="Q1552" i="1"/>
  <c r="S1552" i="1" s="1"/>
  <c r="T1552" i="1" s="1"/>
  <c r="R1551" i="1"/>
  <c r="Q1551" i="1"/>
  <c r="R1550" i="1"/>
  <c r="Q1550" i="1"/>
  <c r="S1550" i="1" s="1"/>
  <c r="T1550" i="1" s="1"/>
  <c r="R1549" i="1"/>
  <c r="Q1549" i="1"/>
  <c r="R1548" i="1"/>
  <c r="Q1548" i="1"/>
  <c r="S1548" i="1" s="1"/>
  <c r="T1548" i="1" s="1"/>
  <c r="R1547" i="1"/>
  <c r="Q1547" i="1"/>
  <c r="R1546" i="1"/>
  <c r="Q1546" i="1"/>
  <c r="S1546" i="1" s="1"/>
  <c r="T1546" i="1" s="1"/>
  <c r="R1545" i="1"/>
  <c r="Q1545" i="1"/>
  <c r="R1544" i="1"/>
  <c r="Q1544" i="1"/>
  <c r="R1543" i="1"/>
  <c r="Q1543" i="1"/>
  <c r="R1542" i="1"/>
  <c r="Q1542" i="1"/>
  <c r="S1542" i="1" s="1"/>
  <c r="T1542" i="1" s="1"/>
  <c r="R1541" i="1"/>
  <c r="Q1541" i="1"/>
  <c r="R1540" i="1"/>
  <c r="Q1540" i="1"/>
  <c r="S1540" i="1" s="1"/>
  <c r="T1540" i="1" s="1"/>
  <c r="R1539" i="1"/>
  <c r="Q1539" i="1"/>
  <c r="R1538" i="1"/>
  <c r="Q1538" i="1"/>
  <c r="S1538" i="1" s="1"/>
  <c r="T1538" i="1" s="1"/>
  <c r="R1537" i="1"/>
  <c r="Q1537" i="1"/>
  <c r="R1536" i="1"/>
  <c r="Q1536" i="1"/>
  <c r="R1535" i="1"/>
  <c r="Q1535" i="1"/>
  <c r="R1534" i="1"/>
  <c r="Q1534" i="1"/>
  <c r="S1534" i="1" s="1"/>
  <c r="T1534" i="1" s="1"/>
  <c r="R1533" i="1"/>
  <c r="Q1533" i="1"/>
  <c r="R1532" i="1"/>
  <c r="Q1532" i="1"/>
  <c r="S1532" i="1" s="1"/>
  <c r="T1532" i="1" s="1"/>
  <c r="R1531" i="1"/>
  <c r="Q1531" i="1"/>
  <c r="R1530" i="1"/>
  <c r="Q1530" i="1"/>
  <c r="S1530" i="1" s="1"/>
  <c r="T1530" i="1" s="1"/>
  <c r="R1529" i="1"/>
  <c r="Q1529" i="1"/>
  <c r="R1528" i="1"/>
  <c r="Q1528" i="1"/>
  <c r="R1527" i="1"/>
  <c r="Q1527" i="1"/>
  <c r="R1526" i="1"/>
  <c r="Q1526" i="1"/>
  <c r="S1526" i="1" s="1"/>
  <c r="T1526" i="1" s="1"/>
  <c r="R1525" i="1"/>
  <c r="Q1525" i="1"/>
  <c r="R1524" i="1"/>
  <c r="Q1524" i="1"/>
  <c r="S1524" i="1" s="1"/>
  <c r="T1524" i="1" s="1"/>
  <c r="R1523" i="1"/>
  <c r="Q1523" i="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R1510" i="1"/>
  <c r="Q1510" i="1"/>
  <c r="S1510" i="1" s="1"/>
  <c r="T1510" i="1" s="1"/>
  <c r="R1509" i="1"/>
  <c r="Q1509" i="1"/>
  <c r="R1508" i="1"/>
  <c r="Q1508" i="1"/>
  <c r="S1508" i="1" s="1"/>
  <c r="T1508" i="1" s="1"/>
  <c r="R1507" i="1"/>
  <c r="Q1507" i="1"/>
  <c r="R1506" i="1"/>
  <c r="Q1506" i="1"/>
  <c r="S1506" i="1" s="1"/>
  <c r="T1506" i="1" s="1"/>
  <c r="R1505" i="1"/>
  <c r="Q1505" i="1"/>
  <c r="R1504" i="1"/>
  <c r="Q1504" i="1"/>
  <c r="S1504" i="1" s="1"/>
  <c r="T1504" i="1" s="1"/>
  <c r="R1503" i="1"/>
  <c r="Q1503" i="1"/>
  <c r="R1502" i="1"/>
  <c r="Q1502" i="1"/>
  <c r="R1501" i="1"/>
  <c r="Q1501" i="1"/>
  <c r="R1500" i="1"/>
  <c r="Q1500" i="1"/>
  <c r="S1500" i="1" s="1"/>
  <c r="T1500" i="1" s="1"/>
  <c r="R1499" i="1"/>
  <c r="Q1499" i="1"/>
  <c r="R1498" i="1"/>
  <c r="Q1498" i="1"/>
  <c r="S1498" i="1" s="1"/>
  <c r="T1498" i="1" s="1"/>
  <c r="R1497" i="1"/>
  <c r="Q1497" i="1"/>
  <c r="R1496" i="1"/>
  <c r="Q1496" i="1"/>
  <c r="S1496" i="1" s="1"/>
  <c r="T1496" i="1" s="1"/>
  <c r="R1495" i="1"/>
  <c r="Q1495" i="1"/>
  <c r="R1494" i="1"/>
  <c r="Q1494" i="1"/>
  <c r="S1494" i="1" s="1"/>
  <c r="T1494" i="1" s="1"/>
  <c r="R1493" i="1"/>
  <c r="Q1493" i="1"/>
  <c r="R1492" i="1"/>
  <c r="Q1492" i="1"/>
  <c r="S1492" i="1" s="1"/>
  <c r="T1492" i="1" s="1"/>
  <c r="R1491" i="1"/>
  <c r="Q1491" i="1"/>
  <c r="R1490" i="1"/>
  <c r="Q1490" i="1"/>
  <c r="S1490" i="1" s="1"/>
  <c r="T1490" i="1" s="1"/>
  <c r="R1489" i="1"/>
  <c r="Q1489" i="1"/>
  <c r="R1488" i="1"/>
  <c r="Q1488" i="1"/>
  <c r="S1488" i="1" s="1"/>
  <c r="T1488" i="1" s="1"/>
  <c r="R1487" i="1"/>
  <c r="Q1487" i="1"/>
  <c r="R1486" i="1"/>
  <c r="Q1486" i="1"/>
  <c r="S1486" i="1" s="1"/>
  <c r="T1486" i="1" s="1"/>
  <c r="R1485" i="1"/>
  <c r="Q1485" i="1"/>
  <c r="R1484" i="1"/>
  <c r="Q1484" i="1"/>
  <c r="S1484" i="1" s="1"/>
  <c r="T1484" i="1" s="1"/>
  <c r="R1483" i="1"/>
  <c r="Q1483" i="1"/>
  <c r="R1482" i="1"/>
  <c r="Q1482" i="1"/>
  <c r="S1482" i="1" s="1"/>
  <c r="T1482" i="1" s="1"/>
  <c r="R1481" i="1"/>
  <c r="Q1481" i="1"/>
  <c r="R1480" i="1"/>
  <c r="Q1480" i="1"/>
  <c r="S1480" i="1" s="1"/>
  <c r="T1480" i="1" s="1"/>
  <c r="R1479" i="1"/>
  <c r="Q1479" i="1"/>
  <c r="R1478" i="1"/>
  <c r="Q1478" i="1"/>
  <c r="S1478" i="1" s="1"/>
  <c r="T1478" i="1" s="1"/>
  <c r="R1477" i="1"/>
  <c r="Q1477" i="1"/>
  <c r="R1476" i="1"/>
  <c r="Q1476" i="1"/>
  <c r="R1475" i="1"/>
  <c r="Q1475" i="1"/>
  <c r="R1474" i="1"/>
  <c r="Q1474" i="1"/>
  <c r="S1474" i="1" s="1"/>
  <c r="T1474" i="1" s="1"/>
  <c r="R1473" i="1"/>
  <c r="Q1473" i="1"/>
  <c r="R1472" i="1"/>
  <c r="Q1472" i="1"/>
  <c r="S1472" i="1" s="1"/>
  <c r="T1472" i="1" s="1"/>
  <c r="R1471" i="1"/>
  <c r="Q1471" i="1"/>
  <c r="R1470" i="1"/>
  <c r="Q1470" i="1"/>
  <c r="S1470" i="1" s="1"/>
  <c r="T1470" i="1" s="1"/>
  <c r="R1469" i="1"/>
  <c r="Q1469" i="1"/>
  <c r="R1468" i="1"/>
  <c r="Q1468" i="1"/>
  <c r="S1468" i="1" s="1"/>
  <c r="T1468" i="1" s="1"/>
  <c r="R1467" i="1"/>
  <c r="Q1467" i="1"/>
  <c r="R1466" i="1"/>
  <c r="Q1466" i="1"/>
  <c r="S1466" i="1" s="1"/>
  <c r="T1466" i="1" s="1"/>
  <c r="R1465" i="1"/>
  <c r="Q1465" i="1"/>
  <c r="R1464" i="1"/>
  <c r="Q1464" i="1"/>
  <c r="S1464" i="1" s="1"/>
  <c r="T1464" i="1" s="1"/>
  <c r="R1463" i="1"/>
  <c r="Q1463" i="1"/>
  <c r="R1462" i="1"/>
  <c r="Q1462" i="1"/>
  <c r="S1462" i="1" s="1"/>
  <c r="T1462" i="1" s="1"/>
  <c r="R1461" i="1"/>
  <c r="Q1461" i="1"/>
  <c r="R1460" i="1"/>
  <c r="Q1460" i="1"/>
  <c r="S1460" i="1" s="1"/>
  <c r="T1460" i="1" s="1"/>
  <c r="R1459" i="1"/>
  <c r="Q1459" i="1"/>
  <c r="R1458" i="1"/>
  <c r="Q1458" i="1"/>
  <c r="S1458" i="1" s="1"/>
  <c r="T1458" i="1" s="1"/>
  <c r="R1457" i="1"/>
  <c r="Q1457" i="1"/>
  <c r="R1456" i="1"/>
  <c r="Q1456" i="1"/>
  <c r="R1455" i="1"/>
  <c r="Q1455" i="1"/>
  <c r="R1454" i="1"/>
  <c r="Q1454" i="1"/>
  <c r="S1454" i="1" s="1"/>
  <c r="T1454" i="1" s="1"/>
  <c r="R1453" i="1"/>
  <c r="Q1453" i="1"/>
  <c r="R1452" i="1"/>
  <c r="Q1452" i="1"/>
  <c r="S1452" i="1" s="1"/>
  <c r="T1452" i="1" s="1"/>
  <c r="R1451" i="1"/>
  <c r="Q1451" i="1"/>
  <c r="R1450" i="1"/>
  <c r="Q1450" i="1"/>
  <c r="S1450" i="1" s="1"/>
  <c r="T1450" i="1" s="1"/>
  <c r="R1449" i="1"/>
  <c r="Q1449" i="1"/>
  <c r="R1448" i="1"/>
  <c r="Q1448" i="1"/>
  <c r="S1448" i="1" s="1"/>
  <c r="T1448" i="1" s="1"/>
  <c r="R1447" i="1"/>
  <c r="Q1447" i="1"/>
  <c r="R1446" i="1"/>
  <c r="Q1446" i="1"/>
  <c r="S1446" i="1" s="1"/>
  <c r="T1446" i="1" s="1"/>
  <c r="R1445" i="1"/>
  <c r="Q1445" i="1"/>
  <c r="R1444" i="1"/>
  <c r="Q1444" i="1"/>
  <c r="S1444" i="1" s="1"/>
  <c r="T1444" i="1" s="1"/>
  <c r="R1443" i="1"/>
  <c r="Q1443" i="1"/>
  <c r="R1442" i="1"/>
  <c r="Q1442" i="1"/>
  <c r="S1442" i="1" s="1"/>
  <c r="T1442" i="1" s="1"/>
  <c r="R1441" i="1"/>
  <c r="Q1441" i="1"/>
  <c r="R1440" i="1"/>
  <c r="Q1440" i="1"/>
  <c r="S1440" i="1" s="1"/>
  <c r="T1440" i="1" s="1"/>
  <c r="R1439" i="1"/>
  <c r="Q1439" i="1"/>
  <c r="R1438" i="1"/>
  <c r="Q1438" i="1"/>
  <c r="S1438" i="1" s="1"/>
  <c r="T1438" i="1" s="1"/>
  <c r="R1437" i="1"/>
  <c r="Q1437" i="1"/>
  <c r="R1436" i="1"/>
  <c r="Q1436" i="1"/>
  <c r="S1436" i="1" s="1"/>
  <c r="T1436" i="1" s="1"/>
  <c r="R1435" i="1"/>
  <c r="Q1435" i="1"/>
  <c r="R1434" i="1"/>
  <c r="Q1434" i="1"/>
  <c r="S1434" i="1" s="1"/>
  <c r="T1434" i="1" s="1"/>
  <c r="R1433" i="1"/>
  <c r="Q1433" i="1"/>
  <c r="R1432" i="1"/>
  <c r="Q1432" i="1"/>
  <c r="S1432" i="1" s="1"/>
  <c r="T1432" i="1" s="1"/>
  <c r="R1431" i="1"/>
  <c r="Q1431" i="1"/>
  <c r="R1430" i="1"/>
  <c r="Q1430" i="1"/>
  <c r="S1430" i="1" s="1"/>
  <c r="T1430" i="1" s="1"/>
  <c r="R1429" i="1"/>
  <c r="Q1429" i="1"/>
  <c r="R1428" i="1"/>
  <c r="Q1428" i="1"/>
  <c r="S1428" i="1" s="1"/>
  <c r="T1428" i="1" s="1"/>
  <c r="R1427" i="1"/>
  <c r="Q1427" i="1"/>
  <c r="R1426" i="1"/>
  <c r="Q1426" i="1"/>
  <c r="S1426" i="1" s="1"/>
  <c r="T1426" i="1" s="1"/>
  <c r="R1425" i="1"/>
  <c r="Q1425" i="1"/>
  <c r="R1424" i="1"/>
  <c r="Q1424" i="1"/>
  <c r="S1424" i="1" s="1"/>
  <c r="T1424" i="1" s="1"/>
  <c r="R1423" i="1"/>
  <c r="Q1423" i="1"/>
  <c r="R1422" i="1"/>
  <c r="Q1422" i="1"/>
  <c r="R1421" i="1"/>
  <c r="Q1421" i="1"/>
  <c r="R1420" i="1"/>
  <c r="Q1420" i="1"/>
  <c r="S1420" i="1" s="1"/>
  <c r="T1420" i="1" s="1"/>
  <c r="R1419" i="1"/>
  <c r="Q1419" i="1"/>
  <c r="R1418" i="1"/>
  <c r="Q1418" i="1"/>
  <c r="S1418" i="1" s="1"/>
  <c r="T1418" i="1" s="1"/>
  <c r="R1417" i="1"/>
  <c r="Q1417" i="1"/>
  <c r="R1416" i="1"/>
  <c r="Q1416" i="1"/>
  <c r="S1416" i="1" s="1"/>
  <c r="T1416" i="1" s="1"/>
  <c r="R1415" i="1"/>
  <c r="Q1415" i="1"/>
  <c r="R1414" i="1"/>
  <c r="Q1414" i="1"/>
  <c r="S1414" i="1" s="1"/>
  <c r="T1414" i="1" s="1"/>
  <c r="R1413" i="1"/>
  <c r="Q1413" i="1"/>
  <c r="R1412" i="1"/>
  <c r="Q1412" i="1"/>
  <c r="S1412" i="1" s="1"/>
  <c r="T1412" i="1" s="1"/>
  <c r="R1411" i="1"/>
  <c r="Q1411" i="1"/>
  <c r="R1410" i="1"/>
  <c r="Q1410" i="1"/>
  <c r="R1409" i="1"/>
  <c r="Q1409" i="1"/>
  <c r="R1408" i="1"/>
  <c r="Q1408" i="1"/>
  <c r="S1408" i="1" s="1"/>
  <c r="T1408" i="1" s="1"/>
  <c r="R1407" i="1"/>
  <c r="Q1407" i="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R1396" i="1"/>
  <c r="Q1396" i="1"/>
  <c r="S1396" i="1" s="1"/>
  <c r="T1396" i="1" s="1"/>
  <c r="R1395" i="1"/>
  <c r="Q1395" i="1"/>
  <c r="R1394" i="1"/>
  <c r="Q1394" i="1"/>
  <c r="S1394" i="1" s="1"/>
  <c r="T1394" i="1" s="1"/>
  <c r="R1393" i="1"/>
  <c r="Q1393" i="1"/>
  <c r="R1392" i="1"/>
  <c r="Q1392" i="1"/>
  <c r="S1392" i="1" s="1"/>
  <c r="T1392" i="1" s="1"/>
  <c r="R1391" i="1"/>
  <c r="Q1391" i="1"/>
  <c r="R1390" i="1"/>
  <c r="Q1390" i="1"/>
  <c r="S1390" i="1" s="1"/>
  <c r="T1390" i="1" s="1"/>
  <c r="R1389" i="1"/>
  <c r="Q1389" i="1"/>
  <c r="R1388" i="1"/>
  <c r="Q1388" i="1"/>
  <c r="S1388" i="1" s="1"/>
  <c r="T1388" i="1" s="1"/>
  <c r="R1387" i="1"/>
  <c r="Q1387" i="1"/>
  <c r="R1386" i="1"/>
  <c r="Q1386" i="1"/>
  <c r="S1386" i="1" s="1"/>
  <c r="T1386" i="1" s="1"/>
  <c r="R1385" i="1"/>
  <c r="Q1385" i="1"/>
  <c r="R1384" i="1"/>
  <c r="Q1384" i="1"/>
  <c r="S1384" i="1" s="1"/>
  <c r="T1384" i="1" s="1"/>
  <c r="R1383" i="1"/>
  <c r="Q1383" i="1"/>
  <c r="R1382" i="1"/>
  <c r="Q1382" i="1"/>
  <c r="S1382" i="1" s="1"/>
  <c r="T1382" i="1" s="1"/>
  <c r="R1381" i="1"/>
  <c r="Q1381" i="1"/>
  <c r="R1380" i="1"/>
  <c r="Q1380" i="1"/>
  <c r="S1380" i="1" s="1"/>
  <c r="T1380" i="1" s="1"/>
  <c r="R1379" i="1"/>
  <c r="Q1379" i="1"/>
  <c r="R1378" i="1"/>
  <c r="Q1378" i="1"/>
  <c r="S1378" i="1" s="1"/>
  <c r="T1378" i="1" s="1"/>
  <c r="R1377" i="1"/>
  <c r="Q1377" i="1"/>
  <c r="R1376" i="1"/>
  <c r="Q1376" i="1"/>
  <c r="S1376" i="1" s="1"/>
  <c r="T1376" i="1" s="1"/>
  <c r="R1375" i="1"/>
  <c r="Q1375" i="1"/>
  <c r="R1374" i="1"/>
  <c r="Q1374" i="1"/>
  <c r="S1374" i="1" s="1"/>
  <c r="T1374" i="1" s="1"/>
  <c r="R1373" i="1"/>
  <c r="Q1373" i="1"/>
  <c r="R1372" i="1"/>
  <c r="Q1372" i="1"/>
  <c r="S1372" i="1" s="1"/>
  <c r="T1372" i="1" s="1"/>
  <c r="R1371" i="1"/>
  <c r="Q1371" i="1"/>
  <c r="R1370" i="1"/>
  <c r="Q1370" i="1"/>
  <c r="S1370" i="1" s="1"/>
  <c r="T1370" i="1" s="1"/>
  <c r="R1369" i="1"/>
  <c r="Q1369" i="1"/>
  <c r="R1368" i="1"/>
  <c r="Q1368" i="1"/>
  <c r="S1368" i="1" s="1"/>
  <c r="T1368" i="1" s="1"/>
  <c r="R1367" i="1"/>
  <c r="Q1367" i="1"/>
  <c r="R1366" i="1"/>
  <c r="Q1366" i="1"/>
  <c r="S1366" i="1" s="1"/>
  <c r="T1366" i="1" s="1"/>
  <c r="R1365" i="1"/>
  <c r="Q1365" i="1"/>
  <c r="R1364" i="1"/>
  <c r="Q1364" i="1"/>
  <c r="S1364" i="1" s="1"/>
  <c r="T1364" i="1" s="1"/>
  <c r="R1363" i="1"/>
  <c r="Q1363" i="1"/>
  <c r="R1362" i="1"/>
  <c r="Q1362" i="1"/>
  <c r="S1362" i="1" s="1"/>
  <c r="T1362" i="1" s="1"/>
  <c r="R1361" i="1"/>
  <c r="Q1361" i="1"/>
  <c r="R1360" i="1"/>
  <c r="Q1360" i="1"/>
  <c r="S1360" i="1" s="1"/>
  <c r="T1360" i="1" s="1"/>
  <c r="R1359" i="1"/>
  <c r="Q1359" i="1"/>
  <c r="R1358" i="1"/>
  <c r="Q1358" i="1"/>
  <c r="S1358" i="1" s="1"/>
  <c r="T1358" i="1" s="1"/>
  <c r="R1357" i="1"/>
  <c r="Q1357" i="1"/>
  <c r="R1356" i="1"/>
  <c r="Q1356" i="1"/>
  <c r="S1356" i="1" s="1"/>
  <c r="T1356" i="1" s="1"/>
  <c r="R1355" i="1"/>
  <c r="Q1355" i="1"/>
  <c r="R1354" i="1"/>
  <c r="Q1354" i="1"/>
  <c r="S1354" i="1" s="1"/>
  <c r="T1354" i="1" s="1"/>
  <c r="R1353" i="1"/>
  <c r="Q1353" i="1"/>
  <c r="R1352" i="1"/>
  <c r="Q1352" i="1"/>
  <c r="S1352" i="1" s="1"/>
  <c r="T1352" i="1" s="1"/>
  <c r="R1351" i="1"/>
  <c r="Q1351" i="1"/>
  <c r="R1350" i="1"/>
  <c r="Q1350" i="1"/>
  <c r="S1350" i="1" s="1"/>
  <c r="T1350" i="1" s="1"/>
  <c r="R1349" i="1"/>
  <c r="Q1349" i="1"/>
  <c r="R1348" i="1"/>
  <c r="Q1348" i="1"/>
  <c r="S1348" i="1" s="1"/>
  <c r="T1348" i="1" s="1"/>
  <c r="R1347" i="1"/>
  <c r="Q1347" i="1"/>
  <c r="R1346" i="1"/>
  <c r="Q1346" i="1"/>
  <c r="S1346" i="1" s="1"/>
  <c r="T1346" i="1" s="1"/>
  <c r="R1345" i="1"/>
  <c r="Q1345" i="1"/>
  <c r="R1344" i="1"/>
  <c r="Q1344" i="1"/>
  <c r="S1344" i="1" s="1"/>
  <c r="T1344" i="1" s="1"/>
  <c r="R1343" i="1"/>
  <c r="Q1343" i="1"/>
  <c r="R1342" i="1"/>
  <c r="Q1342" i="1"/>
  <c r="R1341" i="1"/>
  <c r="Q1341" i="1"/>
  <c r="R1340" i="1"/>
  <c r="Q1340" i="1"/>
  <c r="S1340" i="1" s="1"/>
  <c r="T1340" i="1" s="1"/>
  <c r="R1339" i="1"/>
  <c r="Q1339" i="1"/>
  <c r="R1338" i="1"/>
  <c r="Q1338" i="1"/>
  <c r="S1338" i="1" s="1"/>
  <c r="T1338" i="1" s="1"/>
  <c r="R1337" i="1"/>
  <c r="Q1337" i="1"/>
  <c r="R1336" i="1"/>
  <c r="Q1336" i="1"/>
  <c r="S1336" i="1" s="1"/>
  <c r="T1336" i="1" s="1"/>
  <c r="R1335" i="1"/>
  <c r="Q1335" i="1"/>
  <c r="R1334" i="1"/>
  <c r="Q1334" i="1"/>
  <c r="R1333" i="1"/>
  <c r="Q1333" i="1"/>
  <c r="R1332" i="1"/>
  <c r="Q1332" i="1"/>
  <c r="S1332" i="1" s="1"/>
  <c r="T1332" i="1" s="1"/>
  <c r="R1331" i="1"/>
  <c r="Q1331" i="1"/>
  <c r="R1330" i="1"/>
  <c r="Q1330" i="1"/>
  <c r="S1330" i="1" s="1"/>
  <c r="T1330" i="1" s="1"/>
  <c r="R1329" i="1"/>
  <c r="Q1329" i="1"/>
  <c r="R1328" i="1"/>
  <c r="Q1328" i="1"/>
  <c r="S1328" i="1" s="1"/>
  <c r="T1328" i="1" s="1"/>
  <c r="R1327" i="1"/>
  <c r="Q1327" i="1"/>
  <c r="R1326" i="1"/>
  <c r="Q1326" i="1"/>
  <c r="S1326" i="1" s="1"/>
  <c r="T1326" i="1" s="1"/>
  <c r="R1325" i="1"/>
  <c r="Q1325" i="1"/>
  <c r="R1324" i="1"/>
  <c r="Q1324" i="1"/>
  <c r="S1324" i="1" s="1"/>
  <c r="T1324" i="1" s="1"/>
  <c r="R1323" i="1"/>
  <c r="Q1323" i="1"/>
  <c r="R1322" i="1"/>
  <c r="Q1322" i="1"/>
  <c r="S1322" i="1" s="1"/>
  <c r="T1322" i="1" s="1"/>
  <c r="R1321" i="1"/>
  <c r="Q1321" i="1"/>
  <c r="R1320" i="1"/>
  <c r="Q1320" i="1"/>
  <c r="S1320" i="1" s="1"/>
  <c r="T1320" i="1" s="1"/>
  <c r="R1319" i="1"/>
  <c r="Q1319" i="1"/>
  <c r="R1318" i="1"/>
  <c r="Q1318" i="1"/>
  <c r="S1318" i="1" s="1"/>
  <c r="T1318" i="1" s="1"/>
  <c r="R1317" i="1"/>
  <c r="Q1317" i="1"/>
  <c r="R1316" i="1"/>
  <c r="Q1316" i="1"/>
  <c r="S1316" i="1" s="1"/>
  <c r="T1316" i="1" s="1"/>
  <c r="R1315" i="1"/>
  <c r="Q1315" i="1"/>
  <c r="R1314" i="1"/>
  <c r="Q1314" i="1"/>
  <c r="S1314" i="1" s="1"/>
  <c r="T1314" i="1" s="1"/>
  <c r="R1313" i="1"/>
  <c r="Q1313" i="1"/>
  <c r="R1312" i="1"/>
  <c r="Q1312" i="1"/>
  <c r="S1312" i="1" s="1"/>
  <c r="T1312" i="1" s="1"/>
  <c r="R1311" i="1"/>
  <c r="Q1311" i="1"/>
  <c r="R1310" i="1"/>
  <c r="Q1310" i="1"/>
  <c r="S1310" i="1" s="1"/>
  <c r="T1310" i="1" s="1"/>
  <c r="R1309" i="1"/>
  <c r="Q1309" i="1"/>
  <c r="R1308" i="1"/>
  <c r="Q1308" i="1"/>
  <c r="S1308" i="1" s="1"/>
  <c r="T1308" i="1" s="1"/>
  <c r="R1307" i="1"/>
  <c r="Q1307" i="1"/>
  <c r="R1306" i="1"/>
  <c r="Q1306" i="1"/>
  <c r="S1306" i="1" s="1"/>
  <c r="T1306" i="1" s="1"/>
  <c r="R1305" i="1"/>
  <c r="Q1305" i="1"/>
  <c r="R1304" i="1"/>
  <c r="Q1304" i="1"/>
  <c r="S1304" i="1" s="1"/>
  <c r="T1304" i="1" s="1"/>
  <c r="R1303" i="1"/>
  <c r="Q1303" i="1"/>
  <c r="R1302" i="1"/>
  <c r="Q1302" i="1"/>
  <c r="R1301" i="1"/>
  <c r="Q1301" i="1"/>
  <c r="R1300" i="1"/>
  <c r="Q1300" i="1"/>
  <c r="S1300" i="1" s="1"/>
  <c r="T1300" i="1" s="1"/>
  <c r="R1299" i="1"/>
  <c r="Q1299" i="1"/>
  <c r="R1298" i="1"/>
  <c r="Q1298" i="1"/>
  <c r="R1297" i="1"/>
  <c r="Q1297" i="1"/>
  <c r="R1296" i="1"/>
  <c r="Q1296" i="1"/>
  <c r="S1296" i="1" s="1"/>
  <c r="T1296" i="1" s="1"/>
  <c r="R1295" i="1"/>
  <c r="Q1295" i="1"/>
  <c r="R1294" i="1"/>
  <c r="Q1294" i="1"/>
  <c r="S1294" i="1" s="1"/>
  <c r="T1294" i="1" s="1"/>
  <c r="R1293" i="1"/>
  <c r="Q1293" i="1"/>
  <c r="R1292" i="1"/>
  <c r="Q1292" i="1"/>
  <c r="S1292" i="1" s="1"/>
  <c r="T1292" i="1" s="1"/>
  <c r="R1291" i="1"/>
  <c r="Q1291" i="1"/>
  <c r="R1290" i="1"/>
  <c r="Q1290" i="1"/>
  <c r="S1290" i="1" s="1"/>
  <c r="T1290" i="1" s="1"/>
  <c r="R1289" i="1"/>
  <c r="Q1289" i="1"/>
  <c r="R1288" i="1"/>
  <c r="Q1288" i="1"/>
  <c r="R1287" i="1"/>
  <c r="Q1287" i="1"/>
  <c r="R1286" i="1"/>
  <c r="Q1286" i="1"/>
  <c r="S1286" i="1" s="1"/>
  <c r="T1286" i="1" s="1"/>
  <c r="R1285" i="1"/>
  <c r="Q1285" i="1"/>
  <c r="R1284" i="1"/>
  <c r="Q1284" i="1"/>
  <c r="S1284" i="1" s="1"/>
  <c r="T1284" i="1" s="1"/>
  <c r="R1283" i="1"/>
  <c r="Q1283" i="1"/>
  <c r="R1282" i="1"/>
  <c r="Q1282" i="1"/>
  <c r="S1282" i="1" s="1"/>
  <c r="T1282" i="1" s="1"/>
  <c r="R1281" i="1"/>
  <c r="Q1281" i="1"/>
  <c r="R1280" i="1"/>
  <c r="Q1280" i="1"/>
  <c r="R1279" i="1"/>
  <c r="Q1279" i="1"/>
  <c r="R1278" i="1"/>
  <c r="Q1278" i="1"/>
  <c r="S1278" i="1" s="1"/>
  <c r="T1278" i="1" s="1"/>
  <c r="R1277" i="1"/>
  <c r="Q1277" i="1"/>
  <c r="R1276" i="1"/>
  <c r="Q1276" i="1"/>
  <c r="R1275" i="1"/>
  <c r="Q1275" i="1"/>
  <c r="R1274" i="1"/>
  <c r="Q1274" i="1"/>
  <c r="S1274" i="1" s="1"/>
  <c r="T1274" i="1" s="1"/>
  <c r="R1273" i="1"/>
  <c r="Q1273" i="1"/>
  <c r="R1272" i="1"/>
  <c r="Q1272" i="1"/>
  <c r="S1272" i="1" s="1"/>
  <c r="T1272" i="1" s="1"/>
  <c r="R1271" i="1"/>
  <c r="Q1271" i="1"/>
  <c r="R1270" i="1"/>
  <c r="Q1270" i="1"/>
  <c r="S1270" i="1" s="1"/>
  <c r="T1270" i="1" s="1"/>
  <c r="R1269" i="1"/>
  <c r="Q1269" i="1"/>
  <c r="R1268" i="1"/>
  <c r="Q1268" i="1"/>
  <c r="S1268" i="1" s="1"/>
  <c r="T1268" i="1" s="1"/>
  <c r="R1267" i="1"/>
  <c r="Q1267" i="1"/>
  <c r="R1266" i="1"/>
  <c r="Q1266" i="1"/>
  <c r="S1266" i="1" s="1"/>
  <c r="T1266" i="1" s="1"/>
  <c r="R1265" i="1"/>
  <c r="Q1265" i="1"/>
  <c r="R1264" i="1"/>
  <c r="Q1264" i="1"/>
  <c r="S1264" i="1" s="1"/>
  <c r="T1264" i="1" s="1"/>
  <c r="R1263" i="1"/>
  <c r="Q1263" i="1"/>
  <c r="R1262" i="1"/>
  <c r="Q1262" i="1"/>
  <c r="S1262" i="1" s="1"/>
  <c r="T1262" i="1" s="1"/>
  <c r="R1261" i="1"/>
  <c r="Q1261" i="1"/>
  <c r="R1260" i="1"/>
  <c r="Q1260" i="1"/>
  <c r="S1260" i="1" s="1"/>
  <c r="T1260" i="1" s="1"/>
  <c r="R1259" i="1"/>
  <c r="Q1259" i="1"/>
  <c r="R1258" i="1"/>
  <c r="Q1258" i="1"/>
  <c r="S1258" i="1" s="1"/>
  <c r="T1258" i="1" s="1"/>
  <c r="R1257" i="1"/>
  <c r="Q1257" i="1"/>
  <c r="R1256" i="1"/>
  <c r="Q1256" i="1"/>
  <c r="S1256" i="1" s="1"/>
  <c r="T1256" i="1" s="1"/>
  <c r="R1255" i="1"/>
  <c r="Q1255" i="1"/>
  <c r="R1254" i="1"/>
  <c r="Q1254" i="1"/>
  <c r="R1253" i="1"/>
  <c r="Q1253" i="1"/>
  <c r="R1252" i="1"/>
  <c r="Q1252" i="1"/>
  <c r="S1252" i="1" s="1"/>
  <c r="T1252" i="1" s="1"/>
  <c r="R1251" i="1"/>
  <c r="Q1251" i="1"/>
  <c r="R1250" i="1"/>
  <c r="Q1250" i="1"/>
  <c r="S1250" i="1" s="1"/>
  <c r="T1250" i="1" s="1"/>
  <c r="R1249" i="1"/>
  <c r="Q1249" i="1"/>
  <c r="R1248" i="1"/>
  <c r="Q1248" i="1"/>
  <c r="S1248" i="1" s="1"/>
  <c r="T1248" i="1" s="1"/>
  <c r="R1247" i="1"/>
  <c r="Q1247" i="1"/>
  <c r="R1246" i="1"/>
  <c r="Q1246" i="1"/>
  <c r="S1246" i="1" s="1"/>
  <c r="T1246" i="1" s="1"/>
  <c r="R1245" i="1"/>
  <c r="Q1245" i="1"/>
  <c r="R1244" i="1"/>
  <c r="Q1244" i="1"/>
  <c r="S1244" i="1" s="1"/>
  <c r="T1244" i="1" s="1"/>
  <c r="R1243" i="1"/>
  <c r="Q1243" i="1"/>
  <c r="R1242" i="1"/>
  <c r="Q1242" i="1"/>
  <c r="S1242" i="1" s="1"/>
  <c r="T1242" i="1" s="1"/>
  <c r="R1241" i="1"/>
  <c r="Q1241" i="1"/>
  <c r="R1240" i="1"/>
  <c r="Q1240" i="1"/>
  <c r="S1240" i="1" s="1"/>
  <c r="T1240" i="1" s="1"/>
  <c r="R1239" i="1"/>
  <c r="Q1239" i="1"/>
  <c r="R1238" i="1"/>
  <c r="Q1238" i="1"/>
  <c r="S1238" i="1" s="1"/>
  <c r="T1238" i="1" s="1"/>
  <c r="R1237" i="1"/>
  <c r="Q1237" i="1"/>
  <c r="R1236" i="1"/>
  <c r="Q1236" i="1"/>
  <c r="S1236" i="1" s="1"/>
  <c r="T1236" i="1" s="1"/>
  <c r="R1235" i="1"/>
  <c r="Q1235" i="1"/>
  <c r="R1234" i="1"/>
  <c r="Q1234" i="1"/>
  <c r="S1234" i="1" s="1"/>
  <c r="T1234" i="1" s="1"/>
  <c r="R1233" i="1"/>
  <c r="Q1233" i="1"/>
  <c r="R1232" i="1"/>
  <c r="Q1232" i="1"/>
  <c r="S1232" i="1" s="1"/>
  <c r="T1232" i="1" s="1"/>
  <c r="R1231" i="1"/>
  <c r="Q1231" i="1"/>
  <c r="R1230" i="1"/>
  <c r="Q1230" i="1"/>
  <c r="S1230" i="1" s="1"/>
  <c r="T1230" i="1" s="1"/>
  <c r="R1229" i="1"/>
  <c r="Q1229" i="1"/>
  <c r="R1228" i="1"/>
  <c r="Q1228" i="1"/>
  <c r="S1228" i="1" s="1"/>
  <c r="T1228" i="1" s="1"/>
  <c r="R1227" i="1"/>
  <c r="Q1227" i="1"/>
  <c r="R1226" i="1"/>
  <c r="Q1226" i="1"/>
  <c r="S1226" i="1" s="1"/>
  <c r="T1226" i="1" s="1"/>
  <c r="R1225" i="1"/>
  <c r="Q1225" i="1"/>
  <c r="R1224" i="1"/>
  <c r="Q1224" i="1"/>
  <c r="S1224" i="1" s="1"/>
  <c r="T1224" i="1" s="1"/>
  <c r="R1223" i="1"/>
  <c r="Q1223" i="1"/>
  <c r="R1222" i="1"/>
  <c r="Q1222" i="1"/>
  <c r="S1222" i="1" s="1"/>
  <c r="T1222" i="1" s="1"/>
  <c r="R1221" i="1"/>
  <c r="Q1221" i="1"/>
  <c r="R1220" i="1"/>
  <c r="Q1220" i="1"/>
  <c r="S1220" i="1" s="1"/>
  <c r="T1220" i="1" s="1"/>
  <c r="R1219" i="1"/>
  <c r="Q1219" i="1"/>
  <c r="R1218" i="1"/>
  <c r="Q1218" i="1"/>
  <c r="S1218" i="1" s="1"/>
  <c r="T1218" i="1" s="1"/>
  <c r="R1217" i="1"/>
  <c r="Q1217" i="1"/>
  <c r="R1216" i="1"/>
  <c r="Q1216" i="1"/>
  <c r="S1216" i="1" s="1"/>
  <c r="T1216" i="1" s="1"/>
  <c r="R1215" i="1"/>
  <c r="Q1215" i="1"/>
  <c r="R1214" i="1"/>
  <c r="Q1214" i="1"/>
  <c r="S1214" i="1" s="1"/>
  <c r="T1214" i="1" s="1"/>
  <c r="R1213" i="1"/>
  <c r="Q1213" i="1"/>
  <c r="R1212" i="1"/>
  <c r="Q1212" i="1"/>
  <c r="S1212" i="1" s="1"/>
  <c r="T1212" i="1" s="1"/>
  <c r="R1211" i="1"/>
  <c r="Q1211" i="1"/>
  <c r="R1210" i="1"/>
  <c r="Q1210" i="1"/>
  <c r="S1210" i="1" s="1"/>
  <c r="T1210" i="1" s="1"/>
  <c r="R1209" i="1"/>
  <c r="Q1209" i="1"/>
  <c r="R1208" i="1"/>
  <c r="Q1208" i="1"/>
  <c r="S1208" i="1" s="1"/>
  <c r="T1208" i="1" s="1"/>
  <c r="R1207" i="1"/>
  <c r="Q1207" i="1"/>
  <c r="R1206" i="1"/>
  <c r="Q1206" i="1"/>
  <c r="S1206" i="1" s="1"/>
  <c r="T1206" i="1" s="1"/>
  <c r="R1205" i="1"/>
  <c r="Q1205" i="1"/>
  <c r="R1204" i="1"/>
  <c r="Q1204" i="1"/>
  <c r="S1204" i="1" s="1"/>
  <c r="T1204" i="1" s="1"/>
  <c r="R1203" i="1"/>
  <c r="Q1203" i="1"/>
  <c r="R1202" i="1"/>
  <c r="Q1202" i="1"/>
  <c r="R1201" i="1"/>
  <c r="Q1201" i="1"/>
  <c r="R1200" i="1"/>
  <c r="Q1200" i="1"/>
  <c r="S1200" i="1" s="1"/>
  <c r="T1200" i="1" s="1"/>
  <c r="R1199" i="1"/>
  <c r="Q1199" i="1"/>
  <c r="R1198" i="1"/>
  <c r="Q1198" i="1"/>
  <c r="R1197" i="1"/>
  <c r="Q1197" i="1"/>
  <c r="R1196" i="1"/>
  <c r="Q1196" i="1"/>
  <c r="S1196" i="1" s="1"/>
  <c r="T1196" i="1" s="1"/>
  <c r="R1195" i="1"/>
  <c r="Q1195" i="1"/>
  <c r="R1194" i="1"/>
  <c r="Q1194" i="1"/>
  <c r="R1193" i="1"/>
  <c r="Q1193" i="1"/>
  <c r="R1192" i="1"/>
  <c r="Q1192" i="1"/>
  <c r="R1191" i="1"/>
  <c r="Q1191" i="1"/>
  <c r="R1190" i="1"/>
  <c r="Q1190" i="1"/>
  <c r="S1190" i="1" s="1"/>
  <c r="T1190" i="1" s="1"/>
  <c r="R1189" i="1"/>
  <c r="Q1189" i="1"/>
  <c r="R1188" i="1"/>
  <c r="Q1188" i="1"/>
  <c r="S1188" i="1" s="1"/>
  <c r="T1188" i="1" s="1"/>
  <c r="R1187" i="1"/>
  <c r="Q1187" i="1"/>
  <c r="R1186" i="1"/>
  <c r="Q1186" i="1"/>
  <c r="S1186" i="1" s="1"/>
  <c r="T1186" i="1" s="1"/>
  <c r="R1185" i="1"/>
  <c r="Q1185" i="1"/>
  <c r="R1184" i="1"/>
  <c r="Q1184" i="1"/>
  <c r="S1184" i="1" s="1"/>
  <c r="T1184" i="1" s="1"/>
  <c r="R1183" i="1"/>
  <c r="Q1183" i="1"/>
  <c r="R1182" i="1"/>
  <c r="Q1182" i="1"/>
  <c r="S1182" i="1" s="1"/>
  <c r="T1182" i="1" s="1"/>
  <c r="R1181" i="1"/>
  <c r="Q1181" i="1"/>
  <c r="R1180" i="1"/>
  <c r="Q1180" i="1"/>
  <c r="S1180" i="1" s="1"/>
  <c r="T1180" i="1" s="1"/>
  <c r="R1179" i="1"/>
  <c r="Q1179" i="1"/>
  <c r="R1178" i="1"/>
  <c r="Q1178" i="1"/>
  <c r="S1178" i="1" s="1"/>
  <c r="T1178" i="1" s="1"/>
  <c r="R1177" i="1"/>
  <c r="Q1177" i="1"/>
  <c r="R1176" i="1"/>
  <c r="Q1176" i="1"/>
  <c r="S1176" i="1" s="1"/>
  <c r="T1176" i="1" s="1"/>
  <c r="R1175" i="1"/>
  <c r="Q1175" i="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R1164" i="1"/>
  <c r="Q1164" i="1"/>
  <c r="S1164" i="1" s="1"/>
  <c r="T1164" i="1" s="1"/>
  <c r="R1163" i="1"/>
  <c r="Q1163" i="1"/>
  <c r="R1162" i="1"/>
  <c r="Q1162" i="1"/>
  <c r="S1162" i="1" s="1"/>
  <c r="T1162" i="1" s="1"/>
  <c r="R1161" i="1"/>
  <c r="Q1161" i="1"/>
  <c r="R1160" i="1"/>
  <c r="Q1160" i="1"/>
  <c r="R1159" i="1"/>
  <c r="Q1159" i="1"/>
  <c r="R1158" i="1"/>
  <c r="Q1158" i="1"/>
  <c r="S1158" i="1" s="1"/>
  <c r="T1158" i="1" s="1"/>
  <c r="R1157" i="1"/>
  <c r="Q1157" i="1"/>
  <c r="R1156" i="1"/>
  <c r="Q1156" i="1"/>
  <c r="S1156" i="1" s="1"/>
  <c r="T1156" i="1" s="1"/>
  <c r="R1155" i="1"/>
  <c r="Q1155" i="1"/>
  <c r="R1154" i="1"/>
  <c r="Q1154" i="1"/>
  <c r="S1154" i="1" s="1"/>
  <c r="T1154" i="1" s="1"/>
  <c r="R1153" i="1"/>
  <c r="Q1153" i="1"/>
  <c r="R1152" i="1"/>
  <c r="Q1152" i="1"/>
  <c r="S1152" i="1" s="1"/>
  <c r="T1152" i="1" s="1"/>
  <c r="R1151" i="1"/>
  <c r="Q1151" i="1"/>
  <c r="R1150" i="1"/>
  <c r="Q1150" i="1"/>
  <c r="S1150" i="1" s="1"/>
  <c r="T1150" i="1" s="1"/>
  <c r="R1149" i="1"/>
  <c r="Q1149" i="1"/>
  <c r="R1148" i="1"/>
  <c r="Q1148" i="1"/>
  <c r="S1148" i="1" s="1"/>
  <c r="T1148" i="1" s="1"/>
  <c r="R1147" i="1"/>
  <c r="Q1147" i="1"/>
  <c r="R1146" i="1"/>
  <c r="Q1146" i="1"/>
  <c r="S1146" i="1" s="1"/>
  <c r="T1146" i="1" s="1"/>
  <c r="R1145" i="1"/>
  <c r="Q1145" i="1"/>
  <c r="R1144" i="1"/>
  <c r="Q1144" i="1"/>
  <c r="S1144" i="1" s="1"/>
  <c r="T1144" i="1" s="1"/>
  <c r="R1143" i="1"/>
  <c r="Q1143" i="1"/>
  <c r="R1142" i="1"/>
  <c r="Q1142" i="1"/>
  <c r="S1142" i="1" s="1"/>
  <c r="T1142" i="1" s="1"/>
  <c r="R1141" i="1"/>
  <c r="Q1141" i="1"/>
  <c r="R1140" i="1"/>
  <c r="Q1140" i="1"/>
  <c r="R1139" i="1"/>
  <c r="Q1139" i="1"/>
  <c r="R1138" i="1"/>
  <c r="Q1138" i="1"/>
  <c r="S1138" i="1" s="1"/>
  <c r="T1138" i="1" s="1"/>
  <c r="R1137" i="1"/>
  <c r="Q1137" i="1"/>
  <c r="R1136" i="1"/>
  <c r="Q1136" i="1"/>
  <c r="S1136" i="1" s="1"/>
  <c r="T1136" i="1" s="1"/>
  <c r="R1135" i="1"/>
  <c r="Q1135" i="1"/>
  <c r="R1134" i="1"/>
  <c r="Q1134" i="1"/>
  <c r="S1134" i="1" s="1"/>
  <c r="T1134" i="1" s="1"/>
  <c r="R1133" i="1"/>
  <c r="Q1133" i="1"/>
  <c r="R1132" i="1"/>
  <c r="Q1132" i="1"/>
  <c r="S1132" i="1" s="1"/>
  <c r="T1132" i="1" s="1"/>
  <c r="R1131" i="1"/>
  <c r="Q1131" i="1"/>
  <c r="R1130" i="1"/>
  <c r="Q1130" i="1"/>
  <c r="S1130" i="1" s="1"/>
  <c r="T1130" i="1" s="1"/>
  <c r="R1129" i="1"/>
  <c r="Q1129" i="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R1120" i="1"/>
  <c r="Q1120" i="1"/>
  <c r="S1120" i="1" s="1"/>
  <c r="T1120" i="1" s="1"/>
  <c r="R1119" i="1"/>
  <c r="Q1119" i="1"/>
  <c r="R1118" i="1"/>
  <c r="Q1118" i="1"/>
  <c r="S1118" i="1" s="1"/>
  <c r="T1118" i="1" s="1"/>
  <c r="R1117" i="1"/>
  <c r="Q1117" i="1"/>
  <c r="R1116" i="1"/>
  <c r="Q1116" i="1"/>
  <c r="S1116" i="1" s="1"/>
  <c r="T1116" i="1" s="1"/>
  <c r="R1115" i="1"/>
  <c r="Q1115" i="1"/>
  <c r="R1114" i="1"/>
  <c r="Q1114" i="1"/>
  <c r="S1114" i="1" s="1"/>
  <c r="T1114" i="1" s="1"/>
  <c r="R1113" i="1"/>
  <c r="Q1113" i="1"/>
  <c r="R1112" i="1"/>
  <c r="Q1112" i="1"/>
  <c r="S1112" i="1" s="1"/>
  <c r="T1112" i="1" s="1"/>
  <c r="R1111" i="1"/>
  <c r="Q1111" i="1"/>
  <c r="R1110" i="1"/>
  <c r="Q1110" i="1"/>
  <c r="S1110" i="1" s="1"/>
  <c r="T1110" i="1" s="1"/>
  <c r="R1109" i="1"/>
  <c r="Q1109" i="1"/>
  <c r="R1108" i="1"/>
  <c r="Q1108" i="1"/>
  <c r="S1108" i="1" s="1"/>
  <c r="T1108" i="1" s="1"/>
  <c r="R1107" i="1"/>
  <c r="Q1107" i="1"/>
  <c r="R1106" i="1"/>
  <c r="Q1106" i="1"/>
  <c r="R1105" i="1"/>
  <c r="Q1105" i="1"/>
  <c r="R1104" i="1"/>
  <c r="Q1104" i="1"/>
  <c r="R1103" i="1"/>
  <c r="Q1103" i="1"/>
  <c r="R1102" i="1"/>
  <c r="Q1102" i="1"/>
  <c r="S1102" i="1" s="1"/>
  <c r="T1102" i="1" s="1"/>
  <c r="R1101" i="1"/>
  <c r="Q1101" i="1"/>
  <c r="R1100" i="1"/>
  <c r="Q1100" i="1"/>
  <c r="S1100" i="1" s="1"/>
  <c r="T1100" i="1" s="1"/>
  <c r="R1099" i="1"/>
  <c r="Q1099" i="1"/>
  <c r="R1098" i="1"/>
  <c r="Q1098" i="1"/>
  <c r="S1098" i="1" s="1"/>
  <c r="T1098" i="1" s="1"/>
  <c r="R1097" i="1"/>
  <c r="Q1097" i="1"/>
  <c r="R1096" i="1"/>
  <c r="Q1096" i="1"/>
  <c r="S1096" i="1" s="1"/>
  <c r="T1096" i="1" s="1"/>
  <c r="R1095" i="1"/>
  <c r="Q1095" i="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R1080" i="1"/>
  <c r="Q1080" i="1"/>
  <c r="S1080" i="1" s="1"/>
  <c r="T1080" i="1" s="1"/>
  <c r="R1079" i="1"/>
  <c r="Q1079" i="1"/>
  <c r="R1078" i="1"/>
  <c r="Q1078" i="1"/>
  <c r="S1078" i="1" s="1"/>
  <c r="T1078" i="1" s="1"/>
  <c r="R1077" i="1"/>
  <c r="Q1077" i="1"/>
  <c r="R1076" i="1"/>
  <c r="Q1076" i="1"/>
  <c r="R1075" i="1"/>
  <c r="Q1075" i="1"/>
  <c r="R1074" i="1"/>
  <c r="Q1074" i="1"/>
  <c r="S1074" i="1" s="1"/>
  <c r="T1074" i="1" s="1"/>
  <c r="R1073" i="1"/>
  <c r="Q1073" i="1"/>
  <c r="R1072" i="1"/>
  <c r="Q1072" i="1"/>
  <c r="S1072" i="1" s="1"/>
  <c r="T1072" i="1" s="1"/>
  <c r="R1071" i="1"/>
  <c r="Q1071" i="1"/>
  <c r="R1070" i="1"/>
  <c r="Q1070" i="1"/>
  <c r="S1070" i="1" s="1"/>
  <c r="T1070" i="1" s="1"/>
  <c r="R1069" i="1"/>
  <c r="Q1069" i="1"/>
  <c r="R1068" i="1"/>
  <c r="Q1068" i="1"/>
  <c r="S1068" i="1" s="1"/>
  <c r="T1068" i="1" s="1"/>
  <c r="R1067" i="1"/>
  <c r="Q1067" i="1"/>
  <c r="R1066" i="1"/>
  <c r="Q1066" i="1"/>
  <c r="S1066" i="1" s="1"/>
  <c r="T1066" i="1" s="1"/>
  <c r="R1065" i="1"/>
  <c r="Q1065" i="1"/>
  <c r="R1064" i="1"/>
  <c r="Q1064" i="1"/>
  <c r="S1064" i="1" s="1"/>
  <c r="T1064" i="1" s="1"/>
  <c r="R1063" i="1"/>
  <c r="Q1063" i="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S1054" i="1" s="1"/>
  <c r="T1054" i="1" s="1"/>
  <c r="R1053" i="1"/>
  <c r="Q1053" i="1"/>
  <c r="R1052" i="1"/>
  <c r="Q1052" i="1"/>
  <c r="S1052" i="1" s="1"/>
  <c r="T1052" i="1" s="1"/>
  <c r="R1051" i="1"/>
  <c r="Q1051" i="1"/>
  <c r="R1050" i="1"/>
  <c r="Q1050" i="1"/>
  <c r="S1050" i="1" s="1"/>
  <c r="T1050" i="1" s="1"/>
  <c r="R1049" i="1"/>
  <c r="Q1049" i="1"/>
  <c r="R1048" i="1"/>
  <c r="Q1048" i="1"/>
  <c r="S1048" i="1" s="1"/>
  <c r="T1048" i="1" s="1"/>
  <c r="R1047" i="1"/>
  <c r="Q1047" i="1"/>
  <c r="R1046" i="1"/>
  <c r="Q1046" i="1"/>
  <c r="S1046" i="1" s="1"/>
  <c r="T1046" i="1" s="1"/>
  <c r="R1045" i="1"/>
  <c r="Q1045" i="1"/>
  <c r="R1044" i="1"/>
  <c r="Q1044" i="1"/>
  <c r="S1044" i="1" s="1"/>
  <c r="T1044" i="1" s="1"/>
  <c r="R1043" i="1"/>
  <c r="Q1043" i="1"/>
  <c r="R1042" i="1"/>
  <c r="Q1042" i="1"/>
  <c r="R1041" i="1"/>
  <c r="Q1041" i="1"/>
  <c r="R1040" i="1"/>
  <c r="Q1040" i="1"/>
  <c r="S1040" i="1" s="1"/>
  <c r="T1040" i="1" s="1"/>
  <c r="R1039" i="1"/>
  <c r="Q1039" i="1"/>
  <c r="R1038" i="1"/>
  <c r="Q1038" i="1"/>
  <c r="S1038" i="1" s="1"/>
  <c r="T1038" i="1" s="1"/>
  <c r="R1037" i="1"/>
  <c r="Q1037" i="1"/>
  <c r="R1036" i="1"/>
  <c r="Q1036" i="1"/>
  <c r="S1036" i="1" s="1"/>
  <c r="T1036" i="1" s="1"/>
  <c r="R1035" i="1"/>
  <c r="Q1035" i="1"/>
  <c r="R1034" i="1"/>
  <c r="Q1034" i="1"/>
  <c r="R1033" i="1"/>
  <c r="Q1033" i="1"/>
  <c r="R1032" i="1"/>
  <c r="Q1032" i="1"/>
  <c r="S1032" i="1" s="1"/>
  <c r="T1032" i="1" s="1"/>
  <c r="R1031" i="1"/>
  <c r="Q1031" i="1"/>
  <c r="R1030" i="1"/>
  <c r="Q1030" i="1"/>
  <c r="R1029" i="1"/>
  <c r="Q1029" i="1"/>
  <c r="R1028" i="1"/>
  <c r="Q1028" i="1"/>
  <c r="S1028" i="1" s="1"/>
  <c r="T1028" i="1" s="1"/>
  <c r="R1027" i="1"/>
  <c r="Q1027" i="1"/>
  <c r="R1026" i="1"/>
  <c r="Q1026" i="1"/>
  <c r="S1026" i="1" s="1"/>
  <c r="T1026" i="1" s="1"/>
  <c r="R1025" i="1"/>
  <c r="Q1025" i="1"/>
  <c r="R1024" i="1"/>
  <c r="Q1024" i="1"/>
  <c r="S1024" i="1" s="1"/>
  <c r="T1024" i="1" s="1"/>
  <c r="R1023" i="1"/>
  <c r="Q1023" i="1"/>
  <c r="R1022" i="1"/>
  <c r="Q1022" i="1"/>
  <c r="S1022" i="1" s="1"/>
  <c r="T1022" i="1" s="1"/>
  <c r="R1021" i="1"/>
  <c r="Q1021" i="1"/>
  <c r="R1020" i="1"/>
  <c r="Q1020" i="1"/>
  <c r="S1020" i="1" s="1"/>
  <c r="T1020" i="1" s="1"/>
  <c r="R1019" i="1"/>
  <c r="Q1019" i="1"/>
  <c r="R1018" i="1"/>
  <c r="Q1018" i="1"/>
  <c r="S1018" i="1" s="1"/>
  <c r="T1018" i="1" s="1"/>
  <c r="R1017" i="1"/>
  <c r="Q1017" i="1"/>
  <c r="R1016" i="1"/>
  <c r="Q1016" i="1"/>
  <c r="R1015" i="1"/>
  <c r="Q1015" i="1"/>
  <c r="R1014" i="1"/>
  <c r="Q1014" i="1"/>
  <c r="S1014" i="1" s="1"/>
  <c r="T1014" i="1" s="1"/>
  <c r="R1013" i="1"/>
  <c r="Q1013" i="1"/>
  <c r="R1012" i="1"/>
  <c r="Q1012" i="1"/>
  <c r="R1011" i="1"/>
  <c r="Q1011" i="1"/>
  <c r="R1010" i="1"/>
  <c r="Q1010" i="1"/>
  <c r="S1010" i="1" s="1"/>
  <c r="T1010" i="1" s="1"/>
  <c r="R1009" i="1"/>
  <c r="Q1009" i="1"/>
  <c r="R1008" i="1"/>
  <c r="Q1008" i="1"/>
  <c r="S1008" i="1" s="1"/>
  <c r="T1008" i="1" s="1"/>
  <c r="R1007" i="1"/>
  <c r="Q1007" i="1"/>
  <c r="R1006" i="1"/>
  <c r="Q1006" i="1"/>
  <c r="S1006" i="1" s="1"/>
  <c r="T1006" i="1" s="1"/>
  <c r="R1005" i="1"/>
  <c r="Q1005" i="1"/>
  <c r="R1004" i="1"/>
  <c r="Q1004" i="1"/>
  <c r="R1003" i="1"/>
  <c r="Q1003" i="1"/>
  <c r="R1002" i="1"/>
  <c r="Q1002" i="1"/>
  <c r="R1001" i="1"/>
  <c r="Q1001" i="1"/>
  <c r="R1000" i="1"/>
  <c r="Q1000" i="1"/>
  <c r="S1000" i="1" s="1"/>
  <c r="T1000" i="1" s="1"/>
  <c r="R999" i="1"/>
  <c r="Q999" i="1"/>
  <c r="R998" i="1"/>
  <c r="Q998" i="1"/>
  <c r="S998" i="1" s="1"/>
  <c r="T998" i="1" s="1"/>
  <c r="R997" i="1"/>
  <c r="Q997" i="1"/>
  <c r="R996" i="1"/>
  <c r="Q996" i="1"/>
  <c r="S996" i="1" s="1"/>
  <c r="T996" i="1" s="1"/>
  <c r="R995" i="1"/>
  <c r="Q995" i="1"/>
  <c r="R994" i="1"/>
  <c r="Q994" i="1"/>
  <c r="S994" i="1" s="1"/>
  <c r="T994" i="1" s="1"/>
  <c r="R993" i="1"/>
  <c r="Q993" i="1"/>
  <c r="R992" i="1"/>
  <c r="Q992" i="1"/>
  <c r="R991" i="1"/>
  <c r="Q991" i="1"/>
  <c r="R990" i="1"/>
  <c r="Q990" i="1"/>
  <c r="R989" i="1"/>
  <c r="Q989" i="1"/>
  <c r="R988" i="1"/>
  <c r="Q988" i="1"/>
  <c r="S988" i="1" s="1"/>
  <c r="T988" i="1" s="1"/>
  <c r="R987" i="1"/>
  <c r="Q987" i="1"/>
  <c r="R986" i="1"/>
  <c r="Q986" i="1"/>
  <c r="S986" i="1" s="1"/>
  <c r="T986" i="1" s="1"/>
  <c r="R985" i="1"/>
  <c r="Q985" i="1"/>
  <c r="R984" i="1"/>
  <c r="Q984" i="1"/>
  <c r="S984" i="1" s="1"/>
  <c r="T984" i="1" s="1"/>
  <c r="R983" i="1"/>
  <c r="Q983" i="1"/>
  <c r="R982" i="1"/>
  <c r="Q982" i="1"/>
  <c r="R981" i="1"/>
  <c r="Q981" i="1"/>
  <c r="R980" i="1"/>
  <c r="Q980" i="1"/>
  <c r="S980" i="1" s="1"/>
  <c r="T980" i="1" s="1"/>
  <c r="R979" i="1"/>
  <c r="Q979" i="1"/>
  <c r="R978" i="1"/>
  <c r="Q978" i="1"/>
  <c r="S978" i="1" s="1"/>
  <c r="T978" i="1" s="1"/>
  <c r="R977" i="1"/>
  <c r="Q977" i="1"/>
  <c r="R976" i="1"/>
  <c r="Q976" i="1"/>
  <c r="S976" i="1" s="1"/>
  <c r="T976" i="1" s="1"/>
  <c r="R975" i="1"/>
  <c r="Q975" i="1"/>
  <c r="R974" i="1"/>
  <c r="Q974" i="1"/>
  <c r="R973" i="1"/>
  <c r="Q973" i="1"/>
  <c r="R972" i="1"/>
  <c r="Q972" i="1"/>
  <c r="S972" i="1" s="1"/>
  <c r="T972" i="1" s="1"/>
  <c r="R971" i="1"/>
  <c r="Q971" i="1"/>
  <c r="R970" i="1"/>
  <c r="Q970" i="1"/>
  <c r="S970" i="1" s="1"/>
  <c r="T970" i="1" s="1"/>
  <c r="R969" i="1"/>
  <c r="Q969" i="1"/>
  <c r="R968" i="1"/>
  <c r="Q968" i="1"/>
  <c r="S968" i="1" s="1"/>
  <c r="T968" i="1" s="1"/>
  <c r="R967" i="1"/>
  <c r="Q967" i="1"/>
  <c r="R966" i="1"/>
  <c r="Q966" i="1"/>
  <c r="R965" i="1"/>
  <c r="Q965" i="1"/>
  <c r="R964" i="1"/>
  <c r="Q964" i="1"/>
  <c r="S964" i="1" s="1"/>
  <c r="T964" i="1" s="1"/>
  <c r="R963" i="1"/>
  <c r="Q963" i="1"/>
  <c r="R962" i="1"/>
  <c r="Q962" i="1"/>
  <c r="S962" i="1" s="1"/>
  <c r="T962" i="1" s="1"/>
  <c r="R961" i="1"/>
  <c r="Q961" i="1"/>
  <c r="R960" i="1"/>
  <c r="Q960" i="1"/>
  <c r="S960" i="1" s="1"/>
  <c r="T960" i="1" s="1"/>
  <c r="R959" i="1"/>
  <c r="Q959" i="1"/>
  <c r="R958" i="1"/>
  <c r="Q958" i="1"/>
  <c r="S958" i="1" s="1"/>
  <c r="T958" i="1" s="1"/>
  <c r="R957" i="1"/>
  <c r="Q957" i="1"/>
  <c r="R956" i="1"/>
  <c r="Q956" i="1"/>
  <c r="S956" i="1" s="1"/>
  <c r="T956" i="1" s="1"/>
  <c r="R955" i="1"/>
  <c r="Q955" i="1"/>
  <c r="R954" i="1"/>
  <c r="Q954" i="1"/>
  <c r="S954" i="1" s="1"/>
  <c r="T954" i="1" s="1"/>
  <c r="R953" i="1"/>
  <c r="Q953" i="1"/>
  <c r="R952" i="1"/>
  <c r="Q952" i="1"/>
  <c r="S952" i="1" s="1"/>
  <c r="T952" i="1" s="1"/>
  <c r="R951" i="1"/>
  <c r="Q951" i="1"/>
  <c r="R950" i="1"/>
  <c r="Q950" i="1"/>
  <c r="S950" i="1" s="1"/>
  <c r="T950" i="1" s="1"/>
  <c r="R949" i="1"/>
  <c r="Q949" i="1"/>
  <c r="R948" i="1"/>
  <c r="Q948" i="1"/>
  <c r="S948" i="1" s="1"/>
  <c r="T948" i="1" s="1"/>
  <c r="R947" i="1"/>
  <c r="Q947" i="1"/>
  <c r="R946" i="1"/>
  <c r="Q946" i="1"/>
  <c r="R945" i="1"/>
  <c r="Q945" i="1"/>
  <c r="R944" i="1"/>
  <c r="Q944" i="1"/>
  <c r="R943" i="1"/>
  <c r="Q943" i="1"/>
  <c r="R942" i="1"/>
  <c r="Q942" i="1"/>
  <c r="S942" i="1" s="1"/>
  <c r="T942" i="1" s="1"/>
  <c r="R941" i="1"/>
  <c r="Q941" i="1"/>
  <c r="R940" i="1"/>
  <c r="Q940" i="1"/>
  <c r="S940" i="1" s="1"/>
  <c r="T940" i="1" s="1"/>
  <c r="R939" i="1"/>
  <c r="Q939" i="1"/>
  <c r="R938" i="1"/>
  <c r="Q938" i="1"/>
  <c r="S938" i="1" s="1"/>
  <c r="T938" i="1" s="1"/>
  <c r="R937" i="1"/>
  <c r="Q937" i="1"/>
  <c r="R936" i="1"/>
  <c r="Q936" i="1"/>
  <c r="S936" i="1" s="1"/>
  <c r="T936" i="1" s="1"/>
  <c r="R935" i="1"/>
  <c r="Q935" i="1"/>
  <c r="R934" i="1"/>
  <c r="Q934" i="1"/>
  <c r="S934" i="1" s="1"/>
  <c r="T934" i="1" s="1"/>
  <c r="R933" i="1"/>
  <c r="Q933" i="1"/>
  <c r="R932" i="1"/>
  <c r="Q932" i="1"/>
  <c r="S932" i="1" s="1"/>
  <c r="T932" i="1" s="1"/>
  <c r="R931" i="1"/>
  <c r="Q931" i="1"/>
  <c r="R930" i="1"/>
  <c r="Q930" i="1"/>
  <c r="S930" i="1" s="1"/>
  <c r="T930" i="1" s="1"/>
  <c r="R929" i="1"/>
  <c r="Q929" i="1"/>
  <c r="R928" i="1"/>
  <c r="Q928" i="1"/>
  <c r="S928" i="1" s="1"/>
  <c r="T928" i="1" s="1"/>
  <c r="R927" i="1"/>
  <c r="Q927" i="1"/>
  <c r="R926" i="1"/>
  <c r="Q926" i="1"/>
  <c r="S926" i="1" s="1"/>
  <c r="T926" i="1" s="1"/>
  <c r="R925" i="1"/>
  <c r="Q925" i="1"/>
  <c r="R924" i="1"/>
  <c r="Q924" i="1"/>
  <c r="S924" i="1" s="1"/>
  <c r="T924" i="1" s="1"/>
  <c r="R923" i="1"/>
  <c r="Q923" i="1"/>
  <c r="R922" i="1"/>
  <c r="Q922" i="1"/>
  <c r="S922" i="1" s="1"/>
  <c r="T922" i="1" s="1"/>
  <c r="R921" i="1"/>
  <c r="Q921" i="1"/>
  <c r="R920" i="1"/>
  <c r="Q920" i="1"/>
  <c r="S920" i="1" s="1"/>
  <c r="T920" i="1" s="1"/>
  <c r="R919" i="1"/>
  <c r="Q919" i="1"/>
  <c r="R918" i="1"/>
  <c r="Q918" i="1"/>
  <c r="S918" i="1" s="1"/>
  <c r="T918" i="1" s="1"/>
  <c r="R917" i="1"/>
  <c r="Q917" i="1"/>
  <c r="R916" i="1"/>
  <c r="Q916" i="1"/>
  <c r="S916" i="1" s="1"/>
  <c r="T916" i="1" s="1"/>
  <c r="R915" i="1"/>
  <c r="Q915" i="1"/>
  <c r="R914" i="1"/>
  <c r="Q914" i="1"/>
  <c r="R913" i="1"/>
  <c r="Q913" i="1"/>
  <c r="R912" i="1"/>
  <c r="Q912" i="1"/>
  <c r="S912" i="1" s="1"/>
  <c r="T912" i="1" s="1"/>
  <c r="R911" i="1"/>
  <c r="Q911" i="1"/>
  <c r="R910" i="1"/>
  <c r="Q910" i="1"/>
  <c r="S910" i="1" s="1"/>
  <c r="T910" i="1" s="1"/>
  <c r="R909" i="1"/>
  <c r="Q909" i="1"/>
  <c r="R908" i="1"/>
  <c r="Q908" i="1"/>
  <c r="S908" i="1" s="1"/>
  <c r="T908" i="1" s="1"/>
  <c r="R907" i="1"/>
  <c r="Q907" i="1"/>
  <c r="R906" i="1"/>
  <c r="Q906" i="1"/>
  <c r="S906" i="1" s="1"/>
  <c r="T906" i="1" s="1"/>
  <c r="R905" i="1"/>
  <c r="Q905" i="1"/>
  <c r="R904" i="1"/>
  <c r="Q904" i="1"/>
  <c r="S904" i="1" s="1"/>
  <c r="T904" i="1" s="1"/>
  <c r="R903" i="1"/>
  <c r="Q903" i="1"/>
  <c r="R902" i="1"/>
  <c r="Q902" i="1"/>
  <c r="S902" i="1" s="1"/>
  <c r="T902" i="1" s="1"/>
  <c r="R901" i="1"/>
  <c r="Q901" i="1"/>
  <c r="R900" i="1"/>
  <c r="Q900" i="1"/>
  <c r="S900" i="1" s="1"/>
  <c r="T900" i="1" s="1"/>
  <c r="R899" i="1"/>
  <c r="Q899" i="1"/>
  <c r="R898" i="1"/>
  <c r="Q898" i="1"/>
  <c r="R897" i="1"/>
  <c r="Q897" i="1"/>
  <c r="R896" i="1"/>
  <c r="Q896" i="1"/>
  <c r="S896" i="1" s="1"/>
  <c r="T896" i="1" s="1"/>
  <c r="R895" i="1"/>
  <c r="Q895" i="1"/>
  <c r="R894" i="1"/>
  <c r="Q894" i="1"/>
  <c r="S894" i="1" s="1"/>
  <c r="T894" i="1" s="1"/>
  <c r="R893" i="1"/>
  <c r="Q893" i="1"/>
  <c r="R892" i="1"/>
  <c r="Q892" i="1"/>
  <c r="S892" i="1" s="1"/>
  <c r="T892" i="1" s="1"/>
  <c r="R891" i="1"/>
  <c r="Q891" i="1"/>
  <c r="R890" i="1"/>
  <c r="Q890" i="1"/>
  <c r="S890" i="1" s="1"/>
  <c r="T890" i="1" s="1"/>
  <c r="R889" i="1"/>
  <c r="Q889" i="1"/>
  <c r="R888" i="1"/>
  <c r="Q888" i="1"/>
  <c r="S888" i="1" s="1"/>
  <c r="T888" i="1" s="1"/>
  <c r="R887" i="1"/>
  <c r="Q887" i="1"/>
  <c r="R886" i="1"/>
  <c r="Q886" i="1"/>
  <c r="S886" i="1" s="1"/>
  <c r="T886" i="1" s="1"/>
  <c r="R885" i="1"/>
  <c r="Q885" i="1"/>
  <c r="R884" i="1"/>
  <c r="Q884" i="1"/>
  <c r="S884" i="1" s="1"/>
  <c r="T884" i="1" s="1"/>
  <c r="R883" i="1"/>
  <c r="Q883" i="1"/>
  <c r="R882" i="1"/>
  <c r="Q882" i="1"/>
  <c r="S882" i="1" s="1"/>
  <c r="T882" i="1" s="1"/>
  <c r="R881" i="1"/>
  <c r="Q881" i="1"/>
  <c r="R880" i="1"/>
  <c r="Q880" i="1"/>
  <c r="S880" i="1" s="1"/>
  <c r="T880" i="1" s="1"/>
  <c r="R879" i="1"/>
  <c r="Q879" i="1"/>
  <c r="R878" i="1"/>
  <c r="Q878" i="1"/>
  <c r="S878" i="1" s="1"/>
  <c r="T878" i="1" s="1"/>
  <c r="R877" i="1"/>
  <c r="Q877" i="1"/>
  <c r="R876" i="1"/>
  <c r="Q876" i="1"/>
  <c r="S876" i="1" s="1"/>
  <c r="T876" i="1" s="1"/>
  <c r="R875" i="1"/>
  <c r="Q875" i="1"/>
  <c r="R874" i="1"/>
  <c r="Q874" i="1"/>
  <c r="S874" i="1" s="1"/>
  <c r="T874" i="1" s="1"/>
  <c r="R873" i="1"/>
  <c r="Q873" i="1"/>
  <c r="R872" i="1"/>
  <c r="Q872" i="1"/>
  <c r="R871" i="1"/>
  <c r="Q871" i="1"/>
  <c r="R870" i="1"/>
  <c r="Q870" i="1"/>
  <c r="S870" i="1" s="1"/>
  <c r="T870" i="1" s="1"/>
  <c r="R869" i="1"/>
  <c r="Q869" i="1"/>
  <c r="R868" i="1"/>
  <c r="Q868" i="1"/>
  <c r="S868" i="1" s="1"/>
  <c r="T868" i="1" s="1"/>
  <c r="R867" i="1"/>
  <c r="Q867" i="1"/>
  <c r="R866" i="1"/>
  <c r="Q866" i="1"/>
  <c r="S866" i="1" s="1"/>
  <c r="T866" i="1" s="1"/>
  <c r="R865" i="1"/>
  <c r="Q865" i="1"/>
  <c r="R864" i="1"/>
  <c r="Q864" i="1"/>
  <c r="S864" i="1" s="1"/>
  <c r="T864" i="1" s="1"/>
  <c r="R863" i="1"/>
  <c r="Q863" i="1"/>
  <c r="R862" i="1"/>
  <c r="Q862" i="1"/>
  <c r="S862" i="1" s="1"/>
  <c r="T862" i="1" s="1"/>
  <c r="R861" i="1"/>
  <c r="Q861" i="1"/>
  <c r="R860" i="1"/>
  <c r="Q860" i="1"/>
  <c r="R859" i="1"/>
  <c r="Q859" i="1"/>
  <c r="R858" i="1"/>
  <c r="Q858" i="1"/>
  <c r="S858" i="1" s="1"/>
  <c r="T858" i="1" s="1"/>
  <c r="R857" i="1"/>
  <c r="Q857" i="1"/>
  <c r="R856" i="1"/>
  <c r="Q856" i="1"/>
  <c r="R855" i="1"/>
  <c r="Q855" i="1"/>
  <c r="R854" i="1"/>
  <c r="Q854" i="1"/>
  <c r="S854" i="1" s="1"/>
  <c r="T854" i="1" s="1"/>
  <c r="R853" i="1"/>
  <c r="Q853" i="1"/>
  <c r="R852" i="1"/>
  <c r="Q852" i="1"/>
  <c r="S852" i="1" s="1"/>
  <c r="T852" i="1" s="1"/>
  <c r="R851" i="1"/>
  <c r="Q851" i="1"/>
  <c r="R850" i="1"/>
  <c r="Q850" i="1"/>
  <c r="S850" i="1" s="1"/>
  <c r="T850" i="1" s="1"/>
  <c r="R849" i="1"/>
  <c r="Q849" i="1"/>
  <c r="R848" i="1"/>
  <c r="Q848" i="1"/>
  <c r="R847" i="1"/>
  <c r="Q847" i="1"/>
  <c r="R846" i="1"/>
  <c r="Q846" i="1"/>
  <c r="S846" i="1" s="1"/>
  <c r="T846" i="1" s="1"/>
  <c r="R845" i="1"/>
  <c r="Q845" i="1"/>
  <c r="R844" i="1"/>
  <c r="Q844" i="1"/>
  <c r="R843" i="1"/>
  <c r="Q843" i="1"/>
  <c r="R842" i="1"/>
  <c r="Q842" i="1"/>
  <c r="S842" i="1" s="1"/>
  <c r="T842" i="1" s="1"/>
  <c r="R841" i="1"/>
  <c r="Q841" i="1"/>
  <c r="R840" i="1"/>
  <c r="Q840" i="1"/>
  <c r="S840" i="1" s="1"/>
  <c r="T840" i="1" s="1"/>
  <c r="R839" i="1"/>
  <c r="Q839" i="1"/>
  <c r="R838" i="1"/>
  <c r="Q838" i="1"/>
  <c r="S838" i="1" s="1"/>
  <c r="T838" i="1" s="1"/>
  <c r="R837" i="1"/>
  <c r="Q837" i="1"/>
  <c r="R836" i="1"/>
  <c r="Q836" i="1"/>
  <c r="S836" i="1" s="1"/>
  <c r="T836" i="1" s="1"/>
  <c r="R835" i="1"/>
  <c r="Q835" i="1"/>
  <c r="R834" i="1"/>
  <c r="Q834" i="1"/>
  <c r="S834" i="1" s="1"/>
  <c r="T834" i="1" s="1"/>
  <c r="R833" i="1"/>
  <c r="Q833" i="1"/>
  <c r="R832" i="1"/>
  <c r="Q832" i="1"/>
  <c r="R831" i="1"/>
  <c r="Q831" i="1"/>
  <c r="R830" i="1"/>
  <c r="Q830" i="1"/>
  <c r="S830" i="1" s="1"/>
  <c r="T830" i="1" s="1"/>
  <c r="R829" i="1"/>
  <c r="Q829" i="1"/>
  <c r="R828" i="1"/>
  <c r="Q828" i="1"/>
  <c r="S828" i="1" s="1"/>
  <c r="T828" i="1" s="1"/>
  <c r="R827" i="1"/>
  <c r="Q827" i="1"/>
  <c r="R826" i="1"/>
  <c r="Q826" i="1"/>
  <c r="S826" i="1" s="1"/>
  <c r="T826" i="1" s="1"/>
  <c r="R825" i="1"/>
  <c r="Q825" i="1"/>
  <c r="R824" i="1"/>
  <c r="Q824" i="1"/>
  <c r="S824" i="1" s="1"/>
  <c r="T824" i="1" s="1"/>
  <c r="R823" i="1"/>
  <c r="Q823" i="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R812" i="1"/>
  <c r="Q812" i="1"/>
  <c r="S812" i="1" s="1"/>
  <c r="T812" i="1" s="1"/>
  <c r="R811" i="1"/>
  <c r="Q811" i="1"/>
  <c r="R810" i="1"/>
  <c r="Q810" i="1"/>
  <c r="R809" i="1"/>
  <c r="Q809" i="1"/>
  <c r="R808" i="1"/>
  <c r="Q808" i="1"/>
  <c r="S808" i="1" s="1"/>
  <c r="T808" i="1" s="1"/>
  <c r="R807" i="1"/>
  <c r="Q807" i="1"/>
  <c r="R806" i="1"/>
  <c r="Q806" i="1"/>
  <c r="S806" i="1" s="1"/>
  <c r="T806" i="1" s="1"/>
  <c r="R805" i="1"/>
  <c r="Q805" i="1"/>
  <c r="R804" i="1"/>
  <c r="Q804" i="1"/>
  <c r="S804" i="1" s="1"/>
  <c r="T804" i="1" s="1"/>
  <c r="R803" i="1"/>
  <c r="Q803" i="1"/>
  <c r="R802" i="1"/>
  <c r="Q802" i="1"/>
  <c r="S802" i="1" s="1"/>
  <c r="T802" i="1" s="1"/>
  <c r="R801" i="1"/>
  <c r="Q801" i="1"/>
  <c r="R800" i="1"/>
  <c r="Q800" i="1"/>
  <c r="S800" i="1" s="1"/>
  <c r="T800" i="1" s="1"/>
  <c r="R799" i="1"/>
  <c r="Q799" i="1"/>
  <c r="R798" i="1"/>
  <c r="Q798" i="1"/>
  <c r="S798" i="1" s="1"/>
  <c r="T798" i="1" s="1"/>
  <c r="R797" i="1"/>
  <c r="Q797" i="1"/>
  <c r="R796" i="1"/>
  <c r="Q796" i="1"/>
  <c r="S796" i="1" s="1"/>
  <c r="T796" i="1" s="1"/>
  <c r="R795" i="1"/>
  <c r="Q795" i="1"/>
  <c r="R794" i="1"/>
  <c r="Q794" i="1"/>
  <c r="S794" i="1" s="1"/>
  <c r="T794" i="1" s="1"/>
  <c r="R793" i="1"/>
  <c r="Q793" i="1"/>
  <c r="R792" i="1"/>
  <c r="Q792" i="1"/>
  <c r="S792" i="1" s="1"/>
  <c r="T792" i="1" s="1"/>
  <c r="R791" i="1"/>
  <c r="Q791" i="1"/>
  <c r="R790" i="1"/>
  <c r="Q790" i="1"/>
  <c r="R789" i="1"/>
  <c r="Q789" i="1"/>
  <c r="R788" i="1"/>
  <c r="Q788" i="1"/>
  <c r="S788" i="1" s="1"/>
  <c r="T788" i="1" s="1"/>
  <c r="R787" i="1"/>
  <c r="Q787" i="1"/>
  <c r="R786" i="1"/>
  <c r="Q786" i="1"/>
  <c r="S786" i="1" s="1"/>
  <c r="T786" i="1" s="1"/>
  <c r="R785" i="1"/>
  <c r="Q785" i="1"/>
  <c r="R784" i="1"/>
  <c r="Q784" i="1"/>
  <c r="S784" i="1" s="1"/>
  <c r="T784" i="1" s="1"/>
  <c r="R783" i="1"/>
  <c r="Q783" i="1"/>
  <c r="R782" i="1"/>
  <c r="Q782" i="1"/>
  <c r="S782" i="1" s="1"/>
  <c r="T782" i="1" s="1"/>
  <c r="R781" i="1"/>
  <c r="Q781" i="1"/>
  <c r="R780" i="1"/>
  <c r="Q780" i="1"/>
  <c r="S780" i="1" s="1"/>
  <c r="T780" i="1" s="1"/>
  <c r="R779" i="1"/>
  <c r="Q779" i="1"/>
  <c r="R778" i="1"/>
  <c r="Q778" i="1"/>
  <c r="R777" i="1"/>
  <c r="Q777" i="1"/>
  <c r="R776" i="1"/>
  <c r="Q776" i="1"/>
  <c r="S776" i="1" s="1"/>
  <c r="T776" i="1" s="1"/>
  <c r="R775" i="1"/>
  <c r="Q775" i="1"/>
  <c r="R774" i="1"/>
  <c r="Q774" i="1"/>
  <c r="S774" i="1" s="1"/>
  <c r="T774" i="1" s="1"/>
  <c r="R773" i="1"/>
  <c r="Q773" i="1"/>
  <c r="R772" i="1"/>
  <c r="Q772" i="1"/>
  <c r="S772" i="1" s="1"/>
  <c r="T772" i="1" s="1"/>
  <c r="R771" i="1"/>
  <c r="Q771" i="1"/>
  <c r="R770" i="1"/>
  <c r="Q770" i="1"/>
  <c r="S770" i="1" s="1"/>
  <c r="T770" i="1" s="1"/>
  <c r="R769" i="1"/>
  <c r="Q769" i="1"/>
  <c r="R768" i="1"/>
  <c r="Q768" i="1"/>
  <c r="S768" i="1" s="1"/>
  <c r="T768" i="1" s="1"/>
  <c r="R767" i="1"/>
  <c r="Q767" i="1"/>
  <c r="R766" i="1"/>
  <c r="Q766" i="1"/>
  <c r="S766" i="1" s="1"/>
  <c r="T766" i="1" s="1"/>
  <c r="R765" i="1"/>
  <c r="Q765" i="1"/>
  <c r="R764" i="1"/>
  <c r="Q764" i="1"/>
  <c r="S764" i="1" s="1"/>
  <c r="T764" i="1" s="1"/>
  <c r="R763" i="1"/>
  <c r="Q763" i="1"/>
  <c r="R762" i="1"/>
  <c r="Q762" i="1"/>
  <c r="R761" i="1"/>
  <c r="Q761" i="1"/>
  <c r="R760" i="1"/>
  <c r="Q760" i="1"/>
  <c r="R759" i="1"/>
  <c r="Q759" i="1"/>
  <c r="R758" i="1"/>
  <c r="Q758" i="1"/>
  <c r="S758" i="1" s="1"/>
  <c r="T758" i="1" s="1"/>
  <c r="R757" i="1"/>
  <c r="Q757" i="1"/>
  <c r="R756" i="1"/>
  <c r="Q756" i="1"/>
  <c r="S756" i="1" s="1"/>
  <c r="T756" i="1" s="1"/>
  <c r="R755" i="1"/>
  <c r="Q755" i="1"/>
  <c r="R754" i="1"/>
  <c r="Q754" i="1"/>
  <c r="S754" i="1" s="1"/>
  <c r="T754" i="1" s="1"/>
  <c r="R753" i="1"/>
  <c r="Q753" i="1"/>
  <c r="R752" i="1"/>
  <c r="Q752" i="1"/>
  <c r="R751" i="1"/>
  <c r="Q751" i="1"/>
  <c r="R750" i="1"/>
  <c r="Q750" i="1"/>
  <c r="S750" i="1" s="1"/>
  <c r="T750" i="1" s="1"/>
  <c r="R749" i="1"/>
  <c r="Q749" i="1"/>
  <c r="R748" i="1"/>
  <c r="Q748" i="1"/>
  <c r="S748" i="1" s="1"/>
  <c r="T748" i="1" s="1"/>
  <c r="R747" i="1"/>
  <c r="Q747" i="1"/>
  <c r="R746" i="1"/>
  <c r="Q746" i="1"/>
  <c r="S746" i="1" s="1"/>
  <c r="T746" i="1" s="1"/>
  <c r="R745" i="1"/>
  <c r="Q745" i="1"/>
  <c r="R744" i="1"/>
  <c r="Q744" i="1"/>
  <c r="S744" i="1" s="1"/>
  <c r="T744" i="1" s="1"/>
  <c r="R743" i="1"/>
  <c r="Q743" i="1"/>
  <c r="R742" i="1"/>
  <c r="Q742" i="1"/>
  <c r="S742" i="1" s="1"/>
  <c r="T742" i="1" s="1"/>
  <c r="R741" i="1"/>
  <c r="Q741" i="1"/>
  <c r="R740" i="1"/>
  <c r="Q740" i="1"/>
  <c r="S740" i="1" s="1"/>
  <c r="T740" i="1" s="1"/>
  <c r="R739" i="1"/>
  <c r="Q739" i="1"/>
  <c r="R738" i="1"/>
  <c r="Q738" i="1"/>
  <c r="R737" i="1"/>
  <c r="Q737" i="1"/>
  <c r="R736" i="1"/>
  <c r="Q736" i="1"/>
  <c r="S736" i="1" s="1"/>
  <c r="T736" i="1" s="1"/>
  <c r="R735" i="1"/>
  <c r="Q735" i="1"/>
  <c r="R734" i="1"/>
  <c r="Q734" i="1"/>
  <c r="S734" i="1" s="1"/>
  <c r="T734" i="1" s="1"/>
  <c r="R733" i="1"/>
  <c r="Q733" i="1"/>
  <c r="R732" i="1"/>
  <c r="Q732" i="1"/>
  <c r="S732" i="1" s="1"/>
  <c r="T732" i="1" s="1"/>
  <c r="R731" i="1"/>
  <c r="Q731" i="1"/>
  <c r="R730" i="1"/>
  <c r="Q730" i="1"/>
  <c r="S730" i="1" s="1"/>
  <c r="T730" i="1" s="1"/>
  <c r="R729" i="1"/>
  <c r="Q729" i="1"/>
  <c r="R728" i="1"/>
  <c r="Q728" i="1"/>
  <c r="S728" i="1" s="1"/>
  <c r="T728" i="1" s="1"/>
  <c r="R727" i="1"/>
  <c r="Q727" i="1"/>
  <c r="R726" i="1"/>
  <c r="Q726" i="1"/>
  <c r="R725" i="1"/>
  <c r="Q725" i="1"/>
  <c r="R724" i="1"/>
  <c r="Q724" i="1"/>
  <c r="S724" i="1" s="1"/>
  <c r="T724" i="1" s="1"/>
  <c r="R723" i="1"/>
  <c r="Q723" i="1"/>
  <c r="R722" i="1"/>
  <c r="Q722" i="1"/>
  <c r="S722" i="1" s="1"/>
  <c r="T722" i="1" s="1"/>
  <c r="R721" i="1"/>
  <c r="Q721" i="1"/>
  <c r="R720" i="1"/>
  <c r="Q720" i="1"/>
  <c r="R719" i="1"/>
  <c r="Q719" i="1"/>
  <c r="R718" i="1"/>
  <c r="Q718" i="1"/>
  <c r="R717" i="1"/>
  <c r="Q717" i="1"/>
  <c r="R716" i="1"/>
  <c r="Q716" i="1"/>
  <c r="S716" i="1" s="1"/>
  <c r="T716" i="1" s="1"/>
  <c r="R715" i="1"/>
  <c r="Q715" i="1"/>
  <c r="R714" i="1"/>
  <c r="Q714" i="1"/>
  <c r="R713" i="1"/>
  <c r="Q713" i="1"/>
  <c r="R712" i="1"/>
  <c r="Q712" i="1"/>
  <c r="S712" i="1" s="1"/>
  <c r="T712" i="1" s="1"/>
  <c r="R711" i="1"/>
  <c r="Q711" i="1"/>
  <c r="R710" i="1"/>
  <c r="Q710" i="1"/>
  <c r="S710" i="1" s="1"/>
  <c r="T710" i="1" s="1"/>
  <c r="R709" i="1"/>
  <c r="Q709" i="1"/>
  <c r="R708" i="1"/>
  <c r="Q708" i="1"/>
  <c r="R707" i="1"/>
  <c r="Q707" i="1"/>
  <c r="R706" i="1"/>
  <c r="Q706" i="1"/>
  <c r="S706" i="1" s="1"/>
  <c r="T706" i="1" s="1"/>
  <c r="R705" i="1"/>
  <c r="Q705" i="1"/>
  <c r="R704" i="1"/>
  <c r="Q704" i="1"/>
  <c r="S704" i="1" s="1"/>
  <c r="T704" i="1" s="1"/>
  <c r="R703" i="1"/>
  <c r="Q703" i="1"/>
  <c r="R702" i="1"/>
  <c r="Q702" i="1"/>
  <c r="S702" i="1" s="1"/>
  <c r="T702" i="1" s="1"/>
  <c r="R701" i="1"/>
  <c r="Q701" i="1"/>
  <c r="R700" i="1"/>
  <c r="Q700" i="1"/>
  <c r="S700" i="1" s="1"/>
  <c r="T700" i="1" s="1"/>
  <c r="R699" i="1"/>
  <c r="Q699" i="1"/>
  <c r="R698" i="1"/>
  <c r="Q698" i="1"/>
  <c r="S698" i="1" s="1"/>
  <c r="T698" i="1" s="1"/>
  <c r="R697" i="1"/>
  <c r="Q697" i="1"/>
  <c r="R696" i="1"/>
  <c r="Q696" i="1"/>
  <c r="S696" i="1" s="1"/>
  <c r="T696" i="1" s="1"/>
  <c r="R695" i="1"/>
  <c r="Q695" i="1"/>
  <c r="R694" i="1"/>
  <c r="Q694" i="1"/>
  <c r="S694" i="1" s="1"/>
  <c r="T694" i="1" s="1"/>
  <c r="R693" i="1"/>
  <c r="Q693" i="1"/>
  <c r="R692" i="1"/>
  <c r="Q692" i="1"/>
  <c r="S692" i="1" s="1"/>
  <c r="T692" i="1" s="1"/>
  <c r="R691" i="1"/>
  <c r="Q691" i="1"/>
  <c r="R690" i="1"/>
  <c r="Q690" i="1"/>
  <c r="R689" i="1"/>
  <c r="Q689" i="1"/>
  <c r="R688" i="1"/>
  <c r="Q688" i="1"/>
  <c r="S688" i="1" s="1"/>
  <c r="T688" i="1" s="1"/>
  <c r="R687" i="1"/>
  <c r="Q687" i="1"/>
  <c r="R686" i="1"/>
  <c r="Q686" i="1"/>
  <c r="S686" i="1" s="1"/>
  <c r="T686" i="1" s="1"/>
  <c r="R685" i="1"/>
  <c r="Q685" i="1"/>
  <c r="R684" i="1"/>
  <c r="Q684" i="1"/>
  <c r="S684" i="1" s="1"/>
  <c r="T684" i="1" s="1"/>
  <c r="R683" i="1"/>
  <c r="Q683" i="1"/>
  <c r="R682" i="1"/>
  <c r="Q682" i="1"/>
  <c r="S682" i="1" s="1"/>
  <c r="T682" i="1" s="1"/>
  <c r="R681" i="1"/>
  <c r="Q681" i="1"/>
  <c r="R680" i="1"/>
  <c r="Q680" i="1"/>
  <c r="S680" i="1" s="1"/>
  <c r="T680" i="1" s="1"/>
  <c r="R679" i="1"/>
  <c r="Q679" i="1"/>
  <c r="R678" i="1"/>
  <c r="Q678" i="1"/>
  <c r="S678" i="1" s="1"/>
  <c r="T678" i="1" s="1"/>
  <c r="R677" i="1"/>
  <c r="Q677" i="1"/>
  <c r="R676" i="1"/>
  <c r="Q676" i="1"/>
  <c r="S676" i="1" s="1"/>
  <c r="T676" i="1" s="1"/>
  <c r="R675" i="1"/>
  <c r="Q675" i="1"/>
  <c r="R674" i="1"/>
  <c r="Q674" i="1"/>
  <c r="S674" i="1" s="1"/>
  <c r="T674" i="1" s="1"/>
  <c r="R673" i="1"/>
  <c r="Q673" i="1"/>
  <c r="R672" i="1"/>
  <c r="Q672" i="1"/>
  <c r="R671" i="1"/>
  <c r="Q671" i="1"/>
  <c r="R670" i="1"/>
  <c r="Q670" i="1"/>
  <c r="S670" i="1" s="1"/>
  <c r="T670" i="1" s="1"/>
  <c r="R669" i="1"/>
  <c r="Q669" i="1"/>
  <c r="R668" i="1"/>
  <c r="Q668" i="1"/>
  <c r="R667" i="1"/>
  <c r="Q667" i="1"/>
  <c r="R666" i="1"/>
  <c r="Q666" i="1"/>
  <c r="S666" i="1" s="1"/>
  <c r="T666" i="1" s="1"/>
  <c r="R665" i="1"/>
  <c r="Q665" i="1"/>
  <c r="R664" i="1"/>
  <c r="Q664" i="1"/>
  <c r="S664" i="1" s="1"/>
  <c r="T664" i="1" s="1"/>
  <c r="R663" i="1"/>
  <c r="Q663" i="1"/>
  <c r="R662" i="1"/>
  <c r="Q662" i="1"/>
  <c r="S662" i="1" s="1"/>
  <c r="T662" i="1" s="1"/>
  <c r="R661" i="1"/>
  <c r="Q661" i="1"/>
  <c r="R660" i="1"/>
  <c r="Q660" i="1"/>
  <c r="S660" i="1" s="1"/>
  <c r="T660" i="1" s="1"/>
  <c r="R659" i="1"/>
  <c r="Q659" i="1"/>
  <c r="R658" i="1"/>
  <c r="Q658" i="1"/>
  <c r="S658" i="1" s="1"/>
  <c r="T658" i="1" s="1"/>
  <c r="R657" i="1"/>
  <c r="Q657" i="1"/>
  <c r="R656" i="1"/>
  <c r="Q656" i="1"/>
  <c r="S656" i="1" s="1"/>
  <c r="T656" i="1" s="1"/>
  <c r="R655" i="1"/>
  <c r="Q655" i="1"/>
  <c r="R654" i="1"/>
  <c r="Q654" i="1"/>
  <c r="S654" i="1" s="1"/>
  <c r="T654" i="1" s="1"/>
  <c r="R653" i="1"/>
  <c r="Q653" i="1"/>
  <c r="R652" i="1"/>
  <c r="Q652" i="1"/>
  <c r="S652" i="1" s="1"/>
  <c r="T652" i="1" s="1"/>
  <c r="R651" i="1"/>
  <c r="Q651" i="1"/>
  <c r="R650" i="1"/>
  <c r="Q650" i="1"/>
  <c r="R649" i="1"/>
  <c r="Q649" i="1"/>
  <c r="R648" i="1"/>
  <c r="Q648" i="1"/>
  <c r="S648" i="1" s="1"/>
  <c r="T648" i="1" s="1"/>
  <c r="R647" i="1"/>
  <c r="Q647" i="1"/>
  <c r="R646" i="1"/>
  <c r="Q646" i="1"/>
  <c r="R645" i="1"/>
  <c r="Q645" i="1"/>
  <c r="R644" i="1"/>
  <c r="Q644" i="1"/>
  <c r="S644" i="1" s="1"/>
  <c r="T644" i="1" s="1"/>
  <c r="R643" i="1"/>
  <c r="Q643" i="1"/>
  <c r="R642" i="1"/>
  <c r="Q642" i="1"/>
  <c r="R641" i="1"/>
  <c r="Q641" i="1"/>
  <c r="R640" i="1"/>
  <c r="Q640" i="1"/>
  <c r="R639" i="1"/>
  <c r="Q639" i="1"/>
  <c r="R638" i="1"/>
  <c r="Q638" i="1"/>
  <c r="S638" i="1" s="1"/>
  <c r="T638" i="1" s="1"/>
  <c r="R637" i="1"/>
  <c r="Q637" i="1"/>
  <c r="R636" i="1"/>
  <c r="Q636" i="1"/>
  <c r="S636" i="1" s="1"/>
  <c r="T636" i="1" s="1"/>
  <c r="R635" i="1"/>
  <c r="Q635" i="1"/>
  <c r="R634" i="1"/>
  <c r="Q634" i="1"/>
  <c r="S634" i="1" s="1"/>
  <c r="T634" i="1" s="1"/>
  <c r="R633" i="1"/>
  <c r="Q633" i="1"/>
  <c r="R632" i="1"/>
  <c r="Q632" i="1"/>
  <c r="S632" i="1" s="1"/>
  <c r="T632" i="1" s="1"/>
  <c r="R631" i="1"/>
  <c r="Q631" i="1"/>
  <c r="R630" i="1"/>
  <c r="Q630" i="1"/>
  <c r="S630" i="1" s="1"/>
  <c r="T630" i="1" s="1"/>
  <c r="R629" i="1"/>
  <c r="Q629" i="1"/>
  <c r="R628" i="1"/>
  <c r="Q628" i="1"/>
  <c r="S628" i="1" s="1"/>
  <c r="T628" i="1" s="1"/>
  <c r="R627" i="1"/>
  <c r="Q627" i="1"/>
  <c r="R626" i="1"/>
  <c r="Q626" i="1"/>
  <c r="S626" i="1" s="1"/>
  <c r="T626" i="1" s="1"/>
  <c r="R625" i="1"/>
  <c r="Q625" i="1"/>
  <c r="R624" i="1"/>
  <c r="Q624" i="1"/>
  <c r="S624" i="1" s="1"/>
  <c r="T624" i="1" s="1"/>
  <c r="R623" i="1"/>
  <c r="Q623" i="1"/>
  <c r="R622" i="1"/>
  <c r="Q622" i="1"/>
  <c r="S622" i="1" s="1"/>
  <c r="T622" i="1" s="1"/>
  <c r="R621" i="1"/>
  <c r="Q621" i="1"/>
  <c r="R620" i="1"/>
  <c r="Q620" i="1"/>
  <c r="S620" i="1" s="1"/>
  <c r="T620" i="1" s="1"/>
  <c r="R619" i="1"/>
  <c r="Q619" i="1"/>
  <c r="R618" i="1"/>
  <c r="Q618" i="1"/>
  <c r="S618" i="1" s="1"/>
  <c r="T618" i="1" s="1"/>
  <c r="R617" i="1"/>
  <c r="Q617" i="1"/>
  <c r="R616" i="1"/>
  <c r="Q616" i="1"/>
  <c r="S616" i="1" s="1"/>
  <c r="T616" i="1" s="1"/>
  <c r="R615" i="1"/>
  <c r="Q615" i="1"/>
  <c r="R614" i="1"/>
  <c r="Q614" i="1"/>
  <c r="S614" i="1" s="1"/>
  <c r="T614" i="1" s="1"/>
  <c r="R613" i="1"/>
  <c r="Q613" i="1"/>
  <c r="R612" i="1"/>
  <c r="Q612" i="1"/>
  <c r="R611" i="1"/>
  <c r="Q611" i="1"/>
  <c r="R610" i="1"/>
  <c r="Q610" i="1"/>
  <c r="S610" i="1" s="1"/>
  <c r="T610" i="1" s="1"/>
  <c r="R609" i="1"/>
  <c r="Q609" i="1"/>
  <c r="R608" i="1"/>
  <c r="Q608" i="1"/>
  <c r="S608" i="1" s="1"/>
  <c r="T608" i="1" s="1"/>
  <c r="R607" i="1"/>
  <c r="Q607" i="1"/>
  <c r="R606" i="1"/>
  <c r="Q606" i="1"/>
  <c r="S606" i="1" s="1"/>
  <c r="T606" i="1" s="1"/>
  <c r="R605" i="1"/>
  <c r="Q605" i="1"/>
  <c r="R604" i="1"/>
  <c r="Q604" i="1"/>
  <c r="S604" i="1" s="1"/>
  <c r="T604" i="1" s="1"/>
  <c r="R603" i="1"/>
  <c r="Q603" i="1"/>
  <c r="R602" i="1"/>
  <c r="Q602" i="1"/>
  <c r="S602" i="1" s="1"/>
  <c r="T602" i="1" s="1"/>
  <c r="R601" i="1"/>
  <c r="Q601" i="1"/>
  <c r="R600" i="1"/>
  <c r="Q600" i="1"/>
  <c r="S600" i="1" s="1"/>
  <c r="T600" i="1" s="1"/>
  <c r="R599" i="1"/>
  <c r="Q599" i="1"/>
  <c r="R598" i="1"/>
  <c r="Q598" i="1"/>
  <c r="S598" i="1" s="1"/>
  <c r="T598" i="1" s="1"/>
  <c r="R597" i="1"/>
  <c r="Q597" i="1"/>
  <c r="R596" i="1"/>
  <c r="Q596" i="1"/>
  <c r="S596" i="1" s="1"/>
  <c r="T596" i="1" s="1"/>
  <c r="R595" i="1"/>
  <c r="Q595" i="1"/>
  <c r="R594" i="1"/>
  <c r="Q594" i="1"/>
  <c r="S594" i="1" s="1"/>
  <c r="T594" i="1" s="1"/>
  <c r="R593" i="1"/>
  <c r="Q593" i="1"/>
  <c r="R592" i="1"/>
  <c r="Q592" i="1"/>
  <c r="S592" i="1" s="1"/>
  <c r="T592" i="1" s="1"/>
  <c r="R591" i="1"/>
  <c r="Q591" i="1"/>
  <c r="R590" i="1"/>
  <c r="Q590" i="1"/>
  <c r="S590" i="1" s="1"/>
  <c r="T590" i="1" s="1"/>
  <c r="R589" i="1"/>
  <c r="Q589" i="1"/>
  <c r="R588" i="1"/>
  <c r="Q588" i="1"/>
  <c r="S588" i="1" s="1"/>
  <c r="T588" i="1" s="1"/>
  <c r="R587" i="1"/>
  <c r="Q587" i="1"/>
  <c r="R586" i="1"/>
  <c r="Q586" i="1"/>
  <c r="S586" i="1" s="1"/>
  <c r="T586" i="1" s="1"/>
  <c r="R585" i="1"/>
  <c r="Q585" i="1"/>
  <c r="R584" i="1"/>
  <c r="Q584" i="1"/>
  <c r="S584" i="1" s="1"/>
  <c r="T584" i="1" s="1"/>
  <c r="R583" i="1"/>
  <c r="Q583" i="1"/>
  <c r="R582" i="1"/>
  <c r="Q582" i="1"/>
  <c r="S582" i="1" s="1"/>
  <c r="T582" i="1" s="1"/>
  <c r="R581" i="1"/>
  <c r="Q581" i="1"/>
  <c r="R580" i="1"/>
  <c r="Q580" i="1"/>
  <c r="S580" i="1" s="1"/>
  <c r="T580" i="1" s="1"/>
  <c r="R579" i="1"/>
  <c r="Q579" i="1"/>
  <c r="R578" i="1"/>
  <c r="Q578" i="1"/>
  <c r="S578" i="1" s="1"/>
  <c r="T578" i="1" s="1"/>
  <c r="R577" i="1"/>
  <c r="Q577" i="1"/>
  <c r="R576" i="1"/>
  <c r="Q576" i="1"/>
  <c r="S576" i="1" s="1"/>
  <c r="T576" i="1" s="1"/>
  <c r="R575" i="1"/>
  <c r="Q575" i="1"/>
  <c r="R574" i="1"/>
  <c r="Q574" i="1"/>
  <c r="R573" i="1"/>
  <c r="Q573" i="1"/>
  <c r="R572" i="1"/>
  <c r="Q572" i="1"/>
  <c r="S572" i="1" s="1"/>
  <c r="T572" i="1" s="1"/>
  <c r="R571" i="1"/>
  <c r="Q571" i="1"/>
  <c r="R570" i="1"/>
  <c r="Q570" i="1"/>
  <c r="S570" i="1" s="1"/>
  <c r="T570" i="1" s="1"/>
  <c r="R569" i="1"/>
  <c r="Q569" i="1"/>
  <c r="R568" i="1"/>
  <c r="Q568" i="1"/>
  <c r="S568" i="1" s="1"/>
  <c r="T568" i="1" s="1"/>
  <c r="R567" i="1"/>
  <c r="Q567" i="1"/>
  <c r="R566" i="1"/>
  <c r="Q566" i="1"/>
  <c r="S566" i="1" s="1"/>
  <c r="T566" i="1" s="1"/>
  <c r="R565" i="1"/>
  <c r="Q565" i="1"/>
  <c r="R564" i="1"/>
  <c r="Q564" i="1"/>
  <c r="S564" i="1" s="1"/>
  <c r="T564" i="1" s="1"/>
  <c r="R563" i="1"/>
  <c r="Q563" i="1"/>
  <c r="R562" i="1"/>
  <c r="Q562" i="1"/>
  <c r="S562" i="1" s="1"/>
  <c r="T562" i="1" s="1"/>
  <c r="R561" i="1"/>
  <c r="Q561" i="1"/>
  <c r="R560" i="1"/>
  <c r="Q560" i="1"/>
  <c r="S560" i="1" s="1"/>
  <c r="T560" i="1" s="1"/>
  <c r="R559" i="1"/>
  <c r="Q559" i="1"/>
  <c r="R558" i="1"/>
  <c r="Q558" i="1"/>
  <c r="S558" i="1" s="1"/>
  <c r="T558" i="1" s="1"/>
  <c r="R557" i="1"/>
  <c r="Q557" i="1"/>
  <c r="R556" i="1"/>
  <c r="Q556" i="1"/>
  <c r="S556" i="1" s="1"/>
  <c r="T556" i="1" s="1"/>
  <c r="R555" i="1"/>
  <c r="Q555" i="1"/>
  <c r="R554" i="1"/>
  <c r="Q554" i="1"/>
  <c r="S554" i="1" s="1"/>
  <c r="T554" i="1" s="1"/>
  <c r="R553" i="1"/>
  <c r="Q553" i="1"/>
  <c r="R552" i="1"/>
  <c r="Q552" i="1"/>
  <c r="S552" i="1" s="1"/>
  <c r="T552" i="1" s="1"/>
  <c r="R551" i="1"/>
  <c r="Q551" i="1"/>
  <c r="R550" i="1"/>
  <c r="Q550" i="1"/>
  <c r="S550" i="1" s="1"/>
  <c r="T550" i="1" s="1"/>
  <c r="R549" i="1"/>
  <c r="Q549" i="1"/>
  <c r="R548" i="1"/>
  <c r="Q548" i="1"/>
  <c r="R547" i="1"/>
  <c r="Q547" i="1"/>
  <c r="R546" i="1"/>
  <c r="Q546" i="1"/>
  <c r="S546" i="1" s="1"/>
  <c r="T546" i="1" s="1"/>
  <c r="R545" i="1"/>
  <c r="Q545" i="1"/>
  <c r="R544" i="1"/>
  <c r="Q544" i="1"/>
  <c r="S544" i="1" s="1"/>
  <c r="T544" i="1" s="1"/>
  <c r="R543" i="1"/>
  <c r="Q543" i="1"/>
  <c r="R542" i="1"/>
  <c r="Q542" i="1"/>
  <c r="S542" i="1" s="1"/>
  <c r="T542" i="1" s="1"/>
  <c r="R541" i="1"/>
  <c r="Q541" i="1"/>
  <c r="R540" i="1"/>
  <c r="Q540" i="1"/>
  <c r="S540" i="1" s="1"/>
  <c r="T540" i="1" s="1"/>
  <c r="R539" i="1"/>
  <c r="Q539" i="1"/>
  <c r="R538" i="1"/>
  <c r="Q538" i="1"/>
  <c r="R537" i="1"/>
  <c r="Q537" i="1"/>
  <c r="R536" i="1"/>
  <c r="Q536" i="1"/>
  <c r="S536" i="1" s="1"/>
  <c r="T536" i="1" s="1"/>
  <c r="R535" i="1"/>
  <c r="Q535" i="1"/>
  <c r="R534" i="1"/>
  <c r="Q534" i="1"/>
  <c r="S534" i="1" s="1"/>
  <c r="T534" i="1" s="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R524" i="1"/>
  <c r="Q524" i="1"/>
  <c r="S524" i="1" s="1"/>
  <c r="T524" i="1" s="1"/>
  <c r="R523" i="1"/>
  <c r="Q523" i="1"/>
  <c r="R522" i="1"/>
  <c r="Q522" i="1"/>
  <c r="S522" i="1" s="1"/>
  <c r="T522" i="1" s="1"/>
  <c r="R521" i="1"/>
  <c r="Q521" i="1"/>
  <c r="R520" i="1"/>
  <c r="Q520" i="1"/>
  <c r="S520" i="1" s="1"/>
  <c r="T520" i="1" s="1"/>
  <c r="R519" i="1"/>
  <c r="Q519" i="1"/>
  <c r="R518" i="1"/>
  <c r="Q518" i="1"/>
  <c r="S518" i="1" s="1"/>
  <c r="T518" i="1" s="1"/>
  <c r="R517" i="1"/>
  <c r="Q517" i="1"/>
  <c r="R516" i="1"/>
  <c r="Q516" i="1"/>
  <c r="S516" i="1" s="1"/>
  <c r="T516" i="1" s="1"/>
  <c r="R515" i="1"/>
  <c r="Q515" i="1"/>
  <c r="R514" i="1"/>
  <c r="Q514" i="1"/>
  <c r="S514" i="1" s="1"/>
  <c r="T514" i="1" s="1"/>
  <c r="R513" i="1"/>
  <c r="Q513" i="1"/>
  <c r="R512" i="1"/>
  <c r="Q512" i="1"/>
  <c r="S512" i="1" s="1"/>
  <c r="T512" i="1" s="1"/>
  <c r="R511" i="1"/>
  <c r="Q511" i="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R498" i="1"/>
  <c r="Q498" i="1"/>
  <c r="S498" i="1" s="1"/>
  <c r="T498" i="1" s="1"/>
  <c r="R497" i="1"/>
  <c r="Q497" i="1"/>
  <c r="R496" i="1"/>
  <c r="Q496" i="1"/>
  <c r="S496" i="1" s="1"/>
  <c r="T496" i="1" s="1"/>
  <c r="R495" i="1"/>
  <c r="Q495" i="1"/>
  <c r="R494" i="1"/>
  <c r="Q494" i="1"/>
  <c r="S494" i="1" s="1"/>
  <c r="T494" i="1" s="1"/>
  <c r="R493" i="1"/>
  <c r="Q493" i="1"/>
  <c r="R492" i="1"/>
  <c r="Q492" i="1"/>
  <c r="S492" i="1" s="1"/>
  <c r="T492" i="1" s="1"/>
  <c r="R491" i="1"/>
  <c r="Q491" i="1"/>
  <c r="R490" i="1"/>
  <c r="Q490" i="1"/>
  <c r="S490" i="1" s="1"/>
  <c r="T490" i="1" s="1"/>
  <c r="R489" i="1"/>
  <c r="Q489" i="1"/>
  <c r="R488" i="1"/>
  <c r="Q488" i="1"/>
  <c r="S488" i="1" s="1"/>
  <c r="T488" i="1" s="1"/>
  <c r="R487" i="1"/>
  <c r="Q487" i="1"/>
  <c r="R486" i="1"/>
  <c r="Q486" i="1"/>
  <c r="S486" i="1" s="1"/>
  <c r="T486" i="1" s="1"/>
  <c r="R485" i="1"/>
  <c r="Q485" i="1"/>
  <c r="R484" i="1"/>
  <c r="Q484" i="1"/>
  <c r="S484" i="1" s="1"/>
  <c r="T484" i="1" s="1"/>
  <c r="R483" i="1"/>
  <c r="Q483" i="1"/>
  <c r="R482" i="1"/>
  <c r="Q482" i="1"/>
  <c r="S482" i="1" s="1"/>
  <c r="T482" i="1" s="1"/>
  <c r="R481" i="1"/>
  <c r="Q481" i="1"/>
  <c r="R480" i="1"/>
  <c r="Q480" i="1"/>
  <c r="S480" i="1" s="1"/>
  <c r="T480" i="1" s="1"/>
  <c r="R479" i="1"/>
  <c r="Q479" i="1"/>
  <c r="R478" i="1"/>
  <c r="Q478" i="1"/>
  <c r="S478" i="1" s="1"/>
  <c r="T478" i="1" s="1"/>
  <c r="R477" i="1"/>
  <c r="Q477" i="1"/>
  <c r="R476" i="1"/>
  <c r="Q476" i="1"/>
  <c r="S476" i="1" s="1"/>
  <c r="T476" i="1" s="1"/>
  <c r="R475" i="1"/>
  <c r="Q475" i="1"/>
  <c r="R474" i="1"/>
  <c r="Q474" i="1"/>
  <c r="S474" i="1" s="1"/>
  <c r="T474" i="1" s="1"/>
  <c r="R473" i="1"/>
  <c r="Q473" i="1"/>
  <c r="R472" i="1"/>
  <c r="Q472" i="1"/>
  <c r="S472" i="1" s="1"/>
  <c r="T472" i="1" s="1"/>
  <c r="R471" i="1"/>
  <c r="Q471" i="1"/>
  <c r="R470" i="1"/>
  <c r="Q470" i="1"/>
  <c r="S470" i="1" s="1"/>
  <c r="T470" i="1" s="1"/>
  <c r="R469" i="1"/>
  <c r="Q469" i="1"/>
  <c r="R468" i="1"/>
  <c r="Q468" i="1"/>
  <c r="S468" i="1" s="1"/>
  <c r="T468" i="1" s="1"/>
  <c r="R467" i="1"/>
  <c r="Q467" i="1"/>
  <c r="R466" i="1"/>
  <c r="Q466" i="1"/>
  <c r="S466" i="1" s="1"/>
  <c r="T466" i="1" s="1"/>
  <c r="R465" i="1"/>
  <c r="Q465" i="1"/>
  <c r="R464" i="1"/>
  <c r="Q464" i="1"/>
  <c r="S464" i="1" s="1"/>
  <c r="T464" i="1" s="1"/>
  <c r="R463" i="1"/>
  <c r="Q463" i="1"/>
  <c r="R462" i="1"/>
  <c r="Q462" i="1"/>
  <c r="S462" i="1" s="1"/>
  <c r="T462" i="1" s="1"/>
  <c r="R461" i="1"/>
  <c r="Q461" i="1"/>
  <c r="R460" i="1"/>
  <c r="Q460" i="1"/>
  <c r="S460" i="1" s="1"/>
  <c r="T460" i="1" s="1"/>
  <c r="R459" i="1"/>
  <c r="Q459" i="1"/>
  <c r="R458" i="1"/>
  <c r="Q458" i="1"/>
  <c r="S458" i="1" s="1"/>
  <c r="T458" i="1" s="1"/>
  <c r="R457" i="1"/>
  <c r="Q457" i="1"/>
  <c r="R456" i="1"/>
  <c r="Q456" i="1"/>
  <c r="S456" i="1" s="1"/>
  <c r="T456" i="1" s="1"/>
  <c r="R455" i="1"/>
  <c r="Q455" i="1"/>
  <c r="R454" i="1"/>
  <c r="Q454" i="1"/>
  <c r="S454" i="1" s="1"/>
  <c r="T454" i="1" s="1"/>
  <c r="R453" i="1"/>
  <c r="Q453" i="1"/>
  <c r="R452" i="1"/>
  <c r="Q452" i="1"/>
  <c r="S452" i="1" s="1"/>
  <c r="T452" i="1" s="1"/>
  <c r="R451" i="1"/>
  <c r="Q451" i="1"/>
  <c r="R450" i="1"/>
  <c r="Q450" i="1"/>
  <c r="S450" i="1" s="1"/>
  <c r="T450" i="1" s="1"/>
  <c r="R449" i="1"/>
  <c r="Q449" i="1"/>
  <c r="R448" i="1"/>
  <c r="Q448" i="1"/>
  <c r="S448" i="1" s="1"/>
  <c r="T448" i="1" s="1"/>
  <c r="R447" i="1"/>
  <c r="Q447" i="1"/>
  <c r="R446" i="1"/>
  <c r="Q446" i="1"/>
  <c r="S446" i="1" s="1"/>
  <c r="T446" i="1" s="1"/>
  <c r="R445" i="1"/>
  <c r="Q445" i="1"/>
  <c r="R444" i="1"/>
  <c r="Q444" i="1"/>
  <c r="S444" i="1" s="1"/>
  <c r="T444" i="1" s="1"/>
  <c r="R443" i="1"/>
  <c r="Q443" i="1"/>
  <c r="R442" i="1"/>
  <c r="Q442" i="1"/>
  <c r="S442" i="1" s="1"/>
  <c r="T442" i="1" s="1"/>
  <c r="R441" i="1"/>
  <c r="Q441" i="1"/>
  <c r="R440" i="1"/>
  <c r="Q440" i="1"/>
  <c r="S440" i="1" s="1"/>
  <c r="T440" i="1" s="1"/>
  <c r="R439" i="1"/>
  <c r="Q439" i="1"/>
  <c r="R438" i="1"/>
  <c r="Q438" i="1"/>
  <c r="S438" i="1" s="1"/>
  <c r="T438" i="1" s="1"/>
  <c r="R437" i="1"/>
  <c r="Q437" i="1"/>
  <c r="R436" i="1"/>
  <c r="Q436" i="1"/>
  <c r="S436" i="1" s="1"/>
  <c r="T436" i="1" s="1"/>
  <c r="R435" i="1"/>
  <c r="Q435" i="1"/>
  <c r="R434" i="1"/>
  <c r="Q434" i="1"/>
  <c r="S434" i="1" s="1"/>
  <c r="T434" i="1" s="1"/>
  <c r="R433" i="1"/>
  <c r="Q433" i="1"/>
  <c r="R432" i="1"/>
  <c r="Q432" i="1"/>
  <c r="S432" i="1" s="1"/>
  <c r="T432" i="1" s="1"/>
  <c r="R431" i="1"/>
  <c r="Q431" i="1"/>
  <c r="R430" i="1"/>
  <c r="Q430" i="1"/>
  <c r="S430" i="1" s="1"/>
  <c r="T430" i="1" s="1"/>
  <c r="R429" i="1"/>
  <c r="Q429" i="1"/>
  <c r="R428" i="1"/>
  <c r="Q428" i="1"/>
  <c r="S428" i="1" s="1"/>
  <c r="T428" i="1" s="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R418" i="1"/>
  <c r="Q418" i="1"/>
  <c r="S418" i="1" s="1"/>
  <c r="T418" i="1" s="1"/>
  <c r="R417" i="1"/>
  <c r="Q417" i="1"/>
  <c r="R416" i="1"/>
  <c r="Q416" i="1"/>
  <c r="S416" i="1" s="1"/>
  <c r="T416" i="1" s="1"/>
  <c r="R415" i="1"/>
  <c r="Q415" i="1"/>
  <c r="R414" i="1"/>
  <c r="Q414" i="1"/>
  <c r="S414" i="1" s="1"/>
  <c r="T414" i="1" s="1"/>
  <c r="R413" i="1"/>
  <c r="Q413" i="1"/>
  <c r="R412" i="1"/>
  <c r="Q412" i="1"/>
  <c r="S412" i="1" s="1"/>
  <c r="T412" i="1" s="1"/>
  <c r="R411" i="1"/>
  <c r="Q411" i="1"/>
  <c r="R410" i="1"/>
  <c r="Q410" i="1"/>
  <c r="S410" i="1" s="1"/>
  <c r="T410" i="1" s="1"/>
  <c r="R409" i="1"/>
  <c r="Q409" i="1"/>
  <c r="R408" i="1"/>
  <c r="Q408" i="1"/>
  <c r="S408" i="1" s="1"/>
  <c r="T408" i="1" s="1"/>
  <c r="R407" i="1"/>
  <c r="Q407" i="1"/>
  <c r="R406" i="1"/>
  <c r="Q406" i="1"/>
  <c r="R405" i="1"/>
  <c r="Q405" i="1"/>
  <c r="R404" i="1"/>
  <c r="Q404" i="1"/>
  <c r="S404" i="1" s="1"/>
  <c r="T404" i="1" s="1"/>
  <c r="R403" i="1"/>
  <c r="Q403" i="1"/>
  <c r="R402" i="1"/>
  <c r="Q402" i="1"/>
  <c r="S402" i="1" s="1"/>
  <c r="T402" i="1" s="1"/>
  <c r="R401" i="1"/>
  <c r="Q401" i="1"/>
  <c r="R400" i="1"/>
  <c r="Q400" i="1"/>
  <c r="S400" i="1" s="1"/>
  <c r="T400" i="1" s="1"/>
  <c r="R399" i="1"/>
  <c r="Q399" i="1"/>
  <c r="R398" i="1"/>
  <c r="Q398" i="1"/>
  <c r="S398" i="1" s="1"/>
  <c r="T398" i="1" s="1"/>
  <c r="R397" i="1"/>
  <c r="Q397" i="1"/>
  <c r="R396" i="1"/>
  <c r="Q396" i="1"/>
  <c r="S396" i="1" s="1"/>
  <c r="T396" i="1" s="1"/>
  <c r="R395" i="1"/>
  <c r="Q395" i="1"/>
  <c r="R394" i="1"/>
  <c r="Q394" i="1"/>
  <c r="R393" i="1"/>
  <c r="Q393" i="1"/>
  <c r="R392" i="1"/>
  <c r="Q392" i="1"/>
  <c r="S392" i="1" s="1"/>
  <c r="T392" i="1" s="1"/>
  <c r="R391" i="1"/>
  <c r="Q391" i="1"/>
  <c r="R390" i="1"/>
  <c r="Q390" i="1"/>
  <c r="S390" i="1" s="1"/>
  <c r="T390" i="1" s="1"/>
  <c r="R389" i="1"/>
  <c r="Q389" i="1"/>
  <c r="R388" i="1"/>
  <c r="Q388" i="1"/>
  <c r="S388" i="1" s="1"/>
  <c r="T388" i="1" s="1"/>
  <c r="R387" i="1"/>
  <c r="Q387" i="1"/>
  <c r="R386" i="1"/>
  <c r="Q386" i="1"/>
  <c r="S386" i="1" s="1"/>
  <c r="T386" i="1" s="1"/>
  <c r="R385" i="1"/>
  <c r="Q385" i="1"/>
  <c r="R384" i="1"/>
  <c r="Q384" i="1"/>
  <c r="S384" i="1" s="1"/>
  <c r="T384" i="1" s="1"/>
  <c r="R383" i="1"/>
  <c r="Q383" i="1"/>
  <c r="R382" i="1"/>
  <c r="Q382" i="1"/>
  <c r="S382" i="1" s="1"/>
  <c r="T382" i="1" s="1"/>
  <c r="R381" i="1"/>
  <c r="Q381" i="1"/>
  <c r="R380" i="1"/>
  <c r="Q380" i="1"/>
  <c r="S380" i="1" s="1"/>
  <c r="T380" i="1" s="1"/>
  <c r="R379" i="1"/>
  <c r="Q379" i="1"/>
  <c r="R378" i="1"/>
  <c r="Q378" i="1"/>
  <c r="S378" i="1" s="1"/>
  <c r="T378" i="1" s="1"/>
  <c r="R377" i="1"/>
  <c r="Q377" i="1"/>
  <c r="R376" i="1"/>
  <c r="Q376" i="1"/>
  <c r="S376" i="1" s="1"/>
  <c r="T376" i="1" s="1"/>
  <c r="R375" i="1"/>
  <c r="Q375" i="1"/>
  <c r="R374" i="1"/>
  <c r="Q374" i="1"/>
  <c r="S374" i="1" s="1"/>
  <c r="T374" i="1" s="1"/>
  <c r="R373" i="1"/>
  <c r="Q373" i="1"/>
  <c r="R372" i="1"/>
  <c r="Q372" i="1"/>
  <c r="S372" i="1" s="1"/>
  <c r="T372" i="1" s="1"/>
  <c r="R371" i="1"/>
  <c r="Q371" i="1"/>
  <c r="R370" i="1"/>
  <c r="Q370" i="1"/>
  <c r="S370" i="1" s="1"/>
  <c r="T370" i="1" s="1"/>
  <c r="R369" i="1"/>
  <c r="Q369" i="1"/>
  <c r="R368" i="1"/>
  <c r="Q368" i="1"/>
  <c r="S368" i="1" s="1"/>
  <c r="T368" i="1" s="1"/>
  <c r="R367" i="1"/>
  <c r="Q367" i="1"/>
  <c r="R366" i="1"/>
  <c r="Q366" i="1"/>
  <c r="S366" i="1" s="1"/>
  <c r="T366" i="1" s="1"/>
  <c r="R365" i="1"/>
  <c r="Q365" i="1"/>
  <c r="R364" i="1"/>
  <c r="Q364" i="1"/>
  <c r="R363" i="1"/>
  <c r="Q363" i="1"/>
  <c r="R362" i="1"/>
  <c r="Q362" i="1"/>
  <c r="S362" i="1" s="1"/>
  <c r="T362" i="1" s="1"/>
  <c r="R361" i="1"/>
  <c r="Q361" i="1"/>
  <c r="R360" i="1"/>
  <c r="Q360" i="1"/>
  <c r="S360" i="1" s="1"/>
  <c r="T360" i="1" s="1"/>
  <c r="R359" i="1"/>
  <c r="Q359" i="1"/>
  <c r="R358" i="1"/>
  <c r="Q358" i="1"/>
  <c r="S358" i="1" s="1"/>
  <c r="T358" i="1" s="1"/>
  <c r="R357" i="1"/>
  <c r="Q357" i="1"/>
  <c r="R356" i="1"/>
  <c r="Q356" i="1"/>
  <c r="S356" i="1" s="1"/>
  <c r="T356" i="1" s="1"/>
  <c r="R355" i="1"/>
  <c r="Q355" i="1"/>
  <c r="R354" i="1"/>
  <c r="Q354" i="1"/>
  <c r="S354" i="1" s="1"/>
  <c r="T354" i="1" s="1"/>
  <c r="R353" i="1"/>
  <c r="Q353" i="1"/>
  <c r="R352" i="1"/>
  <c r="Q352" i="1"/>
  <c r="S352" i="1" s="1"/>
  <c r="T352" i="1" s="1"/>
  <c r="R351" i="1"/>
  <c r="Q351" i="1"/>
  <c r="R350" i="1"/>
  <c r="Q350" i="1"/>
  <c r="S350" i="1" s="1"/>
  <c r="T350" i="1" s="1"/>
  <c r="R349" i="1"/>
  <c r="Q349" i="1"/>
  <c r="R348" i="1"/>
  <c r="Q348" i="1"/>
  <c r="S348" i="1" s="1"/>
  <c r="T348" i="1" s="1"/>
  <c r="R347" i="1"/>
  <c r="Q347" i="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R338" i="1"/>
  <c r="Q338" i="1"/>
  <c r="S338" i="1" s="1"/>
  <c r="T338" i="1" s="1"/>
  <c r="R337" i="1"/>
  <c r="Q337" i="1"/>
  <c r="R336" i="1"/>
  <c r="Q336" i="1"/>
  <c r="S336" i="1" s="1"/>
  <c r="T336" i="1" s="1"/>
  <c r="R335" i="1"/>
  <c r="Q335" i="1"/>
  <c r="R334" i="1"/>
  <c r="Q334" i="1"/>
  <c r="S334" i="1" s="1"/>
  <c r="T334" i="1" s="1"/>
  <c r="R333" i="1"/>
  <c r="Q333" i="1"/>
  <c r="R332" i="1"/>
  <c r="Q332" i="1"/>
  <c r="S332" i="1" s="1"/>
  <c r="T332" i="1" s="1"/>
  <c r="R331" i="1"/>
  <c r="Q331" i="1"/>
  <c r="R330" i="1"/>
  <c r="Q330" i="1"/>
  <c r="S330" i="1" s="1"/>
  <c r="T330" i="1" s="1"/>
  <c r="R329" i="1"/>
  <c r="Q329" i="1"/>
  <c r="R328" i="1"/>
  <c r="Q328" i="1"/>
  <c r="S328" i="1" s="1"/>
  <c r="T328" i="1" s="1"/>
  <c r="R327" i="1"/>
  <c r="Q327" i="1"/>
  <c r="R326" i="1"/>
  <c r="Q326" i="1"/>
  <c r="S326" i="1" s="1"/>
  <c r="T326" i="1" s="1"/>
  <c r="R325" i="1"/>
  <c r="Q325" i="1"/>
  <c r="R324" i="1"/>
  <c r="Q324" i="1"/>
  <c r="S324" i="1" s="1"/>
  <c r="T324" i="1" s="1"/>
  <c r="R323" i="1"/>
  <c r="Q323" i="1"/>
  <c r="R322" i="1"/>
  <c r="Q322" i="1"/>
  <c r="S322" i="1" s="1"/>
  <c r="T322" i="1" s="1"/>
  <c r="R321" i="1"/>
  <c r="Q321" i="1"/>
  <c r="R320" i="1"/>
  <c r="Q320" i="1"/>
  <c r="S320" i="1" s="1"/>
  <c r="T320" i="1" s="1"/>
  <c r="R319" i="1"/>
  <c r="Q319" i="1"/>
  <c r="R318" i="1"/>
  <c r="Q318" i="1"/>
  <c r="S318" i="1" s="1"/>
  <c r="T318" i="1" s="1"/>
  <c r="R317" i="1"/>
  <c r="Q317" i="1"/>
  <c r="R316" i="1"/>
  <c r="Q316" i="1"/>
  <c r="S316" i="1" s="1"/>
  <c r="T316" i="1" s="1"/>
  <c r="R315" i="1"/>
  <c r="Q315" i="1"/>
  <c r="R314" i="1"/>
  <c r="Q314" i="1"/>
  <c r="S314" i="1" s="1"/>
  <c r="T314" i="1" s="1"/>
  <c r="R313" i="1"/>
  <c r="Q313" i="1"/>
  <c r="R312" i="1"/>
  <c r="Q312" i="1"/>
  <c r="S312" i="1" s="1"/>
  <c r="T312" i="1" s="1"/>
  <c r="R311" i="1"/>
  <c r="Q311" i="1"/>
  <c r="R310" i="1"/>
  <c r="Q310" i="1"/>
  <c r="S310" i="1" s="1"/>
  <c r="T310" i="1" s="1"/>
  <c r="R309" i="1"/>
  <c r="Q309" i="1"/>
  <c r="R308" i="1"/>
  <c r="Q308" i="1"/>
  <c r="R307" i="1"/>
  <c r="Q307" i="1"/>
  <c r="R306" i="1"/>
  <c r="Q306" i="1"/>
  <c r="S306" i="1" s="1"/>
  <c r="T306" i="1" s="1"/>
  <c r="R305" i="1"/>
  <c r="Q305" i="1"/>
  <c r="R304" i="1"/>
  <c r="Q304" i="1"/>
  <c r="S304" i="1" s="1"/>
  <c r="T304" i="1" s="1"/>
  <c r="R303" i="1"/>
  <c r="Q303" i="1"/>
  <c r="R302" i="1"/>
  <c r="Q302" i="1"/>
  <c r="S302" i="1" s="1"/>
  <c r="T302" i="1" s="1"/>
  <c r="R301" i="1"/>
  <c r="Q301" i="1"/>
  <c r="R300" i="1"/>
  <c r="Q300" i="1"/>
  <c r="S300" i="1" s="1"/>
  <c r="T300" i="1" s="1"/>
  <c r="R299" i="1"/>
  <c r="Q299" i="1"/>
  <c r="R298" i="1"/>
  <c r="Q298" i="1"/>
  <c r="R297" i="1"/>
  <c r="Q297" i="1"/>
  <c r="R296" i="1"/>
  <c r="Q296" i="1"/>
  <c r="S296" i="1" s="1"/>
  <c r="T296" i="1" s="1"/>
  <c r="R295" i="1"/>
  <c r="Q295" i="1"/>
  <c r="R294" i="1"/>
  <c r="Q294" i="1"/>
  <c r="S294" i="1" s="1"/>
  <c r="T294" i="1" s="1"/>
  <c r="R293" i="1"/>
  <c r="Q293" i="1"/>
  <c r="R292" i="1"/>
  <c r="Q292" i="1"/>
  <c r="S292" i="1" s="1"/>
  <c r="T292" i="1" s="1"/>
  <c r="R291" i="1"/>
  <c r="Q291" i="1"/>
  <c r="R290" i="1"/>
  <c r="Q290" i="1"/>
  <c r="S290" i="1" s="1"/>
  <c r="T290" i="1" s="1"/>
  <c r="R289" i="1"/>
  <c r="Q289" i="1"/>
  <c r="R288" i="1"/>
  <c r="Q288" i="1"/>
  <c r="R287" i="1"/>
  <c r="Q287" i="1"/>
  <c r="R286" i="1"/>
  <c r="Q286" i="1"/>
  <c r="S286" i="1" s="1"/>
  <c r="T286" i="1" s="1"/>
  <c r="R285" i="1"/>
  <c r="Q285" i="1"/>
  <c r="R284" i="1"/>
  <c r="Q284" i="1"/>
  <c r="S284" i="1" s="1"/>
  <c r="T284" i="1" s="1"/>
  <c r="R283" i="1"/>
  <c r="Q283" i="1"/>
  <c r="R282" i="1"/>
  <c r="Q282" i="1"/>
  <c r="S282" i="1" s="1"/>
  <c r="T282" i="1" s="1"/>
  <c r="R281" i="1"/>
  <c r="Q281" i="1"/>
  <c r="R280" i="1"/>
  <c r="Q280" i="1"/>
  <c r="S280" i="1" s="1"/>
  <c r="T280" i="1" s="1"/>
  <c r="R279" i="1"/>
  <c r="Q279" i="1"/>
  <c r="R278" i="1"/>
  <c r="Q278" i="1"/>
  <c r="S278" i="1" s="1"/>
  <c r="T278" i="1" s="1"/>
  <c r="R277" i="1"/>
  <c r="Q277" i="1"/>
  <c r="R276" i="1"/>
  <c r="Q276" i="1"/>
  <c r="S276" i="1" s="1"/>
  <c r="T276" i="1" s="1"/>
  <c r="R275" i="1"/>
  <c r="Q275" i="1"/>
  <c r="R274" i="1"/>
  <c r="Q274" i="1"/>
  <c r="S274" i="1" s="1"/>
  <c r="T274" i="1" s="1"/>
  <c r="R273" i="1"/>
  <c r="Q273" i="1"/>
  <c r="R272" i="1"/>
  <c r="Q272" i="1"/>
  <c r="S272" i="1" s="1"/>
  <c r="T272" i="1" s="1"/>
  <c r="R271" i="1"/>
  <c r="Q271" i="1"/>
  <c r="R270" i="1"/>
  <c r="Q270" i="1"/>
  <c r="S270" i="1" s="1"/>
  <c r="T270" i="1" s="1"/>
  <c r="R269" i="1"/>
  <c r="Q269" i="1"/>
  <c r="R268" i="1"/>
  <c r="Q268" i="1"/>
  <c r="R267" i="1"/>
  <c r="Q267" i="1"/>
  <c r="R266" i="1"/>
  <c r="Q266" i="1"/>
  <c r="S266" i="1" s="1"/>
  <c r="T266" i="1" s="1"/>
  <c r="R265" i="1"/>
  <c r="Q265" i="1"/>
  <c r="R264" i="1"/>
  <c r="Q264" i="1"/>
  <c r="S264" i="1" s="1"/>
  <c r="T264" i="1" s="1"/>
  <c r="R263" i="1"/>
  <c r="Q263" i="1"/>
  <c r="R262" i="1"/>
  <c r="Q262" i="1"/>
  <c r="S262" i="1" s="1"/>
  <c r="T262" i="1" s="1"/>
  <c r="R261" i="1"/>
  <c r="Q261" i="1"/>
  <c r="R260" i="1"/>
  <c r="Q260" i="1"/>
  <c r="S260" i="1" s="1"/>
  <c r="T260" i="1" s="1"/>
  <c r="R259" i="1"/>
  <c r="Q259" i="1"/>
  <c r="R258" i="1"/>
  <c r="Q258" i="1"/>
  <c r="S258" i="1" s="1"/>
  <c r="T258" i="1" s="1"/>
  <c r="R257" i="1"/>
  <c r="Q257" i="1"/>
  <c r="R256" i="1"/>
  <c r="Q256" i="1"/>
  <c r="S256" i="1" s="1"/>
  <c r="T256" i="1" s="1"/>
  <c r="R255" i="1"/>
  <c r="Q255" i="1"/>
  <c r="R254" i="1"/>
  <c r="Q254" i="1"/>
  <c r="S254" i="1" s="1"/>
  <c r="T254" i="1" s="1"/>
  <c r="R253" i="1"/>
  <c r="Q253" i="1"/>
  <c r="R252" i="1"/>
  <c r="Q252" i="1"/>
  <c r="S252" i="1" s="1"/>
  <c r="T252" i="1" s="1"/>
  <c r="R251" i="1"/>
  <c r="Q251" i="1"/>
  <c r="R250" i="1"/>
  <c r="Q250" i="1"/>
  <c r="S250" i="1" s="1"/>
  <c r="T250" i="1" s="1"/>
  <c r="R249" i="1"/>
  <c r="Q249" i="1"/>
  <c r="R248" i="1"/>
  <c r="Q248" i="1"/>
  <c r="S248" i="1" s="1"/>
  <c r="T248" i="1" s="1"/>
  <c r="R247" i="1"/>
  <c r="Q247" i="1"/>
  <c r="R246" i="1"/>
  <c r="Q246" i="1"/>
  <c r="S246" i="1" s="1"/>
  <c r="T246" i="1" s="1"/>
  <c r="R245" i="1"/>
  <c r="Q245" i="1"/>
  <c r="R244" i="1"/>
  <c r="Q244" i="1"/>
  <c r="S244" i="1" s="1"/>
  <c r="T244" i="1" s="1"/>
  <c r="R243" i="1"/>
  <c r="Q243" i="1"/>
  <c r="R242" i="1"/>
  <c r="Q242" i="1"/>
  <c r="S242" i="1" s="1"/>
  <c r="T242" i="1" s="1"/>
  <c r="R241" i="1"/>
  <c r="Q241" i="1"/>
  <c r="R240" i="1"/>
  <c r="Q240" i="1"/>
  <c r="S240" i="1" s="1"/>
  <c r="T240" i="1" s="1"/>
  <c r="R239" i="1"/>
  <c r="Q239" i="1"/>
  <c r="R238" i="1"/>
  <c r="Q238" i="1"/>
  <c r="S238" i="1" s="1"/>
  <c r="T238" i="1" s="1"/>
  <c r="R237" i="1"/>
  <c r="Q237" i="1"/>
  <c r="R236" i="1"/>
  <c r="Q236" i="1"/>
  <c r="S236" i="1" s="1"/>
  <c r="T236" i="1" s="1"/>
  <c r="R235" i="1"/>
  <c r="Q235" i="1"/>
  <c r="R234" i="1"/>
  <c r="Q234" i="1"/>
  <c r="S234" i="1" s="1"/>
  <c r="T234" i="1" s="1"/>
  <c r="R233" i="1"/>
  <c r="Q233" i="1"/>
  <c r="R232" i="1"/>
  <c r="Q232" i="1"/>
  <c r="S232" i="1" s="1"/>
  <c r="T232" i="1" s="1"/>
  <c r="R231" i="1"/>
  <c r="Q231" i="1"/>
  <c r="R230" i="1"/>
  <c r="Q230" i="1"/>
  <c r="S230" i="1" s="1"/>
  <c r="T230" i="1" s="1"/>
  <c r="R229" i="1"/>
  <c r="Q229" i="1"/>
  <c r="R228" i="1"/>
  <c r="Q228" i="1"/>
  <c r="S228" i="1" s="1"/>
  <c r="T228" i="1" s="1"/>
  <c r="R227" i="1"/>
  <c r="Q227" i="1"/>
  <c r="R226" i="1"/>
  <c r="Q226" i="1"/>
  <c r="S226" i="1" s="1"/>
  <c r="T226" i="1" s="1"/>
  <c r="R225" i="1"/>
  <c r="Q225" i="1"/>
  <c r="R224" i="1"/>
  <c r="Q224" i="1"/>
  <c r="S224" i="1" s="1"/>
  <c r="T224" i="1" s="1"/>
  <c r="R223" i="1"/>
  <c r="Q223" i="1"/>
  <c r="R222" i="1"/>
  <c r="Q222" i="1"/>
  <c r="S222" i="1" s="1"/>
  <c r="T222" i="1" s="1"/>
  <c r="R221" i="1"/>
  <c r="Q221" i="1"/>
  <c r="R220" i="1"/>
  <c r="Q220" i="1"/>
  <c r="S220" i="1" s="1"/>
  <c r="T220" i="1" s="1"/>
  <c r="R219" i="1"/>
  <c r="Q219" i="1"/>
  <c r="R218" i="1"/>
  <c r="Q218" i="1"/>
  <c r="R217" i="1"/>
  <c r="Q217" i="1"/>
  <c r="R216" i="1"/>
  <c r="Q216" i="1"/>
  <c r="S216" i="1" s="1"/>
  <c r="T216" i="1" s="1"/>
  <c r="R215" i="1"/>
  <c r="Q215" i="1"/>
  <c r="R214" i="1"/>
  <c r="Q214" i="1"/>
  <c r="S214" i="1" s="1"/>
  <c r="T214" i="1" s="1"/>
  <c r="R213" i="1"/>
  <c r="Q213" i="1"/>
  <c r="R212" i="1"/>
  <c r="Q212" i="1"/>
  <c r="S212" i="1" s="1"/>
  <c r="T212" i="1" s="1"/>
  <c r="R211" i="1"/>
  <c r="Q211" i="1"/>
  <c r="R210" i="1"/>
  <c r="Q210" i="1"/>
  <c r="S210" i="1" s="1"/>
  <c r="T210" i="1" s="1"/>
  <c r="R209" i="1"/>
  <c r="Q209" i="1"/>
  <c r="R208" i="1"/>
  <c r="Q208" i="1"/>
  <c r="S208" i="1" s="1"/>
  <c r="T208" i="1" s="1"/>
  <c r="R207" i="1"/>
  <c r="Q207" i="1"/>
  <c r="R206" i="1"/>
  <c r="Q206" i="1"/>
  <c r="S206" i="1" s="1"/>
  <c r="T206" i="1" s="1"/>
  <c r="R205" i="1"/>
  <c r="Q205" i="1"/>
  <c r="R204" i="1"/>
  <c r="Q204" i="1"/>
  <c r="S204" i="1" s="1"/>
  <c r="T204" i="1" s="1"/>
  <c r="R203" i="1"/>
  <c r="Q203" i="1"/>
  <c r="R202" i="1"/>
  <c r="Q202" i="1"/>
  <c r="S202" i="1" s="1"/>
  <c r="T202" i="1" s="1"/>
  <c r="R201" i="1"/>
  <c r="Q201" i="1"/>
  <c r="R200" i="1"/>
  <c r="Q200" i="1"/>
  <c r="S200" i="1" s="1"/>
  <c r="T200" i="1" s="1"/>
  <c r="R199" i="1"/>
  <c r="Q199" i="1"/>
  <c r="R198" i="1"/>
  <c r="Q198" i="1"/>
  <c r="S198" i="1" s="1"/>
  <c r="T198" i="1" s="1"/>
  <c r="R197" i="1"/>
  <c r="Q197" i="1"/>
  <c r="R196" i="1"/>
  <c r="Q196" i="1"/>
  <c r="S196" i="1" s="1"/>
  <c r="T196" i="1" s="1"/>
  <c r="R195" i="1"/>
  <c r="Q195" i="1"/>
  <c r="R194" i="1"/>
  <c r="Q194" i="1"/>
  <c r="S194" i="1" s="1"/>
  <c r="T194" i="1" s="1"/>
  <c r="R193" i="1"/>
  <c r="Q193" i="1"/>
  <c r="R192" i="1"/>
  <c r="Q192" i="1"/>
  <c r="S192" i="1" s="1"/>
  <c r="T192" i="1" s="1"/>
  <c r="R191" i="1"/>
  <c r="Q191" i="1"/>
  <c r="R190" i="1"/>
  <c r="Q190" i="1"/>
  <c r="S190" i="1" s="1"/>
  <c r="T190" i="1" s="1"/>
  <c r="R189" i="1"/>
  <c r="Q189" i="1"/>
  <c r="R188" i="1"/>
  <c r="Q188" i="1"/>
  <c r="S188" i="1" s="1"/>
  <c r="T188" i="1" s="1"/>
  <c r="R187" i="1"/>
  <c r="Q187" i="1"/>
  <c r="R186" i="1"/>
  <c r="Q186" i="1"/>
  <c r="S186" i="1" s="1"/>
  <c r="T186" i="1" s="1"/>
  <c r="R185" i="1"/>
  <c r="Q185" i="1"/>
  <c r="R184" i="1"/>
  <c r="Q184" i="1"/>
  <c r="S184" i="1" s="1"/>
  <c r="T184" i="1" s="1"/>
  <c r="R183" i="1"/>
  <c r="Q183" i="1"/>
  <c r="R182" i="1"/>
  <c r="Q182" i="1"/>
  <c r="S182" i="1" s="1"/>
  <c r="T182" i="1" s="1"/>
  <c r="R181" i="1"/>
  <c r="Q181" i="1"/>
  <c r="R180" i="1"/>
  <c r="Q180" i="1"/>
  <c r="S180" i="1" s="1"/>
  <c r="T180" i="1" s="1"/>
  <c r="R179" i="1"/>
  <c r="Q179" i="1"/>
  <c r="R178" i="1"/>
  <c r="Q178" i="1"/>
  <c r="R177" i="1"/>
  <c r="Q177" i="1"/>
  <c r="R176" i="1"/>
  <c r="Q176" i="1"/>
  <c r="S176" i="1" s="1"/>
  <c r="T176" i="1" s="1"/>
  <c r="R175" i="1"/>
  <c r="Q175" i="1"/>
  <c r="R174" i="1"/>
  <c r="Q174" i="1"/>
  <c r="S174" i="1" s="1"/>
  <c r="T174" i="1" s="1"/>
  <c r="R173" i="1"/>
  <c r="Q173" i="1"/>
  <c r="R172" i="1"/>
  <c r="Q172" i="1"/>
  <c r="S172" i="1" s="1"/>
  <c r="T172" i="1" s="1"/>
  <c r="R171" i="1"/>
  <c r="Q171" i="1"/>
  <c r="R170" i="1"/>
  <c r="Q170" i="1"/>
  <c r="S170" i="1" s="1"/>
  <c r="T170" i="1" s="1"/>
  <c r="R169" i="1"/>
  <c r="Q169" i="1"/>
  <c r="R168" i="1"/>
  <c r="Q168" i="1"/>
  <c r="S168" i="1" s="1"/>
  <c r="T168" i="1" s="1"/>
  <c r="R167" i="1"/>
  <c r="Q167" i="1"/>
  <c r="R166" i="1"/>
  <c r="Q166" i="1"/>
  <c r="R165" i="1"/>
  <c r="Q165" i="1"/>
  <c r="R164" i="1"/>
  <c r="Q164" i="1"/>
  <c r="S164" i="1" s="1"/>
  <c r="T164" i="1" s="1"/>
  <c r="R163" i="1"/>
  <c r="Q163" i="1"/>
  <c r="R162" i="1"/>
  <c r="Q162" i="1"/>
  <c r="S162" i="1" s="1"/>
  <c r="T162" i="1" s="1"/>
  <c r="R161" i="1"/>
  <c r="Q161" i="1"/>
  <c r="R160" i="1"/>
  <c r="Q160" i="1"/>
  <c r="S160" i="1" s="1"/>
  <c r="T160" i="1" s="1"/>
  <c r="R159" i="1"/>
  <c r="Q159" i="1"/>
  <c r="R158" i="1"/>
  <c r="Q158" i="1"/>
  <c r="R157" i="1"/>
  <c r="Q157" i="1"/>
  <c r="R156" i="1"/>
  <c r="Q156" i="1"/>
  <c r="R155" i="1"/>
  <c r="Q155" i="1"/>
  <c r="R154" i="1"/>
  <c r="Q154" i="1"/>
  <c r="S154" i="1" s="1"/>
  <c r="T154" i="1" s="1"/>
  <c r="R153" i="1"/>
  <c r="Q153" i="1"/>
  <c r="R152" i="1"/>
  <c r="Q152" i="1"/>
  <c r="S152" i="1" s="1"/>
  <c r="T152" i="1" s="1"/>
  <c r="R151" i="1"/>
  <c r="Q151" i="1"/>
  <c r="R150" i="1"/>
  <c r="Q150" i="1"/>
  <c r="S150" i="1" s="1"/>
  <c r="T150" i="1" s="1"/>
  <c r="R149" i="1"/>
  <c r="Q149" i="1"/>
  <c r="R148" i="1"/>
  <c r="Q148" i="1"/>
  <c r="S148" i="1" s="1"/>
  <c r="T148" i="1" s="1"/>
  <c r="R147" i="1"/>
  <c r="Q147" i="1"/>
  <c r="R146" i="1"/>
  <c r="Q146" i="1"/>
  <c r="S146" i="1" s="1"/>
  <c r="T146" i="1" s="1"/>
  <c r="R145" i="1"/>
  <c r="Q145" i="1"/>
  <c r="R144" i="1"/>
  <c r="Q144" i="1"/>
  <c r="S144" i="1" s="1"/>
  <c r="T144" i="1" s="1"/>
  <c r="R143" i="1"/>
  <c r="Q143" i="1"/>
  <c r="R142" i="1"/>
  <c r="Q142" i="1"/>
  <c r="S142" i="1" s="1"/>
  <c r="T142" i="1" s="1"/>
  <c r="R141" i="1"/>
  <c r="Q141" i="1"/>
  <c r="R140" i="1"/>
  <c r="Q140" i="1"/>
  <c r="S140" i="1" s="1"/>
  <c r="T140" i="1" s="1"/>
  <c r="R139" i="1"/>
  <c r="Q139" i="1"/>
  <c r="R138" i="1"/>
  <c r="Q138" i="1"/>
  <c r="S138" i="1" s="1"/>
  <c r="T138" i="1" s="1"/>
  <c r="R137" i="1"/>
  <c r="Q137" i="1"/>
  <c r="R136" i="1"/>
  <c r="Q136" i="1"/>
  <c r="S136" i="1" s="1"/>
  <c r="T136" i="1" s="1"/>
  <c r="R135" i="1"/>
  <c r="Q135" i="1"/>
  <c r="R134" i="1"/>
  <c r="Q134" i="1"/>
  <c r="S134" i="1" s="1"/>
  <c r="T134" i="1" s="1"/>
  <c r="R133" i="1"/>
  <c r="Q133" i="1"/>
  <c r="R132" i="1"/>
  <c r="Q132" i="1"/>
  <c r="S132" i="1" s="1"/>
  <c r="T132" i="1" s="1"/>
  <c r="R131" i="1"/>
  <c r="Q131" i="1"/>
  <c r="R130" i="1"/>
  <c r="Q130" i="1"/>
  <c r="S130" i="1" s="1"/>
  <c r="T130" i="1" s="1"/>
  <c r="R129" i="1"/>
  <c r="Q129" i="1"/>
  <c r="R128" i="1"/>
  <c r="Q128" i="1"/>
  <c r="S128" i="1" s="1"/>
  <c r="T128" i="1" s="1"/>
  <c r="R127" i="1"/>
  <c r="Q127" i="1"/>
  <c r="R126" i="1"/>
  <c r="Q126" i="1"/>
  <c r="S126" i="1" s="1"/>
  <c r="T126" i="1" s="1"/>
  <c r="R125" i="1"/>
  <c r="Q125" i="1"/>
  <c r="R124" i="1"/>
  <c r="Q124" i="1"/>
  <c r="S124" i="1" s="1"/>
  <c r="T124" i="1" s="1"/>
  <c r="R123" i="1"/>
  <c r="Q123" i="1"/>
  <c r="R122" i="1"/>
  <c r="Q122" i="1"/>
  <c r="S122" i="1" s="1"/>
  <c r="T122" i="1" s="1"/>
  <c r="R121" i="1"/>
  <c r="Q121" i="1"/>
  <c r="R120" i="1"/>
  <c r="Q120" i="1"/>
  <c r="S120" i="1" s="1"/>
  <c r="T120" i="1" s="1"/>
  <c r="R119" i="1"/>
  <c r="Q119" i="1"/>
  <c r="R118" i="1"/>
  <c r="Q118" i="1"/>
  <c r="S118" i="1" s="1"/>
  <c r="T118" i="1" s="1"/>
  <c r="R117" i="1"/>
  <c r="Q117" i="1"/>
  <c r="R116" i="1"/>
  <c r="Q116" i="1"/>
  <c r="S116" i="1" s="1"/>
  <c r="T116" i="1" s="1"/>
  <c r="R115" i="1"/>
  <c r="Q115" i="1"/>
  <c r="R114" i="1"/>
  <c r="Q114" i="1"/>
  <c r="S114" i="1" s="1"/>
  <c r="T114" i="1" s="1"/>
  <c r="R113" i="1"/>
  <c r="Q113" i="1"/>
  <c r="R112" i="1"/>
  <c r="Q112" i="1"/>
  <c r="S112" i="1" s="1"/>
  <c r="T112" i="1" s="1"/>
  <c r="R111" i="1"/>
  <c r="Q111" i="1"/>
  <c r="R110" i="1"/>
  <c r="Q110" i="1"/>
  <c r="S110" i="1" s="1"/>
  <c r="T110" i="1" s="1"/>
  <c r="R109" i="1"/>
  <c r="Q109" i="1"/>
  <c r="R108" i="1"/>
  <c r="Q108" i="1"/>
  <c r="S108" i="1" s="1"/>
  <c r="T108" i="1" s="1"/>
  <c r="R107" i="1"/>
  <c r="Q107" i="1"/>
  <c r="R106" i="1"/>
  <c r="Q106" i="1"/>
  <c r="S106" i="1" s="1"/>
  <c r="T106" i="1" s="1"/>
  <c r="R105" i="1"/>
  <c r="Q105" i="1"/>
  <c r="R104" i="1"/>
  <c r="Q104" i="1"/>
  <c r="S104" i="1" s="1"/>
  <c r="T104" i="1" s="1"/>
  <c r="R103" i="1"/>
  <c r="Q103" i="1"/>
  <c r="R102" i="1"/>
  <c r="Q102" i="1"/>
  <c r="S102" i="1" s="1"/>
  <c r="T102" i="1" s="1"/>
  <c r="R101" i="1"/>
  <c r="Q101" i="1"/>
  <c r="R100" i="1"/>
  <c r="Q100" i="1"/>
  <c r="S100" i="1" s="1"/>
  <c r="T100" i="1" s="1"/>
  <c r="R99" i="1"/>
  <c r="Q99" i="1"/>
  <c r="R98" i="1"/>
  <c r="Q98" i="1"/>
  <c r="S98" i="1" s="1"/>
  <c r="T98" i="1" s="1"/>
  <c r="R97" i="1"/>
  <c r="Q97" i="1"/>
  <c r="R96" i="1"/>
  <c r="Q96" i="1"/>
  <c r="S96" i="1" s="1"/>
  <c r="T96" i="1" s="1"/>
  <c r="R95" i="1"/>
  <c r="Q95" i="1"/>
  <c r="R94" i="1"/>
  <c r="Q94" i="1"/>
  <c r="S94" i="1" s="1"/>
  <c r="T94" i="1" s="1"/>
  <c r="R93" i="1"/>
  <c r="Q93" i="1"/>
  <c r="R92" i="1"/>
  <c r="Q92" i="1"/>
  <c r="S92" i="1" s="1"/>
  <c r="T92" i="1" s="1"/>
  <c r="R91" i="1"/>
  <c r="Q91" i="1"/>
  <c r="R90" i="1"/>
  <c r="Q90" i="1"/>
  <c r="S90" i="1" s="1"/>
  <c r="T90" i="1" s="1"/>
  <c r="R89" i="1"/>
  <c r="Q89" i="1"/>
  <c r="R88" i="1"/>
  <c r="Q88" i="1"/>
  <c r="S88" i="1" s="1"/>
  <c r="T88" i="1" s="1"/>
  <c r="R87" i="1"/>
  <c r="Q87" i="1"/>
  <c r="R86" i="1"/>
  <c r="Q86" i="1"/>
  <c r="S86" i="1" s="1"/>
  <c r="T86" i="1" s="1"/>
  <c r="R85" i="1"/>
  <c r="Q85" i="1"/>
  <c r="R84" i="1"/>
  <c r="Q84" i="1"/>
  <c r="S84" i="1" s="1"/>
  <c r="T84" i="1" s="1"/>
  <c r="R83" i="1"/>
  <c r="Q83" i="1"/>
  <c r="R82" i="1"/>
  <c r="Q82" i="1"/>
  <c r="S82" i="1" s="1"/>
  <c r="T82" i="1" s="1"/>
  <c r="R81" i="1"/>
  <c r="Q81" i="1"/>
  <c r="R80" i="1"/>
  <c r="Q80" i="1"/>
  <c r="S80" i="1" s="1"/>
  <c r="T80" i="1" s="1"/>
  <c r="R79" i="1"/>
  <c r="Q79" i="1"/>
  <c r="R78" i="1"/>
  <c r="Q78" i="1"/>
  <c r="S78" i="1" s="1"/>
  <c r="T78" i="1" s="1"/>
  <c r="R77" i="1"/>
  <c r="Q77" i="1"/>
  <c r="R76" i="1"/>
  <c r="Q76" i="1"/>
  <c r="S76" i="1" s="1"/>
  <c r="T76" i="1" s="1"/>
  <c r="R75" i="1"/>
  <c r="Q75" i="1"/>
  <c r="R74" i="1"/>
  <c r="Q74" i="1"/>
  <c r="S74" i="1" s="1"/>
  <c r="T74" i="1" s="1"/>
  <c r="R73" i="1"/>
  <c r="Q73" i="1"/>
  <c r="R72" i="1"/>
  <c r="Q72" i="1"/>
  <c r="S72" i="1" s="1"/>
  <c r="T72" i="1" s="1"/>
  <c r="R71" i="1"/>
  <c r="Q71" i="1"/>
  <c r="R70" i="1"/>
  <c r="Q70" i="1"/>
  <c r="S70" i="1" s="1"/>
  <c r="T70" i="1" s="1"/>
  <c r="R69" i="1"/>
  <c r="Q69" i="1"/>
  <c r="R68" i="1"/>
  <c r="Q68" i="1"/>
  <c r="S68" i="1" s="1"/>
  <c r="T68" i="1" s="1"/>
  <c r="R67" i="1"/>
  <c r="Q67" i="1"/>
  <c r="R66" i="1"/>
  <c r="Q66" i="1"/>
  <c r="S66" i="1" s="1"/>
  <c r="T66" i="1" s="1"/>
  <c r="R65" i="1"/>
  <c r="Q65" i="1"/>
  <c r="R64" i="1"/>
  <c r="Q64" i="1"/>
  <c r="S64" i="1" s="1"/>
  <c r="T64" i="1" s="1"/>
  <c r="R63" i="1"/>
  <c r="Q63" i="1"/>
  <c r="R62" i="1"/>
  <c r="Q62" i="1"/>
  <c r="R61" i="1"/>
  <c r="Q61" i="1"/>
  <c r="R60" i="1"/>
  <c r="Q60" i="1"/>
  <c r="S60" i="1" s="1"/>
  <c r="T60" i="1" s="1"/>
  <c r="R59" i="1"/>
  <c r="Q59" i="1"/>
  <c r="R58" i="1"/>
  <c r="Q58" i="1"/>
  <c r="S58" i="1" s="1"/>
  <c r="T58" i="1" s="1"/>
  <c r="R57" i="1"/>
  <c r="Q57" i="1"/>
  <c r="R56" i="1"/>
  <c r="Q56" i="1"/>
  <c r="S56" i="1" s="1"/>
  <c r="T56" i="1" s="1"/>
  <c r="R55" i="1"/>
  <c r="Q55" i="1"/>
  <c r="R54" i="1"/>
  <c r="Q54" i="1"/>
  <c r="S54" i="1" s="1"/>
  <c r="T54" i="1" s="1"/>
  <c r="R53" i="1"/>
  <c r="Q53" i="1"/>
  <c r="R52" i="1"/>
  <c r="Q52" i="1"/>
  <c r="R51" i="1"/>
  <c r="Q51" i="1"/>
  <c r="R50" i="1"/>
  <c r="Q50" i="1"/>
  <c r="S50" i="1" s="1"/>
  <c r="T50" i="1" s="1"/>
  <c r="R49" i="1"/>
  <c r="Q49" i="1"/>
  <c r="R48" i="1"/>
  <c r="Q48" i="1"/>
  <c r="S48" i="1" s="1"/>
  <c r="T48" i="1" s="1"/>
  <c r="R47" i="1"/>
  <c r="Q47" i="1"/>
  <c r="R46" i="1"/>
  <c r="Q46" i="1"/>
  <c r="S46" i="1" s="1"/>
  <c r="T46" i="1" s="1"/>
  <c r="R45" i="1"/>
  <c r="Q45" i="1"/>
  <c r="R44" i="1"/>
  <c r="Q44" i="1"/>
  <c r="S44" i="1" s="1"/>
  <c r="T44" i="1" s="1"/>
  <c r="R43" i="1"/>
  <c r="Q43" i="1"/>
  <c r="R42" i="1"/>
  <c r="Q42" i="1"/>
  <c r="R41" i="1"/>
  <c r="Q41" i="1"/>
  <c r="R40" i="1"/>
  <c r="Q40" i="1"/>
  <c r="S40" i="1" s="1"/>
  <c r="T40" i="1" s="1"/>
  <c r="R39" i="1"/>
  <c r="Q39" i="1"/>
  <c r="R38" i="1"/>
  <c r="Q38" i="1"/>
  <c r="S38" i="1" s="1"/>
  <c r="T38" i="1" s="1"/>
  <c r="R37" i="1"/>
  <c r="Q37" i="1"/>
  <c r="R36" i="1"/>
  <c r="Q36" i="1"/>
  <c r="S36" i="1" s="1"/>
  <c r="T36" i="1" s="1"/>
  <c r="R35" i="1"/>
  <c r="Q35" i="1"/>
  <c r="R34" i="1"/>
  <c r="Q34" i="1"/>
  <c r="S34" i="1" s="1"/>
  <c r="T34" i="1" s="1"/>
  <c r="R33" i="1"/>
  <c r="Q33" i="1"/>
  <c r="R32" i="1"/>
  <c r="Q32" i="1"/>
  <c r="S32" i="1" s="1"/>
  <c r="T32" i="1" s="1"/>
  <c r="R31" i="1"/>
  <c r="Q31" i="1"/>
  <c r="R30" i="1"/>
  <c r="Q30" i="1"/>
  <c r="S30" i="1" s="1"/>
  <c r="T30" i="1" s="1"/>
  <c r="R29" i="1"/>
  <c r="Q29" i="1"/>
  <c r="R28" i="1"/>
  <c r="Q28" i="1"/>
  <c r="S28" i="1" s="1"/>
  <c r="T28" i="1" s="1"/>
  <c r="R27" i="1"/>
  <c r="Q27" i="1"/>
  <c r="R26" i="1"/>
  <c r="Q26" i="1"/>
  <c r="S26" i="1" s="1"/>
  <c r="T26" i="1" s="1"/>
  <c r="R25" i="1"/>
  <c r="Q25" i="1"/>
  <c r="R24" i="1"/>
  <c r="Q24" i="1"/>
  <c r="S24" i="1" s="1"/>
  <c r="T24" i="1" s="1"/>
  <c r="R23" i="1"/>
  <c r="Q23" i="1"/>
  <c r="R22" i="1"/>
  <c r="Q22" i="1"/>
  <c r="S22" i="1" s="1"/>
  <c r="T22" i="1" s="1"/>
  <c r="R21" i="1"/>
  <c r="Q21" i="1"/>
  <c r="R20" i="1"/>
  <c r="Q20" i="1"/>
  <c r="S20" i="1" s="1"/>
  <c r="T20" i="1" s="1"/>
  <c r="R19" i="1"/>
  <c r="Q19" i="1"/>
  <c r="R18" i="1"/>
  <c r="Q18" i="1"/>
  <c r="S18" i="1" s="1"/>
  <c r="T18" i="1" s="1"/>
  <c r="R17" i="1"/>
  <c r="Q17" i="1"/>
  <c r="R16" i="1"/>
  <c r="Q16" i="1"/>
  <c r="S16" i="1" s="1"/>
  <c r="T16" i="1" s="1"/>
  <c r="R15" i="1"/>
  <c r="Q15" i="1"/>
  <c r="R14" i="1"/>
  <c r="Q14" i="1"/>
  <c r="S14" i="1" s="1"/>
  <c r="T14" i="1" s="1"/>
  <c r="R13" i="1"/>
  <c r="Q13" i="1"/>
  <c r="R12" i="1"/>
  <c r="Q12" i="1"/>
  <c r="S12" i="1" s="1"/>
  <c r="T12" i="1" s="1"/>
  <c r="R11" i="1"/>
  <c r="Q11" i="1"/>
  <c r="R10" i="1"/>
  <c r="Q10" i="1"/>
  <c r="S10" i="1" s="1"/>
  <c r="T10" i="1" s="1"/>
  <c r="R9" i="1"/>
  <c r="Q9" i="1"/>
  <c r="R8" i="1"/>
  <c r="Q8" i="1"/>
  <c r="S8" i="1" s="1"/>
  <c r="T8" i="1" s="1"/>
  <c r="R7" i="1"/>
  <c r="Q7" i="1"/>
  <c r="R6" i="1"/>
  <c r="Q6" i="1"/>
  <c r="S6" i="1" s="1"/>
  <c r="T6" i="1" s="1"/>
  <c r="R5" i="1"/>
  <c r="Q5" i="1"/>
  <c r="R4" i="1"/>
  <c r="Q4" i="1"/>
  <c r="S4" i="1" s="1"/>
  <c r="T4" i="1" s="1"/>
  <c r="R3" i="1"/>
  <c r="Q3" i="1"/>
  <c r="R2" i="1"/>
  <c r="Q2" i="1"/>
  <c r="S2" i="1" s="1"/>
  <c r="T2" i="1" s="1"/>
  <c r="S3" i="1" l="1"/>
  <c r="T3" i="1" s="1"/>
  <c r="S5" i="1"/>
  <c r="T5" i="1" s="1"/>
  <c r="S7" i="1"/>
  <c r="T7" i="1" s="1"/>
  <c r="S9" i="1"/>
  <c r="T9" i="1" s="1"/>
  <c r="S11" i="1"/>
  <c r="T11" i="1" s="1"/>
  <c r="S13" i="1"/>
  <c r="T13" i="1" s="1"/>
  <c r="S15" i="1"/>
  <c r="T15" i="1" s="1"/>
  <c r="S17" i="1"/>
  <c r="T17" i="1" s="1"/>
  <c r="S19" i="1"/>
  <c r="T19" i="1" s="1"/>
  <c r="S21" i="1"/>
  <c r="T21" i="1" s="1"/>
  <c r="S23" i="1"/>
  <c r="T23" i="1" s="1"/>
  <c r="S25" i="1"/>
  <c r="T25" i="1" s="1"/>
  <c r="S27" i="1"/>
  <c r="T27" i="1" s="1"/>
  <c r="S29" i="1"/>
  <c r="T29" i="1" s="1"/>
  <c r="S31" i="1"/>
  <c r="T31" i="1" s="1"/>
  <c r="S33" i="1"/>
  <c r="T33" i="1" s="1"/>
  <c r="S39" i="1"/>
  <c r="T39" i="1" s="1"/>
  <c r="S41" i="1"/>
  <c r="T41" i="1" s="1"/>
  <c r="S43" i="1"/>
  <c r="T43" i="1" s="1"/>
  <c r="S45" i="1"/>
  <c r="T45" i="1" s="1"/>
  <c r="S47" i="1"/>
  <c r="T47" i="1" s="1"/>
  <c r="S49" i="1"/>
  <c r="T49" i="1" s="1"/>
  <c r="S51" i="1"/>
  <c r="T51" i="1" s="1"/>
  <c r="S53" i="1"/>
  <c r="T53" i="1" s="1"/>
  <c r="S55" i="1"/>
  <c r="T55" i="1" s="1"/>
  <c r="S57" i="1"/>
  <c r="T57" i="1" s="1"/>
  <c r="S59" i="1"/>
  <c r="T59" i="1" s="1"/>
  <c r="S61" i="1"/>
  <c r="T61" i="1" s="1"/>
  <c r="S63" i="1"/>
  <c r="T63" i="1" s="1"/>
  <c r="S65" i="1"/>
  <c r="T65" i="1" s="1"/>
  <c r="S67" i="1"/>
  <c r="T67" i="1" s="1"/>
  <c r="S69" i="1"/>
  <c r="T69" i="1" s="1"/>
  <c r="S71" i="1"/>
  <c r="T71" i="1" s="1"/>
  <c r="S73" i="1"/>
  <c r="T73" i="1" s="1"/>
  <c r="S75" i="1"/>
  <c r="T75" i="1" s="1"/>
  <c r="S77" i="1"/>
  <c r="T77" i="1" s="1"/>
  <c r="S79" i="1"/>
  <c r="T79" i="1" s="1"/>
  <c r="S83" i="1"/>
  <c r="T83" i="1" s="1"/>
  <c r="S85" i="1"/>
  <c r="T85" i="1" s="1"/>
  <c r="S87" i="1"/>
  <c r="T87" i="1" s="1"/>
  <c r="S89" i="1"/>
  <c r="T89" i="1" s="1"/>
  <c r="S91" i="1"/>
  <c r="T91" i="1" s="1"/>
  <c r="S93" i="1"/>
  <c r="T93" i="1" s="1"/>
  <c r="S95" i="1"/>
  <c r="T95" i="1" s="1"/>
  <c r="S97" i="1"/>
  <c r="T97" i="1" s="1"/>
  <c r="S99" i="1"/>
  <c r="T99" i="1" s="1"/>
  <c r="S103" i="1"/>
  <c r="T103" i="1" s="1"/>
  <c r="S105" i="1"/>
  <c r="T105" i="1" s="1"/>
  <c r="S107" i="1"/>
  <c r="T107" i="1" s="1"/>
  <c r="S109" i="1"/>
  <c r="T109" i="1" s="1"/>
  <c r="S111" i="1"/>
  <c r="T111" i="1" s="1"/>
  <c r="S113" i="1"/>
  <c r="T113" i="1" s="1"/>
  <c r="S115" i="1"/>
  <c r="T115" i="1" s="1"/>
  <c r="S117" i="1"/>
  <c r="T117" i="1" s="1"/>
  <c r="S119" i="1"/>
  <c r="T119" i="1" s="1"/>
  <c r="S121" i="1"/>
  <c r="T121" i="1" s="1"/>
  <c r="S123" i="1"/>
  <c r="T123" i="1" s="1"/>
  <c r="S125" i="1"/>
  <c r="T125" i="1" s="1"/>
  <c r="S127" i="1"/>
  <c r="T127" i="1" s="1"/>
  <c r="S129" i="1"/>
  <c r="T129" i="1" s="1"/>
  <c r="S131" i="1"/>
  <c r="T131" i="1" s="1"/>
  <c r="S133" i="1"/>
  <c r="T133" i="1" s="1"/>
  <c r="S135" i="1"/>
  <c r="T135" i="1" s="1"/>
  <c r="S137" i="1"/>
  <c r="T137" i="1" s="1"/>
  <c r="S139" i="1"/>
  <c r="T139" i="1" s="1"/>
  <c r="S141" i="1"/>
  <c r="T141" i="1" s="1"/>
  <c r="S143" i="1"/>
  <c r="T143" i="1" s="1"/>
  <c r="S145" i="1"/>
  <c r="T145" i="1" s="1"/>
  <c r="S147" i="1"/>
  <c r="T147" i="1" s="1"/>
  <c r="S149" i="1"/>
  <c r="T149" i="1" s="1"/>
  <c r="S151" i="1"/>
  <c r="T151" i="1" s="1"/>
  <c r="S153" i="1"/>
  <c r="T153" i="1" s="1"/>
  <c r="S155" i="1"/>
  <c r="T155" i="1" s="1"/>
  <c r="S157" i="1"/>
  <c r="T157" i="1" s="1"/>
  <c r="S159" i="1"/>
  <c r="T159" i="1" s="1"/>
  <c r="S163" i="1"/>
  <c r="T163" i="1" s="1"/>
  <c r="S167" i="1"/>
  <c r="T167" i="1" s="1"/>
  <c r="S169" i="1"/>
  <c r="T169" i="1" s="1"/>
  <c r="S171" i="1"/>
  <c r="T171" i="1" s="1"/>
  <c r="S173" i="1"/>
  <c r="T173" i="1" s="1"/>
  <c r="S175" i="1"/>
  <c r="T175" i="1" s="1"/>
  <c r="S177" i="1"/>
  <c r="T177" i="1" s="1"/>
  <c r="S179" i="1"/>
  <c r="T179" i="1" s="1"/>
  <c r="S181" i="1"/>
  <c r="T181" i="1" s="1"/>
  <c r="S183" i="1"/>
  <c r="T183" i="1" s="1"/>
  <c r="S185" i="1"/>
  <c r="T185" i="1" s="1"/>
  <c r="S187" i="1"/>
  <c r="T187" i="1" s="1"/>
  <c r="S189" i="1"/>
  <c r="T189" i="1" s="1"/>
  <c r="S191" i="1"/>
  <c r="T191" i="1" s="1"/>
  <c r="S193" i="1"/>
  <c r="T193" i="1" s="1"/>
  <c r="S195" i="1"/>
  <c r="T195" i="1" s="1"/>
  <c r="S197" i="1"/>
  <c r="T197" i="1" s="1"/>
  <c r="S199" i="1"/>
  <c r="T199" i="1" s="1"/>
  <c r="S201" i="1"/>
  <c r="T201" i="1" s="1"/>
  <c r="S203" i="1"/>
  <c r="T203" i="1" s="1"/>
  <c r="S205" i="1"/>
  <c r="T205" i="1" s="1"/>
  <c r="S207" i="1"/>
  <c r="T207" i="1" s="1"/>
  <c r="S209" i="1"/>
  <c r="T209" i="1" s="1"/>
  <c r="S211" i="1"/>
  <c r="T211" i="1" s="1"/>
  <c r="S213" i="1"/>
  <c r="T213" i="1" s="1"/>
  <c r="S215" i="1"/>
  <c r="T215" i="1" s="1"/>
  <c r="S217" i="1"/>
  <c r="T217" i="1" s="1"/>
  <c r="S219" i="1"/>
  <c r="T219" i="1" s="1"/>
  <c r="S221" i="1"/>
  <c r="T221" i="1" s="1"/>
  <c r="S223" i="1"/>
  <c r="T223" i="1" s="1"/>
  <c r="S227" i="1"/>
  <c r="T227" i="1" s="1"/>
  <c r="S229" i="1"/>
  <c r="T229" i="1" s="1"/>
  <c r="S231" i="1"/>
  <c r="T231" i="1" s="1"/>
  <c r="S233" i="1"/>
  <c r="T233" i="1" s="1"/>
  <c r="S235" i="1"/>
  <c r="T235" i="1" s="1"/>
  <c r="S237" i="1"/>
  <c r="T237" i="1" s="1"/>
  <c r="S239" i="1"/>
  <c r="T239" i="1" s="1"/>
  <c r="S241" i="1"/>
  <c r="T241" i="1" s="1"/>
  <c r="S243" i="1"/>
  <c r="T243" i="1" s="1"/>
  <c r="S245" i="1"/>
  <c r="T245" i="1" s="1"/>
  <c r="S247" i="1"/>
  <c r="T247" i="1" s="1"/>
  <c r="S249" i="1"/>
  <c r="T249" i="1" s="1"/>
  <c r="S253" i="1"/>
  <c r="T253" i="1" s="1"/>
  <c r="S255" i="1"/>
  <c r="T255" i="1" s="1"/>
  <c r="S257" i="1"/>
  <c r="T257" i="1" s="1"/>
  <c r="S259" i="1"/>
  <c r="T259" i="1" s="1"/>
  <c r="S265" i="1"/>
  <c r="T265" i="1" s="1"/>
  <c r="S267" i="1"/>
  <c r="T267" i="1" s="1"/>
  <c r="S269" i="1"/>
  <c r="T269" i="1" s="1"/>
  <c r="S273" i="1"/>
  <c r="T273" i="1" s="1"/>
  <c r="S275" i="1"/>
  <c r="T275" i="1" s="1"/>
  <c r="S277" i="1"/>
  <c r="T277" i="1" s="1"/>
  <c r="S279" i="1"/>
  <c r="T279" i="1" s="1"/>
  <c r="S281" i="1"/>
  <c r="T281" i="1" s="1"/>
  <c r="S283" i="1"/>
  <c r="T283" i="1" s="1"/>
  <c r="S285" i="1"/>
  <c r="T285" i="1" s="1"/>
  <c r="S287" i="1"/>
  <c r="T287" i="1" s="1"/>
  <c r="S289" i="1"/>
  <c r="T289" i="1" s="1"/>
  <c r="S291" i="1"/>
  <c r="T291" i="1" s="1"/>
  <c r="S293" i="1"/>
  <c r="T293" i="1" s="1"/>
  <c r="S301" i="1"/>
  <c r="T301" i="1" s="1"/>
  <c r="S303" i="1"/>
  <c r="T303" i="1" s="1"/>
  <c r="S305" i="1"/>
  <c r="T305" i="1" s="1"/>
  <c r="S307" i="1"/>
  <c r="T307" i="1" s="1"/>
  <c r="S309" i="1"/>
  <c r="T309" i="1" s="1"/>
  <c r="S311" i="1"/>
  <c r="T311" i="1" s="1"/>
  <c r="S313" i="1"/>
  <c r="T313" i="1" s="1"/>
  <c r="S315" i="1"/>
  <c r="T315" i="1" s="1"/>
  <c r="S317" i="1"/>
  <c r="T317" i="1" s="1"/>
  <c r="S319" i="1"/>
  <c r="T319" i="1" s="1"/>
  <c r="S321" i="1"/>
  <c r="T321" i="1" s="1"/>
  <c r="S323" i="1"/>
  <c r="T323" i="1" s="1"/>
  <c r="S325" i="1"/>
  <c r="T325" i="1" s="1"/>
  <c r="S327" i="1"/>
  <c r="T327" i="1" s="1"/>
  <c r="S331" i="1"/>
  <c r="T331" i="1" s="1"/>
  <c r="S335" i="1"/>
  <c r="T335" i="1" s="1"/>
  <c r="S339" i="1"/>
  <c r="T339" i="1" s="1"/>
  <c r="S341" i="1"/>
  <c r="T341" i="1" s="1"/>
  <c r="S343" i="1"/>
  <c r="T343" i="1" s="1"/>
  <c r="S347" i="1"/>
  <c r="T347" i="1" s="1"/>
  <c r="S349" i="1"/>
  <c r="T349" i="1" s="1"/>
  <c r="S351" i="1"/>
  <c r="T351" i="1" s="1"/>
  <c r="S353" i="1"/>
  <c r="T353" i="1" s="1"/>
  <c r="S355" i="1"/>
  <c r="T355" i="1" s="1"/>
  <c r="S357" i="1"/>
  <c r="T357" i="1" s="1"/>
  <c r="S359" i="1"/>
  <c r="T359" i="1" s="1"/>
  <c r="S361" i="1"/>
  <c r="T361" i="1" s="1"/>
  <c r="S363" i="1"/>
  <c r="T363" i="1" s="1"/>
  <c r="S365" i="1"/>
  <c r="T365" i="1" s="1"/>
  <c r="S367" i="1"/>
  <c r="T367" i="1" s="1"/>
  <c r="S369" i="1"/>
  <c r="T369" i="1" s="1"/>
  <c r="S371" i="1"/>
  <c r="T371" i="1" s="1"/>
  <c r="S373" i="1"/>
  <c r="T373" i="1" s="1"/>
  <c r="S375" i="1"/>
  <c r="T375" i="1" s="1"/>
  <c r="S381" i="1"/>
  <c r="T381" i="1" s="1"/>
  <c r="S383" i="1"/>
  <c r="T383" i="1" s="1"/>
  <c r="S387" i="1"/>
  <c r="T387" i="1" s="1"/>
  <c r="S389" i="1"/>
  <c r="T389" i="1" s="1"/>
  <c r="S391" i="1"/>
  <c r="T391" i="1" s="1"/>
  <c r="S393" i="1"/>
  <c r="T393" i="1" s="1"/>
  <c r="S397" i="1"/>
  <c r="T397" i="1" s="1"/>
  <c r="S399" i="1"/>
  <c r="T399" i="1" s="1"/>
  <c r="S401" i="1"/>
  <c r="T401" i="1" s="1"/>
  <c r="S403" i="1"/>
  <c r="T403" i="1" s="1"/>
  <c r="S405" i="1"/>
  <c r="T405" i="1" s="1"/>
  <c r="S407" i="1"/>
  <c r="T407" i="1" s="1"/>
  <c r="S409" i="1"/>
  <c r="T409" i="1" s="1"/>
  <c r="S411" i="1"/>
  <c r="T411" i="1" s="1"/>
  <c r="S413" i="1"/>
  <c r="T413" i="1" s="1"/>
  <c r="S415" i="1"/>
  <c r="T415" i="1" s="1"/>
  <c r="S417" i="1"/>
  <c r="T417" i="1" s="1"/>
  <c r="S419" i="1"/>
  <c r="T419" i="1" s="1"/>
  <c r="S421" i="1"/>
  <c r="T421" i="1" s="1"/>
  <c r="S423" i="1"/>
  <c r="T423" i="1" s="1"/>
  <c r="S425" i="1"/>
  <c r="T425" i="1" s="1"/>
  <c r="S427" i="1"/>
  <c r="T427" i="1" s="1"/>
  <c r="S429" i="1"/>
  <c r="T429" i="1" s="1"/>
  <c r="S431" i="1"/>
  <c r="T431" i="1" s="1"/>
  <c r="S433" i="1"/>
  <c r="T433" i="1" s="1"/>
  <c r="S437" i="1"/>
  <c r="T437" i="1" s="1"/>
  <c r="S439" i="1"/>
  <c r="T439" i="1" s="1"/>
  <c r="S441" i="1"/>
  <c r="T441" i="1" s="1"/>
  <c r="S443" i="1"/>
  <c r="T443" i="1" s="1"/>
  <c r="S445" i="1"/>
  <c r="T445" i="1" s="1"/>
  <c r="S447" i="1"/>
  <c r="T447" i="1" s="1"/>
  <c r="S449" i="1"/>
  <c r="T449" i="1" s="1"/>
  <c r="S451" i="1"/>
  <c r="T451" i="1" s="1"/>
  <c r="S453" i="1"/>
  <c r="T453" i="1" s="1"/>
  <c r="S455" i="1"/>
  <c r="T455" i="1" s="1"/>
  <c r="S457" i="1"/>
  <c r="T457" i="1" s="1"/>
  <c r="S459" i="1"/>
  <c r="T459" i="1" s="1"/>
  <c r="S461" i="1"/>
  <c r="T461" i="1" s="1"/>
  <c r="S465" i="1"/>
  <c r="T465" i="1" s="1"/>
  <c r="S467" i="1"/>
  <c r="T467" i="1" s="1"/>
  <c r="S469" i="1"/>
  <c r="T469" i="1" s="1"/>
  <c r="S471" i="1"/>
  <c r="T471" i="1" s="1"/>
  <c r="S473" i="1"/>
  <c r="T473" i="1" s="1"/>
  <c r="S475" i="1"/>
  <c r="T475" i="1" s="1"/>
  <c r="S477" i="1"/>
  <c r="T477" i="1" s="1"/>
  <c r="S479" i="1"/>
  <c r="T479" i="1" s="1"/>
  <c r="S483" i="1"/>
  <c r="T483" i="1" s="1"/>
  <c r="S485" i="1"/>
  <c r="T485" i="1" s="1"/>
  <c r="S487" i="1"/>
  <c r="T487" i="1" s="1"/>
  <c r="S489" i="1"/>
  <c r="T489" i="1" s="1"/>
  <c r="S491" i="1"/>
  <c r="T491" i="1" s="1"/>
  <c r="S493" i="1"/>
  <c r="T493" i="1" s="1"/>
  <c r="S495" i="1"/>
  <c r="T495" i="1" s="1"/>
  <c r="S497" i="1"/>
  <c r="T497" i="1" s="1"/>
  <c r="S499" i="1"/>
  <c r="T499" i="1" s="1"/>
  <c r="S501" i="1"/>
  <c r="T501" i="1" s="1"/>
  <c r="S503" i="1"/>
  <c r="T503" i="1" s="1"/>
  <c r="S505" i="1"/>
  <c r="T505" i="1" s="1"/>
  <c r="S507" i="1"/>
  <c r="T507" i="1" s="1"/>
  <c r="S511" i="1"/>
  <c r="T511" i="1" s="1"/>
  <c r="S513" i="1"/>
  <c r="T513" i="1" s="1"/>
  <c r="S515" i="1"/>
  <c r="T515" i="1" s="1"/>
  <c r="S517" i="1"/>
  <c r="T517" i="1" s="1"/>
  <c r="S519" i="1"/>
  <c r="T519" i="1" s="1"/>
  <c r="S521" i="1"/>
  <c r="T521" i="1" s="1"/>
  <c r="S523" i="1"/>
  <c r="T523" i="1" s="1"/>
  <c r="S525" i="1"/>
  <c r="T525" i="1" s="1"/>
  <c r="S527" i="1"/>
  <c r="T527" i="1" s="1"/>
  <c r="S529" i="1"/>
  <c r="T529" i="1" s="1"/>
  <c r="S531" i="1"/>
  <c r="T531" i="1" s="1"/>
  <c r="S533" i="1"/>
  <c r="T533" i="1" s="1"/>
  <c r="S535" i="1"/>
  <c r="T535" i="1" s="1"/>
  <c r="S537" i="1"/>
  <c r="T537" i="1" s="1"/>
  <c r="S539" i="1"/>
  <c r="T539" i="1" s="1"/>
  <c r="S541" i="1"/>
  <c r="T541" i="1" s="1"/>
  <c r="S543" i="1"/>
  <c r="T543" i="1" s="1"/>
  <c r="S545" i="1"/>
  <c r="T545" i="1" s="1"/>
  <c r="S547" i="1"/>
  <c r="T547" i="1" s="1"/>
  <c r="S549" i="1"/>
  <c r="T549" i="1" s="1"/>
  <c r="S551" i="1"/>
  <c r="T551" i="1" s="1"/>
  <c r="S553" i="1"/>
  <c r="T553" i="1" s="1"/>
  <c r="S555" i="1"/>
  <c r="T555" i="1" s="1"/>
  <c r="S557" i="1"/>
  <c r="T557" i="1" s="1"/>
  <c r="S559" i="1"/>
  <c r="T559" i="1" s="1"/>
  <c r="S561" i="1"/>
  <c r="T561" i="1" s="1"/>
  <c r="S563" i="1"/>
  <c r="T563" i="1" s="1"/>
  <c r="S565" i="1"/>
  <c r="T565" i="1" s="1"/>
  <c r="S567" i="1"/>
  <c r="T567" i="1" s="1"/>
  <c r="S569" i="1"/>
  <c r="T569" i="1" s="1"/>
  <c r="S571" i="1"/>
  <c r="T571" i="1" s="1"/>
  <c r="S573" i="1"/>
  <c r="T573" i="1" s="1"/>
  <c r="S575" i="1"/>
  <c r="T575" i="1" s="1"/>
  <c r="S577" i="1"/>
  <c r="T577" i="1" s="1"/>
  <c r="S579" i="1"/>
  <c r="T579" i="1" s="1"/>
  <c r="S581" i="1"/>
  <c r="T581" i="1" s="1"/>
  <c r="S585" i="1"/>
  <c r="T585" i="1" s="1"/>
  <c r="S589" i="1"/>
  <c r="T589" i="1" s="1"/>
  <c r="S591" i="1"/>
  <c r="T591" i="1" s="1"/>
  <c r="S593" i="1"/>
  <c r="T593" i="1" s="1"/>
  <c r="S595" i="1"/>
  <c r="T595" i="1" s="1"/>
  <c r="S597" i="1"/>
  <c r="T597" i="1" s="1"/>
  <c r="S599" i="1"/>
  <c r="T599" i="1" s="1"/>
  <c r="S601" i="1"/>
  <c r="T601" i="1" s="1"/>
  <c r="S603" i="1"/>
  <c r="T603" i="1" s="1"/>
  <c r="S605" i="1"/>
  <c r="T605" i="1" s="1"/>
  <c r="S607" i="1"/>
  <c r="T607" i="1" s="1"/>
  <c r="S609" i="1"/>
  <c r="T609" i="1" s="1"/>
  <c r="S611" i="1"/>
  <c r="T611" i="1" s="1"/>
  <c r="S613" i="1"/>
  <c r="T613" i="1" s="1"/>
  <c r="S615" i="1"/>
  <c r="T615" i="1" s="1"/>
  <c r="S617" i="1"/>
  <c r="T617" i="1" s="1"/>
  <c r="S619" i="1"/>
  <c r="T619" i="1" s="1"/>
  <c r="S621" i="1"/>
  <c r="T621" i="1" s="1"/>
  <c r="S623" i="1"/>
  <c r="T623" i="1" s="1"/>
  <c r="S625" i="1"/>
  <c r="T625" i="1" s="1"/>
  <c r="S627" i="1"/>
  <c r="T627" i="1" s="1"/>
  <c r="S629" i="1"/>
  <c r="T629" i="1" s="1"/>
  <c r="S631" i="1"/>
  <c r="T631" i="1" s="1"/>
  <c r="S633" i="1"/>
  <c r="T633" i="1" s="1"/>
  <c r="S635" i="1"/>
  <c r="T635" i="1" s="1"/>
  <c r="S637" i="1"/>
  <c r="T637" i="1" s="1"/>
  <c r="S639" i="1"/>
  <c r="T639" i="1" s="1"/>
  <c r="S641" i="1"/>
  <c r="T641" i="1" s="1"/>
  <c r="S643" i="1"/>
  <c r="T643" i="1" s="1"/>
  <c r="S645" i="1"/>
  <c r="T645" i="1" s="1"/>
  <c r="S647" i="1"/>
  <c r="T647" i="1" s="1"/>
  <c r="S649" i="1"/>
  <c r="T649" i="1" s="1"/>
  <c r="S651" i="1"/>
  <c r="T651" i="1" s="1"/>
  <c r="S653" i="1"/>
  <c r="T653" i="1" s="1"/>
  <c r="S655" i="1"/>
  <c r="T655" i="1" s="1"/>
  <c r="S657" i="1"/>
  <c r="T657" i="1" s="1"/>
  <c r="S661" i="1"/>
  <c r="T661" i="1" s="1"/>
  <c r="S663" i="1"/>
  <c r="T663" i="1" s="1"/>
  <c r="S665" i="1"/>
  <c r="T665" i="1" s="1"/>
  <c r="S667" i="1"/>
  <c r="T667" i="1" s="1"/>
  <c r="S669" i="1"/>
  <c r="T669" i="1" s="1"/>
  <c r="S671" i="1"/>
  <c r="T671" i="1" s="1"/>
  <c r="S673" i="1"/>
  <c r="T673" i="1" s="1"/>
  <c r="S677" i="1"/>
  <c r="T677" i="1" s="1"/>
  <c r="S683" i="1"/>
  <c r="T683" i="1" s="1"/>
  <c r="S687" i="1"/>
  <c r="T687" i="1" s="1"/>
  <c r="S689" i="1"/>
  <c r="T689" i="1" s="1"/>
  <c r="S691" i="1"/>
  <c r="T691" i="1" s="1"/>
  <c r="S693" i="1"/>
  <c r="T693" i="1" s="1"/>
  <c r="S695" i="1"/>
  <c r="T695" i="1" s="1"/>
  <c r="S699" i="1"/>
  <c r="T699" i="1" s="1"/>
  <c r="S701" i="1"/>
  <c r="T701" i="1" s="1"/>
  <c r="S703" i="1"/>
  <c r="T703" i="1" s="1"/>
  <c r="S705" i="1"/>
  <c r="T705" i="1" s="1"/>
  <c r="S707" i="1"/>
  <c r="T707" i="1" s="1"/>
  <c r="S709" i="1"/>
  <c r="T709" i="1" s="1"/>
  <c r="S711" i="1"/>
  <c r="T711" i="1" s="1"/>
  <c r="S713" i="1"/>
  <c r="T713" i="1" s="1"/>
  <c r="S715" i="1"/>
  <c r="T715" i="1" s="1"/>
  <c r="S719" i="1"/>
  <c r="T719" i="1" s="1"/>
  <c r="S721" i="1"/>
  <c r="T721" i="1" s="1"/>
  <c r="S723" i="1"/>
  <c r="T723" i="1" s="1"/>
  <c r="S727" i="1"/>
  <c r="T727" i="1" s="1"/>
  <c r="S729" i="1"/>
  <c r="T729" i="1" s="1"/>
  <c r="S731" i="1"/>
  <c r="T731" i="1" s="1"/>
  <c r="S733" i="1"/>
  <c r="T733" i="1" s="1"/>
  <c r="S735" i="1"/>
  <c r="T735" i="1" s="1"/>
  <c r="S737" i="1"/>
  <c r="T737" i="1" s="1"/>
  <c r="S739" i="1"/>
  <c r="T739" i="1" s="1"/>
  <c r="S741" i="1"/>
  <c r="T741" i="1" s="1"/>
  <c r="S743" i="1"/>
  <c r="T743" i="1" s="1"/>
  <c r="S745" i="1"/>
  <c r="T745" i="1" s="1"/>
  <c r="S747" i="1"/>
  <c r="T747" i="1" s="1"/>
  <c r="S749" i="1"/>
  <c r="T749" i="1" s="1"/>
  <c r="S751" i="1"/>
  <c r="T751" i="1" s="1"/>
  <c r="S753" i="1"/>
  <c r="T753" i="1" s="1"/>
  <c r="S757" i="1"/>
  <c r="T757" i="1" s="1"/>
  <c r="S759" i="1"/>
  <c r="T759" i="1" s="1"/>
  <c r="S765" i="1"/>
  <c r="T765" i="1" s="1"/>
  <c r="S767" i="1"/>
  <c r="T767" i="1" s="1"/>
  <c r="S769" i="1"/>
  <c r="T769" i="1" s="1"/>
  <c r="S771" i="1"/>
  <c r="T771" i="1" s="1"/>
  <c r="S773" i="1"/>
  <c r="T773" i="1" s="1"/>
  <c r="S775" i="1"/>
  <c r="T775" i="1" s="1"/>
  <c r="S777" i="1"/>
  <c r="T777" i="1" s="1"/>
  <c r="S779" i="1"/>
  <c r="T779" i="1" s="1"/>
  <c r="S781" i="1"/>
  <c r="T781" i="1" s="1"/>
  <c r="S783" i="1"/>
  <c r="T783" i="1" s="1"/>
  <c r="S785" i="1"/>
  <c r="T785" i="1" s="1"/>
  <c r="S787" i="1"/>
  <c r="T787" i="1" s="1"/>
  <c r="S791" i="1"/>
  <c r="T791" i="1" s="1"/>
  <c r="S793" i="1"/>
  <c r="T793" i="1" s="1"/>
  <c r="S795" i="1"/>
  <c r="T795" i="1" s="1"/>
  <c r="S797" i="1"/>
  <c r="T797" i="1" s="1"/>
  <c r="S799" i="1"/>
  <c r="T799" i="1" s="1"/>
  <c r="S803" i="1"/>
  <c r="T803" i="1" s="1"/>
  <c r="S805" i="1"/>
  <c r="T805" i="1" s="1"/>
  <c r="S807" i="1"/>
  <c r="T807" i="1" s="1"/>
  <c r="S811" i="1"/>
  <c r="T811" i="1" s="1"/>
  <c r="S813" i="1"/>
  <c r="T813" i="1" s="1"/>
  <c r="S819" i="1"/>
  <c r="T819" i="1" s="1"/>
  <c r="S823" i="1"/>
  <c r="T823" i="1" s="1"/>
  <c r="S825" i="1"/>
  <c r="T825" i="1" s="1"/>
  <c r="S827" i="1"/>
  <c r="T827" i="1" s="1"/>
  <c r="S829" i="1"/>
  <c r="T829" i="1" s="1"/>
  <c r="S831" i="1"/>
  <c r="T831" i="1" s="1"/>
  <c r="S833" i="1"/>
  <c r="T833" i="1" s="1"/>
  <c r="S835" i="1"/>
  <c r="T835" i="1" s="1"/>
  <c r="S837" i="1"/>
  <c r="T837" i="1" s="1"/>
  <c r="S839" i="1"/>
  <c r="T839" i="1" s="1"/>
  <c r="S841" i="1"/>
  <c r="T841" i="1" s="1"/>
  <c r="S843" i="1"/>
  <c r="T843" i="1" s="1"/>
  <c r="S845" i="1"/>
  <c r="T845" i="1" s="1"/>
  <c r="S847" i="1"/>
  <c r="T847" i="1" s="1"/>
  <c r="S849" i="1"/>
  <c r="T849" i="1" s="1"/>
  <c r="S851" i="1"/>
  <c r="T851" i="1" s="1"/>
  <c r="S853" i="1"/>
  <c r="T853" i="1" s="1"/>
  <c r="S857" i="1"/>
  <c r="T857" i="1" s="1"/>
  <c r="S859" i="1"/>
  <c r="T859" i="1" s="1"/>
  <c r="S861" i="1"/>
  <c r="T861" i="1" s="1"/>
  <c r="S863" i="1"/>
  <c r="T863" i="1" s="1"/>
  <c r="S867" i="1"/>
  <c r="T867" i="1" s="1"/>
  <c r="S871" i="1"/>
  <c r="T871" i="1" s="1"/>
  <c r="S873" i="1"/>
  <c r="T873" i="1" s="1"/>
  <c r="S875" i="1"/>
  <c r="T875" i="1" s="1"/>
  <c r="S877" i="1"/>
  <c r="T877" i="1" s="1"/>
  <c r="S879" i="1"/>
  <c r="T879" i="1" s="1"/>
  <c r="S881" i="1"/>
  <c r="T881" i="1" s="1"/>
  <c r="S883" i="1"/>
  <c r="T883" i="1" s="1"/>
  <c r="S885" i="1"/>
  <c r="T885" i="1" s="1"/>
  <c r="S887" i="1"/>
  <c r="T887" i="1" s="1"/>
  <c r="S889" i="1"/>
  <c r="T889" i="1" s="1"/>
  <c r="S891" i="1"/>
  <c r="T891" i="1" s="1"/>
  <c r="S893" i="1"/>
  <c r="T893" i="1" s="1"/>
  <c r="S895" i="1"/>
  <c r="T895" i="1" s="1"/>
  <c r="S897" i="1"/>
  <c r="T897" i="1" s="1"/>
  <c r="S899" i="1"/>
  <c r="T899" i="1" s="1"/>
  <c r="S901" i="1"/>
  <c r="T901" i="1" s="1"/>
  <c r="S903" i="1"/>
  <c r="T903" i="1" s="1"/>
  <c r="S905" i="1"/>
  <c r="T905" i="1" s="1"/>
  <c r="S911" i="1"/>
  <c r="T911" i="1" s="1"/>
  <c r="S913" i="1"/>
  <c r="T913" i="1" s="1"/>
  <c r="S915" i="1"/>
  <c r="T915" i="1" s="1"/>
  <c r="S917" i="1"/>
  <c r="T917" i="1" s="1"/>
  <c r="S919" i="1"/>
  <c r="T919" i="1" s="1"/>
  <c r="S923" i="1"/>
  <c r="T923" i="1" s="1"/>
  <c r="S925" i="1"/>
  <c r="T925" i="1" s="1"/>
  <c r="S927" i="1"/>
  <c r="T927" i="1" s="1"/>
  <c r="S929" i="1"/>
  <c r="T929" i="1" s="1"/>
  <c r="S931" i="1"/>
  <c r="T931" i="1" s="1"/>
  <c r="S933" i="1"/>
  <c r="T933" i="1" s="1"/>
  <c r="S935" i="1"/>
  <c r="T935" i="1" s="1"/>
  <c r="S939" i="1"/>
  <c r="T939" i="1" s="1"/>
  <c r="S941" i="1"/>
  <c r="T941" i="1" s="1"/>
  <c r="S943" i="1"/>
  <c r="T943" i="1" s="1"/>
  <c r="S945" i="1"/>
  <c r="T945" i="1" s="1"/>
  <c r="S947" i="1"/>
  <c r="T947" i="1" s="1"/>
  <c r="S949" i="1"/>
  <c r="T949" i="1" s="1"/>
  <c r="S953" i="1"/>
  <c r="T953" i="1" s="1"/>
  <c r="S955" i="1"/>
  <c r="T955" i="1" s="1"/>
  <c r="S957" i="1"/>
  <c r="T957" i="1" s="1"/>
  <c r="S959" i="1"/>
  <c r="T959" i="1" s="1"/>
  <c r="S961" i="1"/>
  <c r="T961" i="1" s="1"/>
  <c r="S963" i="1"/>
  <c r="T963" i="1" s="1"/>
  <c r="S965" i="1"/>
  <c r="T965" i="1" s="1"/>
  <c r="S967" i="1"/>
  <c r="T967" i="1" s="1"/>
  <c r="S969" i="1"/>
  <c r="T969" i="1" s="1"/>
  <c r="S971" i="1"/>
  <c r="T971" i="1" s="1"/>
  <c r="S973" i="1"/>
  <c r="T973" i="1" s="1"/>
  <c r="S975" i="1"/>
  <c r="T975" i="1" s="1"/>
  <c r="S977" i="1"/>
  <c r="T977" i="1" s="1"/>
  <c r="S979" i="1"/>
  <c r="T979" i="1" s="1"/>
  <c r="S981" i="1"/>
  <c r="T981" i="1" s="1"/>
  <c r="S985" i="1"/>
  <c r="T985" i="1" s="1"/>
  <c r="S987" i="1"/>
  <c r="T987" i="1" s="1"/>
  <c r="S989" i="1"/>
  <c r="T989" i="1" s="1"/>
  <c r="S991" i="1"/>
  <c r="T991" i="1" s="1"/>
  <c r="S993" i="1"/>
  <c r="T993" i="1" s="1"/>
  <c r="S995" i="1"/>
  <c r="T995" i="1" s="1"/>
  <c r="S997" i="1"/>
  <c r="T997" i="1" s="1"/>
  <c r="S1001" i="1"/>
  <c r="T1001" i="1" s="1"/>
  <c r="S1003" i="1"/>
  <c r="T1003" i="1" s="1"/>
  <c r="S1005" i="1"/>
  <c r="T1005" i="1" s="1"/>
  <c r="S1007" i="1"/>
  <c r="T1007" i="1" s="1"/>
  <c r="S1009" i="1"/>
  <c r="T1009" i="1" s="1"/>
  <c r="S1011" i="1"/>
  <c r="T1011" i="1" s="1"/>
  <c r="S1013" i="1"/>
  <c r="T1013" i="1" s="1"/>
  <c r="S1015" i="1"/>
  <c r="T1015" i="1" s="1"/>
  <c r="S1017" i="1"/>
  <c r="T1017" i="1" s="1"/>
  <c r="S1019" i="1"/>
  <c r="T1019" i="1" s="1"/>
  <c r="S1023" i="1"/>
  <c r="T1023" i="1" s="1"/>
  <c r="S1025" i="1"/>
  <c r="T1025" i="1" s="1"/>
  <c r="S1027" i="1"/>
  <c r="T1027" i="1" s="1"/>
  <c r="S1029" i="1"/>
  <c r="T1029" i="1" s="1"/>
  <c r="S1031" i="1"/>
  <c r="T1031" i="1" s="1"/>
  <c r="S1035" i="1"/>
  <c r="T1035" i="1" s="1"/>
  <c r="S1037" i="1"/>
  <c r="T1037" i="1" s="1"/>
  <c r="S1039" i="1"/>
  <c r="T1039" i="1" s="1"/>
  <c r="S1041" i="1"/>
  <c r="T1041" i="1" s="1"/>
  <c r="S1043" i="1"/>
  <c r="T1043" i="1" s="1"/>
  <c r="S1047" i="1"/>
  <c r="T1047" i="1" s="1"/>
  <c r="S1051" i="1"/>
  <c r="T1051" i="1" s="1"/>
  <c r="S1053" i="1"/>
  <c r="T1053" i="1" s="1"/>
  <c r="S1055" i="1"/>
  <c r="T1055" i="1" s="1"/>
  <c r="S1059" i="1"/>
  <c r="T1059" i="1" s="1"/>
  <c r="S1063" i="1"/>
  <c r="T1063" i="1" s="1"/>
  <c r="S1065" i="1"/>
  <c r="T1065" i="1" s="1"/>
  <c r="S1067" i="1"/>
  <c r="T1067" i="1" s="1"/>
  <c r="S1069" i="1"/>
  <c r="T1069" i="1" s="1"/>
  <c r="S1071" i="1"/>
  <c r="T1071" i="1" s="1"/>
  <c r="S1073" i="1"/>
  <c r="T1073" i="1" s="1"/>
  <c r="S1075" i="1"/>
  <c r="T1075" i="1" s="1"/>
  <c r="S1077" i="1"/>
  <c r="T1077" i="1" s="1"/>
  <c r="S1079" i="1"/>
  <c r="T1079" i="1" s="1"/>
  <c r="S1081" i="1"/>
  <c r="T1081" i="1" s="1"/>
  <c r="S1083" i="1"/>
  <c r="T1083" i="1" s="1"/>
  <c r="S1087" i="1"/>
  <c r="T1087" i="1" s="1"/>
  <c r="S1091" i="1"/>
  <c r="T1091" i="1" s="1"/>
  <c r="S1095" i="1"/>
  <c r="T1095" i="1" s="1"/>
  <c r="S1097" i="1"/>
  <c r="T1097" i="1" s="1"/>
  <c r="S1099" i="1"/>
  <c r="T1099" i="1" s="1"/>
  <c r="S1101" i="1"/>
  <c r="T1101" i="1" s="1"/>
  <c r="S1103" i="1"/>
  <c r="T1103" i="1" s="1"/>
  <c r="S1105" i="1"/>
  <c r="T1105" i="1" s="1"/>
  <c r="S1107" i="1"/>
  <c r="T1107" i="1" s="1"/>
  <c r="S1109" i="1"/>
  <c r="T1109" i="1" s="1"/>
  <c r="S1111" i="1"/>
  <c r="T1111" i="1" s="1"/>
  <c r="S1113" i="1"/>
  <c r="T1113" i="1" s="1"/>
  <c r="S1115" i="1"/>
  <c r="T1115" i="1" s="1"/>
  <c r="S1117" i="1"/>
  <c r="T1117" i="1" s="1"/>
  <c r="S1121" i="1"/>
  <c r="T1121" i="1" s="1"/>
  <c r="S1123" i="1"/>
  <c r="T1123" i="1" s="1"/>
  <c r="S1125" i="1"/>
  <c r="T1125" i="1" s="1"/>
  <c r="S1129" i="1"/>
  <c r="T1129" i="1" s="1"/>
  <c r="S1131" i="1"/>
  <c r="T1131" i="1" s="1"/>
  <c r="S1133" i="1"/>
  <c r="T1133" i="1" s="1"/>
  <c r="S1135" i="1"/>
  <c r="T1135" i="1" s="1"/>
  <c r="S1137" i="1"/>
  <c r="T1137" i="1" s="1"/>
  <c r="S1139" i="1"/>
  <c r="T1139" i="1" s="1"/>
  <c r="S1141" i="1"/>
  <c r="T1141" i="1" s="1"/>
  <c r="S1145" i="1"/>
  <c r="T1145" i="1" s="1"/>
  <c r="S1149" i="1"/>
  <c r="T1149" i="1" s="1"/>
  <c r="S1151" i="1"/>
  <c r="T1151" i="1" s="1"/>
  <c r="S1153" i="1"/>
  <c r="T1153" i="1" s="1"/>
  <c r="S1155" i="1"/>
  <c r="T1155" i="1" s="1"/>
  <c r="S1157" i="1"/>
  <c r="T1157" i="1" s="1"/>
  <c r="S1159" i="1"/>
  <c r="T1159" i="1" s="1"/>
  <c r="S1161" i="1"/>
  <c r="T1161" i="1" s="1"/>
  <c r="S1163" i="1"/>
  <c r="T1163" i="1" s="1"/>
  <c r="S1165" i="1"/>
  <c r="T1165" i="1" s="1"/>
  <c r="S1167" i="1"/>
  <c r="T1167" i="1" s="1"/>
  <c r="S1171" i="1"/>
  <c r="T1171" i="1" s="1"/>
  <c r="S1175" i="1"/>
  <c r="T1175" i="1" s="1"/>
  <c r="S1177" i="1"/>
  <c r="T1177" i="1" s="1"/>
  <c r="S1179" i="1"/>
  <c r="T1179" i="1" s="1"/>
  <c r="S1183" i="1"/>
  <c r="T1183" i="1" s="1"/>
  <c r="S1187" i="1"/>
  <c r="T1187" i="1" s="1"/>
  <c r="S1189" i="1"/>
  <c r="T1189" i="1" s="1"/>
  <c r="S1193" i="1"/>
  <c r="T1193" i="1" s="1"/>
  <c r="S1195" i="1"/>
  <c r="T1195" i="1" s="1"/>
  <c r="S1197" i="1"/>
  <c r="T1197" i="1" s="1"/>
  <c r="S1199" i="1"/>
  <c r="T1199" i="1" s="1"/>
  <c r="S1201" i="1"/>
  <c r="T1201" i="1" s="1"/>
  <c r="S1207" i="1"/>
  <c r="T1207" i="1" s="1"/>
  <c r="S1209" i="1"/>
  <c r="T1209" i="1" s="1"/>
  <c r="S1211" i="1"/>
  <c r="T1211" i="1" s="1"/>
  <c r="S1213" i="1"/>
  <c r="T1213" i="1" s="1"/>
  <c r="S1215" i="1"/>
  <c r="T1215" i="1" s="1"/>
  <c r="S1217" i="1"/>
  <c r="T1217" i="1" s="1"/>
  <c r="S1219" i="1"/>
  <c r="T1219" i="1" s="1"/>
  <c r="S1221" i="1"/>
  <c r="T1221" i="1" s="1"/>
  <c r="S1223" i="1"/>
  <c r="T1223" i="1" s="1"/>
  <c r="S1225" i="1"/>
  <c r="T1225" i="1" s="1"/>
  <c r="S1227" i="1"/>
  <c r="T1227" i="1" s="1"/>
  <c r="S1229" i="1"/>
  <c r="T1229" i="1" s="1"/>
  <c r="S1231" i="1"/>
  <c r="T1231" i="1" s="1"/>
  <c r="S1233" i="1"/>
  <c r="T1233" i="1" s="1"/>
  <c r="S1235" i="1"/>
  <c r="T1235" i="1" s="1"/>
  <c r="S1237" i="1"/>
  <c r="T1237" i="1" s="1"/>
  <c r="S1239" i="1"/>
  <c r="T1239" i="1" s="1"/>
  <c r="S1241" i="1"/>
  <c r="T1241" i="1" s="1"/>
  <c r="S1243" i="1"/>
  <c r="T1243" i="1" s="1"/>
  <c r="S1245" i="1"/>
  <c r="T1245" i="1" s="1"/>
  <c r="S1247" i="1"/>
  <c r="T1247" i="1" s="1"/>
  <c r="S1249" i="1"/>
  <c r="T1249" i="1" s="1"/>
  <c r="S1251" i="1"/>
  <c r="T1251" i="1" s="1"/>
  <c r="S1253" i="1"/>
  <c r="T1253" i="1" s="1"/>
  <c r="S1255" i="1"/>
  <c r="T1255" i="1" s="1"/>
  <c r="S1257" i="1"/>
  <c r="T1257" i="1" s="1"/>
  <c r="S1259" i="1"/>
  <c r="T1259" i="1" s="1"/>
  <c r="S1261" i="1"/>
  <c r="T1261" i="1" s="1"/>
  <c r="S1263" i="1"/>
  <c r="T1263" i="1" s="1"/>
  <c r="S1265" i="1"/>
  <c r="T1265" i="1" s="1"/>
  <c r="S1267" i="1"/>
  <c r="T1267" i="1" s="1"/>
  <c r="S1269" i="1"/>
  <c r="T1269" i="1" s="1"/>
  <c r="S1271" i="1"/>
  <c r="T1271" i="1" s="1"/>
  <c r="S1273" i="1"/>
  <c r="T1273" i="1" s="1"/>
  <c r="S1275" i="1"/>
  <c r="T1275" i="1" s="1"/>
  <c r="S1277" i="1"/>
  <c r="T1277" i="1" s="1"/>
  <c r="S1279" i="1"/>
  <c r="T1279" i="1" s="1"/>
  <c r="S1283" i="1"/>
  <c r="T1283" i="1" s="1"/>
  <c r="S1285" i="1"/>
  <c r="T1285" i="1" s="1"/>
  <c r="S1289" i="1"/>
  <c r="T1289" i="1" s="1"/>
  <c r="S1291" i="1"/>
  <c r="T1291" i="1" s="1"/>
  <c r="S1293" i="1"/>
  <c r="T1293" i="1" s="1"/>
  <c r="S1295" i="1"/>
  <c r="T1295" i="1" s="1"/>
  <c r="S1297" i="1"/>
  <c r="T1297" i="1" s="1"/>
  <c r="S1299" i="1"/>
  <c r="T1299" i="1" s="1"/>
  <c r="S1301" i="1"/>
  <c r="T1301" i="1" s="1"/>
  <c r="S1303" i="1"/>
  <c r="T1303" i="1" s="1"/>
  <c r="S1305" i="1"/>
  <c r="T1305" i="1" s="1"/>
  <c r="S1307" i="1"/>
  <c r="T1307" i="1" s="1"/>
  <c r="S1309" i="1"/>
  <c r="T1309" i="1" s="1"/>
  <c r="S1313" i="1"/>
  <c r="T1313" i="1" s="1"/>
  <c r="S1315" i="1"/>
  <c r="T1315" i="1" s="1"/>
  <c r="S1317" i="1"/>
  <c r="T1317" i="1" s="1"/>
  <c r="S1319" i="1"/>
  <c r="T1319" i="1" s="1"/>
  <c r="S1321" i="1"/>
  <c r="T1321" i="1" s="1"/>
  <c r="S1323" i="1"/>
  <c r="T1323" i="1" s="1"/>
  <c r="S1325" i="1"/>
  <c r="T1325" i="1" s="1"/>
  <c r="S1327" i="1"/>
  <c r="T1327" i="1" s="1"/>
  <c r="S1329" i="1"/>
  <c r="T1329" i="1" s="1"/>
  <c r="S1333" i="1"/>
  <c r="T1333" i="1" s="1"/>
  <c r="S1335" i="1"/>
  <c r="T1335" i="1" s="1"/>
  <c r="S1337" i="1"/>
  <c r="T1337" i="1" s="1"/>
  <c r="S1339" i="1"/>
  <c r="T1339" i="1" s="1"/>
  <c r="S1341" i="1"/>
  <c r="T1341" i="1" s="1"/>
  <c r="S1343" i="1"/>
  <c r="T1343" i="1" s="1"/>
  <c r="S1345" i="1"/>
  <c r="T1345" i="1" s="1"/>
  <c r="S1347" i="1"/>
  <c r="T1347" i="1" s="1"/>
  <c r="S1349" i="1"/>
  <c r="T1349" i="1" s="1"/>
  <c r="S1351" i="1"/>
  <c r="T1351" i="1" s="1"/>
  <c r="S1355" i="1"/>
  <c r="T1355" i="1" s="1"/>
  <c r="S1357" i="1"/>
  <c r="T1357" i="1" s="1"/>
  <c r="S1359" i="1"/>
  <c r="T1359" i="1" s="1"/>
  <c r="S1361" i="1"/>
  <c r="T1361" i="1" s="1"/>
  <c r="S1363" i="1"/>
  <c r="T1363" i="1" s="1"/>
  <c r="S1365" i="1"/>
  <c r="T1365" i="1" s="1"/>
  <c r="S1367" i="1"/>
  <c r="T1367" i="1" s="1"/>
  <c r="S1369" i="1"/>
  <c r="T1369" i="1" s="1"/>
  <c r="S1371" i="1"/>
  <c r="T1371" i="1" s="1"/>
  <c r="S1373" i="1"/>
  <c r="T1373" i="1" s="1"/>
  <c r="S1375" i="1"/>
  <c r="T1375" i="1" s="1"/>
  <c r="S1377" i="1"/>
  <c r="T1377" i="1" s="1"/>
  <c r="S1379" i="1"/>
  <c r="T1379" i="1" s="1"/>
  <c r="S1381" i="1"/>
  <c r="T1381" i="1" s="1"/>
  <c r="S1383" i="1"/>
  <c r="T1383" i="1" s="1"/>
  <c r="S1387" i="1"/>
  <c r="T1387" i="1" s="1"/>
  <c r="S1389" i="1"/>
  <c r="T1389" i="1" s="1"/>
  <c r="S1393" i="1"/>
  <c r="T1393" i="1" s="1"/>
  <c r="S1395" i="1"/>
  <c r="T1395" i="1" s="1"/>
  <c r="S1397" i="1"/>
  <c r="T1397" i="1" s="1"/>
  <c r="S1407" i="1"/>
  <c r="T1407" i="1" s="1"/>
  <c r="S1409" i="1"/>
  <c r="T1409" i="1" s="1"/>
  <c r="S1411" i="1"/>
  <c r="T1411" i="1" s="1"/>
  <c r="S1413" i="1"/>
  <c r="T1413" i="1" s="1"/>
  <c r="S1415" i="1"/>
  <c r="T1415" i="1" s="1"/>
  <c r="S1417" i="1"/>
  <c r="T1417" i="1" s="1"/>
  <c r="S1419" i="1"/>
  <c r="T1419" i="1" s="1"/>
  <c r="S1421" i="1"/>
  <c r="T1421" i="1" s="1"/>
  <c r="S1423" i="1"/>
  <c r="T1423" i="1" s="1"/>
  <c r="S1427" i="1"/>
  <c r="T1427" i="1" s="1"/>
  <c r="S1429" i="1"/>
  <c r="T1429" i="1" s="1"/>
  <c r="S1431" i="1"/>
  <c r="T1431" i="1" s="1"/>
  <c r="S1433" i="1"/>
  <c r="T1433" i="1" s="1"/>
  <c r="S1435" i="1"/>
  <c r="T1435" i="1" s="1"/>
  <c r="S1437" i="1"/>
  <c r="T1437" i="1" s="1"/>
  <c r="S1439" i="1"/>
  <c r="T1439" i="1" s="1"/>
  <c r="S1441" i="1"/>
  <c r="T1441" i="1" s="1"/>
  <c r="S1443" i="1"/>
  <c r="T1443" i="1" s="1"/>
  <c r="S1445" i="1"/>
  <c r="T1445" i="1" s="1"/>
  <c r="S1447" i="1"/>
  <c r="T1447" i="1" s="1"/>
  <c r="S1449" i="1"/>
  <c r="T1449" i="1" s="1"/>
  <c r="S1451" i="1"/>
  <c r="T1451" i="1" s="1"/>
  <c r="S1453" i="1"/>
  <c r="T1453" i="1" s="1"/>
  <c r="S1455" i="1"/>
  <c r="T1455" i="1" s="1"/>
  <c r="S1457" i="1"/>
  <c r="T1457" i="1" s="1"/>
  <c r="S1459" i="1"/>
  <c r="T1459" i="1" s="1"/>
  <c r="S1461" i="1"/>
  <c r="T1461" i="1" s="1"/>
  <c r="S1463" i="1"/>
  <c r="T1463" i="1" s="1"/>
  <c r="S1465" i="1"/>
  <c r="T1465" i="1" s="1"/>
  <c r="S1467" i="1"/>
  <c r="T1467" i="1" s="1"/>
  <c r="S1469" i="1"/>
  <c r="T1469" i="1" s="1"/>
  <c r="S1471" i="1"/>
  <c r="T1471" i="1" s="1"/>
  <c r="S1473" i="1"/>
  <c r="T1473" i="1" s="1"/>
  <c r="S1475" i="1"/>
  <c r="T1475" i="1" s="1"/>
  <c r="S1477" i="1"/>
  <c r="T1477" i="1" s="1"/>
  <c r="S1481" i="1"/>
  <c r="T1481" i="1" s="1"/>
  <c r="S1483" i="1"/>
  <c r="T1483" i="1" s="1"/>
  <c r="S1485" i="1"/>
  <c r="T1485" i="1" s="1"/>
  <c r="S1487" i="1"/>
  <c r="T1487" i="1" s="1"/>
  <c r="S1489" i="1"/>
  <c r="T1489" i="1" s="1"/>
  <c r="S1491" i="1"/>
  <c r="T1491" i="1" s="1"/>
  <c r="S1493" i="1"/>
  <c r="T1493" i="1" s="1"/>
  <c r="S1497" i="1"/>
  <c r="T1497" i="1" s="1"/>
  <c r="S1499" i="1"/>
  <c r="T1499" i="1" s="1"/>
  <c r="S1501" i="1"/>
  <c r="T1501" i="1" s="1"/>
  <c r="S1503" i="1"/>
  <c r="T1503" i="1" s="1"/>
  <c r="S1505" i="1"/>
  <c r="T1505" i="1" s="1"/>
  <c r="S1507" i="1"/>
  <c r="T1507" i="1" s="1"/>
  <c r="S1509" i="1"/>
  <c r="T1509" i="1" s="1"/>
  <c r="S1511" i="1"/>
  <c r="T1511" i="1" s="1"/>
  <c r="S1523" i="1"/>
  <c r="T1523" i="1" s="1"/>
  <c r="S1527" i="1"/>
  <c r="T1527" i="1" s="1"/>
  <c r="S1531" i="1"/>
  <c r="T1531" i="1" s="1"/>
  <c r="S1533" i="1"/>
  <c r="T1533" i="1" s="1"/>
  <c r="S1535" i="1"/>
  <c r="T1535" i="1" s="1"/>
  <c r="S1537" i="1"/>
  <c r="T1537" i="1" s="1"/>
  <c r="S1539" i="1"/>
  <c r="T1539" i="1" s="1"/>
  <c r="S1541" i="1"/>
  <c r="T1541" i="1" s="1"/>
  <c r="S1543" i="1"/>
  <c r="T1543" i="1" s="1"/>
  <c r="S1545" i="1"/>
  <c r="T1545" i="1" s="1"/>
  <c r="S1547" i="1"/>
  <c r="T1547" i="1" s="1"/>
  <c r="S1551" i="1"/>
  <c r="T1551" i="1" s="1"/>
  <c r="S1553" i="1"/>
  <c r="T1553" i="1" s="1"/>
  <c r="S1555" i="1"/>
  <c r="T1555" i="1" s="1"/>
  <c r="S1557" i="1"/>
  <c r="T1557" i="1" s="1"/>
  <c r="S1559" i="1"/>
  <c r="T1559" i="1" s="1"/>
  <c r="S1561" i="1"/>
  <c r="T1561" i="1" s="1"/>
  <c r="S1563" i="1"/>
  <c r="T1563" i="1" s="1"/>
  <c r="S1565" i="1"/>
  <c r="T1565" i="1" s="1"/>
  <c r="S1569" i="1"/>
  <c r="T1569" i="1" s="1"/>
  <c r="S1571" i="1"/>
  <c r="T1571" i="1" s="1"/>
  <c r="S1573" i="1"/>
  <c r="T1573" i="1" s="1"/>
  <c r="S1575" i="1"/>
  <c r="T1575" i="1" s="1"/>
  <c r="S1577" i="1"/>
  <c r="T1577" i="1" s="1"/>
  <c r="S1579" i="1"/>
  <c r="T1579" i="1" s="1"/>
  <c r="S1581" i="1"/>
  <c r="T1581" i="1" s="1"/>
  <c r="S1583" i="1"/>
  <c r="T1583" i="1" s="1"/>
  <c r="S1585" i="1"/>
  <c r="T1585" i="1" s="1"/>
  <c r="S1589" i="1"/>
  <c r="T1589" i="1" s="1"/>
  <c r="S1593" i="1"/>
  <c r="T1593" i="1" s="1"/>
  <c r="S1595" i="1"/>
  <c r="T1595" i="1" s="1"/>
  <c r="S1597" i="1"/>
  <c r="T1597" i="1" s="1"/>
  <c r="S1599" i="1"/>
  <c r="T1599" i="1" s="1"/>
  <c r="S1601" i="1"/>
  <c r="T1601" i="1" s="1"/>
  <c r="S1603" i="1"/>
  <c r="T1603" i="1" s="1"/>
  <c r="S1605" i="1"/>
  <c r="T1605" i="1" s="1"/>
  <c r="S1607" i="1"/>
  <c r="T1607" i="1" s="1"/>
  <c r="S1609" i="1"/>
  <c r="T1609" i="1" s="1"/>
  <c r="S1611" i="1"/>
  <c r="T1611" i="1" s="1"/>
  <c r="S1613" i="1"/>
  <c r="T1613" i="1" s="1"/>
  <c r="S1615" i="1"/>
  <c r="T1615" i="1" s="1"/>
  <c r="S1617" i="1"/>
  <c r="T1617" i="1" s="1"/>
  <c r="S1621" i="1"/>
  <c r="T1621" i="1" s="1"/>
  <c r="S1623" i="1"/>
  <c r="T1623" i="1" s="1"/>
  <c r="S1625" i="1"/>
  <c r="T1625" i="1" s="1"/>
  <c r="S1627" i="1"/>
  <c r="T1627" i="1" s="1"/>
  <c r="S1629" i="1"/>
  <c r="T1629" i="1" s="1"/>
  <c r="S1631" i="1"/>
  <c r="T1631" i="1" s="1"/>
  <c r="S1633" i="1"/>
  <c r="T1633" i="1" s="1"/>
  <c r="S1635" i="1"/>
  <c r="T1635" i="1" s="1"/>
  <c r="S1637" i="1"/>
  <c r="T1637" i="1" s="1"/>
  <c r="S1639" i="1"/>
  <c r="T1639" i="1" s="1"/>
  <c r="S1641" i="1"/>
  <c r="T1641" i="1" s="1"/>
  <c r="S1643" i="1"/>
  <c r="T1643" i="1" s="1"/>
  <c r="S1645" i="1"/>
  <c r="T1645" i="1" s="1"/>
  <c r="S1647" i="1"/>
  <c r="T1647" i="1" s="1"/>
  <c r="S1649" i="1"/>
  <c r="T1649" i="1" s="1"/>
  <c r="S1651" i="1"/>
  <c r="T1651" i="1" s="1"/>
  <c r="S1653" i="1"/>
  <c r="T1653" i="1" s="1"/>
  <c r="S1655" i="1"/>
  <c r="T1655" i="1" s="1"/>
  <c r="S1657" i="1"/>
  <c r="T1657" i="1" s="1"/>
  <c r="S1659" i="1"/>
  <c r="T1659" i="1" s="1"/>
  <c r="S1661" i="1"/>
  <c r="T1661" i="1" s="1"/>
  <c r="S1663" i="1"/>
  <c r="T1663" i="1" s="1"/>
  <c r="S1665" i="1"/>
  <c r="T1665" i="1" s="1"/>
  <c r="S1667" i="1"/>
  <c r="T1667" i="1" s="1"/>
  <c r="S1669" i="1"/>
  <c r="T1669" i="1" s="1"/>
  <c r="S1671" i="1"/>
  <c r="T1671" i="1" s="1"/>
  <c r="S1673" i="1"/>
  <c r="T1673" i="1" s="1"/>
  <c r="S1675" i="1"/>
  <c r="T1675" i="1" s="1"/>
  <c r="S1677" i="1"/>
  <c r="T1677" i="1" s="1"/>
  <c r="S1679" i="1"/>
  <c r="T1679" i="1" s="1"/>
  <c r="S1681" i="1"/>
  <c r="T1681" i="1" s="1"/>
  <c r="S1683" i="1"/>
  <c r="T1683" i="1" s="1"/>
  <c r="S1685" i="1"/>
  <c r="T1685" i="1" s="1"/>
  <c r="S1687" i="1"/>
  <c r="T1687" i="1" s="1"/>
  <c r="S1689" i="1"/>
  <c r="T1689" i="1" s="1"/>
  <c r="S1691" i="1"/>
  <c r="T1691" i="1" s="1"/>
  <c r="S1693" i="1"/>
  <c r="T1693" i="1" s="1"/>
  <c r="S1697" i="1"/>
  <c r="T1697" i="1" s="1"/>
  <c r="S1701" i="1"/>
  <c r="T1701" i="1" s="1"/>
  <c r="S1703" i="1"/>
  <c r="T1703" i="1" s="1"/>
  <c r="S1705" i="1"/>
  <c r="T1705" i="1" s="1"/>
  <c r="S1709" i="1"/>
  <c r="T1709" i="1" s="1"/>
  <c r="S1711" i="1"/>
  <c r="T1711" i="1" s="1"/>
  <c r="S1713" i="1"/>
  <c r="T1713" i="1" s="1"/>
  <c r="S1715" i="1"/>
  <c r="T1715" i="1" s="1"/>
  <c r="S1719" i="1"/>
  <c r="T1719" i="1" s="1"/>
  <c r="S1721" i="1"/>
  <c r="T1721" i="1" s="1"/>
  <c r="S1725" i="1"/>
  <c r="T1725" i="1" s="1"/>
  <c r="S1727" i="1"/>
  <c r="T1727" i="1" s="1"/>
  <c r="S1729" i="1"/>
  <c r="T1729" i="1" s="1"/>
  <c r="S1731" i="1"/>
  <c r="T1731" i="1" s="1"/>
  <c r="S1733" i="1"/>
  <c r="T1733" i="1" s="1"/>
  <c r="S1735" i="1"/>
  <c r="T1735" i="1" s="1"/>
  <c r="S1737" i="1"/>
  <c r="T1737" i="1" s="1"/>
  <c r="S1739" i="1"/>
  <c r="T1739" i="1" s="1"/>
  <c r="S1743" i="1"/>
  <c r="T1743" i="1" s="1"/>
  <c r="S1747" i="1"/>
  <c r="T1747" i="1" s="1"/>
  <c r="S1749" i="1"/>
  <c r="T1749" i="1" s="1"/>
  <c r="S1753" i="1"/>
  <c r="T1753" i="1" s="1"/>
  <c r="S1757" i="1"/>
  <c r="T1757" i="1" s="1"/>
  <c r="S1759" i="1"/>
  <c r="T1759" i="1" s="1"/>
  <c r="S1761" i="1"/>
  <c r="T1761" i="1" s="1"/>
  <c r="S1763" i="1"/>
  <c r="T1763" i="1" s="1"/>
  <c r="S1765" i="1"/>
  <c r="T1765" i="1" s="1"/>
  <c r="S1767" i="1"/>
  <c r="T1767" i="1" s="1"/>
  <c r="S1771" i="1"/>
  <c r="T1771" i="1" s="1"/>
  <c r="S1773" i="1"/>
  <c r="T1773" i="1" s="1"/>
  <c r="S1775" i="1"/>
  <c r="T1775" i="1" s="1"/>
  <c r="S1777" i="1"/>
  <c r="T1777" i="1" s="1"/>
  <c r="S1779" i="1"/>
  <c r="T1779" i="1" s="1"/>
  <c r="S1781" i="1"/>
  <c r="T1781" i="1" s="1"/>
  <c r="S1783" i="1"/>
  <c r="T1783" i="1" s="1"/>
  <c r="S1787" i="1"/>
  <c r="T1787" i="1" s="1"/>
  <c r="S1789" i="1"/>
  <c r="T1789" i="1" s="1"/>
  <c r="S1791" i="1"/>
  <c r="T1791" i="1" s="1"/>
  <c r="S1793" i="1"/>
  <c r="T1793" i="1" s="1"/>
  <c r="S1795" i="1"/>
  <c r="T1795" i="1" s="1"/>
  <c r="S1797" i="1"/>
  <c r="T1797" i="1" s="1"/>
  <c r="S1799" i="1"/>
  <c r="T1799" i="1" s="1"/>
  <c r="S1801" i="1"/>
  <c r="T1801" i="1" s="1"/>
  <c r="S1803" i="1"/>
  <c r="T1803" i="1" s="1"/>
  <c r="S1805" i="1"/>
  <c r="T1805" i="1" s="1"/>
  <c r="S1807" i="1"/>
  <c r="T1807" i="1" s="1"/>
  <c r="S1809" i="1"/>
  <c r="T1809" i="1" s="1"/>
  <c r="S1813" i="1"/>
  <c r="T1813" i="1" s="1"/>
  <c r="S1815" i="1"/>
  <c r="T1815" i="1" s="1"/>
  <c r="S1817" i="1"/>
  <c r="T1817" i="1" s="1"/>
  <c r="S1819" i="1"/>
  <c r="T1819" i="1" s="1"/>
  <c r="S1821" i="1"/>
  <c r="T1821" i="1" s="1"/>
  <c r="S1823" i="1"/>
  <c r="T1823" i="1" s="1"/>
  <c r="S1827" i="1"/>
  <c r="T1827" i="1" s="1"/>
  <c r="S1829" i="1"/>
  <c r="T1829" i="1" s="1"/>
  <c r="S1833" i="1"/>
  <c r="T1833" i="1" s="1"/>
  <c r="S1835" i="1"/>
  <c r="T1835" i="1" s="1"/>
  <c r="S1837" i="1"/>
  <c r="T1837" i="1" s="1"/>
  <c r="S1839" i="1"/>
  <c r="T1839" i="1" s="1"/>
  <c r="S1841" i="1"/>
  <c r="T1841" i="1" s="1"/>
  <c r="S1843" i="1"/>
  <c r="T1843" i="1" s="1"/>
  <c r="S1845" i="1"/>
  <c r="T1845" i="1" s="1"/>
  <c r="S1847" i="1"/>
  <c r="T1847" i="1" s="1"/>
  <c r="S1853" i="1"/>
  <c r="T1853" i="1" s="1"/>
  <c r="S1855" i="1"/>
  <c r="T1855" i="1" s="1"/>
  <c r="S1857" i="1"/>
  <c r="T1857" i="1" s="1"/>
  <c r="S1859" i="1"/>
  <c r="T1859" i="1" s="1"/>
  <c r="S1861" i="1"/>
  <c r="T1861" i="1" s="1"/>
  <c r="S1863" i="1"/>
  <c r="T1863" i="1" s="1"/>
  <c r="S1867" i="1"/>
  <c r="T1867" i="1" s="1"/>
  <c r="S1871" i="1"/>
  <c r="T1871" i="1" s="1"/>
  <c r="S1873" i="1"/>
  <c r="T1873" i="1" s="1"/>
  <c r="S1875" i="1"/>
  <c r="T1875" i="1" s="1"/>
  <c r="S1877" i="1"/>
  <c r="T1877" i="1" s="1"/>
  <c r="S1883" i="1"/>
  <c r="T1883" i="1" s="1"/>
  <c r="S1885" i="1"/>
  <c r="T1885" i="1" s="1"/>
  <c r="S1887" i="1"/>
  <c r="T1887" i="1" s="1"/>
  <c r="S1889" i="1"/>
  <c r="T1889" i="1" s="1"/>
  <c r="S1891" i="1"/>
  <c r="T1891" i="1" s="1"/>
  <c r="S1893" i="1"/>
  <c r="T1893" i="1" s="1"/>
  <c r="S1895" i="1"/>
  <c r="T1895" i="1" s="1"/>
  <c r="S1897" i="1"/>
  <c r="T1897" i="1" s="1"/>
  <c r="S1899" i="1"/>
  <c r="T1899" i="1" s="1"/>
  <c r="S1901" i="1"/>
  <c r="T1901" i="1" s="1"/>
  <c r="S1905" i="1"/>
  <c r="T1905" i="1" s="1"/>
  <c r="S1907" i="1"/>
  <c r="T1907" i="1" s="1"/>
  <c r="S1909" i="1"/>
  <c r="T1909" i="1" s="1"/>
  <c r="S1911" i="1"/>
  <c r="T1911" i="1" s="1"/>
  <c r="S1913" i="1"/>
  <c r="T1913" i="1" s="1"/>
  <c r="S1919" i="1"/>
  <c r="T1919" i="1" s="1"/>
  <c r="S1921" i="1"/>
  <c r="T1921" i="1" s="1"/>
  <c r="S1923" i="1"/>
  <c r="T1923" i="1" s="1"/>
  <c r="S1925" i="1"/>
  <c r="T1925" i="1" s="1"/>
  <c r="S1927" i="1"/>
  <c r="T1927" i="1" s="1"/>
  <c r="S1931" i="1"/>
  <c r="T1931" i="1" s="1"/>
  <c r="S1933" i="1"/>
  <c r="T1933" i="1" s="1"/>
  <c r="S1935" i="1"/>
  <c r="T1935" i="1" s="1"/>
  <c r="S1937" i="1"/>
  <c r="T1937" i="1" s="1"/>
  <c r="S1939" i="1"/>
  <c r="T1939" i="1" s="1"/>
  <c r="S1941" i="1"/>
  <c r="T1941" i="1" s="1"/>
  <c r="S1943" i="1"/>
  <c r="T1943" i="1" s="1"/>
  <c r="S1945" i="1"/>
  <c r="T1945" i="1" s="1"/>
  <c r="S1947" i="1"/>
  <c r="T1947" i="1" s="1"/>
  <c r="S1949" i="1"/>
  <c r="T1949" i="1" s="1"/>
  <c r="S1951" i="1"/>
  <c r="T1951" i="1" s="1"/>
  <c r="S1953" i="1"/>
  <c r="T1953" i="1" s="1"/>
  <c r="S1957" i="1"/>
  <c r="T1957" i="1" s="1"/>
  <c r="S1959" i="1"/>
  <c r="T1959" i="1" s="1"/>
  <c r="S1961" i="1"/>
  <c r="T1961" i="1" s="1"/>
  <c r="S1963" i="1"/>
  <c r="T1963" i="1" s="1"/>
  <c r="S1965" i="1"/>
  <c r="T1965" i="1" s="1"/>
  <c r="S1967" i="1"/>
  <c r="T1967" i="1" s="1"/>
  <c r="S1969" i="1"/>
  <c r="T1969" i="1" s="1"/>
  <c r="S1971" i="1"/>
  <c r="T1971" i="1" s="1"/>
  <c r="S1973" i="1"/>
  <c r="T1973" i="1" s="1"/>
  <c r="S1975" i="1"/>
  <c r="T1975" i="1" s="1"/>
  <c r="S1977" i="1"/>
  <c r="T1977" i="1" s="1"/>
  <c r="S1979" i="1"/>
  <c r="T1979" i="1" s="1"/>
  <c r="S1981" i="1"/>
  <c r="T1981" i="1" s="1"/>
  <c r="S1983" i="1"/>
  <c r="T1983" i="1" s="1"/>
  <c r="S1985" i="1"/>
  <c r="T1985" i="1" s="1"/>
  <c r="S1987" i="1"/>
  <c r="T1987" i="1" s="1"/>
  <c r="S1989" i="1"/>
  <c r="T1989" i="1" s="1"/>
  <c r="S1991" i="1"/>
  <c r="T1991" i="1" s="1"/>
  <c r="S1993" i="1"/>
  <c r="T1993" i="1" s="1"/>
  <c r="S1995" i="1"/>
  <c r="T1995" i="1" s="1"/>
  <c r="S1997" i="1"/>
  <c r="T1997" i="1" s="1"/>
  <c r="S1999" i="1"/>
  <c r="T1999" i="1" s="1"/>
  <c r="S2001" i="1"/>
  <c r="T2001" i="1" s="1"/>
  <c r="S2003" i="1"/>
  <c r="T2003" i="1" s="1"/>
  <c r="S2005" i="1"/>
  <c r="T2005" i="1" s="1"/>
  <c r="S2007" i="1"/>
  <c r="T2007" i="1" s="1"/>
  <c r="S2009" i="1"/>
  <c r="T2009" i="1" s="1"/>
  <c r="S2011" i="1"/>
  <c r="T2011" i="1" s="1"/>
  <c r="S2013" i="1"/>
  <c r="T2013" i="1" s="1"/>
  <c r="S2017" i="1"/>
  <c r="T2017" i="1" s="1"/>
  <c r="S2021" i="1"/>
  <c r="T2021" i="1" s="1"/>
  <c r="S2023" i="1"/>
  <c r="T2023" i="1" s="1"/>
  <c r="S2025" i="1"/>
  <c r="T2025" i="1" s="1"/>
  <c r="S2027" i="1"/>
  <c r="T2027" i="1" s="1"/>
  <c r="S2029" i="1"/>
  <c r="T2029" i="1" s="1"/>
  <c r="S2031" i="1"/>
  <c r="T2031" i="1" s="1"/>
  <c r="S2033" i="1"/>
  <c r="T2033" i="1" s="1"/>
  <c r="S2035" i="1"/>
  <c r="T2035" i="1" s="1"/>
  <c r="S2037" i="1"/>
  <c r="T2037" i="1" s="1"/>
  <c r="S2039" i="1"/>
  <c r="T2039" i="1" s="1"/>
  <c r="S2041" i="1"/>
  <c r="T2041" i="1" s="1"/>
  <c r="S2043" i="1"/>
  <c r="T2043" i="1" s="1"/>
  <c r="S2045" i="1"/>
  <c r="T2045" i="1" s="1"/>
  <c r="S2047" i="1"/>
  <c r="T2047" i="1" s="1"/>
  <c r="S2049" i="1"/>
  <c r="T2049" i="1" s="1"/>
  <c r="S2051" i="1"/>
  <c r="T2051" i="1" s="1"/>
  <c r="S2053" i="1"/>
  <c r="T2053" i="1" s="1"/>
  <c r="S2055" i="1"/>
  <c r="T2055" i="1" s="1"/>
  <c r="S2059" i="1"/>
  <c r="T2059" i="1" s="1"/>
  <c r="S2061" i="1"/>
  <c r="T2061" i="1" s="1"/>
  <c r="S2063" i="1"/>
  <c r="T2063" i="1" s="1"/>
  <c r="S2065" i="1"/>
  <c r="T2065" i="1" s="1"/>
  <c r="S2067" i="1"/>
  <c r="T2067" i="1" s="1"/>
  <c r="S2075" i="1"/>
  <c r="T2075" i="1" s="1"/>
  <c r="S2077" i="1"/>
  <c r="T2077" i="1" s="1"/>
  <c r="S2079" i="1"/>
  <c r="T2079" i="1" s="1"/>
  <c r="S2081" i="1"/>
  <c r="T2081" i="1" s="1"/>
  <c r="S2083" i="1"/>
  <c r="T2083" i="1" s="1"/>
  <c r="S2085" i="1"/>
  <c r="T2085" i="1" s="1"/>
  <c r="S2089" i="1"/>
  <c r="T2089" i="1" s="1"/>
  <c r="S2091" i="1"/>
  <c r="T2091" i="1" s="1"/>
  <c r="S2093" i="1"/>
  <c r="T2093" i="1" s="1"/>
  <c r="S2095" i="1"/>
  <c r="T2095" i="1" s="1"/>
  <c r="S2097" i="1"/>
  <c r="T2097" i="1" s="1"/>
  <c r="S2101" i="1"/>
  <c r="T2101" i="1" s="1"/>
  <c r="S2103" i="1"/>
  <c r="T2103" i="1" s="1"/>
  <c r="S2105" i="1"/>
  <c r="T2105" i="1" s="1"/>
  <c r="S2107" i="1"/>
  <c r="T2107" i="1" s="1"/>
  <c r="S2109" i="1"/>
  <c r="T2109" i="1" s="1"/>
  <c r="S2113" i="1"/>
  <c r="T2113" i="1" s="1"/>
  <c r="S2117" i="1"/>
  <c r="T2117" i="1" s="1"/>
  <c r="S2119" i="1"/>
  <c r="T2119" i="1" s="1"/>
  <c r="S2121" i="1"/>
  <c r="T2121" i="1" s="1"/>
  <c r="S2123" i="1"/>
  <c r="T2123" i="1" s="1"/>
  <c r="S2125" i="1"/>
  <c r="T2125" i="1" s="1"/>
  <c r="S2129" i="1"/>
  <c r="T2129" i="1" s="1"/>
  <c r="S2131" i="1"/>
  <c r="T2131" i="1" s="1"/>
  <c r="S2133" i="1"/>
  <c r="T2133" i="1" s="1"/>
  <c r="S2137" i="1"/>
  <c r="T2137" i="1" s="1"/>
  <c r="S2139" i="1"/>
  <c r="T2139" i="1" s="1"/>
  <c r="S2141" i="1"/>
  <c r="T2141" i="1" s="1"/>
  <c r="S2143" i="1"/>
  <c r="T2143" i="1" s="1"/>
  <c r="S2145" i="1"/>
  <c r="T2145" i="1" s="1"/>
  <c r="S2147" i="1"/>
  <c r="T2147" i="1" s="1"/>
  <c r="S2149" i="1"/>
  <c r="T2149" i="1" s="1"/>
  <c r="S2151" i="1"/>
  <c r="T2151" i="1" s="1"/>
  <c r="S2153" i="1"/>
  <c r="T2153" i="1" s="1"/>
  <c r="S2155" i="1"/>
  <c r="T2155" i="1" s="1"/>
  <c r="S2157" i="1"/>
  <c r="T2157" i="1" s="1"/>
  <c r="S2159" i="1"/>
  <c r="T2159" i="1" s="1"/>
  <c r="S2161" i="1"/>
  <c r="T2161" i="1" s="1"/>
  <c r="S2165" i="1"/>
  <c r="T2165" i="1" s="1"/>
  <c r="S2167" i="1"/>
  <c r="T2167" i="1" s="1"/>
  <c r="S2169" i="1"/>
  <c r="T2169" i="1" s="1"/>
  <c r="S2171" i="1"/>
  <c r="T2171" i="1" s="1"/>
  <c r="S2173" i="1"/>
  <c r="T2173" i="1" s="1"/>
  <c r="S2175" i="1"/>
  <c r="T2175" i="1" s="1"/>
  <c r="S2177" i="1"/>
  <c r="T2177" i="1" s="1"/>
  <c r="S2179" i="1"/>
  <c r="T2179" i="1" s="1"/>
  <c r="S2181" i="1"/>
  <c r="T2181" i="1" s="1"/>
  <c r="S2183" i="1"/>
  <c r="T2183" i="1" s="1"/>
  <c r="S2185" i="1"/>
  <c r="T2185" i="1" s="1"/>
  <c r="S2187" i="1"/>
  <c r="T2187" i="1" s="1"/>
  <c r="S2191" i="1"/>
  <c r="T2191" i="1" s="1"/>
  <c r="S2193" i="1"/>
  <c r="T2193" i="1" s="1"/>
  <c r="S2195" i="1"/>
  <c r="T2195" i="1" s="1"/>
  <c r="S2197" i="1"/>
  <c r="T2197" i="1" s="1"/>
  <c r="S2199" i="1"/>
  <c r="T2199" i="1" s="1"/>
  <c r="S2201" i="1"/>
  <c r="T2201" i="1" s="1"/>
  <c r="S2203" i="1"/>
  <c r="T2203" i="1" s="1"/>
  <c r="S2205" i="1"/>
  <c r="T2205" i="1" s="1"/>
  <c r="S2207" i="1"/>
  <c r="T2207" i="1" s="1"/>
  <c r="S2209" i="1"/>
  <c r="T2209" i="1" s="1"/>
  <c r="S2211" i="1"/>
  <c r="T2211" i="1" s="1"/>
  <c r="S2213" i="1"/>
  <c r="T2213" i="1" s="1"/>
  <c r="S2217" i="1"/>
  <c r="T2217" i="1" s="1"/>
  <c r="S2219" i="1"/>
  <c r="T2219" i="1" s="1"/>
  <c r="S2221" i="1"/>
  <c r="T2221" i="1" s="1"/>
  <c r="S2223" i="1"/>
  <c r="T2223" i="1" s="1"/>
  <c r="S2227" i="1"/>
  <c r="T2227" i="1" s="1"/>
  <c r="S2233" i="1"/>
  <c r="T2233" i="1" s="1"/>
  <c r="S2235" i="1"/>
  <c r="T2235" i="1" s="1"/>
  <c r="S2237" i="1"/>
  <c r="T2237" i="1" s="1"/>
  <c r="S2241" i="1"/>
  <c r="T2241" i="1" s="1"/>
  <c r="S2245" i="1"/>
  <c r="T2245" i="1" s="1"/>
  <c r="S2247" i="1"/>
  <c r="T2247" i="1" s="1"/>
  <c r="S2249" i="1"/>
  <c r="T2249" i="1" s="1"/>
  <c r="S2251" i="1"/>
  <c r="T2251" i="1" s="1"/>
  <c r="S2253" i="1"/>
  <c r="T2253" i="1" s="1"/>
  <c r="S2255" i="1"/>
  <c r="T2255" i="1" s="1"/>
  <c r="S2257" i="1"/>
  <c r="T2257" i="1" s="1"/>
  <c r="S2259" i="1"/>
  <c r="T2259" i="1" s="1"/>
  <c r="S2261" i="1"/>
  <c r="T2261" i="1" s="1"/>
  <c r="S2263" i="1"/>
  <c r="T2263" i="1" s="1"/>
  <c r="S2265" i="1"/>
  <c r="T2265" i="1" s="1"/>
  <c r="S2267" i="1"/>
  <c r="T2267" i="1" s="1"/>
  <c r="S2269" i="1"/>
  <c r="T2269" i="1" s="1"/>
  <c r="S2271" i="1"/>
  <c r="T2271" i="1" s="1"/>
  <c r="S2273" i="1"/>
  <c r="T2273" i="1" s="1"/>
  <c r="S2275" i="1"/>
  <c r="T2275" i="1" s="1"/>
  <c r="S2277" i="1"/>
  <c r="T2277" i="1" s="1"/>
  <c r="S2279" i="1"/>
  <c r="T2279" i="1" s="1"/>
  <c r="S2281" i="1"/>
  <c r="T2281" i="1" s="1"/>
  <c r="S2283" i="1"/>
  <c r="T2283" i="1" s="1"/>
  <c r="S2285" i="1"/>
  <c r="T2285" i="1" s="1"/>
  <c r="S2287" i="1"/>
  <c r="T2287" i="1" s="1"/>
  <c r="S2289" i="1"/>
  <c r="T2289" i="1" s="1"/>
  <c r="S2293" i="1"/>
  <c r="T2293" i="1" s="1"/>
  <c r="S2295" i="1"/>
  <c r="T2295" i="1" s="1"/>
  <c r="S2297" i="1"/>
  <c r="T2297" i="1" s="1"/>
  <c r="S2299" i="1"/>
  <c r="T2299" i="1" s="1"/>
  <c r="S2301" i="1"/>
  <c r="T2301" i="1" s="1"/>
  <c r="S2303" i="1"/>
  <c r="T2303" i="1" s="1"/>
  <c r="S2305" i="1"/>
  <c r="T2305" i="1" s="1"/>
  <c r="S2307" i="1"/>
  <c r="T2307" i="1" s="1"/>
  <c r="S2309" i="1"/>
  <c r="T2309" i="1" s="1"/>
  <c r="S2313" i="1"/>
  <c r="T2313" i="1" s="1"/>
  <c r="S2315" i="1"/>
  <c r="T2315" i="1" s="1"/>
  <c r="S2317" i="1"/>
  <c r="T2317" i="1" s="1"/>
  <c r="S2319" i="1"/>
  <c r="T2319" i="1" s="1"/>
  <c r="S2321" i="1"/>
  <c r="T2321" i="1" s="1"/>
  <c r="S2323" i="1"/>
  <c r="T2323" i="1" s="1"/>
  <c r="S2325" i="1"/>
  <c r="T2325" i="1" s="1"/>
  <c r="S2327" i="1"/>
  <c r="T2327" i="1" s="1"/>
  <c r="S2329" i="1"/>
  <c r="T2329" i="1" s="1"/>
  <c r="S2331" i="1"/>
  <c r="T2331" i="1" s="1"/>
  <c r="S2333" i="1"/>
  <c r="T2333" i="1" s="1"/>
  <c r="S2335" i="1"/>
  <c r="T2335" i="1" s="1"/>
  <c r="S2337" i="1"/>
  <c r="T2337" i="1" s="1"/>
  <c r="S2339" i="1"/>
  <c r="T2339" i="1" s="1"/>
  <c r="S2341" i="1"/>
  <c r="T2341" i="1" s="1"/>
  <c r="S2343" i="1"/>
  <c r="T2343" i="1" s="1"/>
  <c r="S2345" i="1"/>
  <c r="T2345" i="1" s="1"/>
  <c r="S2347" i="1"/>
  <c r="T2347" i="1" s="1"/>
  <c r="S2351" i="1"/>
  <c r="T2351" i="1" s="1"/>
  <c r="S2355" i="1"/>
  <c r="T2355" i="1" s="1"/>
  <c r="S2357" i="1"/>
  <c r="T2357" i="1" s="1"/>
  <c r="S2359" i="1"/>
  <c r="T2359" i="1" s="1"/>
  <c r="S2361" i="1"/>
  <c r="T2361" i="1" s="1"/>
  <c r="S2363" i="1"/>
  <c r="T2363" i="1" s="1"/>
  <c r="S2365" i="1"/>
  <c r="T2365" i="1" s="1"/>
  <c r="S2367" i="1"/>
  <c r="T2367" i="1" s="1"/>
  <c r="S2369" i="1"/>
  <c r="T2369" i="1" s="1"/>
  <c r="S2371" i="1"/>
  <c r="T2371" i="1" s="1"/>
  <c r="S2373" i="1"/>
  <c r="T2373" i="1" s="1"/>
  <c r="S2375" i="1"/>
  <c r="T2375" i="1" s="1"/>
  <c r="S2377" i="1"/>
  <c r="T2377" i="1" s="1"/>
  <c r="S2379" i="1"/>
  <c r="T2379" i="1" s="1"/>
  <c r="S2381" i="1"/>
  <c r="T2381" i="1" s="1"/>
  <c r="S2383" i="1"/>
  <c r="T2383" i="1" s="1"/>
  <c r="S2387" i="1"/>
  <c r="T2387" i="1" s="1"/>
  <c r="S2389" i="1"/>
  <c r="T2389" i="1" s="1"/>
  <c r="S2391" i="1"/>
  <c r="T2391" i="1" s="1"/>
  <c r="S2393" i="1"/>
  <c r="T2393" i="1" s="1"/>
  <c r="S2395" i="1"/>
  <c r="T2395" i="1" s="1"/>
  <c r="S2397" i="1"/>
  <c r="T2397" i="1" s="1"/>
  <c r="S2399" i="1"/>
  <c r="T2399" i="1" s="1"/>
  <c r="S2401" i="1"/>
  <c r="T2401" i="1" s="1"/>
  <c r="S2403" i="1"/>
  <c r="T2403" i="1" s="1"/>
  <c r="S2405" i="1"/>
  <c r="T2405" i="1" s="1"/>
  <c r="S2407" i="1"/>
  <c r="T2407" i="1" s="1"/>
  <c r="S2411" i="1"/>
  <c r="T2411" i="1" s="1"/>
  <c r="S2413" i="1"/>
  <c r="T2413" i="1" s="1"/>
  <c r="S2415" i="1"/>
  <c r="T2415" i="1" s="1"/>
  <c r="S2417" i="1"/>
  <c r="T2417" i="1" s="1"/>
  <c r="S2419" i="1"/>
  <c r="T2419" i="1" s="1"/>
  <c r="S2421" i="1"/>
  <c r="T2421" i="1" s="1"/>
  <c r="S2427" i="1"/>
  <c r="T2427" i="1" s="1"/>
  <c r="S2429" i="1"/>
  <c r="T2429" i="1" s="1"/>
  <c r="S2431" i="1"/>
  <c r="T2431" i="1" s="1"/>
  <c r="S2435" i="1"/>
  <c r="T2435" i="1" s="1"/>
  <c r="S2439" i="1"/>
  <c r="T2439" i="1" s="1"/>
  <c r="S2443" i="1"/>
  <c r="T2443" i="1" s="1"/>
  <c r="S2445" i="1"/>
  <c r="T2445" i="1" s="1"/>
  <c r="S2447" i="1"/>
  <c r="T2447" i="1" s="1"/>
  <c r="S2451" i="1"/>
  <c r="T2451" i="1" s="1"/>
  <c r="S2453" i="1"/>
  <c r="T2453" i="1" s="1"/>
  <c r="S2457" i="1"/>
  <c r="T2457" i="1" s="1"/>
  <c r="S2459" i="1"/>
  <c r="T2459" i="1" s="1"/>
  <c r="S2461" i="1"/>
  <c r="T2461" i="1" s="1"/>
  <c r="S2465" i="1"/>
  <c r="T2465" i="1" s="1"/>
  <c r="S2467" i="1"/>
  <c r="T2467" i="1" s="1"/>
  <c r="S2469" i="1"/>
  <c r="T2469" i="1" s="1"/>
  <c r="S2471" i="1"/>
  <c r="T2471" i="1" s="1"/>
  <c r="S2473" i="1"/>
  <c r="T2473" i="1" s="1"/>
  <c r="S2475" i="1"/>
  <c r="T2475" i="1" s="1"/>
  <c r="S2477" i="1"/>
  <c r="T2477" i="1" s="1"/>
  <c r="S2479" i="1"/>
  <c r="T2479" i="1" s="1"/>
  <c r="S2481" i="1"/>
  <c r="T2481" i="1" s="1"/>
  <c r="S2485" i="1"/>
  <c r="T2485" i="1" s="1"/>
  <c r="S2487" i="1"/>
  <c r="T2487" i="1" s="1"/>
  <c r="S2493" i="1"/>
  <c r="T2493" i="1" s="1"/>
  <c r="S2495" i="1"/>
  <c r="T2495" i="1" s="1"/>
  <c r="S2497" i="1"/>
  <c r="T2497" i="1" s="1"/>
  <c r="S2499" i="1"/>
  <c r="T2499" i="1" s="1"/>
  <c r="S2501" i="1"/>
  <c r="T2501" i="1" s="1"/>
  <c r="S2503" i="1"/>
  <c r="T2503" i="1" s="1"/>
  <c r="S2505" i="1"/>
  <c r="T2505" i="1" s="1"/>
  <c r="S2507" i="1"/>
  <c r="T2507" i="1" s="1"/>
  <c r="S2509" i="1"/>
  <c r="T2509" i="1" s="1"/>
  <c r="S2511" i="1"/>
  <c r="T2511" i="1" s="1"/>
  <c r="S2513" i="1"/>
  <c r="T2513" i="1" s="1"/>
  <c r="S2515" i="1"/>
  <c r="T2515" i="1" s="1"/>
  <c r="S2517" i="1"/>
  <c r="T2517" i="1" s="1"/>
  <c r="S2521" i="1"/>
  <c r="T2521" i="1" s="1"/>
  <c r="S2525" i="1"/>
  <c r="T2525" i="1" s="1"/>
  <c r="S2527" i="1"/>
  <c r="T2527" i="1" s="1"/>
  <c r="S2529" i="1"/>
  <c r="T2529" i="1" s="1"/>
  <c r="S2531" i="1"/>
  <c r="T2531" i="1" s="1"/>
  <c r="S2535" i="1"/>
  <c r="T2535" i="1" s="1"/>
  <c r="S2537" i="1"/>
  <c r="T2537" i="1" s="1"/>
  <c r="S2539" i="1"/>
  <c r="T2539" i="1" s="1"/>
  <c r="S2541" i="1"/>
  <c r="T2541" i="1" s="1"/>
  <c r="S2543" i="1"/>
  <c r="T2543" i="1" s="1"/>
  <c r="S2545" i="1"/>
  <c r="T2545" i="1" s="1"/>
  <c r="S2547" i="1"/>
  <c r="T2547" i="1" s="1"/>
  <c r="S2551" i="1"/>
  <c r="T2551" i="1" s="1"/>
  <c r="S2553" i="1"/>
  <c r="T2553" i="1" s="1"/>
  <c r="S2555" i="1"/>
  <c r="T2555" i="1" s="1"/>
  <c r="S2557" i="1"/>
  <c r="T2557" i="1" s="1"/>
  <c r="S2559" i="1"/>
  <c r="T2559" i="1" s="1"/>
  <c r="S2561" i="1"/>
  <c r="T2561" i="1" s="1"/>
  <c r="S2563" i="1"/>
  <c r="T2563" i="1" s="1"/>
  <c r="S2565" i="1"/>
  <c r="T2565" i="1" s="1"/>
  <c r="S2567" i="1"/>
  <c r="T2567" i="1" s="1"/>
  <c r="S2569" i="1"/>
  <c r="T2569" i="1" s="1"/>
  <c r="S2571" i="1"/>
  <c r="T2571" i="1" s="1"/>
  <c r="S2573" i="1"/>
  <c r="T2573" i="1" s="1"/>
  <c r="S2575" i="1"/>
  <c r="T2575" i="1" s="1"/>
  <c r="S2577" i="1"/>
  <c r="T2577" i="1" s="1"/>
  <c r="S2579" i="1"/>
  <c r="T2579" i="1" s="1"/>
  <c r="S2583" i="1"/>
  <c r="T2583" i="1" s="1"/>
  <c r="S2585" i="1"/>
  <c r="T2585" i="1" s="1"/>
  <c r="S2587" i="1"/>
  <c r="T2587" i="1" s="1"/>
  <c r="S2589" i="1"/>
  <c r="T2589" i="1" s="1"/>
  <c r="S2591" i="1"/>
  <c r="T2591" i="1" s="1"/>
  <c r="S2593" i="1"/>
  <c r="T2593" i="1" s="1"/>
  <c r="S2595" i="1"/>
  <c r="T2595" i="1" s="1"/>
  <c r="S2597" i="1"/>
  <c r="T2597" i="1" s="1"/>
  <c r="S2599" i="1"/>
  <c r="T2599" i="1" s="1"/>
  <c r="S2601" i="1"/>
  <c r="T2601" i="1" s="1"/>
  <c r="S2605" i="1"/>
  <c r="T2605" i="1" s="1"/>
  <c r="S2607" i="1"/>
  <c r="T2607" i="1" s="1"/>
  <c r="S2609" i="1"/>
  <c r="T2609" i="1" s="1"/>
  <c r="S2611" i="1"/>
  <c r="T2611" i="1" s="1"/>
  <c r="S2613" i="1"/>
  <c r="T2613" i="1" s="1"/>
  <c r="S2615" i="1"/>
  <c r="T2615" i="1" s="1"/>
  <c r="S2617" i="1"/>
  <c r="T2617" i="1" s="1"/>
  <c r="S2619" i="1"/>
  <c r="T2619" i="1" s="1"/>
  <c r="S2621" i="1"/>
  <c r="T2621" i="1" s="1"/>
  <c r="S2623" i="1"/>
  <c r="T2623" i="1" s="1"/>
  <c r="S2625" i="1"/>
  <c r="T2625" i="1" s="1"/>
  <c r="S2627" i="1"/>
  <c r="T2627" i="1" s="1"/>
  <c r="S2629" i="1"/>
  <c r="T2629" i="1" s="1"/>
  <c r="S2631" i="1"/>
  <c r="T2631" i="1" s="1"/>
  <c r="S2633" i="1"/>
  <c r="T2633" i="1" s="1"/>
  <c r="S2635" i="1"/>
  <c r="T2635" i="1" s="1"/>
  <c r="S2637" i="1"/>
  <c r="T2637" i="1" s="1"/>
  <c r="S2639" i="1"/>
  <c r="T2639" i="1" s="1"/>
  <c r="S2641" i="1"/>
  <c r="T2641" i="1" s="1"/>
  <c r="S2643" i="1"/>
  <c r="T2643" i="1" s="1"/>
  <c r="S2645" i="1"/>
  <c r="T2645" i="1" s="1"/>
  <c r="S2647" i="1"/>
  <c r="T2647" i="1" s="1"/>
  <c r="S2649" i="1"/>
  <c r="T2649" i="1" s="1"/>
  <c r="S2651" i="1"/>
  <c r="T2651" i="1" s="1"/>
  <c r="S2653" i="1"/>
  <c r="T2653" i="1" s="1"/>
  <c r="S2655" i="1"/>
  <c r="T2655" i="1" s="1"/>
  <c r="S2657" i="1"/>
  <c r="T2657" i="1" s="1"/>
  <c r="S2659" i="1"/>
  <c r="T2659" i="1" s="1"/>
  <c r="S2661" i="1"/>
  <c r="T2661" i="1" s="1"/>
  <c r="S2663" i="1"/>
  <c r="T2663" i="1" s="1"/>
  <c r="S2665" i="1"/>
  <c r="T2665" i="1" s="1"/>
  <c r="S2667" i="1"/>
  <c r="T2667" i="1" s="1"/>
  <c r="S2669" i="1"/>
  <c r="T2669" i="1" s="1"/>
  <c r="S2671" i="1"/>
  <c r="T2671" i="1" s="1"/>
  <c r="S2673" i="1"/>
  <c r="T2673" i="1" s="1"/>
  <c r="S2675" i="1"/>
  <c r="T2675" i="1" s="1"/>
  <c r="S2677" i="1"/>
  <c r="T2677" i="1" s="1"/>
  <c r="S2679" i="1"/>
  <c r="T2679" i="1" s="1"/>
  <c r="S2681" i="1"/>
  <c r="T2681" i="1" s="1"/>
  <c r="S2683" i="1"/>
  <c r="T2683" i="1" s="1"/>
  <c r="S2685" i="1"/>
  <c r="T2685" i="1" s="1"/>
  <c r="S2687" i="1"/>
  <c r="T2687" i="1" s="1"/>
  <c r="S2689" i="1"/>
  <c r="T2689" i="1" s="1"/>
  <c r="S2691" i="1"/>
  <c r="T2691" i="1" s="1"/>
  <c r="S2693" i="1"/>
  <c r="T2693" i="1" s="1"/>
  <c r="S2695" i="1"/>
  <c r="T2695" i="1" s="1"/>
  <c r="S2697" i="1"/>
  <c r="T2697" i="1" s="1"/>
  <c r="S2699" i="1"/>
  <c r="T2699" i="1" s="1"/>
  <c r="S2701" i="1"/>
  <c r="T2701" i="1" s="1"/>
  <c r="S2703" i="1"/>
  <c r="T2703" i="1" s="1"/>
  <c r="S2705" i="1"/>
  <c r="T2705" i="1" s="1"/>
  <c r="S2707" i="1"/>
  <c r="T270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C7CAEC-45CA-46CC-BF04-932DF310A5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F3E9235-2ED0-420F-AE5A-AAC42F97F0EE}" name="WorksheetConnection_Excel Sales Dashboard.xlsx!SalesDataTable" type="102" refreshedVersion="8" minRefreshableVersion="5">
    <extLst>
      <ext xmlns:x15="http://schemas.microsoft.com/office/spreadsheetml/2010/11/main" uri="{DE250136-89BD-433C-8126-D09CA5730AF9}">
        <x15:connection id="SalesDataTable" autoDelete="1">
          <x15:rangePr sourceName="_xlcn.WorksheetConnection_ExcelSalesDashboard.xlsxSalesDataTable1"/>
        </x15:connection>
      </ext>
    </extLst>
  </connection>
</connections>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<sst xmlns="http://schemas.openxmlformats.org/spreadsheetml/2006/main" count="16330" uniqueCount="99">
  <si>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</si>
  <si>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</si>
  <si>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</si>
  <si>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</si>
  <si>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</si>
  <si>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</si>
  <si>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</si>
  <si>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</si>
  <si>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</si>
  <si>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</si>
  <si>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</si>
  <si>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</si>
  <si>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</si>
  <si>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</si>
  <si>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</si>
  <si>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</si>
  <si>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</si>
  <si>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</si>
  <si>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</si>
  <si>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</si>
  <si>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</si>
  <si>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</si>
  <si>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</si>
  <si>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</si>
  <si>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</si>
  <si>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</si>
  <si>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</si>
  <si>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</si>
  <si>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</si>
  <si>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</si>
  <si>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</si>
  <si>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</si>
  <si>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</si>
  <si>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</si>
  <si>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</si>
  <si>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</si>
  <si>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</si>
  <si>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</si>
  <si>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</si>
  <si>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</si>
  <si>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</si>
  <si>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</si>
  <si>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</si>
  <si>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</si>
  <si>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</si>
  <si>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</si>
  <si>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</si>
  <si>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</si>
  <si>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</si>
  <si>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</si>
  <si>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</si>
  <si>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</si>
  <si>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</si>
  <si>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</si>
  <si>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</si>
  <si>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</si>
  <si>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</si>
  <si>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</si>
  <si>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</si>
  <si>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</si>
  <si>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</si>
  <si>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</si>
  <si>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</si>
  <si>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</si>
  <si>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</si>
  <si>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</si>
  <si>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</si>
  <si>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</si>
  <si>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</si>
  <si>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</si>
  <si>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</si>
  <si>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</si>
  <si>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</si>
  <si>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</si>
  <si>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Months</t>
  </si>
  <si>
    <t>Months Name</t>
  </si>
  <si>
    <t>Quarter2</t>
  </si>
  <si>
    <t>Row Labels</t>
  </si>
  <si>
    <t>Grand Total</t>
  </si>
  <si>
    <t>Jan</t>
  </si>
  <si>
    <t>Feb</t>
  </si>
  <si>
    <t>Mar</t>
  </si>
  <si>
    <t>Apr</t>
  </si>
  <si>
    <t>May</t>
  </si>
  <si>
    <t>Jun</t>
  </si>
  <si>
    <t>Jul</t>
  </si>
  <si>
    <t>Aug</t>
  </si>
  <si>
    <t>Sep</t>
  </si>
  <si>
    <t>Oct</t>
  </si>
  <si>
    <t>Nov</t>
  </si>
  <si>
    <t>Dec</t>
  </si>
  <si>
    <t>Sum of Units Sold</t>
  </si>
  <si>
    <t>Sum of Revenue</t>
  </si>
  <si>
    <t>Sum of Gross Profit</t>
  </si>
  <si>
    <t>Gross_Profit_Margin</t>
  </si>
  <si>
    <t>Count of ID</t>
  </si>
  <si>
    <t>Sum of COGS</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</si>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</sst>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
    <numFmt numFmtId="166" formatCode="0.0%"/>
    <numFmt numFmtId="176" formatCode="&quot;$&quot;#,##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3" tint="0.749992370372631"/>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2" fillId="2" borderId="0" xfId="0" applyNumberFormat="1" applyFont="1" applyFill="1" applyAlignment="1">
      <alignment horizontal="right" vertical="center"/>
    </xf>
    <xf numFmtId="0" fontId="3" fillId="0" borderId="0" xfId="0" applyNumberFormat="1" applyFont="1" applyAlignment="1">
      <alignment horizontal="right"/>
    </xf>
    <xf numFmtId="0" fontId="0" fillId="0" borderId="0" xfId="0" applyNumberFormat="1" applyAlignment="1">
      <alignment horizontal="right"/>
    </xf>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2" fontId="0" fillId="0" borderId="0" xfId="0" applyNumberFormat="1"/>
    <xf numFmtId="176"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104">
    <dxf>
      <numFmt numFmtId="2" formatCode="0.00"/>
    </dxf>
    <dxf>
      <numFmt numFmtId="176" formatCode="&quot;$&quot;#,##0,&quot;K&quot;"/>
    </dxf>
    <dxf>
      <numFmt numFmtId="2" formatCode="0.00"/>
    </dxf>
    <dxf>
      <numFmt numFmtId="2" formatCode="0.00"/>
    </dxf>
    <dxf>
      <numFmt numFmtId="2" formatCode="0.00"/>
    </dxf>
    <dxf>
      <numFmt numFmtId="176" formatCode="&quot;$&quot;#,##0,&quot;K&quot;"/>
    </dxf>
    <dxf>
      <numFmt numFmtId="2" formatCode="0.00"/>
    </dxf>
    <dxf>
      <numFmt numFmtId="176" formatCode="&quot;$&quot;#,##0,&quot;K&quot;"/>
    </dxf>
    <dxf>
      <numFmt numFmtId="2" formatCode="0.00"/>
    </dxf>
    <dxf>
      <numFmt numFmtId="176" formatCode="&quot;$&quot;#,##0,&quot;K&quot;"/>
    </dxf>
    <dxf>
      <numFmt numFmtId="176" formatCode="&quot;$&quot;#,##0,&quot;K&quot;"/>
    </dxf>
    <dxf>
      <numFmt numFmtId="2" formatCode="0.00"/>
    </dxf>
    <dxf>
      <numFmt numFmtId="2" formatCode="0.00"/>
    </dxf>
    <dxf>
      <numFmt numFmtId="176" formatCode="&quot;$&quot;#,##0,&quot;K&quot;"/>
    </dxf>
    <dxf>
      <numFmt numFmtId="2" formatCode="0.00"/>
    </dxf>
    <dxf>
      <numFmt numFmtId="176" formatCode="&quot;$&quot;#,##0,&quot;K&quot;"/>
    </dxf>
    <dxf>
      <numFmt numFmtId="176" formatCode="&quot;$&quot;#,##0,&quot;K&quot;"/>
    </dxf>
    <dxf>
      <numFmt numFmtId="2" formatCode="0.00"/>
    </dxf>
    <dxf>
      <numFmt numFmtId="2" formatCode="0.00"/>
    </dxf>
    <dxf>
      <numFmt numFmtId="2" formatCode="0.00"/>
    </dxf>
    <dxf>
      <numFmt numFmtId="176" formatCode="&quot;$&quot;#,##0,&quot;K&quot;"/>
    </dxf>
    <dxf>
      <numFmt numFmtId="2" formatCode="0.00"/>
    </dxf>
    <dxf>
      <numFmt numFmtId="176" formatCode="&quot;$&quot;#,##0,&quot;K&quot;"/>
    </dxf>
    <dxf>
      <numFmt numFmtId="2" formatCode="0.00"/>
    </dxf>
    <dxf>
      <numFmt numFmtId="176" formatCode="&quot;$&quot;#,##0,&quot;K&quot;"/>
    </dxf>
    <dxf>
      <numFmt numFmtId="2" formatCode="0.00"/>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176" formatCode="&quot;$&quot;#,##0,&quot;K&quot;"/>
    </dxf>
    <dxf>
      <numFmt numFmtId="2" formatCode="0.00"/>
    </dxf>
    <dxf>
      <numFmt numFmtId="176" formatCode="&quot;$&quot;#,##0,&quot;K&quot;"/>
    </dxf>
    <dxf>
      <numFmt numFmtId="2" formatCode="0.00"/>
    </dxf>
    <dxf>
      <numFmt numFmtId="176" formatCode="&quot;$&quot;#,##0,&quot;K&quot;"/>
    </dxf>
    <dxf>
      <numFmt numFmtId="2" formatCode="0.00"/>
    </dxf>
    <dxf>
      <numFmt numFmtId="176" formatCode="&quot;$&quot;#,##0,&quot;K&quot;"/>
    </dxf>
    <dxf>
      <numFmt numFmtId="2" formatCode="0.00"/>
    </dxf>
    <dxf>
      <numFmt numFmtId="176" formatCode="&quot;$&quot;#,##0,&quot;K&quot;"/>
    </dxf>
    <dxf>
      <numFmt numFmtId="176" formatCode="&quot;$&quot;#,##0,&quot;K&quot;"/>
    </dxf>
    <dxf>
      <numFmt numFmtId="2" formatCode="0.00"/>
    </dxf>
    <dxf>
      <numFmt numFmtId="2" formatCode="0.00"/>
    </dxf>
    <dxf>
      <numFmt numFmtId="2" formatCode="0.00"/>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03"/>
      <tableStyleElement type="headerRow" dxfId="102"/>
    </tableStyle>
    <tableStyle name="TimeSlicerStyleDark1 2" pivot="0" table="0" count="9" xr9:uid="{C96DA1F2-88E9-40CC-8E55-CFEE23594AD8}">
      <tableStyleElement type="wholeTable" dxfId="101"/>
      <tableStyleElement type="headerRow" dxfId="100"/>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byme.xlsx]Pivot_tables!Monthly Profit and 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D7D3-4FC4-9DB2-4DFAC7E35C7D}"/>
            </c:ext>
          </c:extLst>
        </c:ser>
        <c:ser>
          <c:idx val="1"/>
          <c:order val="1"/>
          <c:tx>
            <c:strRef>
              <c:f>Pivot_tables!$C$7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D7D3-4FC4-9DB2-4DFAC7E35C7D}"/>
            </c:ext>
          </c:extLst>
        </c:ser>
        <c:dLbls>
          <c:showLegendKey val="0"/>
          <c:showVal val="0"/>
          <c:showCatName val="0"/>
          <c:showSerName val="0"/>
          <c:showPercent val="0"/>
          <c:showBubbleSize val="0"/>
        </c:dLbls>
        <c:marker val="1"/>
        <c:smooth val="0"/>
        <c:axId val="570430816"/>
        <c:axId val="570433216"/>
      </c:lineChart>
      <c:catAx>
        <c:axId val="57043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0433216"/>
        <c:crosses val="autoZero"/>
        <c:auto val="1"/>
        <c:lblAlgn val="ctr"/>
        <c:lblOffset val="100"/>
        <c:noMultiLvlLbl val="0"/>
      </c:catAx>
      <c:valAx>
        <c:axId val="570433216"/>
        <c:scaling>
          <c:orientation val="minMax"/>
        </c:scaling>
        <c:delete val="1"/>
        <c:axPos val="l"/>
        <c:numFmt formatCode="&quot;$&quot;#,##0,&quot;K&quot;" sourceLinked="1"/>
        <c:majorTickMark val="none"/>
        <c:minorTickMark val="none"/>
        <c:tickLblPos val="nextTo"/>
        <c:crossAx val="570430816"/>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Sales Dashboard byme.xlsx]Pivot_tables!Top 5 Countries by Revenue</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89698423635423"/>
          <c:y val="5.0925925925925923E-2"/>
          <c:w val="0.76714115590038112"/>
          <c:h val="0.89814814814814814"/>
        </c:manualLayout>
      </c:layout>
      <c:barChart>
        <c:barDir val="bar"/>
        <c:grouping val="clustered"/>
        <c:varyColors val="0"/>
        <c:ser>
          <c:idx val="0"/>
          <c:order val="0"/>
          <c:tx>
            <c:strRef>
              <c:f>Pivot_tables!$F$7</c:f>
              <c:strCache>
                <c:ptCount val="1"/>
                <c:pt idx="0">
                  <c:v>Total</c:v>
                </c:pt>
              </c:strCache>
            </c:strRef>
          </c:tx>
          <c:spPr>
            <a:solidFill>
              <a:schemeClr val="accent1"/>
            </a:solidFill>
            <a:ln>
              <a:noFill/>
            </a:ln>
            <a:effectLst/>
          </c:spPr>
          <c:invertIfNegative val="0"/>
          <c:dLbls>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Pivot_tables!$E$8:$E$13</c:f>
              <c:strCache>
                <c:ptCount val="5"/>
                <c:pt idx="0">
                  <c:v>France</c:v>
                </c:pt>
                <c:pt idx="1">
                  <c:v>Germany</c:v>
                </c:pt>
                <c:pt idx="2">
                  <c:v>Italy</c:v>
                </c:pt>
                <c:pt idx="3">
                  <c:v>Spain</c:v>
                </c:pt>
                <c:pt idx="4">
                  <c:v>United Kingdom</c:v>
                </c:pt>
              </c:strCache>
            </c:strRef>
          </c:cat>
          <c:val>
            <c:numRef>
              <c:f>Pivot_tables!$F$8:$F$13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F1B2-4651-AAD5-421FA90440A4}"/>
            </c:ext>
          </c:extLst>
        </c:ser>
        <c:dLbls>
          <c:showLegendKey val="0"/>
          <c:showVal val="0"/>
          <c:showCatName val="0"/>
          <c:showSerName val="0"/>
          <c:showPercent val="0"/>
          <c:showBubbleSize val="0"/>
        </c:dLbls>
        <c:gapWidth val="182"/>
        <c:axId val="1199753584"/>
        <c:axId val="1199755504"/>
      </c:barChart>
      <c:catAx>
        <c:axId val="119975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755504"/>
        <c:crosses val="autoZero"/>
        <c:auto val="1"/>
        <c:lblAlgn val="ctr"/>
        <c:lblOffset val="100"/>
        <c:noMultiLvlLbl val="0"/>
      </c:catAx>
      <c:valAx>
        <c:axId val="119975550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crossAx val="119975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byme.xlsx]Pivot_tables!Sales Channel</c:name>
    <c:fmtId val="2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tx2">
              <a:lumMod val="50000"/>
              <a:lumOff val="50000"/>
            </a:schemeClr>
          </a:soli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a:outerShdw blurRad="57150" dist="19050" dir="5400000" algn="ctr" rotWithShape="0">
              <a:srgbClr val="000000">
                <a:alpha val="63000"/>
              </a:srgbClr>
            </a:outerShdw>
          </a:effectLst>
        </c:spPr>
      </c:pivotFmt>
      <c:pivotFmt>
        <c:idx val="8"/>
        <c:spPr>
          <a:solidFill>
            <a:schemeClr val="accent3">
              <a:lumMod val="20000"/>
              <a:lumOff val="80000"/>
            </a:schemeClr>
          </a:solidFill>
          <a:ln>
            <a:noFill/>
          </a:ln>
          <a:effectLst>
            <a:outerShdw blurRad="57150" dist="19050" dir="5400000" algn="ctr" rotWithShape="0">
              <a:srgbClr val="000000">
                <a:alpha val="63000"/>
              </a:srgbClr>
            </a:outerShdw>
          </a:effectLst>
        </c:spPr>
      </c:pivotFmt>
      <c:pivotFmt>
        <c:idx val="9"/>
        <c:spPr>
          <a:solidFill>
            <a:schemeClr val="accent5">
              <a:lumMod val="20000"/>
              <a:lumOff val="80000"/>
            </a:schemeClr>
          </a:solidFill>
          <a:ln>
            <a:noFill/>
          </a:ln>
          <a:effectLst>
            <a:outerShdw blurRad="57150" dist="19050" dir="5400000" algn="ctr" rotWithShape="0">
              <a:srgbClr val="000000">
                <a:alpha val="63000"/>
              </a:srgbClr>
            </a:outerShdw>
          </a:effectLst>
        </c:spPr>
      </c:pivotFmt>
      <c:pivotFmt>
        <c:idx val="10"/>
        <c:spPr>
          <a:solidFill>
            <a:schemeClr val="accent2">
              <a:lumMod val="20000"/>
              <a:lumOff val="8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Pivot_tables!$I$7</c:f>
              <c:strCache>
                <c:ptCount val="1"/>
                <c:pt idx="0">
                  <c:v>Total</c:v>
                </c:pt>
              </c:strCache>
            </c:strRef>
          </c:tx>
          <c:spPr>
            <a:solidFill>
              <a:schemeClr val="tx2">
                <a:lumMod val="50000"/>
                <a:lumOff val="50000"/>
              </a:schemeClr>
            </a:solidFill>
          </c:spPr>
          <c:dPt>
            <c:idx val="0"/>
            <c:bubble3D val="0"/>
            <c:spPr>
              <a:solidFill>
                <a:schemeClr val="tx2">
                  <a:lumMod val="25000"/>
                  <a:lumOff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F1E-455C-AB09-437DF5595CEF}"/>
              </c:ext>
            </c:extLst>
          </c:dPt>
          <c:dPt>
            <c:idx val="1"/>
            <c:bubble3D val="0"/>
            <c:spPr>
              <a:solidFill>
                <a:schemeClr val="accent3">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F1E-455C-AB09-437DF5595CEF}"/>
              </c:ext>
            </c:extLst>
          </c:dPt>
          <c:dPt>
            <c:idx val="2"/>
            <c:bubble3D val="0"/>
            <c:spPr>
              <a:solidFill>
                <a:schemeClr val="accent5">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F1E-455C-AB09-437DF5595CEF}"/>
              </c:ext>
            </c:extLst>
          </c:dPt>
          <c:dPt>
            <c:idx val="3"/>
            <c:bubble3D val="0"/>
            <c:spPr>
              <a:solidFill>
                <a:schemeClr val="accent2">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F1E-455C-AB09-437DF5595C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Pivot_tables!$H$8:$H$12</c:f>
              <c:strCache>
                <c:ptCount val="4"/>
                <c:pt idx="0">
                  <c:v>Corporate</c:v>
                </c:pt>
                <c:pt idx="1">
                  <c:v>Marketplace</c:v>
                </c:pt>
                <c:pt idx="2">
                  <c:v>Online Store</c:v>
                </c:pt>
                <c:pt idx="3">
                  <c:v>Retail Partners</c:v>
                </c:pt>
              </c:strCache>
            </c:strRef>
          </c:cat>
          <c:val>
            <c:numRef>
              <c:f>Pivot_tables!$I$8:$I$12</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AF1E-455C-AB09-437DF5595CEF}"/>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6331338472646917"/>
          <c:y val="0.17444644639866996"/>
          <c:w val="0.74043954637822595"/>
          <c:h val="8.52410896464495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byme.xlsx]Pivot_tables!Regionwise</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w="19050">
            <a:solidFill>
              <a:schemeClr val="lt1"/>
            </a:solidFill>
          </a:ln>
          <a:effectLst/>
        </c:spPr>
      </c:pivotFmt>
      <c:pivotFmt>
        <c:idx val="8"/>
        <c:spPr>
          <a:solidFill>
            <a:schemeClr val="accent2">
              <a:lumMod val="40000"/>
              <a:lumOff val="60000"/>
            </a:schemeClr>
          </a:solidFill>
          <a:ln w="19050">
            <a:solidFill>
              <a:schemeClr val="lt1"/>
            </a:solidFill>
          </a:ln>
          <a:effectLst/>
        </c:spPr>
      </c:pivotFmt>
      <c:pivotFmt>
        <c:idx val="9"/>
        <c:spPr>
          <a:solidFill>
            <a:schemeClr val="accent5">
              <a:lumMod val="40000"/>
              <a:lumOff val="60000"/>
            </a:schemeClr>
          </a:solidFill>
          <a:ln w="19050">
            <a:solidFill>
              <a:schemeClr val="lt1"/>
            </a:solidFill>
          </a:ln>
          <a:effectLst/>
        </c:spPr>
      </c:pivotFmt>
      <c:pivotFmt>
        <c:idx val="10"/>
        <c:spPr>
          <a:solidFill>
            <a:schemeClr val="accent1">
              <a:lumMod val="40000"/>
              <a:lumOff val="60000"/>
            </a:schemeClr>
          </a:solidFill>
          <a:ln w="19050">
            <a:solidFill>
              <a:schemeClr val="lt1"/>
            </a:solidFill>
          </a:ln>
          <a:effectLst/>
        </c:spPr>
      </c:pivotFmt>
    </c:pivotFmts>
    <c:plotArea>
      <c:layout/>
      <c:doughnutChart>
        <c:varyColors val="1"/>
        <c:ser>
          <c:idx val="0"/>
          <c:order val="0"/>
          <c:tx>
            <c:strRef>
              <c:f>Pivot_tables!$L$7</c:f>
              <c:strCache>
                <c:ptCount val="1"/>
                <c:pt idx="0">
                  <c:v>Total</c:v>
                </c:pt>
              </c:strCache>
            </c:strRef>
          </c:tx>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1-1A16-4F27-8018-3718375B9A56}"/>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1A16-4F27-8018-3718375B9A56}"/>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1A16-4F27-8018-3718375B9A56}"/>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1A16-4F27-8018-3718375B9A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Pivot_tables!$K$8:$K$12</c:f>
              <c:strCache>
                <c:ptCount val="4"/>
                <c:pt idx="0">
                  <c:v>Central Europe</c:v>
                </c:pt>
                <c:pt idx="1">
                  <c:v>Northern Europe</c:v>
                </c:pt>
                <c:pt idx="2">
                  <c:v>Southern Europe</c:v>
                </c:pt>
                <c:pt idx="3">
                  <c:v>Western Europe</c:v>
                </c:pt>
              </c:strCache>
            </c:strRef>
          </c:cat>
          <c:val>
            <c:numRef>
              <c:f>Pivot_tables!$L$8:$L$12</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1A16-4F27-8018-3718375B9A5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5.0159037330220736E-2"/>
          <c:y val="5.2321944822464335E-2"/>
          <c:w val="0.879568006712657"/>
          <c:h val="0.214128690641547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C6DF9B44-7AFA-4B7F-B3DD-346B6ACE8C35}">
          <cx:tx>
            <cx:txData>
              <cx:f>_xlchart.v5.2</cx:f>
              <cx:v>Total Revenue</cx:v>
            </cx:txData>
          </cx:tx>
          <cx:spPr>
            <a:ln>
              <a:noFill/>
            </a:ln>
          </cx:spPr>
          <cx:dataId val="0"/>
          <cx:layoutPr>
            <cx:geography cultureLanguage="en-US" cultureRegion="US" attribution="Powered by Bing">
              <cx:geoCache provider="{E9337A44-BEBE-4D9F-B70C-5C5E7DAFC167}">
                <cx:binary>zHtZc9w4svVfcfj5oxobCXBi5kZckKxVKq3W9sKQJZkECYILuID89V+qvUy7xnPbEeOInvKDbbKg
Ak8mTp48Wfr7s/vbs3596t65Shv7t2f3j/d53zd/++03+5y/Vk/2pFLPXW3rT/3Jc139Vn/6pJ5f
f3vpniZlst8Iwuy35/yp61/d+//5O/y07LU+rZ+felWby+G1m69e7aB7+3/c++Gtd8/1YPq35Rn8
pH+8/9/B9p16ev/u1fSqn2/m5vUf7797z/t3vx3/pH/51HcaNtYPL7CW8RNfcMQR4+/f6dpkX65j
doIZCoWgPvr9hb9+5uGpgnU/sZHft/H08tK9Wvvuy99/WPjdrv9wXdk6+vzQUf22w/+9+f2Rfvse
1P/5+9EFeMijK3/A/RiRP7t1DHu0vD7nvxT28IQzGiKG8Wd46ffo+yeUCowCHPwQ/Z/Yz4/R/7bw
CP1v14/Rjx7/evSvJ9Uvr51+Mi9fk/AXJH5wIhAmEIMfRkCcEIrCgAV++PkFx+Pzmfuc/z+5px9H
4bvFR5H47t6/RGPz10dDvupMDdVXOP7zSPjoJGCYCQqA//4S350FdgIx4IQR9vkooCMm+on9/DgK
3xYeReDb9WP0ZfLXo7/tXn/tOfDJiQh8HAaQ77+/yHfoe/wk5CGDCHxhomP4f2JDP4b/28Ij+L9d
P4Z/+18A/0qZXwt/QE8ICzgPfPEj+Il/EhIUYv/foP8T+/kx+t8WHqH/7fox+qvtX5/88aupnrry
F1LPG7xBILBPfoS+OAlDLIIwhOr8R/L/iX38GPVvC49Q/3b9GPV4/9ejvuqezPPrVwT+c75nwUlA
mEAh+V5ykhPmC8oDwb+U3PDrZ34uuX++jx+D/nXdEeZfLx9Dvrr66yG/qH8tywDJE+yHlPEvav57
ksfhCaaMka8l4Jjj/3w7P0b+67oj5L9ePkb+4vSvR3792lVPZv6aef95tvv4BPg7FFA/vwnJP/ZZ
6IQKBH8E+ZL1Xz/6c9L/xH5+jP23hUfgf7t+jH78X1Bet/2T/oXYM3riE9/3kfiiHUE6/hF7cgKH
Al7C/x70P93GjyH/suwI8C9Xj+He/he0tYfXPv/cV9mvAPyChAeuYX7AOPuS0d/LeR/IPwjZP/P9
iOV/ck8/jsB3i4/i8N2942gc/guo51B309MvzH4/PAkxha4K6OX311H2oxNORRiEEJ8/ips/38a/
wf7L9o9h/3L5XxA//+vJ/qLu+iF70l8B+M+Tn4YngSA45P732uatjYIbIG3oF5o/8hN+Zis/xv2f
K4+Q/+eNY+wv/gu457p5UubXAc+gjr5ZOQH+gu/3rONBJfAZDRiU4s+vo6z/0+38GPwvy46Q/3L1
GPbk+q9P+Q9G9a8v7/bgWr/Uv9LEoScho4KCofYN3z+UWo8A/giqAvoiQBEo0D+yzs/v68eBOF5/
FJHj28ehWcu/PjTX0+vL6y88EsD/AWdgnfk/LMTg8EPXK8D9/2pxfh+RP9/OjyPxdd1RBL5ePkb+
+pfIzn9v/X8bfsRP/VPy+9TkD+7//3339weESc7R0i+J+8Nq8Tmnty//eI/Z7yn1eWzx9hO+y/ej
+cnXBa9Ptoel/ASMf45FiLlg4E+8fze9vt0IT3zqh+BL+4RDOwEtxft3BopYDoOc8ARhMPKg0oNX
5wcENK2th99vBSeUC8QQxZQTmPXQbzMqaMXmrDbfYPjy/3dmqC5qZXr7j/cEkuj9u+bzG9/2ydGb
NY6DAIO0fmNc/+3+89MVcAq8H/+/AoZIuVhcEaFwTHd2qKJQz4mb+H2a5XxFebsLO7tGdE0btFGO
9Qlzj1wVQzQSHUQam/wm9OdhlszLyw9TUSde20Zz5uSU38wkL2We++uU1lFY0SzCyg+isGyU1MSt
lLqxM2UxZv12xGPSMSqDOs8k7pUU2bgdQiFJed9bvz6l4ceuG3YzEdLkaSmZ68qYWRXXWRkrvivz
czKEWxeMWhJCzowhUV+6K0tcZNidh63swznSHt+21VJEGi3nLCh1RAt1R1LSRpPT0cy9xOvOJi+U
3eLFVVnskJ4fHJ56WXTlusXNqvWKqDOVZDa9H2dvQ8o+l64YEuWncZc9QphkPu1w89j3oWyUuA/K
hDWlHOjDYF6aBkvj7kZvIPFcErrhYRWPlpTSBnbXDehDq6u1sdOHoWTPS740sgzLD/WyI7OIVViG
K1H2p9oiSQtTRx51+7D0Nnw0EcPhamBltptIt0RhkW/YdEVdupty4255SyMrbnh4ztsOntMX0VDh
yNXuvCtyGhlcDevS5HIpeH7ZFsGqy9HGo3zdkuoUucd8LMJLjUN0WzeivcGeGs5QWt/2PZFe1z9m
8KAWoXvcN1Kj9oGwZteXtay76yK3UWVVJpds0rLK+ywOMqZl2tUbXZOEhx8X4Z2Vdtn32o1x45rE
LtPOBwcqLme6HdNcjqJVt91go3aqqkUWqEuQqC+6Ob2dWNF+XNphehXNXTpU0nczWJBFnKXiYij0
RUemSLeXmPjSSzvp6TQOqcviqmrqqGp4V0heLadk0dJ27AYI2d66wXyYdWmlq0y1UfVcrNoiNbJH
SMuhxmtHcRRSGnMzRr754HORTPhMLfqSBM0+SL0xqpY66gWL8iI8pBjJtMpiO6hNVfiXTZje1jVA
OreyLHdME2lLjWQYrKe62qZVIYPsrAm2aVBEtEIS5WzjvDrOvEF2pPogILl9/lJkVVTX+5JX57bK
a0mbWPh7nwyreRz3JKhlGNobkofXSj8v2T6biw+k2cNbzwJaDgkZWRyMj0v1MbSXASt2NB9iV6+H
sIlz7GRW7kOCpRtq2D+e95PXf8Qpl8i1LmL5ZUrgOq1k0XZp1NkOgmzk7NnItOpDO6OLbinu5kwc
0MJWC9ESBxGdQyxz10aC77Qw+jRUi2zD5qYNssuGb6nTW56OJK58vKlsHUSZE60kRdtIMmaDbKjb
eNb75BRXe18UF7jszmg7fJqUeqy6IU+Wubivs4Wv8xwl7UgPISl6OXiqjU3hz894abP7pWnE5QQS
aK1T08cIeCMxFN/kbBx3ixP2vFrCYdW1hklGMRytzuVR4YlRmrC7INa/7mh9VYrprAy7daEL86lc
Zv9W82nCcsiYbEl649MS3u9JCFij7FWZqZVv812G7GbMvbOhRHEnFtlx+7iMIo/6KmikTz5i3W10
2u+72btOe1FEvHhg1RQVmekTJ8ZsZbQdIk/MOMkGMcXMY3nUZknWPqVukFA0eFSP5NzQT1NbxVMR
uPuB7etliXQzjHeC9lkyBln+MqWTk9THHpFLN4fzxpVzglJhI8o708hqQY/TUPJT3OVplBtRJ8r2
fcJLFK6tgTRtBR9kaX0vtu15Wdg5LjKGMpn2mZK0va+IuMlxh9ZF6FmoFAt6HltBo7DWLLJLOyeB
z5O2vSO8vS+49mWa3nfVzutCcdWql8ZqOM+aR2VbyBkOWbEZ4XA0Tpog9vi5QjvWZ3II1z19rruo
z+BoNMCQ7X7W9bbKxsegqPI4FelGZ3RXWrQqIQ2bGlKWPqkciDszCVVzBFaULCcdpzOKasfO9KSk
S5dMcpyv0Xxvgc8I9x7QUsS8rTJpK1au/aXmieY1l7OYrnAqkmLqTolYTpuquMr94JpilKkI6Vrv
m0oceKMerXOTzAd3KuDxxk7LsbtW5NT68RCkEpKEoCVexKVg2UOlVJxNJkqViAd7yth1C/zaEhTl
KHtkhY1JOUqvL9dZ7aIpDM/DoJCi3tru1Gb3ad8+ehYOdbsbKZe+buVQdXLEPAkrHee8i0svO7Rj
v+a1d+Y7/aC42wbth0p396KZZwksuBc41HLK6JwYxDsp0rqQTaBXedjzQ9BkecQ6I/Oxa+XS40na
aTz1pvKSwGdv2dL0UZVly6ZxS1Txg8mmNc/DSGX5QTMh6xGiPIcvbO5WWUtiITohC7/Polzr9TCq
vSva7UBymTUgNKjPI78ex21obCaVLua4YeVD7dU36WQ+Mt3sXcdLOVVpXBUkqiCDvSVY1X09Xg8G
r/JSvBBXBjHJ2EsfhHc9Dht4vH7H4OTLzJJFLlUXrGaCvX3qsVQaH1IlNCJCfIFS8uACDwjPLTSp
bCHZpO9xNrutay2cRSKcFN5SyAoeBo03rSu2dRj2Ue+pFeZhUvDu3qfVjYfTS9wueNX2zSpv01CO
qp2jZtFqzYCq8n5ZYajwZR1G/UL3TeBWqVsPtIjqoYmKYLjtg3HLKwbgN+0gF7U4iQgok6VOSoH3
dW3Oh2LLMCkkmghatxzQaWcZmHJn+LjRJZcpm6DtXIM6qAeqtlDESFTadFVovl6qMA6cOq87Igfk
vY60k03I43BWl7hqrxtaXc7ecE4Cd+XldeJoWj1QVko9BNdl2z8g9Kmq6HqoP+GZ7ia7x9lT5g9R
Ts12QkPkvGnDW70u+w4Y4bRBnczMWd6cjeIxJTs03mI40alhkaqSqdn5850JTdKieVMWm3ABlsUm
mvMx9sJbOpeRmJ5sJRK/cytSHhQsHF0WQTghdix2yL8ptB+Z2m0mnEO5qB6LN4HXI0PuOu3HJPWj
mgopJiF94eYNmUQmQWzv8aIjPiqJvOG6mESQqC6XdVp8QgKO0lDuMzadqlrUknfjoci3mPG903Ns
ggodnGtjNbDnbmij0CGWiKLe4N5bIZoB6zabRocmIo2KW99gOMKXQUlAvrmPpmk30zIY2Y1ehAXZ
ERVsdaZljRa38oP6gyhs0ov2Ctsz0kEa5ORyUJ84KuMFl8C2aGdzsqOLuQgxUfFSiVx2fQk8P9y2
GQb90SepSrGkXZoYf1o1KrxlY7dVIJ0OnlZNFdkUR7YE4mS+hyD30zLJxsoFMpjbCLlaOohFIWqx
6tEgK7uj/tlQOQSkQz8F6fKhnuARYJwVZfnAr8KCpptgnqCpKMhF3Tohx+rSb7qPgUB9HDqISeDq
vSq8K23CRzf3yYK9c9Lh834ut1P94tdtnPrQOlQ5q3caTdAHuMj6xfWwfDAsk2EHgNZ2S8swzhdC
Ja/FGdJ2h7vutmfLRoXznZ9PtyUnZ1rhPdSJaCKga2q0bymKFcnPSF1viEecxMuwd7YlUcPGCTjb
SS/g1coQtsrzggARkyZpinzfBihp2KDkEsyy7XBU1cNNYZdN6JUxtDo3M0DuTVVsKyCVYjGnoyEi
tr3WMhj7D6JyoHUHlCdTsawL1swSZX7cFP2TVdAFTAN6BunaPQQG+L90GB2yKmBAHqNZK0ttNA6Y
mdjLSBAHuMRd5HEyS89r9zxt1CYj87ptMN0IRP2tLrJY9em1DpbsQjvPRKPtmg/d0gHj5nU18XNv
duW5WwonA9ygFRtNFYd+I5cFMdDS6xSPcCcQcWDCFR80SP8WwMiNd+dEnV54BJq9kRKpl96t5pRu
l442Gz74N87zDkK0ISS8gIxsaidWnTfhyEfBKIlZNrWAxq8eh0Tw3LvLBbQDheHpoxeEFwXyOkl8
UOyYlOdzwZcVmUq71WUvZFPWQAeMJ01d78owveIdRbKum0Ou6iYyxlx0Y1pGo3lRhZ/oridxwBqa
tKr0oqIyTzgoigtVZPYF+4vdCC10BF8pjSYF0q2ldIkmXnhrUXv2tOfMRIHVoAyUilo1hKdBD4Ws
yzwpHPJ2/shuiKfzmAaijjR0Wr4xMXfkaSSWrmoztBvFiBdP7RTKxQaV5GNHt6B/1g3ugPyaIppR
Y6QNFwFBWjWmwzJYzvu23CreXVoUnlcg/3KVSlyOL3xp5cSWQQZdFvOFvFJTnpolOOdDC1oTDgsZ
eEQqUI899qD7q1UQLZPJz0HHe7GCZnfd9xC2dDFB1PiVXc0dJRH25wp6IvvYdOR+6vAVbchmtvy0
btukp+bcQWbvS/WpZeKhQ8NmCvkno4q4NOVrN/pS2fQJLPcNqZ5FeJtN+JZie91pduO7Kt+lc/7s
8eDJ7+xjXdkH7g1XisLTe4ycV3mnk24JnpoMjgJSyRzmIJldv7WkiWndSqVeKmji93lQq1ikOJPj
SAPpWz+Q81DKuiwAXhASxbDcdcjPVrWnQLXPOi5Ec/A8b5F2uSSNyzdUPzZ4yGSGxloqvz+veRsk
vtY6DgZ75vmefyBWV1El6lUIjcJSoysL5YPpckdcs6vU8DF3ZpLcLA2QTODiVodAeuBauH5XZ9md
Nvl1bfQh9e2hIWXsaxBTzfIyqkFSKLxR3uFUtmUetz2UaxeAaJunZBYoRrpYQ1d+pZtx1ZesBD9j
fpq8cTMs1jvlIvukQObgrNjrdrwwaHwJ+6CNa1ZA088zOI/mXix8hYK8iUJOQbSbxHTivisqAAiJ
XpomLCThWcRJnBX4URX9hcrTjb8Ekr4VEhK0iRaFTjh7a1azWJNlp1m47qwPmY93BtM9mgaJ9PDB
J5Un84qvU8dXo8BxiadYqVJyRSMfpKQMganKYN50vZM8A4dooORuKbJJKgb2BrbQZjeym/ptPgQg
pfgTU/WmEnY3KKiEfbMdKFgaLvW0DIeylXOoTzOQqPOY4ouuyw++mqKeerfwxe0xqr2mhYpbCCRz
kK2bzDbDKa/nHKSo2456ttC1Fn1/B4poOA1b8syg1vXeEuMJpJ/ILbhpY+YfxnlyGXTiDm9zOqvD
xN/EiUfzYJJLI9wlnzKdxZMfTJeFHfM3N+Oatk0B/6Dzfd+Q3dSUYErBl8pkP+YmGgr7sQ38JHQv
hWNxWfU3uXKHUdHX2rAeGHNqDxltvCbyWTd/yNJgKsGQqsBoaqHysmSY0TxAAe6yFS/aelN4Fl21
qdnDtvuoQPbazBDBBQ5J0k+ek46687Huk9HYqO6FlvDmcw2R98Iqmur2LEdqVVZBvUa9MLFAUGEY
fB9/Oyw6FlMbZcomuc5vU79OBANbZph8/9QHM+cwwtGIMLTItJjvGy22XTOzlWG2jf1mYrvA1lfd
UKrTYXZzwpVZTQKTddW73UKhKJeOO+mborxpu6aLq3lEEk95GXtNKeBUDZAhlXuuapv4uOkvimFe
8TeXwnAGnchm6nmcjuMKVyhboTQr20Q5SPt+zIIDkHx5JwgYewX0AsDXD8PcVzKbQL/0QbXufJVL
+EWB+TD41n2YKzU/eRpln0oDdudwaCtvo9rsmZJerbOGpnIo/ToSOTRbQKY73XSy9ILdqG99DH10
nUZZM5ZSDP71wPMI9W5T8iBYj3RrHftEFXgf5ewlla8uXW1WtFhWY5pBQxa2y1k+NHceRdvK664m
OMRybPMri8ZUZqn/qc+79ZtGocGUpOg0L/YeRnEdsIj5do07fSPoM+3HSCud9JpehWac46qlZ3yY
XsjUQhVt6+3YlXvFK70hS3pVsPasJXiNHFhT8whXxx5SX7/hkmt11VXorOKhW6FsZNJrqbrT6YMt
3Cnpr8Lqqg3MJpv8VdUs+ByMqcDPwOfU66ZwvuS8xY+LnW1kC98kIyriptUHZt2ZSj829Fot3Mpy
AU+uo/dzk3T+PQFfDjw9t1SRGIuDcl60QFny+tyLPZMmrLUjaJHlHkyPHedogzFYIJziHa+h/GkM
zQBur8fUgwZO+Q8eqgZpyqCUASh0MOqlKMWVanxZ9MHj7PweCneYBB1REe4rDs5Kuy/8G5vx2Acy
66HGDmAmwG9q7HWNdyIAt0eBA2RRscnQHHmg9kg1gY1A2DaDtmcOSUSmcZb9LO5cWnTST4WcPFZB
K13LxhtbafoH651bcKXnTIqGJAFUntl3axDgMrBFzPgCfLSkYRajzE33eXZZeY91T5LJWPBIsk9v
BywYmwiZdu116L7XwMV2KsGunw9Tdu242Fnub4McSc9XUTGux/CuhPxxKbocqvqxhOlgNI5pQhq9
DXug5Km/roEu0vmmCNK4XvxoAuwL15+NI1u36I2gw7Vxzw7rRxvm8ZLeB2BMDONqmsVrAV2OBwZo
OVRxteRRMKN1wIdd6fpVXiVmSEpynbtXUj1pcT/rUab5Sy+qfdiNCR5IFJQPVn0AVwNVat2AC43Y
EoOvcLDaX1kLbQPGBxZ6q3LUYKsZu6+yT00NlQVXZ13qZJ2htRhCeIK5k3nLYsR0lLdhhJGQaVOI
lZff8aBcQaMLyLFsR/LHnNCt0dXWGy80Bhe5DIZNV7GN8krZ+sGFb64FfdIDlWTOk7EmV5WGpr5j
3nogYy9ZV55bVe5T6NtkYWiCAx072sVmAZe69YbLYJk+VgwmwBgqobPNhRYEzBt24VfodAHWa43a
arHAcKLKza5D5K7BuQzau3Y8GJiEpNMtpmrVZJ8czBPaMurInZnOp96XYXVbzw7AtRELlupi8Qa0
m5jZeu6qHGEc4WywDlyf6FLsmBpPUVeDKZzFI71XS79VzXSjyaOeZlmM/Gq0bF3MRgYuj3G6z/wH
psTGNGMBcxf+YfDrSc6TPjW2WKtW7+v+PA2H+garHDwnb9MWXOLaQacYxjy9VkW6JzSIjPPWlMyr
ws+SpZyikhAo/CLqzUWb82jxUiiEVxO7McMiBSHVWaCSrH8cyG4Gw7ffekMO/XcflVMRjWgHcx7c
nUIvxfC+as4WBNCBQZnvSrG1atl62c6AQs6LpASxqBJjbvVyroNq5aNHD8p4cdrUO5fxTQEaInc3
bCzOJpVoNEMRSSF3dmFDpSqzWLRtrCFl3lpD5tUbtbyk1MVh4S51XcnW3Qk2RxmxctT2DDzmenqz
npcD9qGNnOgKmeyChCTRmK4LusmZOnTtmV/CFKsuXVQwkErgrikxxswnW9765y0IpvQOSoBMuUlQ
u/fN3tdnAbq13qbuwS5aUYVl3bw6c0stDL4SRaAGNvyqreCtuD5LFVgiRG/0GKy8pcxl5d12uEh6
BcOOsVKyZSQRy3pu6KaemkjoAQY8h45A3mbrNpweaHG52Hg2ngSLRbKiOTVmLdQQgUXcUyAWBTRF
VixcYubwR7yI65ybTHbVRQgSAoYVMAIRvoSv5+w94rVxVlUwCGTV2aiLUOYhv5vniSb1MmxKaMFA
QiVlvWwJDiRMC2KLC5lDEFF+aFyq4WwgnuRElTdjLgg0CQOHfh2EUL5NU41li0S1ZbOFBk2fNhhM
Wz2c2qWvN8Zrzvs8fZqC+pF60OD2w53PRHtXjNrsQhKCLMRlczaH3UPp7he0WImsfa61Ou2qJaJD
CW7PEKmhSUQe90isKu+8THv5ZpKH87zuuAcsHMhmPk8RPPL86JkWOmEWDW2tPjCGwOLYMDZ4G2fX
jsxKzjC1fbN8b0roL9rF+klVqKQaYKzWnM4tCH6TVOHtjG/b4kBJKkGiy8Vrkxryc6Z6lZLTio4X
2D5P1NuqutsS8RT26qoAF5aoixT1MJXpEr7MoGXaVQdOcllvc72dhyRP78m0N/41uNyHrqKgv/sl
Ij7JpI/AhLJtf73oIo+8nj6E/hTr8EGMzWkT0DhsYMrWpkryVgCVVNtCL2dopi8m+8jAPI4H8ClD
4lqZp1ytWm4O4BdQ8KIaF5VsPB0RbNIiFZnJ31S+Lc9N2pUPwZIGq3ImF3C2+qSAOUmy5GsBjkTo
PUCfDceJwxTIDg/lYqK8XFZU08usyhuJAvWa2lZaTc7CMVt2ypmkL7NNa2kHxhyoFOE1cVFAJrfw
y08S7NDYm/lm5F4Ig+USJryd97H2woNZYI7rIXbQ/5+yM1uuG8e69BPxDwwEQNz0BckzaB4sS7Zv
EPLEmQQHkCCfvtfJrM60ZP9SV0RFVuRg8ZAHBPZe61tblY4uomKaH+YtfJYEb3ir/T2FOuT18NNN
/dlamiBeq2yC7QXFX0OeTIYJnoj3d1qX5HkSgTyOm4vOJVoUtU1JL55XWO2xDqmHVASJJZtlc6b0
ejU63u+oymTamsxDE8z7u0CY+82h+3Ai/6hZxhMokTbJjSV4n8bsWDaU3zV0bzTPUV7fLHmPtRUs
S9wU/FnnWwEZNVvRcvrwpsd+FEfTuhw7FsJGz0hhntAYaiwhvV2UNJsO0aKD86Z3VOzkmlV7Bek9
DZvhaJV/yjy+jX4J/S4cnpYlOga5eNZc7CuwRjEP2WNGNrRgbD/WS1yx7UbO/Rkc4n0WYQWO+Zll
5HLS5Frlc1yXgYw75v15uZHYOp1f+mogab0F5KCxkm6VXC9ol81RXLdZdtZWot4Tq1Ybz2VdPzFn
w3LHoJIcxjFkeUpYqRzaJM4C7CfZQ1E5y2I15hAvqxzXTcu1PCyy3o2WT+cBF3IHF4dfuBD3NMJ1
gEY7VcYkJirE3hjbHUbS3gvO2vuOwiDVq1E3NmP9gbfltKtkwT6q0V5VS8N3aDW7ZFPLEFOL3ma2
xKdNB6liy8n0oYfqsoOiT2+XmuRZ4lc5HflWw6t2vtlATbBivevnHh55SAndW4bemIDzihtOP1TG
fnORo9V1a8B9JXXW8c9Lo/qf80nkzRhdErtAaaqrfvi5FaSKdba5H3gHZxwk3N1s3aB2vBqgrjQl
zGAb9FcN/hxIhnVGW7UF+BFwY8I5hkHhd7Ayv892HeM6r9ntINXjrCGRhdYcS8Ab+9y1/DMsdxjT
nXU3jm3BLiQUu0e70JRYUu/FVuhPWZWjzq2n5Qs45B9524fTsZWLuOzHhT8PGUzvDLzDD9uWSxOv
PSp7QsGcLMFRm6lpY731UNpk7i5DvPrHhYTtpQwgOnXmiO9iwt7oxXnbDz+mmdoboXN0jrAjcd56
lVgcTdB6gjlEXbeQszxAXUbGxV3TehWf5lb3XULHUf8kheddHJJgPrB62EP2WMSuKLs1zdHRHGwe
QPc1eT+qOIOfhT64XusfQ6iqD24y9n5u/QgDZevSYtm+TKZt9qTZ6h+67IohHSEWwYqdLcdpXLTl
3egyFQcbSjcKAwlfskZ3N0cVCoOGJbpf2GfaOnbTE8M+T+hrzmwlmiu2bP2BDYJdN+gfUOFYVFTd
CgI85SWl4GX6EKfiYuB/1qaXeK9pd1mWGvLgkkcH2/tiF0btgO9tgKFiKisPLbmqojWAk+jD6LsV
c7ODo02GVIJuuSFdq7/WQ0AP5Rao3WwHcWWQbtkT1AfnUKhRROEsvRnnwD+p2a8JG5i8Hek67mU9
txArrZAXw8D1dVRxlc52AgnD0VJwHUDT8f3So52Q89d6ycRwKIIAPYupSTLwoSXnwxiFlyvL6D2d
siZGcaa6ndGwc9GArWlXBF0E6mKC0cen8QpISDhAFF6zWwcBeOdCOt9W0uP+piiAK03VstfAta4E
hRuc8aqAPFWglavYdKh4JrIksOQpMmYb9n1T+GPY1NGXuZqyOSFVs/UpTrHgnlXAfpQKvhPTeMgM
q/neDCGLmxamk+CU7grgVC0kCqOvdQbVZKi1S6dSRfhaCnFGR3HrTd/g1GxpsTO2yiBtSIpOsVP0
KawNv4XAowdwRbam17KqXBCXxjToDyxNKkAkuyCISop3lnWX0Dagf5diTlUo0oh1QcrXMrpTNlsP
3izlBRnKedctQIYyJdUxAtB2b2pf3Fn0Fz1TzXWJQhLQx2J+FnZYl9j0WXRlu+LWa7se8qpNaDuQ
vVMcRq7ZoBJbxpJittmnpVLhebmIp6Vr+5twav0tY9OG7ZrxHW6L4Vkbc4SINF30laGfTlvhXmj0
UMy268eFzPgSsCbus4qJwzpY/FlfYBWFAzkLw259kE5CdfEN3UUcEE0BfeKODMzdQamyAaz3tVji
iMxapvlSDioug1DYtJ6ajzmcBBMtYdzUzXJhqnU6j5axxxuRBamPaPQjLEq4NCKa9p2F64t3CKZK
H2J5UJT538slX68gyH3tHBzzMbIHvc1wkqcKckztt/ZadRrtUzmivJ+qJjzLh4ocpWdYwgs/rBrk
zKijM6U6KP6R6pOO9Oc9+uw724buCqZluKe9X6/4Oq67YKrxjpVDm2pkB+69aeUVixZ3s87CH5uu
rx6jroTiZDULHTAF7645XJI+NgUxqHfm6tZPvtjnJzV2Yvn92gz8ZsV362IUJ3wHO0kd69w/FmVU
3wmp3eUcKvPUBSuB4lZ9olAXkiYYabp53x2HrtnrOVz2dB5salA1ftTCfUJsNtrZ5SSOdmvtHqOF
5yru+kz6uJcT5KRNTfY49F4kwlfsqixDOP9ZR/Yof+Aj1XAlohBG5QaD9EYJCiyrgQoEJ/nCVwu/
Hns5JEO1fYHQA32mW/xXYzhJwtqDvVikg4TO6M7bYZvjCU46OobVsJ3FjBF04cTALW46YBmtKnZq
qdsUBcOEQwOFSFuNdr+6+ayBmlfHE0X7spkvLKtoiA1bAhrS6EHSrNPVM23x1RkGsIA3WpC4Kk78
Re8XC8wLzMnUN+ZHm9HocoXs14OtSTcegOQp65ToTiWELOQcC7Q6araor02lAWfClLwBxMFxoUEd
6i2XcHkoC64Jy3HfXXU0kxugwGRenpFlhgnkeYbWeZ3MDVYb+vJi7GuwTqa4nwA2osSM5m5XWlYc
J9QfMS4bPdX1MB57kHVrHBUzvpYsompOx5HlMoYs6G9Y5SZIRqDYrhWpoa0vrT8rmSmBfDq3JaEa
yyeLHgHMV1+w1NLM/1yavrgJ600mnZzRklW5H6FaaH8O/hWOTo6fV6A+3mZ6GUW2v63C1XwdvcKj
66QjN2sd9N/Xqdt+VnXdneuNrNVOZQGcAj6fHFiffQGBIW4C7OR7BgHqnM1z0QGOEfldsLbtbsvo
dLE4yORLPtHj5ufx85RtWZppgWqa1/Zeu764gobV7ZqFoYrO/eca/QPexC6AYDgB8nhwxm8/66ps
rrQx876rN93EjAUFmj1FEkdA/m2dH3brCslCMwE6ts7XLR22Hhxrs0TDjc/00ZdVk1gcSWcyauk5
Uzjhq8W3V/1o27Qo1/XGd8B5hkLdG/iTe694+TmPql4mAm3rhQtclwZe7oYg3770xtuHcdLAs8oO
lqvy0yMZsahiX5ABAt2kLhB5AaC43HGZfYICDxiBrMN13Zf8MLXM3Xhi4E8XldIfB+nssZP1cpgb
2u+Czo13PDgdDH6ucQqpBjvptG1g2aIW+NK2RtdbC+gK70xwmXMafh0yPMycswznZ9bDZm8h40Ww
hmKTbcvdVpYjvjtJNgA+smwTr7BFVKKkT9hMvjq4imewhXUcQlrYLUuw7tvCl1dmLfGOmKzEu7CI
bXmWetV3UXZVG1gf+YUWt6bJm3OZZcP3puU4ncxlX20H6NmxkhNKgMFse0VPp/kWXPQZdMrQtTBc
LsQM6nCYYswPAlLbXISIZ6TToAXaSbN5vPQRzwb4QEYdUaCIb/Akws84OcwBrGJdwCxR4pvuA/Po
mjY/1hAy4J7DovdxPZAAhX0pU2VpGKZ13XYxCfshYVF+aOhwzKrikUD+c0m00ew24ucqHI6Dgbxu
hwXmcTdsZ7WCeF9kQ2pJeFFtY5E4kcVBtV2ayD0GHf4Nz3E1BiVfrD9+zVG8oMu/dXYdwGL9ZwjS
P3/7fx66Bv/7a3rPv//wNEPp37+7+n/Dl978rw4/ulNodnz9H53CAf/8rH/nBJ2Y/H+GBr1C/O//
Gtf0v/D/b/7L/79wgEQW7585Tb+FA/4ZB/BvmuD0B/4TDhBIrQrk9hB1QsGrFZJkf6cDov8hKkKp
AnEHwQHkzZAb+E86QKj/UXDiuWZMMR3i//5JBwjkQAQkJx3KCH+hIf1v0gFIGfwSDcCoBCT4MUuE
cRYqZEApPsKv0YCurQJfFtuChXs6WnpdpGay/W4t4Bv+8kz+EERA1uH1pTC4IcRVCEXOMcIt/Xqp
qlAGr9kI+oAHAKhAFOyLdawuPYj2S2CN9rAMTf2xtAM6kGLOz96+PH+ZgvjrViPF0YhjdgeKofBV
CsKhMgOUDYWlADmf31KWRzvmoyLalxxmXRwUDSws3a95mWRU9gAq8ox+UHxW37JSmVsoIoNKUYgQ
eB6VALyy0UH1aI8C6CtsAzpyULRcfqJVUSUEwbyHcBfhkQ5B3QAmhjUAAhSI8U9vOjT1DcQI9OVL
nz+ccp9ZMoS9+ZqpdX6aZ8E+kjFooVatwQRXp84/vv1A0CL+4RtBkS95iGqJc3laHL/kQlZLzCDX
cgLYogl8ThKy53YWCvoQqA+YaqUMn0jN6HM9Yh5NqiKKytl2ONzBn/D++4ZTksVo9QV8kxq6FMh/
+22k3qpYz7YxoOXLSMV1lonyUDeOf6OeCXrIRDU9mIkteZpDp/kqXN7X+2COBn+El9998i5CmKSQ
Zr0XfTNUOGVyYM4AMFEk6WiYvsHn9Q9jpcYGSQ4QZdd0dXCbT6jW+RjaXNzkxpUV+mvVjGcEdB2A
2RIlY9xoK8G9SzYNu2rRoLWGIcyHNEcXpxBbaadnUpMGiKFcKZBax5S82qJOgXceOfhE2kfVsVP5
AtZpHui2LwavFOwQXSiYOm6CzRlm2S0EIM8S00f5sxoUk0fWMXh4i/LNnEgw4MgBjO3W76rJcBvb
UYwg07ci7MF+QJ5JS1GAT97CDbZkjz7CgQxpNUTjdfakT6dtqfjlHBgI6KOBvJmYUNb3hdQF2Skg
XTRlLltcGkb1oI4F9Zp9ww1LcbEapJUSFaqsuKtMpJYrkwXa7LcissW+KGda72usiiapQEjWZ4Zz
OJBmrka2A7Og25uSlqdaHqjtlEJLqHlal3QAEdpC3eCg4nWyiLEFgGPm0Xx1W5gX+3DiQErwJa1o
ooIeTMq26DBPVaU5cLe2Admuq3Kwu9DVyz6oDFoTAuRlTt9e/H/ajNAQoXblEjFUge3616UPv3mt
ZuKmJOuUPsgctjBiOaDZKYMWBqPT77Y56PbwpMEF1M78fPv68vdXT4cqJIiEYWiZOh0Kv14f3FVW
ACubEwvCfzcNXXjBEBc5h/tBDx3V5d8B+L/Tan/YfOkfNnotaKRYhGEuMhIYkfPrBWWf0w5lh0uW
dgHIEsopGXw7XBRDFz2jORmOhm1hOglfphDYyFndW/61gyGw7v16clwgtuw3dIQXKAMhS739POhp
9/83o3banUPCohD9kNKEhZy8/HysIdr3fQ39OzDdLXpkcQKew91C4OXGmS8oshAgs9oZ7XzceUYT
DpZz3zXBdBhdQN45rX4/LXBWE4SQBSLICsjTy8/TBmNLKHckAfAP+HMul0zHai2b5J0b/30TFqgP
QpxHWoURInovL0Sh2C0kQvwg75b5Nq/LsYSuvnBw5OGofgS+gxfkS0yciskAJCzeVtAQcShz9KrU
LeDgK2gwn3qxcbqH9NGTVKGbOqAlN03qOvgn73zm3xevoJJzRFU5ngyKkJcfORKI08+nxEQ+b/Yr
5d0Irss0+0IBaSu2IDy884xOX/6/i0MRgklDTDICewnDEfDCvrxgoKrOZQHSD3NQh4+9CTV60UEu
KJSzjaeyB7yICrrObkpdVY/LMgD8W/ox2L/9QV4uCtQtqFyQyqQRChki/yrlfn2J8k1YamnZJ2EU
LHc1xOoYXfr68PZVTsnTF7d7ugxy70hgR39NV3q19uiywLVAJiABYSEBT+et/tD0jbwvICd/c5DX
99M4bB8bW8+XJmuhrXnSlgQeLNS/fUCjjh473z9nbmuLd97Ulzvn6RmEGoNGYdWwCGnk06ytX5+B
jUo2hpC4kwFJi7NeRMHO1wjLtNX8MXNVCf5rpqkBt3hB1nn88Paz+dPV6WkAj5CSIOn6qogsBjZm
oZM2gVVGwa/WkDW6qgC6CRNrhAKFOAuoBnSx1BK3G9S2/D0x83/dSV++r3/fP2OMYOlj44be9fL+
I0VyFHlYA3NbtlsyWQNvfip7f9shGxObsi6ObB3n3ds3/mqDPF1XkFCi8BfYJcO/Blb8+tx530k2
WBjxYck76MCYkPaxznqURjPPqivUamoXjB29EY0skXTw+YLorSiqOu1Evdm9JAKux9ufCsTPb2sV
taPAoAYC0luT6NVB5jrHxlXLPhntcpv1PLorArSwcQvsE9gtyipV2wmN9jTjTL8WrtnpqknFiZ/O
K18lYK2rC/hOAgkQdA0wCTkE2phD6+9jWk/yW8O6qUjGHHBFarMS5kBeIcMhc6HLXT2iorLG1gc8
i+02zPRTmZHsEvOdqNlVQZSDWyKFws4qarA4OMt/ilznn8LAw6Vup7zYdkTYEWGRkQztvvV2/Rbk
ps/BRkbsbHGi8chOTLNPTcUQ/W2lwCqPVvs57BdyEwAlaBBGgJEZTy0uflHNEYRJzLaYVUomU9yw
YAF5O1rKzkhn9XiGMsp2MaAPCSW6suLD0unFJG7pIdMPIcTDpF3X+URWyLlFLdfw4dAWdBrP1xW0
VFN0tE5RUUU/tyyCguKXSX+U1MEg6lHL+zQbKyhsYoLlxUyumoSLRmyprYPiHPkBFFhZ0G5pPbvp
wQvefapNMf6IMt5viRdNC3NiHMofOUVVeIY9GZY4HyEqx+vgl684yQtk6XBIPpAwa/xebhoJRtjt
iM+UxFTZvowYvG/a0fWmdTX94SLvv0Y0z6/RL838ATejH+exrVAVFmN45QLaolPqWF4A5e66BfUJ
4yCsA6cLRAubqkqYJ1O1k5DGEebLsKzjxW74ZNgs+ui6trz41NSQg8A+r/hCJ5JXNp6MG/rUs1wf
NqnaIums1YAA23VLDBVgu4Ya8a5hdQhiLCjtv4MW3x5Dg1csnhdhTvkuoCbBsk6wU+w6DzDpA43v
rx5LyOurey7nSYeImBPymaFU+Y7Kcu1TB6fvp6wUIl3wltu0Ip76sxWeIofg2fKHIaj6z51byF2H
ITV3Qb0QSMArL8+bDonGuGrxzBOmoZOindz89QSadoTxxFd1hvtS32gkag3GS1V4x7qQn4sqkuaA
MhYN3dBxN4DeE9mMkNKMjiGQY8QOI3zLbD+jOB7TJq+A8s1ThTzhKgrkx6bKQ8+NciCQ0Nw5bsNF
pDjnskIgo5grh7Vp4NAmm8nRqVDZ9c+yqaYREWVjlwRNIpJ03nZITMzW9z8hwOfP4DvsAGUfqEOy
FlU07xriOgu4AaoEnqQbql01Itp6vg4SUF5fVcHZjNECQVLl9QrtFVv/V6TywNAh4CDtOe7c+mu3
iowe4B/jLHacCDTo1pcknQyF5z1vHO0cUhEoqw6hPSVvUIxZklSTDMfUGdiTyM5gnQDTHTO+h2wG
Jw1MEPuEHg4sWVQYfl1hsfp4IECCj0zOCCoNUyntzmwwXtOwjfiDdg0iqSqr9HWH7ygC+pTBvJzx
clt8g8V02QddNaaZbGce92WItOAAb/1TVkQwj3qhbY/yupSPCxiVOZWTg3pQt6b8FPIaCKMKIhec
VZj8+sV2ECDTUnf0m5eTvQMxiiHdDriKPARFoPGdr6C9hy0DVYmOXN13cihqpIdbvEr1xPVnFvDo
56S1+dSIdoPeV7vTc/Wn144jRL6uG/RvBoK93VEfaBGLIqNqP6oo+ExFhhN4Qr4K510u+G1Gi61B
Zj4X05Fxyq6mLLTRTm54NDthkeRd7Nyjr7RzeK9F7UWqhmjcUhQpPaIElVs+2BXHC0KhFK5WuCIH
BU1dwM/Itrm5LAoqLFbsBJQH900uOOm3W/h+9Qe4Fu0a25qDAEOaUKCzr/OsO+oSM9UTh+EYfgdE
KDjyqZ3zZPSSXtsOvv8ewkB2pNtp5YNWzL4LGmZ14itPzgusCJ0iDEvDK7qGqLT11GiXIKkeBPto
kjh7xxpzDTJMMrgLFtb+IBsvn/ATwp9jYNySlr5vP0cNzATELSrkeQs4bi3OuMLm6RqFXUpyifw8
zwnHjje2AnijyPmFnwlLHSb3tDcRs5NJup5DPSLDX/5evz6WrZ8VchkRpkvUHcIm64jFcgxHB0tE
zIOYk2hCL5iOdq3ro6ebRIsOa9QBnF+2n9g56bUuDZq6fowWBKnnPEM8sOTTEDtL5JlbvHIAKHsD
gJHA4XD7ZewqwKnAt+G+uSV0y2Wey/G2zs0okTeErQOKux6bBMQATAfb2uZLu4F1wYqrNcK7yM0G
ZTrTIVxBhmYNv6J9i1Q2LbtSpFkRYiYHZ9vswSMhgQm82xqz74ibpyQE7op9g+bjOd4cIGaNlvNd
1Qm3p1UhH3u2BvdbR8GrbnVTXTE/4iTMWU4gu3Hn3AGI465euuBycacsXGiQLU/G4b4wkrdxP2O0
AuyZqwbp4h9NXdsn2i/wyVF+o6Y5t1nTFe90Ub+XsgJapMTIGIHxML91vA4sWVGbDsgqHesd7ECP
MnLDqWVVcAFpoN0xmLtpVZbkWrYTe6eXednE/VVPctSvRGAOFLxf/qqOpyurgSRgeMOQ6/V6AzB2
CNYBAyKcI3spi/Kdhvr3ullgWKyKOFEc6Xf1qsFHCDxCRA+vZOuRcUbGPMQgEuf3EV7yj3ookVnY
TH33dn36p2ccQdgUhBEtQnp6CL8onFDXgDrMEgEDXdjLGvHSJ3CFGPhQAAhGVsidBbkzH6sZiH0b
rvS/v+cQIXnGobtgiCI5NXq/XD5oi6guDEYIjF0ZQEmY5E4vSBvNoVgTlVPQ+WtFzt6+Z/6Hm4ae
wGAPCPxCCDjhL68KgFLVmFSCeQ71OH9vsQTCBGa81ulS2HbaT5gbgFAdlB9zaEF+Y/yCztfnfGKG
Jz22zTbdLBvanZ+2bN9TUYjE1M5dadZKJCHVgJM8XKJl2leWYjYCH3GWICTwsK22SrO8BNW6YagE
Auz8Sou5o2k7qamNGzVgwIcY526GkBl5G69NWO+2lrXgqKH8I8fbr0amGQTY8aCDboSaSRA5QOLP
m103IdnzTj/7e7MtFGdEQsQFdAwJ5uXTKpsZ4aYIgJQbWvO0lkUlElhzq3/nOqef86uGgf5NoWdV
EbpnDH3irxqlAFeeSmsACU+Uo12NQpy9VNKd67o7ZPEBbeLoGwr4j2Aw314Sf3jX8eqdLCYsiZDp
V+8eWnmC0jxwKNkQqlBhNp054t1jWIfbxZwP0dPb1/vDvUaQ8f8ak36SCl6te+43GKsVxEbacn3C
/sWuQg2G4UHR9AFDeKId7fJ1bzot32mT//Bt4soYnPyXycPUq7W/0bqtwY85rGO0nplAXN0oDHx6
+/5eqal/bZ4Y9BWi79F4rpiq9XLRgCmQtegHRKls3hwzvORXfOBVAiq2fXD1CTd1wVc3omIKmxHR
x0JlH/WUkStsMvp8bLrqrBzC9lnMInpHIqG/v/8ScRVOMKAJE8Sghb38cHWHsg+08ZIIVoG1bKfO
ZgjqDIiuCDFU3wpROpmwstxuSoASTezVqeG0+QpQsgkYcMN1bdcgdvniSuCqufsy2NpislYfIGCO
iWdFm4wE7wo4s7p26TtP9yTivHxVoPWdPjoMJcIxbeflDfSe2qb20oNwJEAEIl4e7Npg/3KWTt+J
6j8gueW6OMcooDPo1+SbFaF/KLiHMTWTlvv3vm+MXPvtI3GODVzwKMQst9df+JRjubcg6xKNcSD8
fCbDqbJaOv4sI8BbicboBCBkoEAeQTFg9Isdqj5C7rEoHxvCHciAiM53usXwBswcIbBmUCDKU1od
Hs/NyGn+QzCZI2BfT/MQ6zwaVohJbF5Pl1whowRB/n2ZJBAMkyO/gxA3Q52FIGj9tR+0oecbONUl
KYQKjo7g+4pnGgQTUtCr+eAAkoOFAe/4YFBGPY/EeJ5OmcO4IDhBn+stC0E46h7Zzao1mDdGlrDz
mJ8QThjzYiJdAdfBijtuC8iJC4nRAx/rwjtwnYYPn3MY1Rh6UzUiadq5P2WbMFukjjLMcePTpPpd
CB8vuOBdiciWyJzYYimBMtZ+rX4WY9kjG1Ggx4wX9KkiDTlwyng0RF6eBuh9ieZhe57BZte7oQOm
BWRbkyBlmAMEhwmaQbMD8VmuqF8HyALoqbu9aJsGJB/pzK7OXP/k9EAR1hPK8qSZYP8k7ajrL+Aj
MwgMoqt34H5neojUWP2U6P/DY+3mcD9BjECJu3GbY1JGg426KCtrklqu043eVAGuq0fkCa0Rhij1
xNox9VWeIWDItL2C7iEABXdBFcSLzjv9X2/uEq9AJBVk8kjK37a8DIgR0lhwFFlOD0CZll0WllFi
dbSeB6Ve3nk9fz9MJGJG+AUvEV4FTCl8dWCSeei2cGgmIDh6OwWR+wL2tDc3E8q5AlMv1iJ45xZ/
39VhkmFMosRvt8Jf2WnH+6WOUq7DP7cTjGqJtEaODDImhBmu+neu84edM8Tkd7zpmNFCUbm9vA51
3YihcCjJ1ToWtyjoyr3L0AFndAg+uQaSj0BncoZDYd7xJihv3974ftdSoSng0ITGi10DjfLLyxNi
8o3MIBRmP0V757i+pQ6RmIaQ7tPbl/rDlyhQEMBkQAuCA/PVGUGiMatRc+NOkf75kLsM+aEuAzId
aTSBQNbGx//+ghGcR9wcnBwQLC/vrZ4CzOzoKBJHILz2EcwD8IqyeeiR4Ljs5VK+cz12OoJfHSKg
bhi8FIyUQHH1qt7q2lWOkmDNDA26TIwSazlOt6ZpU0B86kBHqrdDtbj1wUoRIMLQ6/AxqMq1ioXq
CcbQVGVu90bM7nr0Gua/wpSzIYmEd/flFIgSAYYVRc3aaWRtlmzEaMu3n9kfliNmvWLpowxUGr9x
4OUza1wOPp5DacsgiWNkJKaxNE0BYaQXmJekRJad+wWI7tiW/AyTNjfxzvvwe8+GijUEIYKx/FSh
gn35ATJoi64NDVbJaPJkiDDRyZPV/pxMJaGnYCqXJEAW3r7rP7zsKJMZERy8yWnu48uLWq1WNw6Y
m+UZFuUGd+ec5+V29d9fBTQSjEy866dC7uVVYPtPlNW4iuzUdodJd5g2pTEl6+2rnH7Kq0UoQ/xS
MoWJnOi0X6/6AV29I6OZEz9gUAhdGxDRJYf+04qTRIJA4NvX+8MOotD7CYb1whhWzcu7aoQlYhki
SDGsFRcak8eeumVq9jTsoPO8fS36h5oI89GVgknJcQSxV9sV9gwFBQ1DCqFVfYFvMFzYsYfjgQLg
rLBTn3AaqFuI/XBHJgz9K4ucXWOG0LqviDSAQmcgke99qD+89hGV2NlQZoFrEuzlE5i3QWOOj3cY
ChiYmyhs7TECMPo4Ubu6RJJF7iJrMGPTlkX5GQu8Rfng3HsF4+kyr754NAiw69BUgqdRrxZxO2U8
L+YG9aLrQxVb2Kkfx/9L3Zlsx61kWfZfapyIhcbQDSoH3rPvRUkTLFKi0HdmMHRfXxt8GRWkUynm
i1mueIOYUA6HA2Z27z1nn7y079opxhxkSGV88/M0iFZmPY4vgezD6bpIE+sHTR8ATHUeBPEny8lv
3uaAkbK1DBABl4VHt0b1Kih9B4rkYERPeNunE0d5Dqy1cd6GKce1Ac3DJzdi+Z7H98GF9I4lm/IX
pPv7nyMojKAYIX+tRTVnJ3EUFxtrMVMyCGjX+ICge2U9rIq+Vz/+/Hj+5ttCNePI4NBz4gqOFs8Y
9pLMwrDn0Jub1wnT1SvDhlYQD158mFzZPRdVVj/9+UOXSKSj74vG0AfsjJSDPfx4WanTMl4aoiwr
Xi2DteFqu7vkzJY2G8XZAaE0FqR5QQ4s+neaGngyTDVb561ddY9QoTLYNI0AAzOZiS139JMDgX5L
F3B58mrI6F031iWys+lG54F4STqXpdmxIiql2B3d3dwKWDsTrRpvnwwpBLM6VtNFOUfqkzPEx8UG
gQMHFhMhDK/6cU1kFEXQ1AGNYkP37l6KvNhyaIRtFqX1yZ/v64ePeu2TolW0Qx/F66KUfXsAzKOs
zJI6gCNpd/d4/cZ9JAeXkjVx/+4DywmF+m5piTAjC45fkjQop9IaqD0Z36SbwWqjk4oCbG0aVrMZ
lRVtWqdRt9g91e7P3/Gj7IOHNbAWNRjUcGyQy8b45pTLxuC4EdL4degV5l1lJcXKAblyLgOvPszT
7F0XFQpAY2Zuy9QMx0um6hsLTsRKd7F/kmetulT1snz8+co+7MgeV8aghHd4ER57R3ulCdO75qvP
62z0ogtQbN6ZG+fO6Z8/BZv+8ctD9YIcetEj+wx7lojbtzfAzTVQMuy+oKrR/O1SKzQg5PpNATea
WfzXzi/qr+boLqosd5ToEfGDMhd3ajBRE3X4tBqYSRfrMGFPXsFhl9/DMQ+e66weLbh0QxVc2LSZ
q+2Qm+YdZLz+CoRU1+7c1IQPwemvnTeRndURtbwpcH22hpeciKG19YrGCrRKAxkz40XKwWQL8KyV
GJ10cBFmMJPolTDSWJl5QpU/iRRTsRokXVV0+lTwmI2/KctC9mmXEjWT8EsNVrWe5hfdaiBsNQwl
80wmGrBhDPG1XA1SKzAodBTVyZB7PdzFEBPySRMaEfNZ1npj0wyOVgfNDNy/LYNJRps55oH45bSD
+xC2Y//TDWpcsUlZglVg/WrQGUo5JSvWH3wldFyZjko0ydWmxCfyHBWR/Z2xoYJMasQlx2Y9MoTB
8tled2UHVpsfKkLs7Bvxi+vH09INaoF+u14rfqSAI+rV1LXY8OtI/EJdYJ/hnViwWDJvYOnUYVWt
y6moLpj2WdnpnOVw1j20Vyh4nLi7Y8rr4tWmgqVPNRXwNnv0LZAevKlwkIkqKj8/9Tw8eYPj8+mi
kXeVG0tz39QIjzdu3yFjHbpq/lI1lflQdyLIVuG4KEtmHoZgxQgPGx4q0zaCsDs0V7EYhx+BXY3m
FuDz9L2bo9RetW1TPhh64XEl2OaMdeLlDogmylXY45jaICT3Q0VPB4VvcvABb+Z7bcfVwUSAJA90
vYNil2PENDciM9uOOS7FBHCXZGEk5NNYc67u7F8i7aRaR/Sgge6zORqrEfGKZBuw5KqqMEytwsGu
LxDllSE+MoPpdlnmA7TcEqD7aixBmp20HR7NLQK2YUInpLXYREllipUVxb6zTwo8cUBuEuc8saNw
Z2oPD5CeZJud14bX44RMhfwqWeWuay95xRW2+gLBUfWYJa19r5Fi1Ljgx0hvtLG0bwDQh3Ce7OQe
o0voAZBoomeT2fGzmvsBtxE6468lZzUYfK01I5xHXEojOB2mcNUGrYsFlfky4DYVGRtp0YtBaWrY
Dxjv4T1hmfpBcaPx3TkgvRT0r3yTJDr8wVF6cVz1bQdLbAZb3bmCG9OrDpm4HHxoAvhQmTmIyaiL
dcXpHE16gBwaMx+vJDS6NoQl6rVfi5ke1KpLHIFsybaaM2vqwpdpABOBfzHpeaGVB3Cs1gGw3T6t
ErQEwsNK6tBqrzZd4PbmTsWoteHtpfklpQ3oD2nUCPMoCmL7kz3qdzuF79ukQ8BJ4Yx7XFYohiM9
Y2tz3SXCr3axXfkPlRfQMcvo854x0cSk6nvjeMtLFt22zM1PqjZPb4YqzvXZIuiCq6At+UgfLtOf
bBe/2awpVk1ySkhsDtnT3i/jnLeKCgPEsLbLzHnu0Bysa1Gpb3WdfHLc+rgxLa1YG6UuYC7hh0cV
SIqBtkgHyh0Rt/0m5yXfg8WbP9uYPxxi6a3hxQlpr6F2RXz3/gt1EYMKZvVII/SAWEDy3nwvrBlC
YGQEp7xU6tougv6sEbifi6Ruv6GwWexaRUD+xDJ2me32ME7IxGxEZ3v0E98aDIUPNc+j/OTuvx67
3h25uVoOvOiWA6pbJgHvrxbJTF0YkRrWCbN9uMaI9jl1BtkLHR/vSo9hu6/1FKxp4cYXkAXrs34Q
+u8WvlwE7XKmjxxlLGYR7y/CbWqHTZMZRFnaxn7AZ7sK2vGb43bisqeN/0lp8/HkwMdR9zJFt/ih
jr/z2DM+C3yGeH0C/z82y/J5FHN+ghkBa1OYRp88Eh86M3w9imxMORzX8P0czX9ydhnDXGg1tgF5
NMjLhqiJspouKrgdYAewBw7RHNyCbPW3MojY+/58WPpQZywXQO8OJapNatzxZLkO4mmYR8xUZu1j
cdelf+rI2X9ys+ylz8rh65gI9/HPn/nxveYzOZbRWxCQF9yjL20CsS1tBW8+SvOMtnbanIxogJCi
YjP+5KN+84Nals3+TsSs49v+ci1vz8LhZCSCSciabgZc3RSl0rjSUnjfBqiy+gw6jPpG36GI9yJz
6UB7Zpqez1HE1s5qJ26bJNaPqZHZd51BhsIKx8ms973bWA8eAHbM0al7if0pujEZf5Wr2i3xL8Fd
pSFgzI35PFeOSNcegtJ9QRvxASBq8hSZdowUjzr5bAALcjGnhDjsbNG7qOe6rLwOomwCijyqyt80
QN73oxsW6SYrnDjYtjKrnibfSsA4GU7z7CoOuExABkHBJpBDdUaG3SQ1StNeDybonL3vxP0v+urQ
12w1S9QhQyhjAFl6bG/6MgnKNR04P0Sx0afsqJgJP2sb/O6n4CnzKGttfozjsoSZeee5DgkgzFG/
laVnnxOT4m+MfkB3h5yn+uTR/s3nsWbQtKXQQz3xKm9489MHDgkhCNE4wIRQs7kxkYEKz4dFDmke
cF4izE+2kY/jXOoObDH0sPjXccgcrVb4tlzINvPIOHeeL0fWcSzJTn2JLEo91V0CyaaGbwCeAghO
6EjG14jN/dz72oQmqPjECLY9PNdNZpSZ/GRt+81r59BC8iyqX+5LcNTIMNohCCtBVdRaY/roJEzi
sq736WB53vxJnf2bZQWJNe82s1dEQUvW5NvXrtPlkBAExGeFWb9K27Y9b/RsniEpBrDc1sk+YnD/
yRe0f/eLU2k7iFXYXom+ev+pus6S1HD5hn0SYolqJ8+LzmByJmLXCLv3OKBHBKnAZLAfk9bAPhmC
t1pZHarXDeCKfjrnjWSbmzIaWhAQyvxHE0ROgYIlax/R43V3Li24eS2VaMfdXLbBFf8mjHD6cnrb
u1kO46PJ6l/owBG3aKPvgk+WtI8Cfgp724YC4nM4dPgp33/LnhcX9EJirQNPyy8pHakdzemyXzVW
FW7jSJb48RxjHffIFJPCoUOcG53AWuOpc9mG8vDnNfY3hyeuJ/AtMi6FaR5b0KTVQA81Y0S6VQME
sQuYPa0Yi8Wf1PUYko96YtTytuA8yEQLr/PxgFLiPw0bNQxrM57Sg7ZMSMMTquibyQcDRSYFil0m
e1nyNNMB6jaWNw7wm3UZP2UjnWt4r05yksoItJiovfLW5Gzhn7aC4zdFubLatfYnSMuWGB/TAibR
ek4XKrNQCZAgpsNRDK6LKIc8zmexNiqv/knla73k9uhTjJtudYuFNzv3gYpf5wW68ZVndGRhBKaJ
ID8bovbRmhvEFLmPaBHKSOv9gpxUzLspaWNeDTtzPxt6vvbP3x3kkHAyZmWPp6EvcIq/f2Dizg8y
kHjuGum6VW88A1+sMUfOwJx67pGZ+tYjzTn7NjBcoHpu3pOhg3i8vM8i3wPuKar4hqOHEruICaI+
N6JxCdPGCb1pcp9GRcjV662vQGHd+aCi/S07airfhe9e/3XJf0XSvbXtv3Xx/+f/jAhw1bxUd518
eekunpr/BViA5Sf777EAq5ci5uT1z5jGJYtv+YO/sADeP4TJ0J5eF4IwBqL/hAIQvCnQKXKGtame
XGq8f0EBrH8sFiCLoz3zfp5X+/9DAUgTFIxiFqMik3mqFPF3oADHuwCCCo+zNE8dTWxOX0crlSmy
scBu5q5yF8YP6Tow6vSjLsRZ1MsOp7vav7kv//WAvMsoPF4iXj/RI8SESdyisjn6xLSO6yELhAsm
x34QVk5GE7hZI7uHvn5nh6CbGt0gQHEeQ+3+MB15m6XN81S2ijLb2UntviSgs/KOLIZWfa2dCYAf
aVdboYLLP18rP8/xesYhCoOLQ5efNq2zRAe/3ST1BHEdBqzNRjPA/kSqBHqrzYmXIJIAf4FV7TyR
ZIeOvs49bfH5Jk/zPd7NATja/DDVmKKLuAIR7kTpmrwVNE4jxGgWAnVZOMk3N6WfQVDKtFZO63wH
WHwjhQOHeibzTRPpMgdX2Aa6bZs7OzWMglan72x7HfcPFQTHjeuXIM8ijGgm+/gWfvjzyBxipGtM
mbKkWxkWmBCrMsCwoSFSsIAxlyHblE67n0MI99Ie4/OhyZjn4SldS7/+Xs6B3vRzAZJSJdiPKswk
mwRey03b9cYNwx1vh0Q03YUVzFi9MPVaVvR1oc1taHSXvuUFu6iEp0Qu2+S84APKXxShBIgsjHHT
2Vg7XG1sTQBsgEnTOxVIwqbK6jHpRHjiB/7XWTR3LsFzNSgfpPyELeQAufa4BfK9387zOR398IT1
+os1xv3KHKGvtCM3yAzhorDGgmSWabMz61aRY2Ochn37EE+leTv3zbAtZ1TXltHjIeSs8RwKne2j
ydnz+4WHtq71VWwuroy+ci9S2F1lkv0cOK5fF8w8zt3K1Chd4WzuU5iAqxxvzR7m9Z6MACffdK3p
nrgh3MgVnipxFkyFT47VnNwx+7Ghtip8RQCJO3BkbChMdTqwlryB4iHNS6DLeXgSzhAaQom7Ea37
egI3up7tqtxahXMNSVFudTdX1CdSr9JE1peugWa/z2ugsE0DKC1ne00KTSIFBIF1FUS/Mi+Jf0Lt
fFJTV0D7LsoM7ELSHRqvrG/mqMw2ZWyNa2JXoMoF7EOtLx0AGSLbSHwDOzfwf1T+nD7ZgfFl4Nxy
5QC7Pp8TS+3tBrt4QvSTP9fF19ZT5l2Of4wQMx98I+pMtWmcWFxIDf/Kfk1OcLNkWFd+A+U6ai5D
EpK+tyPlNEC+ZFUF8RKf4+cnBkpm+KwWiZuSXAfZeFdJZjn3XQp5w6KYOyklkShNW2eXEUSTXY4H
4dknspE8usldm3pkuDYm15jIiLZzsZBkKAwPrH3xQ2uOt+j0ssVZWexkNxFdGR3SBCtH48mBNmWn
NhGSyC0BEwcpSxwmANNuC0H0lKsbd29Xor40zHD+Ntn+8E3PkbgppiXNRaLNXE19Eu1t4pVWoOlU
pfQZBAsJ1HgaLsCuCo2tJmAC4Uf7bnGwrNDuPuOaufIot9ZNQR5ml9QwxqaLdPAfBGhd4ShxHlaD
v1d0lbZuvjCKyUHsqBIZQEA13jkyEHvTw6E3DH7brjDqqK1KRbrJqSZ/9th81vFSYoOS+FJOXXqY
Eix5cdqEK+U2zCfigRRQUemn2S6bS4v548GX3mPm2NkDJDd1oxwdXXIiiy9Ygmj79cra5ouCSlku
2YRdSLe7BuBLGm3wfTIqGOE8qzdN20AOTqvi2s7yfu3X2Isjz50gt+L6o+Nqre2oeQL+qfbMcrpf
+I+tVTr58ZUrqAREyhRysLv6a9sk36dy5F7q7rajeb5PlCvOSpfmNpCAqy4e7g1bPI6u+YV5U0nH
Omrii7xok0MuQFKii+2tW+WY46kL+eSExEm1KVggX6yxIgyMF/jQWBh8VlCcYAdic6Fj0GexdQJp
lSex1+mZD0x62vhELhwcv+G9VqBl6Fa3zsF0KoCBmQHosI3y1F3VU9tcNSh6EBeObbOp20Z/8ztp
pbsi0oLAIfrdOZa7zryvp3rkzsrql2h0eZg7mInYXH1OrpjgEMeTe5MWP+1usjdpG9RnohnqwxiK
HCKmH/nPrhXXO8dIcfyFYWKvcG7Ti+gceRq70lpXBU6hqI7dCzS3zU0kixxoWzEd4lEYTO8d01nF
2v4xp2k7bt1AR/fK1xbc6wTPdz01w2XUjslpN6vqJs60teWxPrGCMMuJlmsY3bhy2hlmPW90Mtq7
2HMg0JXwBDZlCBu2w9J7XcsIJpYqi1OdDRvaLi7mWgAoTkjIWJ/Y2QVDpOhXW4v+WoJaDHdWBZiL
t4aBhgHbz84GMsEE2GVkFBrHGGGv4bmOkl8DnMwvtVQhJ+hQPFFF12e2FoD5WiirZ3aCX/SywV6+
h9MFtrO2SEucy768arJIPBsTMVycv+fDKPo7u62i02SiGRVTTm8bwJDbJtQvSRkXKMbKeuv5g7Vw
jk8litJt5uTdtaLo3im3fJQQ+1ajB4SL3aBODlOK9iLGeLSpxiC7KEwzRiXUeywT04BGpQgxiRo2
QOHRoLRBHkIwRdMuv6ExfnNrlLSuOa91Ee7Csr1K1Jxe5gNxOX0enQfsQCQlD2iOFm/vqujZJDXG
602BTvyu8ctmZ3QpMTJBP6vLKMxvu1KQ+Srt6NzoQufR4dxBQmFVXblBKw6Thsvd5xJ3VTcQeoC6
LznUTF3O28KxTnJhRb+0T94lJIX6zFCJPFiikVClM8S+gXOSkl931lpF+AXvbzOwZBsjZYnSUytP
Ya704y3UOhL7gtiEwemI4DAx2aGOc5ICWyQ1zTwn2WZW3nghWrCttvfLLqSgKV/P4a4ox+sJ/MyS
+KF8iOzxhcRvA8rFDiG9kAdDp4Y461dWKupxtiTPvRykC8tfG83XGbvJoZ0JgVNiiM6SMZLncT9m
j7GRzjvVBO06Z/s7k0hYSIEIFyMT7b1TcgwasijT6IxprYLesXBYhzKut3ZZDxdDPHl7x03krfCG
m27Qyaaq4rtBWdVJD7dzPUNJ2YfOklAErGrlDq65cUDOHpiSVVsddy0yxDo7qy3DuSKr0MPq54hz
iC/qtAqnbj+7/jW0Z+jPTBbxyuUvLlCpnWtAGfWTCpA+ORGacNxV3BFIVcmJF9CaahyHzAyHvq0O
fZZal9ZYPOa9m54nAsB4Jf37oQQkwvJSnYre/lnVQ32qiCPy3NL50jA2von7+QAotIZYKn/KuCMg
BFxJ1A+Ya02M2FGS3fhAlrfYQPUNpGrFxjYHwSU7afal12yeyolrVse2Pev8JSFpiM+rMPNeIgeC
thql/SVNcfgHjGRWbjaFa2KmCQFqssq7TuxquB7IgkxXPaSYDWbvECHVoLF3pllzBi1Areo0++pL
FI3KJvXVAVC5ouSVwKNiDoRGkbF219eRVd4LhTfOtipzhZ3R3TvaPbWNKb3LG++ixfxJX0FuO98o
zh1ynDIFHrNjNn+SWaSd1NIjCt3sd27jk2hCdkzpp+HW9dnJ+iT71Ug9g7Fyfubaeyqj7n6qm5uZ
WuyCFI4fjec8EZGY3DN2ItIttiEvl/cNh2xyxZKvhRg7D2sNQYWhlW+gdqbrEDWOj3mjeR6Uihk4
98NJlkbt2rWaBj+Tqw9p1JHDM03lps7sfO23Y3M1l/OdrKtgBwcwWxWYY2nSQPtOBcbOcQGkyoum
MJvbxraT9VSygwrdLG2Y6KfhpemqUYS79hw3p4C0qXxKSGEy42zdsoHRpiRbDZwv/pdKNfeeyJNz
3ObG3iUuI7YQ7jO2OzGVKi+AM5QncVOr1axbTLFQdziMBva1mRZilQlagUPXYz6buwM+5GGXNUOw
g82Ja3ZsfhLRQ1zd1CnKJh/fP81LGu+venGylzrz0goFg18Y6jBD/e9+Y6jDKNPxSpQpNOKi28VZ
MJ9V5DcSHGXI5HwCz1xhgeBSpLvOC4OsWt8i0YM1svbExieA+byRTnmdpEVJL5JghCwrulOYpZoY
mbyoHztl4DFI53Mc9QERbPXjXFTPOJeHjdNS4KwceKqM0M3+mcbUojt2ijsbUwYtr8DmQR1dSbSK
DDSJDLVY1zA6NxNTEbKDhENsET6Kg27DQ0hsxFQxc1v5poalXWZDw6NHiTlH3a84N90tLkWW47T2
0vXc0Uize2PaSGV+a9WvIcbx35cBwV9NOjJh6cOrMbHDH1AlGUpITOHMdNtVyOAZiHQ87ka0KfvU
FbeqROsGnPRG5uEzzOe7okviU1HzNqQzZWQ3+XdpkmELdx3r61h56R7P8eWIe6QLg3o1uIR4F+10
aS4rnR+CYEgywm5pE+st9g3mG3CTgNFy1K/Pw9I6gbtRrDPbh3hs1z+Vnsu7PCbGBgO1uRdxfgUl
09uws8wwBl0SQ0sdraCp3RWtDk+5pm/e9KWYYmiiVn1FsW7fSh8om1eg4ihHeHM1AQ5B5jOwtnOq
5CD2gFjnxEF3wP8RcVBqjjRnuxBuv5ypl7i+fmcOy20KeGEb4i82dtqVvHh8ga2Ms9OmzMsdD9DW
S7J8H44cgc3xfLCLbKeowzGW34ZTnl8MoBVWRUgeg2d7D7VfHDDr8aNH3nyezlSusxkSAce6CJ4M
x02dGF84c+vz3vGmE+Lrox8+SYFrD87JKX1+nJy5epS5PvVz8mkauvdrP6wdxAxzsDHcoTnNPBDA
a+E05oMC0b2HqW5cMEmzTzrkOTssmwiNqGVfZmdqfsyOzHYyI0v4ta2ysDzjl/p/1iQEM8B/x32/
f6OP+L+ILIpJ8k3/6QNa9LKWw9P0toX4+gd/9RAdC7QoAohlRMq54NVn+RdaVPzDW6ZZyDCYM9BJ
dGgV/hda1OePfIc5+at1EYgRvTZVQ7L/v/8H6igdRLz4sHzwiy6q5X8iVd/9gP/6Qd829d53EWkg
Miy2kE3QYzJD2zr2XkeepdCec9QndNv8wdC1ufZqipeVYQNrXiEkK8/bMRw+mbO8H2ssH+sBzVp8
NPiT0Gos47Q348PZ8SfTJih0IwqjemiQSOw5GajPBmVL8/1fzfm/Pgb3DHPDkL0F7cH7jwkrbbRV
Qj4vUFH9aClh3LmTIa/qtCChh4Gife90A7DD1qQPiEirE6yNCOTJ7KMaXNWJSWRgCT+Lxp7yWK2s
oSbDUCIe+2G+3iEP1Gi3KcaxIxAaQ2dOaEDKcbIyS+sinQjVZU/CjEUYeW2OjMf65D6XLawUJuck
HIIytGIOY2QmobcmP4M3n+i/pathRZdjpvRPhuZlurGHWqsN8BfrKUvmDJZJYrPbqCyPz9CED3eJ
TPp22yap+aUL0roDgF4DL/a9Golg6Qw5EFDOgf1pNJB04RQZYx2LKAEWSbh+5XVNHFG5n4M88Q+z
sExI4SCcyGzwc8G4b4R/QDVBrq6VFvEJBTEqM6sZ5KUxxZwoSO5GwlXGUEXW/1EVsElDJvekoJKQ
Bj/II02hHWpgyGO7zEYT7hRyToJnIWuknyGv3g8rX394ZM/OKzrBZHJ2NCLtzal2rNRw0AETWaQj
gwmWC2CoFVW+TiFNffKkHY3PXj+QF2iBRCyP2weGATK8KPeRxpJ6g3uf1mld+Oe+HPtk65KOe6Vi
2yZ/dxbGbdh3VEJxn6cJjSO0a2uNiIEUqZS4i02VT9lXF9TqszPHHK9NTw+ksDuu9Sufgi7d0Rmj
3WUEDZ3TprfJegvITw8TaI8A8Dmtz+MgT4j/luRlW1FBBEaUcehQsNnDXZQ1CXRqzqRoTGcOj07Y
klrsUNp9wXvQEKVNh43wHc6Gp3nZQvx2sfrgO2OM8n2u6uzvKQn+unNWiI2PmQnSLf9ogBZCbw1o
Llgw1/uZfFIR71OSrne2WXYHulrWJ56io4ndXx+IGIizzOI4w935flGwcl+7pINaG1olcPtreCfg
ceq1EdIZAeQOTaSIs3wb6DS+h9YUI2wtynYbYB7+QsYIudC5Kx9mVw6kLFqexIoH36bYF1bRfnUi
rNjrsCQSYQj4q1C41ebN5vK7QczH1RMtps+MAmsU0+FjKkhcER5cMWPclFUdZBsVq/SMqBJOuEiA
UR6oborwqZQ9acipSQJpNM8wfmhQ854CrASVViUjNifwMoAU2rmDRU7jPBYoKpI2WlWt0nDJqADx
EItgWEF50d0KUYV9BX+XLlgXKI39ITOKz+AA75UUy8/jIyrC97iMotEyLVOoN1uDp0RlCZoKm4av
ftFFZgVuXleHOaeW+vONPFLhLZ8F88NFJ8XdRDR4LNAim8THsDdjUcb4qCHWjdDn59yvM/gXiiGC
puHxE94P/W3aaWeBJ2gv50R1W59siB/34QAYAJo4PD+oRz5YUvqZzoRjxFu/BeQfK7KNkBcva2aw
RFAxQAE5U1SffOrrBvh+g0T+GWAOE2geQCcdiTo6lKZtSSN0K/pJFmv6SVO9y9AnX1IQwnUysyEn
9JqqY137OcbpPk9Ab3W5K86LVjZw7W1twECGEwX0NCl8OM1hDfkot2P3CppTFqwqaJXWShsVTS68
+zZ9QzuioY1cOH6kl8EqlxD5deakMcLxIMpLPk1b/ZUO8r7dgbV2y1Mwaemji7Yo5nw808Xzzckz
N7afahZT0odoAdCB+oJjuKpPhGGQbFfMvpneZJNOD1YZEQ02FHFzEgPCWvTLWXlVNm7nrllR571C
vkO+kQ6ZQyXIaZpP9DMfdiQ8rouRkR8YzwQGkvePdZfMcRTKpKDF1IcvaddmdK7w6I+AuXdmLup/
6/NcVOScEFEmcbZ8+xoRm8Gx0yuLbaoaEqZlAMzZa0Nj3aPu3CZUzu0nD9OHFxeRLz7eZUAc4I8+
9nJNox17dK4L5Dojbe8cn/ukkunMEPlw/8mL+34UzYu7fBb6nABSio9zb7mWN4sEFFlIV5xDttYw
DucjcZh7LbKJcZ7W3WMT9qbeoFYaz7Mqau6IYcHx1CXIplYpLaxfn1zNh/WYq8E6uigCwLfYxyyP
LiH1nMlsseVdtbqTIlzCexuiUqTb5+dNjMy4zvL55xjAsk5dqR5sfGnbufNSYp2s+LyWabunqPwU
gbKcc96931zZYjPlkUMdjcj3/X0yLDca2tzNt86YRvle5bV1E1gTZ7506iiPCU8i5Lwd2B/WQ5tG
8xr9TPl9NmQarYwmnL11NEWMxGzX8GkY9X16bSZpExx8utnkphZG0Z0Vk2/I/Z9v6m+eJn5ekKVo
GgEKHPvWorEFdQbyHjDN5B0aP23PeIfNW9No67+9DQAwwQy4eNbAh2BDfH+XvE6BOhkJjypspR6Q
JlWHDGDm0xTTYw2gV3xPvNk7aUpNzreyg+e0qsUn7O/frA9LfchDxM/FGfLoVMIIfiTrHMpjxo6b
7kZ8TffaKzPacAslDYDo/Jlj7IhB8/oW8aVRToEyDlCiH60RaCHb3CAAYIOnlXlop0rCvQtT0Nur
grR8qJyyu4pf4TGFi0I+VE2LjMvjV6PNVY7Et4a9DwiKeFRnMxRTS/ySzS4F49N/yGaNjqttzOwB
P7HX7P78gBw5m/+6egphjt0YITxINO9/tTplgMaK429qGs0jnay6LNdehPx/NURehqBfNj6kVSLm
yeTt0oggF9PpceRwNT8UaNVy55uDI4ndGsjd/fPlLTqf41ePwxnLE//oq0n+/eUJktpS2QCXZX+c
o9MBL5exwXhD4HOE43OF5T24dkVFqFlvDsbZoIOFqAkLU+7HDIDzkpyYZiCTQ3U+Zj19OrcnZQHk
a0C8gmElBhyZTjaXBRwMhamnkowyCNZbMdCHCoNUwy1JTHJBHph0BSG1hE2lH5xYjuNG6yS598yk
SUB3hqr/NsTpmFyks0eRAHwov4zIFbrXqrN/iDIofsFPIH6q5RyPbbuxmZTqpiQepDBDEo5VY9DS
L2I3uIKdNN9Fdj++AEZN1YUbJ9Q1vW90PC8IcNl743QhyUgHNDOPirwWZCt8mzO/v4UxkxA0Pbv9
QWUe5escxeW3tDG8n7kzqhfLrSJza5oJ/mx/1sVTogogvZOq2Nr82EGLjEaz4GHugolxpJE5xt6P
kvFrnObi1hNaf6by/82bC6Y4IB5mafG4xwEdcYxQmm4JRiPXVBeQSAktRb1IUqmqTiZvsP+N5Yrd
lVMyalx23FcM0pvNryPGu0pp82/6yJV3cpjERjcp6eyE1u9mKQhIoQ3uEHrlqx9u5+tdYrWfWXCX
9ehoZ0HsDBcRXBlW31e58JuL4DQjyH2VxoY2gtgVTSlXkliSE3t00o01hT/HKU1uLeVOq1YlySf3
4MNxmfbDstFyEGBzc1614m8+PSDeN8ztAM7zgIIhg6WOzdSaf3RuvRfWYprHvPbJCs2b8ZvvTHwg
OnT+x/85Wi9daRghq4axSeIQ1wOOApj3a0343EhuWEHJRGmlg5U3FPADraz0gCqYQt5j9ij9VYBE
xttPlWmc4fTBOAzA1vY2pReM5NORKHIP5zDPsK2O5jO9fFjxFdNsdXDnRcoAz4c1AMoGuExJ3NwS
ZJ54B25uSn6JG6a30DLJQbezEMlYi2WWoBwiUijkCLpciCo57BEiJtS95dJwWlXFGFwNsaEe6haT
epd35U0HcOZa5WlkkimXMa/pkBla+wYMIWOVvkn2vjHPP0lOMRiuuUN+KbSRPOuCeMqtRQi2A1A5
4yQ9dMtscwCO1axGPRcX1mCyrwVp3uo157oAJO9sEEiPoGgOT/shGb5L//9xdl47bitZFP0iAsVM
vjKo1dnt2O0XwqmZcyx+/Sz6yQqQcOdi5mIAD0yJIqtOnbP32qaieHppiO/R7MAHTrWcWWqb1DMD
mWgkYkF2zke4Z1vKTJ+RzjNYzfhx7dW89Ql9bT8CIhlcTyPD7XtjGbXKEbVhMj/qVvrIqBtyuZVt
3lC7Sc3nuh/hi1pCrFDoCKsgqgzzNs0yOS42pOYtvbQdLFRQ7RQZim+NevFA0mY3+jkAr1dgscnv
FhENgHRSRJ5yxjuv5jSjbEjQT/8R0wLbarQWIhMJFH9HiwMzgJCJ8oNMButLM9buh84Y20/IhOev
0tVLpnZDhF80wxeJYtGdAWfPG5ncx0oZf5OqlpNLOSlujrsa04xH1j3mJjL0um/k2lr9DnKhZfoD
Sg3YkmnlfGbsuuQYahvl0TDHljyKlaorgN6NERezcX5nWVKIfUZMzHNumySPgDZQbw2nrmEp5Vuv
Mp7nePxxeYc8s25uJxM4VTSxiRY5ruGnIjfrNOcdzjvnKxDO/MmZFfJMuwl548JB+/L1zry92xEb
Te7WdKcaPtyQ1Ukf7Ro3TwDcnYk80rM70qgJeKqsaxEUp42Fv/1+Cis8ORiMt2Swf88nWhorcG8z
F8J1R0bngq7tEcmIcksSiErA92B8WQ3o7zfVnM73lH79y5yP7TX6y5ll0kH6So3EJIGD2VGJpNeG
uRJS4QaOtkh333f4Z0ItR+rhj8kwRaE6jJUelvBOpit3+9ylDfgGtNl0RuLuUT2LKFQlCRmbeyLz
8m4urRGRjVqAaZ+qu7WU7T5RlvzKoeHMccfBjURyjqC1d3JoANgym/VS8EhBpZ/JuO1adoc1W7CV
tyYrJrGc1nM5ja6vukN6ZYM480DzPPNd+QB8iL/bxz+bklYj/Ktzonpj28Zh3w0keXODfbJdLcil
Td+8XX6iKdJPdyTGN9hCOKAgNz+uPTQhyzRfccfXsQWjX+1W8QPzcD97Y7d2cg+wZnECy0TJHLiL
E6k7NcFX/DJ1ejIELsCh3yapo3CftbH+sXIu6THPC8XFVLGtcpWyBZDncoW8XMyanvpxvCYf7KjL
flbjRDHd0Ud8LLDtKAFi5/g1pSSuw9mIO4RdEKq7Xe221quwN+EwNGy2g1lkvc6m7VqPJaXsAj28
zr/VLkqbQGfP1/GQDeh+5obEGexCZXw/2bQtQgvj1czYJhru1FaXsUf0NupiuGRiLxW1Xry1nGlm
pfREflU9xIRwSrX5+4ztmiFTRHDRzNcf+EIJm4LLbPqHbRN0tbM0YgACqBRm56WgqF1vifM88trG
6TF1xM78ZU1k+1wl2PP5BDgIGcauOUHViqZ8LtwNu51UC4kjZUtOGJ8sUX6wzA4kQCeyJFcC3CoS
cJmvg9eIDipCRdzAH+KEzI+drmbvVHspo/Y2juNPaSaGjADUqHl3ZBrZPlKWUQZE3M+fiOHNSXMh
AKP1kSQZLcI7pKHQmxJSNLKmTBU/6+cufmhmIV7KyG3GANh5v59ppHGep5/GmakD2H+zTnb/x01V
BDYQjsS3irkCPT5DDoNXswXfRe1m38HC2ZBgskYagy3IKu03rAfzL1aezPDsvIBWVCZLc6s3bOyc
PmTHoIztuMNJXRu/WXVgN+VGtcw3ooZi/6zLZGpCBm1WvCUZ8reUadQZDwxJVvVWjXGI+UMUR9qO
WJF19gy3zlvktDEtSWZ0junXWsp33qQp32dioKubHnBH4yXLaL8u6Rb/W8DYZ2OkTiUwHTq/6aui
Ml4mHLjL3pqV5Sf5nNESOIq6/CKMw/wVu7xNXmMo7jsVjGnfwait65vUGe10T6Cg2d4h2urwANRO
/a7jf+w5rZfZg4nuZvLNbiuHYUOATqhWQ75NWr/cN6aoCFhNdW2EHGJk3+AiGr/UNWpcP2uJzUDI
jUSe9anuxr2Wtuawk46Ev2krI1IGvTHXOFyIGQlbdJl6YESd4Hv1czz4zATr1W8tVSGPOY7mnuDD
ZDJJZ6uqz3ySokbikBSFryrrot+qYjDS+y6jvbxraGtcq8rPrUZ4WzgNwBk7haXHhW0ujtz6KIZO
6gDZ0aZnT8ZyUw81YyiTzrbdWsuLKCczQZ5EV/nygnhmi3eh87h/+3Hs9EeNHBtN0aD0Oe9WalZ3
G9P6MSbP0sPz8Z8ChrZzBycQG6TnVkxsoaGHG/zQDH1sL4YTuGWyVclkU4bkLsa/FXPtbszG1HeT
jK+h/k6/n6oBqSPcagsjVY/x7PghakOMpBjOuNVvWaIl59wFB4Aj8iu38nQr5VI0LnAYkZZED+7w
C8pFL0Q70V3RVlE/5haOag0mB9fT82dk46j2jMQaX4kTuLKrnW6jXJnUKNXYZjMs+IdXdlImnqqL
eVlOWRLSMYFKMtbyyUwMRp6g2cP/+tCo2LssV6U/b9KrObpemdRE2ygljZqysdiW9PWDSRvmBQhQ
d+WmnhZF2OVVBls0hhyBd+vwq8nMhUjsKFaQdhVNtnYANug3TOtjT4fUfNvHmHfz+mok2pnnRqf8
g6cEJhgD9FEbOEthHGad4Gm1ZvVJ1D3ngcRwvq48o1dO5kfYk79vBodj2BYaw7tNVXL4HUnwjMVo
DG5A6n08vTUyFcE4DTGI5KQY/thdZqQ3aWVbGH05JwdUTNEc8rlBGDtro3S+3sRgkGViGGQwJVV3
5dxx5mbQ89RMGHswGVguDj+gDeEEnjcy/DnP5kdNzdd9VShDYLiYRi8/Wmd+b/yt2NA2cA075dEq
kWTmkE2rEQU2/hcPZWoe5DXCwbadlSfSIqaQPxiugeRPl2HVoI/NhAS44YZDOfyCUreKVSqGG+jM
u+KbEl7SPisgpnGeVhCMx45S3zLuxZ2laYN4sTsoGVe++bmbzMmOGdMGwDmphRkWlATMiigQWVu+
VzRT3oSU6B5KBoUv//kuMwiHboflEhXB8aigo+1nWHmNzQ2bRr9LgKdIL+E1y3aqsRR860R8NYeo
vVLvn/l1aS+z/G/cY/6HcXifmxjR9iI1J+jcrA5hVWXvQJdJi+mRknttPA836ZCu//0cywqC/fLv
eHzD9x9eFrqbYpGumFIPkB9zY0seW8rIqg6hBQxX1BJntgG+Ic22jRGkUR8eXqwStkJmHIGBGY31
0KmEg/YEJHw4xbL4LeVg3OrmbBue5XZKGl7+Yc88RDZJeqpgt+MmHw/F7XwiD9UA4RZLJ/5EWMZ4
S3dfPCoF5pDLlzrzW9KBoHQwDIOD1PF4FqcGGao6ah11lbX6AGVKCSNwQRHGG0dW5GDldmhkffSf
3xPgx8Kke4wCYWM6HN5fAo8Lx8SdGqq9br/boq2/CcfJbtVoMveXv+L2OB52bA8vdfRT6nM7ZLPG
zDSNaVv4eAgV2juIr668Ftvfc3wdA4cM95OuOJPRw69Em3LUBEbIMKuS6sFxnP4ZOKP5QJId4jZE
ZrvL3+skIdtUgfwg7hMCvy/4jaMLjhwiM60DbIlPdELIgkcQ2jtGD6MJbcyoT1HazZ9aN3HxfyCy
fCFXrPnGcK27iRj8YOBQVCXbVdQGCYKxrMLLhIcuIJgpuzXViPHt5U98BCDd9kjkFuyPdCnIpqTK
ObxFnOYy+hhKsiVTpxXy0rj4ksxNMjy39NkYzkbjlJJ7Z7iEilMTYNMpB2guULLxO7pFld/EWmK/
CgQ8QzDU2Uzbt63t7x3xesqNnvfRp6nUk+9C69uXBa0QXmHwffMOkdD0BY+wYQebcBtjhWGWGv1D
V2peow30SC5/19N3eMPSkOHMwwcJ7SQ51y4hcVrAdAwMFl6ulejKnfwH3H7t8+Urnak8EPKw6WwQ
MPSsxyVrNkq7tJU8DnUaxjtsiOou1yfnw+Bk+hO97PVDLdr540jR+WTUyFhIdYh6jq4NcutcrcIk
q7DzDBHOg+DyZztdXihpESQKqnYkgsbRa742U0H4RMoPjjcUl3m57twGozjBR+uzOlDMp+aaXHnM
jlCdfx8z8DubRMKl/EMMefiYOTBXsgUIZaBOEtu+W+TaYyqKtQ2aal4EGRJqSyCikatk6uWYYD9D
K+9/awK7wiOB4ESydO5MdyiSMzFqyNnsV1hAaXlTjhbIpcv36LRsoSzWoAlxpMLHddwzRaIVY6qg
fdPbNG6MQULK69qliAMxRalzZ+oYRtRq1PvQwG/0xLHX/XP5I5xZIvkItEzRYvOfv0/YPx08tngn
d9QYzeaalLuuUqY/ZI2s3y5f5cwCCQJiY6huJwH9OEGglT2aAnIZwzpeMWwUs6qEJDGlgW2Pg0Lh
QCPj8hVPX41N4uYYGywXbc5GnjjoR5ey0eq2S81QjLKGN5eSA2XCQX1EIR3tlDpRPySog25M2XS3
Lr1EiKexKRgZ53b3aU5i8TCs8BFSlTnW5c928rNDT6FTi0SSYaZBoMLhR2vBAkxtB7rTwSaoBOAR
6teVLJU4FIAVyFlfWgdX02DE74uCzS/QiM7NrnyIk/eTD4EUHpoHZZVL/+DwQ8h4UMqynpywXqoZ
GVy53iKnRqxDhqNXTjK/i7MpCy9/86MMMN5PTtjsA7yZOs0KpqmHV8WNNCt43aJw7KHgeL1hrO2O
uhWPi6YDBAjdysr0XQxa56OWR8kf1Jb9L/JnZgxkUUMjEW/cO5F9RMwgHnQjL3U2s9wqi+iHVgsi
NJV2JaF3GYr53Z6RyLPeFx1OsiyaXubJ6F4oYlOk4pnE2FmVKJt9izX6xkmXrPSKRV9+mlZWi7Af
YvVDMQliIlccf+vtZGQ2jpRYmiR3WmblY8OPkg9UypN5VxABZl2pX878Ri6kJwbOtHkpSY9/I4ME
zUbvuhB6AAZcWXbPg6XHO2hG95zfkh1NCvfag3GyIlDI0FZXdf6rbrvL4U8k+8WUbd30YUus4b6m
IT57zWKjK7n8LJxOjLaKSdtYhX/ZKsdAtXG2mqZRV76do6uPI5uqryzmBs7rjLAlS4Uo0V7u3aTD
UGCOMAWTRf16+UOcu8MUwIwueANYBI++LBKxzfFmdGGngtWu0lSGrAezv8heD3PLaLET8/Rd+eon
RwzePEELhp4BSz+jkcNbrKITQrS59OFS9eT8rphRSqGkt1YSFWGCfeFGdv2PrurFFebV6dfddGUI
Nug2Acw+3h4TBaTHmKt9iPzbfdMYlPk51mbdk25WQpXttczvVEAfV/blk/WfL7w9UCzI/INJ7vAL
d2tW2mYE26RUu/xpgbZ2M+kkDE5Dqd7PZTb+vPyz/m3vHFTk2wWpP7i9W7jdsVqiM2CrlWvah6mb
CwyFWWkGMEOidhNNOO92jAvDyroSU6aqt71f2IN8aueF6XyqAVK98oP/lfSffB6w+/SKLVQW1tEN
qBU7wUeOl1eRcHbIk44g2hD+Uo5xoAMUwl64EuDtDbhI3HBO8FL75EQZml+XLXZZ2G39vejqqbhz
Wl3PQzwqPawHdgeLktoqFI+VU21u8M0zzdaUFV8cMdDWHWLv7HmmUvyuGEj9KbE1hd7TFnGBF9pJ
g3YRlMN5nRrrA7bF7E0ZUWJ4c2pPE9wG5IG5NksYzIbgQxXwwJ+TsYg+89jor7q+5AN28Db5KpSc
4MQCvjKpNgasE3+JRXu7gd/7myZuk1ccF+bTOuP1DVQmc3t3FXqORBe9ZoglQ48CsyU49je06Rwk
CVLeG42xS0UM8aoy0ISG56afO7dPb+wibeFCpHNS76NUl+0t1XG8U1MAB7c6x4MvINwYbWACWvU9
rgLEQZM+tBpoyNHeM6sWDgqSUr5Lt+tIAWtT5HOXH8Kt1jz+zeHc2izg9AbR7Bw+9E3MoGxOmzrs
FDntES3ZPhiXdW8yiLiyr9IbOL0YHT5arBw/mfUdg23bBl4RROcyBCDvDK+YMKu3wqlUlbnJppVT
ZsX+yRE1whu0YKalOtK1T1WvFJL440L8ysx+mdA7FrXw63Xq3lVtAH3tCGWV92MUD19yGqr2bbdp
E++g2S3aw1xVBKuRZ9HUuIDs6bOLKVcNOkviRM7EKtgoh7z6lBVCB9PQolDyloVjaTChyPvi9hbp
L5sC3/kAKccsw8W09BI2eCa6oBU6Np3Rxr0zjX0DflxgwPKBUhS9x9wSAZQxj9C1TBBW7Z4DL+7g
Km9/F2kFMjPXxlx4BXLHF1VKYRNgp8XkDQ4G8kMTZ/In0todge86qR8Y4ZK1xhmgb+/gNREipgNT
qv2F5870Y7Osv8M8RGU2DlaNj6hMSCo0Z8veu3UfT7t8YcjOmmPGlLWJOvkVKkPDx96bzzijOSkF
FrHO+i4aSza3dW1tmsNw//dpacHhxvij/k7tpC1fjXjSzWAZiAnxaSeLW+D6oEwk1t7GQ6qIGCZX
EuU35QzhsKaMN+rq4HwDKs8j7VZqajwZkO5130CFQyyDYcroRcZto6JQghPoI98Y3tDfGxPddz39
02t563xa8mhYbpINVYmUZwYUTva5gbeKEZ951+hzBLsBNkO865I+yj2YD3NBUrzs8+duGuaXIrbV
IpQR9oZgyNyV+SfE0l2fpfMUSLVX5kecyfnXRSdT+QYVRmPCDrTg0cxdBf3QqmBDiwjumK/ldOc8
tbDom7umAjRcCtlnN31UwqCMGhlROvIP6R4uQ4Qbt9ls6lTqYx6UoOLfGadmzg4bJsSWujDNH0Tv
uAudb5XpbZTo5MNF9vqxb4V47dCn9ODOYmIjZ81NX02FkPvAXPr+c64umIvUfORDweWsWTNyWz6h
3Il/WrgnYs8dI7zydT9Bq7Incgz4VzN7sI7A3gLNG+qXLdKseNFHa9WAQ0xoqYcuh8lazPJ1TEfz
8+Vl58weTwfDRSpob929Y8y51IZFcDNL4murhO5PsvqbDmBftRpKo2HRXouMoNfLFz2z/HB4pDWL
/oc9Xtsqnn+OkWZLcT61Sx0qDrR7rW62ZFXH2jn0QL4mBD7cXL7emS/J9ShOt/g9RoPa4fVIEFjG
Ci5DCKZkvWksnYOAJcdQz/rhljR0i45XeU1rc66q0E1mkVtvhzrmWLGuqKIT+kDbRCGrGEirZc7v
0mhxbsH4ViCHzVV+J2H1orvWp6H44oA2affovKzXPjfma0z1c3ed8hlc46ZL5aR7eBd6UVrEyYFX
sxU3+dpCNyKgUyLBSvuVPMrl2qN1Zkfb+iqYpxmSMkc6Oo/k/VQpmW2MoUZS/ccWUsctYhv3AYVN
euUHPvPVNpsWJi10a5wUj35gvQV4bWn9GNInnz/ObpTcyqj67WAbfaETdm0ieqYi3xrS25CSEyol
4+GdjM22kkWij2EVafCZmNXRkVgU6ImoBcGWCa3d4Voubit0l8+Xn+XTbi6TuW1AyrBhc2gej2PT
JrFnHahUyPFVh4eCZqzh/xtElPFAgMshJL5B2Q1DpjKPIKpKL1QElL05E6Zh57oHuVHuWksjoLm1
nSaAblXuhDaYTnDlo2734aim2ZTPCKY0mznMcRLlaAn6naMxhUnfF1/x0cXPePTkZ6NJVxiOczy/
QWMWIbRm85PLEHSfj9Fw5dk4dXFww7hPf2XQzMCOn3ss/K5V2emE6Kog18QYyAz4XMYMlMMCjWcf
EGDSfkrUfrSCKc1UgWs7L7+M+qp+i9k2N5M0oLgZwfYvQIiCpBfIvSj9C5pTAISmbyiio09GpK7/
fXFGwq6inue5ZvR+1P+o0zgFT7kOYe0u9v2IkjUcpnS6F03VhBma/rt1zcsr1eF2nDz60WgNcxri
nG0yVDpaJpQY5aczMMwC3NsHmll1X4le1q+23M48HGw3Goc8Wn06p/vDlwgpSmaxQ6Baq0dd7rLF
qd66XoufnH420NnastuXbTPsisRom91WoD9EalT9H/eYaTASLbYH0N3bKvbPXuSWHHFNwKwhbGp5
Y8xCve9WUrfpUGYPVb/+Vtm5r9T6p8sVhzvG67S26J7Q3Tu8JroX140LrplWWXFbjIn8mWJXdnxO
e0lYkEV8JcjizF7EuZYdBtswXUSCag6vmBWWNZZiZYFc0kINDNkaN0my1mPALU0+qImDmG/NNdSH
9WCmdMSMRH1q6TR/V/JR/fOfFwYMGhy52fw3F/PxwkAXoYxaOc2hEycJNjKWCJ2Ex70CB2tv9WAC
KlDojxnErQBOQop5yYjfLn+IU587TlMWcZDe4FTRHxyt4qTqdb0EHhOOqg7hsVkR+JP2Urn30rVI
4Vg7hQ/i4HNWODp33Uu7wp0CdegYL3ZsatKDcjSRfdh13VtkLW0RZmoDA3ahb/EmlQhjvAVe7jZP
x2LeTx0AVs66iXYN43E6x2CNZazn0mtnMICj6vDXnWhEpPHUziGGo5Ip/9rvidAqMnYmnXsn1YUl
tstuc7qWYa2kKgBEBS2+h1+KXid0Kq8ZiLuz+6a8g+nehGLSm/3l+33ax7bQOmwTyG1ZIZru8EM2
wwLPgwyu0KR2Z8RTYJKvalR7KII/4hRYPkzVKG5LpJ2hNmXdlff87OVpDZL0QP9OPU5HoE+WLajs
JOyiaVhgXeqQhOAe2tFDadeK4/cdo23ku4UJY8sAWrUpayPlyvb9d9h6uLxaFNxb5hGVEXDSo9uw
mk5Bsw9lC7tQ4zz2JEomD6k6juozQltsSDHTsQ8Rzdy3RkkS5cnU5qmmSCvdO5coqHxvJboOkgEm
nPRyA9ZhSIwPAJZWtgvUOBLegVwpAHb9hRGrdqtHCBBwHyZ6i+87VX5UekZLuxItxfdSGXCpmObS
2FZnBdN1CRAVtmLCr7CMCJhlZyb38VyMkLRTXOZBFrfxXltJ091VM8gN33bj7LYjiJLmbCIi16vz
ZO3vpsHqfzjD0nztosn4GJM+lX+ZIyO/JeDDaT2L2LDQ0QqjuZGOazzYk1W5Pn1tcUWLeFqIoq/B
jyQo2hBJHFdME0FYVjEZvOiWTB8qg6MbwH0ecq2udpcf8r+V5tHPS9HPoGQT9bCpbLvrP9vJ7K4A
88Qm2HK11iCcTuUoGjRItsDhZga0vYTuRvmkKnHLATyGs4PpcVntX2rfteK2ssY++cyjyMji8kc7
s+kwM8SYRdlI6/q4jYzic2z7HvbmuKbKm5lEVYDhov05T/03QDFrcPlyZ+pUm6GasUncaFoDYDm8
E1MbiXGoth5TrONJ9vBP8sBGs4BtXJOaO+7sQtT6XTQMTRm47AddMJV1oe6WuZ/K0MX9MvlE+SHy
Jboea3oDtuszC2o/fZiiJfowIWY3rnzs02fFxi3HXskokH77cdSr7aazhV8zZ8xAABIcHjiIYzfP
902fRNZ/vxiXYlEiIZqR6vHwpGdviaW2gglSW/vOXWUXOnZZ38eM1a5c6sz8hE2OInhbAGn7WUdl
ndtxSMWJtYa1mUwPq6o23xS64jujsGJy57jsfqbM3LFpxjhe0+QLYknnyjN4ehCnWY9Yahu5cyh0
tj//5+2wI1djMu6uoUl1/QsRif15cQHCel3S2KGC4HlC1w677sre8/cVP3gtdTqdSG1QwWHnxgxy
eOEE2tEUtVAxugVn2d0YC/HU9SusOrNcRLNLur7JbhLaMW8Z4Vtv1VRln001x4Ekitn5w4A3+dDk
lHI7M2cwzB6PHtPLxqZdvKJLeyL1bClR4kcs5Ar2bozJbR9HoEDk0HhyLc3IB3+I8N6KoP8byuC8
1p2Mx6BBebfepSW87m5JxeI71kanbPlkfyw691Ago2mcPJqTcX7b93by5fKrevKrcHO4L0y/8WET
i3XUekb4mBhanK7h1o3LAd2UzW039God5vOo2t4wK/HOmRRwIpcvvD1zx78KAmZtS1dj1nucQUB+
eERvwBDhos1JdbdEWsdughcHm8Bo5l+axMpigByOOiOWX+Tr5cufvOt8b5RlCCIZm5qcqg8fihxe
v5rkPee9omCfc8wFL2Cm7mD+F7eXL3Xmm9Ji4xXjGURGfeKMNWL0SFW3hrFD489LOkbQXkxETEig
gvUgIWGH0sUXAys1vnIA1k9OWvysSAQ1yoqtG3U8WkhTwTkqJq4OYBF+TuwmEEoVt2gf6kitnGBh
aguH3onMfZFOpeIbABzh1NtZluxZ3036t6UQ0DWjGDOekCu5DEmhZWGyGBFBYV1hfFL4+E4gIa8N
QGeyaFfaak3ErKg1GTr1rDUgO2tgrZo0v5M+iT8+V9v4vSHZz/Vb7guyi67srzzbf2d3R8+YYSDu
IDOB+0+L8/BHNme1AS1pqiGxmXAiSUBWfy+6nXRPYxIzUIBEVce7yLTXn2ShrRCV8KvPvivshejO
Vto3Zd8Z8WZSg5hNWRj5XVXQO7v8gJx5BzfFKhmQnEkcBHCHHxN/ekVGw9aj7xM8+pj+gfwDmXaW
R7pJ1nwTY8pLPEcj0PXKW3has/B8EFGHMpiyxbDEUUk6L3bF4jhowGIqhUAGmTpfpmmQ76M6shzl
xJy+OgQReihz7CfaxX1DjK6VvwGeXnxctumVt+V0s+IToY+kwwaYkCf2aJ9wAChnjuCJ1Znhfayr
Sd6uLNBaYFeZS/iSXt8B+rYCIlPzF3daNRDaFFdXfpNTVRB6U3w6yBC3NqZ5LO5V8d1yM0iPydHW
KneNgHboo1wim5cBdvSrsYF/+IaJQn6qwLTuifhAQiKwMtaeEiXDB5Y0QAx6i2Wb9BG6xFc+4klR
p3OkAnap63gK7JNOpDZaZH3XthGqIDKfasxFxE5k6sexXasvcNiLn5cf0zPXg2xIHiYtIhaS4542
vndyzuZJJyrCICk6NvroPlOU/M2OJ8JubGJ6xZWveLp0gmChT7T9DqT3HS+dc22mSbzkRtiNauT3
vZvmnihzqHK6xCORZbCgoyxaod1O63qlU3PmSWRngr9F1xynjXU8isdqveAdd4xwSmhdd7ELpDcV
Tafe9+S9RaFeSlKSHZww6myAoU1HkdwbaFWv7FVnbjyHZm7BNn3m6LjdpX8qpzYfG9OBVRw2Iy7Q
ARP8j54zdEFlUYjJX1Jt1a+8hafbI0b4Lafpb1z9aQG/urNutLEZkvYq72jljVVQF51y31mpke/+
84NFi9PcyJCb7OE4HzCvNQbzS8nFnJG+dF8rQAWL+FGm5W8EIc0V2f7x7bS5mVv/jd3Y2VhSR7fT
teNFHdM23mWmDnESDuQdjhDZB+ocmXcJqrZrj/HxAv/3iqDrQPZttQZU2oMfsKpjlnFTKCF7h/WA
8X+ARNDWLwLiC457rfZ7IpKubP102vlr/93+tstaDPiZiYByRHB+eNlJqyJ7ybbYznTRyJRN3GZX
LO3yqo6I4LzGHUhdEZECu6qpac5A+FPvXMbAhI1GEck8MefqD/A+sGBNVq8Lhtp1fltpWfICkHfh
GF/pZuPLXsYf20SvPlnoA8Byinz8PcNAnHdEcWzuWAKnfwyEyX8rlwFyrjBB23ss4sQhgNgQBRLG
FENITRfyaXXq9s9aFnZFUkdi77Y0ZnHXZ8t4p5HKDKRiSpPvSYqggOFpA0pc9LXd+K6c6dHXSkcN
45Bl7TkEKU8IQkwcGI7STz9IuUi7bWAeE7VM2cNfhez9D0/JGPnlSnHtpzWjd1nj4/MTY6j/5EmH
aiVjOW+9LpJLFuZJxhfvOiUimrztlQ8ug98kjCQZJtIkcduf02q4dQW/dZjlhgt3SdGzXxwQYGVU
PGiRR8549yWi/KzDqNWAlaqmVEeP8TZ9u3nU80eyebF2YGlO8CcX5Ot5KdHhpterXaxB9FH69Qn6
T0ZehtZOnBIMXem8mFblQ8efvRC9AEnWhZEe+0tVbWVnmbaSA1arv6wz4oTdVDfTH6t3qAqXzCBy
jEnWn2GqOb1w6HXQsw1x/aqVHSnz+izbe4yqETT8mEYtoBA1eWflVKsgWyzo2yOxzBJJeQRMTpbG
2kAmiaAhZQgJvtmjUON9VolsH2n2DBtTRcXmUe40KEg7saHnDNiuvlnXBKBRbizSYxSd3DEZiXWu
xnTUA+uimF8lE3HEHhOzGWzMSwWqOHYZo2baOMS3+qhaZLq7CsE2bjUtBCgh3fm9igjL/YxV34Ch
nxaPI1JtEGLj+p5FkfnbQSRS+FgoaLnBClgCVsYpeaCLm3/PSCJSQrWcLemPHI4tj+gg61ctwYeG
Upvsh7Z2s5/cOCzVppKyLl9eHo/XYl5jqLnbTGYbYzG9PXyNjR77iwZzbCf0urlxejqYjlQkomOx
vF2+lHG6YmxoUQYy24QC2ubhpbo4zos4EchF206hMWyY04PSWO2VBLoz6yHjD2iemHq2psBRXe7Q
lF6tYoh3OoNhNVTiPHpmiGy3Pgz7Mpxkmz53qnVtKn9mPcR9TdFElY2s+LjOBgGi0CNOk90wxVUo
4lXdQ7PRnzh59k/ElZnXfrkTMR8/HQhv2zGR8jHvOPay2Horq9jQI2R0mt3/HNdleOOU33ShS7Kz
e++0xG+VegX3q8M3/wp2BPupUIEe+EMbRcVXu7cQTpU0iZ/yCgvb3gQZ0fogd1wz0OJeafx+UNUv
qltqZIIwt/iVMtitd1WzMJiWjDqB5KR4rr0ohTLqySrX75WoFJMHJ1c+04YyOs+NNL3aOdIUDyQI
kdoms8IYPAVPiIK+qqzITNTJEyvLaCLbwUYpw2suVMvXSYb+MpLnmXtYWMdvVi4XiMitYisBMwsy
6RoxDQPjhjjXwgKMc+tnsmk+jaYkz3oBSbTucEwT+KLKRv3Z1HaXAIXRWI0zmdlImSI97QPIe+pM
xVeRm5AR/H7f5WhmvJzYkgrqqVY9ReQ6TIGoGGJtBL41C2mxzvKGF9P93bl0YL3VpNtK5Iqb/5Ki
qB6LxhXj/vI7dGJggrn51+HP6sfhk9r88CWyW3OJVMJ8d6ueaCYZdzNAcsdS4H+bkB0ICtH8Duz2
bkxq9bZfR8V3xzya/aJ2wE6SzyZIfmjT4U9V6RIPYzMDveagVQ6p/KQT+nvvOt0W0i3qNFjk6ngk
aus+wB6CXS1jeQI1V8kAyDWugHq8Uq2dTJz4fgxxHFYi7FkU59si8k85Om7z1Gx2yx1YlAXdnrR6
ZPXJRBcnnTSi1gToCCQKptW8Q44kyIZI8fIX/rPYDox+Lj+kbQpfQTa1syezGKV84jgrTvap0q5l
0J4uNUhoac1tTaZtpTlaPM28L1M9apodegTVr1ssAykK9R9jkX6bEuOVLyk+X34A/ppMD+suqkrw
c7BnaIHT+Dm8QbUDGGZsOkIarRFElV5HRJjlrajDJuvpGZLjZFW+RgusDA2lmpDFKuR2BJU29Kbf
S63tvCS2i89I3wgGs+bBip6tliitOVqo1ni9M+TJduF8SbEslIG1qOSuSeA0feCgjP2QYlgZHnXp
roxVl7oLejBT68exTvT0WUt0ieHQsBGvJymOv1JZAEKKKAc0ZcR/4jE2vxEqiOI31dxF3uVa0fxY
mY5DgY4HBoa2MzBn+h9n57UbN9KG6SsiwBxOm91sSZbkIOcTwmHMnFlMV79PaRdYN5towj+MmTkY
zFRXscIX3qAOMe1kN43K50SZ+p94T0ZsakipKKakGpZAvWnm55Il/mDnsnyK2U/R3Ydd6Xwh9xiH
Bwu8Jeo/oEG+iXGgoO+kY/LkmYCsiQ6K8k8bxyp9Ld5HBLmjuTx2Deebri0ePAU4RgW4qnTRwmdE
VD4GKQh/EFQMX+tJm8ZjbGQC+7bWFjhaYjHp03nx8k/9ghbReQTT2hx6jbvweHsHvIIzrnYA5X0w
LnSfSNkud0CLTY/bD14aGCmWbEfsXQyCfdXsDqHdgGMcpsZBj2fI76yZ43TQJtv6VIFGLc96bE+G
jx+Y/r3P8VvAF6XVi+dJLgdYMSJukqOhsp6gZ2b4baoFYYcxozB80LMCFiNX2kBkq4Zl9dYbov4J
p4J5PLq1kc5+MSGPztOnOP/1ba68K7zW/m3YBTKRt5fg+q1F4BMNH+IISijuuq40wbB0ShzsAmuq
yod5QWUNh0FQeKrtnan1RTsJqzxTqxWnYASMA/IAfIV1qW8Y83YY6iYL9CKONbSTtLJ7woxn2cmq
roMxLAxIi+F701ikanf5ZbEfHJGLt9JgQKPpKcVbBpHPtns7t/q8s4s2hqJRbEjwBk0beJuXQ4Ey
pWRnTXnQgUQ7o3MI+LyzXXx3DGWH7XFVJuZOhwEhizv0AehNryKyUI/gh7pJEoRmLOo3pbDjh4hG
vPc8DhMtEJuwgxi/B/rupsImocqTGi0lFXfXQ7bY6Z1HmJg/h5hQwUm0euOdl+WCQEWASjuyU1pM
FfumRRBA0aJ70x6sPwO+yHDpNIHSELUd8bmxTMkxLRaaLDO94d5X8crFb7gzMByeKIY+hp29a1Bx
vVdtDs5rfxSMKL24y4VulArQYN0XAUL3U+kPoye8l9BRlDdK3pIMK+4wWjsf9zX5vtywErcBaJGm
HMCNNfYoKXJN7caxDFIl87An7S393KWd9abA5fMBljL+hElVYhRsi/9MJZpnv3WT1sdaz7rzUIs7
WAhsPrXlogvEb6WIt1fkgJQ1DLQOOj50O3HN9UuKzT1FUWCkYBeIoC9XiYuKSAY0nERjqcGiIcdY
dcAOrR4vthb9ynM+me3Osd4aFP0LyDlImdO/Xh23GPMPexncPGDDOOexN1DD6ssjbqO0hJ22eNM7
cR/cvrquz52HOIQ0j9Dkn3XIENZuVvCmtAE8DLylUWK0PpVODiKspt53eywZC17uAgiVkI5Agrm8
FGvdRRPOIEpMXYUXZO3hMdudvCoPIO1bZEGF91xF6uxDxVC/3R73ao70gZkZlgqWRs6zlnSYba7K
ehqboJ3dT9QXUtoLZmYG82A0H24PdXW6GIpur+Xg92Vwu6+uFsWdoIlNGsZfqB3+ZxSdeaaYVPyk
9091xomWPbzbuuUFrAvFPBpeOmoVHpHY5UY1eQfctqvqoEf98yUOi06iriEE1l0zngtLk2o7MY7K
Pa/UA73PMkAXzt25Uq+qx/wMi4ATBw2AZkTMq65OkQ81ygRxG8RpovxKtcH1wVzYp9mC4EWNbDTf
mFWqGDAIsa0TKnCo2S3rnXvmevVpOXJugP65tDPW8LCZrpO6WAvOsrk2P4nWW44snnuv5dGo8isQ
Zz7c/t5XW5rtTLIulRt4htncl8uvDbBiwiTpghDbprtcp7AJWSY9F9G0PFlegb+KQNuaXmG+I65x
valRLaKjC9SHoBv08eXIgzDMdkF8LEhskWkw5HTxUFlEs0RdabgzzaubiWlKfXjODl+asu7lYJxZ
ZYY/3AVuZxg/gBdod12nYi5u6uPRg5F5P0GN3hl0c4YAOVHxA2BDeHk5aDsY9OrxxgpcMqajqsPG
b2pPv8vrrN+5ebeG4kn0aNpQXgSnezlUmSFrGeleFxhqbB+EGH6gKjh8MTsnend7w2xsUbYm6lso
aBIxrjVRAPDnRT3qRK6x4jzM49S/h/f+M05jtwelR6Zxe7zrDQo2Sb683LgGkmarCwl+sAKHs6d/
o4z5LwdjRN9ZQtc+uBY96IM+FUYLM61FR3623Jfbg19PFiIvxDeVSEtKAa6CujjtcNFUXOJiLXfP
Mcf+M3r0xYPCTfEOSuT/MBynXoNKK4Ffa+wLBQpstvCADpZuMZ/MpZsxg6WJZkVO9m1EW+B0e3rX
p4IyHZ8RENxrnLzaNTKMHOIac1Sci+PAFvb0oJYiPDZC1Aet05Q35WTsQankB7t4RNEaRNVWolhA
JEDKuNyqBSHPBOyQd1PMdhAVU3GYR0X6Gze1T/prUV+hV9uZVf5o10O0M+frk8LwbCbalFJFbu2n
Vjuz59Zml4MO0rO3Su2iCcIGO3o0UXZu863lRbSEzNKmdga07nKmUevoI4lyHoyTNjyWGUlfmBdI
xcaF+xO1pBEg5a429BVGAAAfqATCLxq/NObXyC3QQM6iLFYe2NFY4YqOZvZ5KeiCAIbS763FwE8B
PVYaGCiKPSV5Kg514Vk/XWyO/AWt8h+3N9n1AQbLRnVFisfBIZDWkH8XoIBzRaVA2RSfcLV6V86Q
T4VBHqKZBWJUbhefnM5Qjl7Vuv/8qWVxDzVEOAtscW+1vWOlLF08eqHM1Fn2eegooVh6Je6TBDvt
25O8gu0jSMZHBp0EqOB1X13O0urx6COLdbCccrw7CwGfZ3pHyzspyHiXD5bRHtIKo94xNSCJWCGM
rkzLP+eluoejubqz+CXsAU9KpBDUrF905H+curAGB7Q4oKBKnz7Sbk/ez12Ef1VhWjvP+NXn9eDq
SUYXWBjixTUAJE9LY4wMe8Ijbmo+ABV5nAfN/JqNWXGHKkH4zqxE+1M4unJ3e8mv5wm+GH1snSSQ
Lq0lf9hfhU0WG5+kdFGDRlQWPX6yLxOl6rdOFv3ISn0PJbs1nAaUgpCF64sjdjlcgpKtXqW1FvSo
yB0qWMdn7DloS41UVQdRK79uT+86IqXLAIGYlwCld8Bgq3sy8Up1tpVFC1SqPu9Mb0zfigg/4yom
Hj7M+dAcQs8mOU+z4uscF5PfqSZqfbd/xhX3QtpAmWAZAJLIBGR9XUe1YhX4MqpBh9dg+alD3Np+
VutU+wotBCycN1rxeCTj6k00prH2xplprh9pBPbEybmxfMY7eQ5PTWhoy0FpMF72cY1pAFzPEG7w
UW6wdC7RHS6QtA6xmiojqFo4LaTI2t+ezPVepXEjmUwsKpnGWi8TDZg+t7pRCyrw5TPwKcf5NIM1
e5spdnhnYMd+ShDWOuY2LuO3h5aRwt+vHs4isM6JsWnTAZJZUyx7EAMCt6rFz0ZD96PKtR/Seqh2
wBLrF0eOIsXj+GLAoa4+FsZPutnG6uKXmr78Sp3keznZ+XOfeAqW5yjbmHG7p/1z9eD830FpL8CF
gie2luYfXRMKwmAufkQc39AfBJVbhW5znMxI/6i1KKblNQxIH3Ra8lL1YJUXby6fTRyEz20yNDsX
w+YiEDwRefPmohJ1eVLNyc5iPERUcBIl96zz6ofLes3gJFxkJYrBODeAWHZOyhV7kXWgLI6CPdEq
ueyrlMNfF5JVhG1Vhv3iK/hKHkKj8M4KNuUfS7OKfqcNkI20RtygG9TpDKm5pOLeRPe59ElHdGh+
BnvWBF4Icth0yuIO3UQgYkWff50iDDSi3I133scr3yn5i1+N3riWeZ7XbmFp1U0I2AMcbM3eebQN
muER6nxopSkRJBO7xTM+zz0VWYZ4DFozs4/YuTonR0+Vj6A4CWj6dK+6eUVHkL9KghuB8nHtcAFe
fj9NqSgaRbrEK/bjdz3vBjxY5sH7PC6V+1AloaIekV7VomOsCOqXJsouyqGoVXE/UWyl1Umijt2S
qqhvFQQGP9d2YryjHpkMWNgD9whuH+11RCl/L0ebLI/0mdh9dVEPQH3Kfshm8HxJ9w4x8+RB4I5y
FLa9F7xePQqvY8HIgkMtyQhrp7Axt4nS8K/H4HnpP+qKU35UFMBXUT6In02kmgegWSnbu05Os+J0
wSLsPUHc9UsofwOJpoQpyRBjTZyxo46Lq0d9tzKW34qW0Ihv8Ub2W0DI36wyU/e2qaxBrO5OGVVR
+pJvEJyAyw3RkjlDeebuNBZBP62bY1+hrHAHHgGnLmyK8IWoMueeI6efC5C/h2ya5uZQG+H4/va3
3pi71DmTpDjAdldRwOAhNVlFzeIXdHuYcb8co9QsH1S1mxG1XIydFOKVZLaeu0aLhEQbLgT4hMu5
K4iIhYy3+D0iR/f6CLj72aqmjgYbRFBxcLsQlGGudAT4ohSp7Udg6H8ICxrhwcTVCLkrI20RGgmV
+eeQKuihlCJGXNQxFuU8cd0oZwRB2u8YYJvvo3wq2DRR3d9bdm+NO1fz1vKBG2TzUsjkbl4FUdHc
eRZKQDOtzFI5dKOdPc+u0x1GwPj+koXmP0JX2KpUwUGuwGUkglrHiI1Ach3R99lvnOyH8EY1wNXS
ovPYFIjv5VwSebPc394iV9cB9RfCURs0AdE3elWXX6xZInBhyPTgJWi6b4algAHoZhGKMvqeE+vV
SyeHkkVhi1YQ+d4qBG6iZVxCxWUovVMesSQZkSMvZ4hrlo3IWmWflqrrd9Z0c34kU1J9UXqXyX//
1zMXYh5tGplXHukcNz+AjMTHrlWRx5VS57eX8ipoYn4I5Um0KWB7PuPlUG3K9p9Qxzo6lV19TdGZ
9e0EUNzey705DtwDdKE527QvLsepMS1CPBfuZhGGywPFEOouHgt7zJYk/GiEWemjH1F/t4dieBtr
M8g17NH80i5Qlgh7x/rVN4MZZGha7KzA1YHBhB0+FJBq6gc81atYptWbUQ/Rlad6aHgvJH3TCc7N
DNVzRmoNpaOdcvzGxwVI7Np4HZk0M9cEowFfKTup6Nw3leOgCKQB/MBeyI8Wb+/jbk2NTfs6PY7o
+lbPknQGpcA5wY8bVHwKZrOL4trvqy4/17Om7Czl1tTIz6XOCVR2UPaXH1kP1Sy3IFAcBb3Ql7jA
ta506uaNcNy9wu+6xMXTYKEnw5wA+9N4XhXVXVABqolazBE+FGKoI8LxqI5Pxk8Oi/HYYTDzjIrV
oASNYqUnNev74+2Ds0505A9gmlx59CtB06wuhqpXQycssUW3nWZ6Am+lvC3bormTpp3PyzwlDyOy
bjE9yKkIbg99Hb7JsQmBZRmK47SWXCGXrXrNhrM6pn1VnWxTpMMZ4ghm2UTe4V2jkns9UImgmxyj
8+ScQ7MYsVkGfmv+yZayCRwN1f2nZsnNT81MafbQLUr8PUJyER1TuD87r9LGNXrxi1efKypKJWrJ
7Y/45XQvjj0P95DcUlivJggdJKZfBpPQ/PY6bQ1Ko4mDRsrAppTH469r1Haw8iIXro6DFyZ/5rZF
e0vLkBYquvEtODsRRMAkTrcHveLJyI3BtqSXzaUKX2d1n6DmQClQKapj3Ghe/C3xEGT11a4P0zdW
iSYo4C9Alse6Hcz7PO6y791i9ckJkvs0vRvRy0dYsm/w8DPmEpy5C0vt5fZP3Nq6rAehjsymYBlc
rkuVp6BNY+KbYSycAOe+6eQO6A1q9Nz/DAJovNqYReDW+Z4N79aFBBpDqjhK1SVr9QpoaaKa+ZzX
mJ4ZPfqFKiozfAjrs0slHC/Y5sc/z1QaqPP9XZRVrsApDR5leQwY+thljX7sXDPFJ6YKfew31VMx
xb8r1Ui/osa45xCwMVE6Gqj8UIaQOiOrmxCNnSS1KMYeiwj7QM3si3uRZ+KoK4p5jjRzTzh943m1
eclluAAxiD+Xn3R0zCaswoiFJeDTA+FaZXyP3squdor8QhfBMsxNwnMScFpUgB5WA9XIw4TuSFc2
NCS0bJlT+zyIsHsc225Et2ZSzo1SZ34Y01A9jKXon+xJwP0vo8I+UKmID6Omp+9vf+eNkw4gQqaI
/IMtvUpf0tlDUk9oyBoC/n8Wep/5CrCNu7INuw8A64zHNq0+3R5za8mJBqCSyTYLz91qyZcs10u8
UPC07cpjHuX2k6PEzU497WojgZokE0WoQF4oZMCXo6S1qY0FUqW+iNL0WdOOKVpRqcQA6oMmdi6G
jcGQn0HbD5wyn/i1Av/XhZmklAUVOjt81jLxwWFiLxtWcGInoT4IMFE7b+jWeNxAUu4fTwaqapeT
c2q909XBcf0Ko3bw3YN3pi9qP6lu2fhNMu4ika92L2guSRFkAwN+BWR1OeBCg8LRJ50BdQU6j5LH
zi+AJlN06jCTxYp4bKv4aC016s16hDxYDAtD9zWAvd6JejT1pUpvjZOCMS3QfO6ywEpEXAa4usZ/
JqDWHjZrUXNqDEStD3VSZ49jktTDGXfUzjsokVPvqWxc7X3mRCKEKAhcCM1cdwcMRPjLsi5c37UU
yG86GFnkeqA8nsq51s8aspaBYe3KCF7FegxL8EOFgpYTF+TqhssNYbuKAMOhzUYH7HKyMaPqSwM4
hT56Ownf1VmTg6EeaBF/gONfX2/FrCIgbjGYKc3g7tzUwcOiK6doT1l7ayDkQCgw4tLGO756vGuF
5L1RCs8fSvDnZm+PH6rKKj7fvjq29j2dHGkOzT3KMl5uw9GuDDWfZwD+utN/0Eas7SqRV/6CoNp9
36B9dXu8jW8FWRKGH9Vj7qp1vtzGYoB9VsDpKjPqjaLsqsce6WPtUOlV+/P2YBv7kfuDtXvdk95a
x2OEAZSk2HQhnal1T5ox/1mMMT2YdSbuvTIvHnO27E54ubGgUgkdy1NgPSRyq7t4RiCN5Mby/Mod
IMxNGMZnIGx9BRPSn8ug70L+5YNy8QzS7wSxQP+XdodkhV5+wcnKMOQAwOEvKEiBQi8KbC9IzhtR
EOBlSOBHOY4tfUtDYGqdBorw4p3tsR3uUH3cE0XfnD7BnPw5XNxrFAwCRmEl9DiUsA1xLoYK0pws
7Bax85VYPgluf+Gr+JHJyxiOwg/JB4Wmy8k7OH7kS8wtqpShpT8QZzvPmTcOjymc4Z+Luah3TWe4
uJRowtgZe2t3QbA08c2V4c46djURTOkHB25MGuL+bKG//NgksPDKou1eRJGOH/BInvaY5a8tuPX3
hjHKDgO5Tad9ddt1dBBwRstDv2wja36DJE0mvoHVR2BbVMrUVT7c2RnBAtfL37sdWHd/HLT+l7J0
mAp3puJMkAqhaJ5dB+EtX59C90MY6mPrJ2Q/5TmJaW8fvD7qGx8TFq84srZw/JpwivWfS6HGH9Oh
LymvAyEZfHOwkds1UQU61XaFEjCADq98kylTmx/SBWJh0Otul7xH9Gy4KxO1Gg9tVxSf7NBC/Xs2
3DDfaYxdN6kkBkA2ZoB+4Mf4ygH4K3qY1TDpqnRCtaqdbcQ7UGv8Y4dV8dCAHz52+lJ8R98GTS/h
1ffaknaHtPbGl1yhNXPIo7neMwvZOBZgBvDKIrxA2uQK6yPcORXdpPtJWIovSzPa8klMhzcpwsZS
YjmKdmo7V1UJqlv/DzlNKAqz+fJkNGXdVKOX6n4/daYvFnvyQalr57kAankYlJ4qc1o3cDQJQlrq
ewm82tuHc2PSpBxEwUTnuFqvDTEzpKXbIWp0v2BV7mojmhmyy1XvhCS1eBbFDN3t9pDXzwt4fMxY
OHZ0J4FGXM66wn+F5nJt+FVaLY+j2RQH/C9yOKNir/J7PTvQ+JSaGQSvtys3BD3WBZkNjc48Hcmr
1HIOHJH+TN00Oela+q8CWFyo0O+56/BRNYlRV9e8rYyqkfCXD2wUmYdpiM+1m1efZ42C978vooxN
/y84Fm/Cy0WcB72NqtrWfUx0vOwwVYn4KURpOwFtKlhDt0e73qgkiSis0ADkuaCjvRrNmRPyitgg
aMyooFdp/tMWHhYOWaqp5yWJve7YZwocYS2rq596Pip7j9Z1qCWx8yim00DA/nOdP3mt6YjIHIH7
1q36ZskX44VNI3YmurVhpBkgsGNYI5Yu//1fl9Jo4WZa55AB06lCl8qeQ+OYGfCXS6pOnxaPS/f2
yl7BlOSekYIKhuxTQrxZjai2DXpZSQFlqfbcKtAmXZx60WFJhfj7O+ALcLRyOyv8phiaLyGNDtKO
MvwW5Y3+7vZv2TqYUBJRa6FXRzq32r7d3A/NNMLy6u0YK8aqiO+S3lbP0nJhZ503htIQj6IgADmb
BV+lctNsGIoDD8YPUy1/a6buC5l4+NhF08fbc7rSMGJ9mQm1T/JG6N9r8Q/c3DBXSlvTd6a2/ECp
rf4YEv/URARzgo4SUOh3gBPM+ZQ1UTcdpqR1cF7v4EodYrvDoil2SnGKRFPZB8uGc+trDSz9fz/P
0liVKJGCuE5z8XLjubqidvkAmp3GaoPVOhCFAO2JYkQ5Qq+OO4siA9zL+ERuN9IF8BjYAl0VQCw0
UfpOGH6BI4mBDkStiQWDJ22JP7jZbMKZSKP225R79AAQExr/K1wakovJf+er5lhFe8dAfvD1L2Ij
SLlp+Ix8p8v5079q1aJNVRzz4vyEgILxW2CyEWCNpPzq4UR3ECwKbCFAQyR4XZRqMC99t7Mw8ulZ
/QoA/VzdhOtAHta6i3G5SA3KCF+OcYAgPJFG3qOTlDaHyFOSmLBjyL/RlS12Onhbu1RGQqD2AIhC
KV9FAgnKnkroFKoflvn4oJp9+iZP1faT1UfzA1VQvLSKqfLjZiEEzJVI/z6oanWXT8lwLtsufwHp
U30fKzV/sCor/e/2ftm4e7EAYHdS7iAtXAMYXRMB1KLKVN+uMZEykCFHg6S14x1912sshVT9BKVC
rgvrk5N3uQlmN6yaOcJZrG50GxW/EaRE28PqOERT3UBYNaePNZmbLvUl1LfpAo8QCdhoJzTdeARo
SMEqk1qksh58+TNG2xwcJ2lVgrEi/qhnSfPF1JPkM+xo+80EXnVn82/tOt4bFKh4dnhmV6+rJv2U
axfrEQsRg7el60QnMebFg+6N9X1vtOC26HPe3/6mm1sO2hyHDqwmykHyV/391DGbeiFj8m2evB+y
D/ZQj/n8ESh2eS7dJU/gBofhH9ue268FfQETUL80byE/V5/NaLLnQx+pBSgBt38/FhUGS7d/4tZ3
AMEGR4TePRgFuS3/+oXVQruJtwOTI0WNAjHX3jtoeYj/wehu3jvm0u7s860B2Xx0vkCIczeu6gJJ
5okRJ1PNH/Qqwk+2mZP3GTRBA8lKO2l8fRjQoLk9ya2zBQJRUkVs8o7X5t1fk1Q6R63NZtZ8dTaX
F6zmPuOZOX67PcjGc0sI/P8HWV0vWRm79UTfy59b6RAPoW1B1M+LygJlzH76X5YRgCxWb3RaqTZe
frdwaXn1S8ypUJ41ihNJoBhP7P8ZccSG9loX7+nuX5cYZB0H2hrsAbhaazKRspiaUtYJ0XCiF/e1
wFNxyjorEHjx3GNu9JuSR/1Qgu+++/eFha8BfYkCB5gIufB/fT2vT5fM6VBGABEM69TACbXP2uEZ
Al23s1E258g54FmSZpJrwc8UkIRic/P7nRdN7Tet0MLxcUoxlKaxXBroYCEjFUQGhlS+rk3Rv7pJ
E0gRL8BeAGIGzHtdhUyrJB9jl2RVR+0qiGYEF1p1Kd81yK2cbq/qdVOUsWCkYOGGrBc+6KsbsaZX
VmHRpPuLbU/TG3tIx+ktim1j5CO7wCLjUQ6YuVSzVnnKJhPt87YrSWLzWVdA+BvKz9Cctf7s9LH4
HKutuSf8uHVVIAhMx5Z+Opn76qoAxJRgnhzi8RRBJ6u1BK+QJe4eMSz6Dd1t2QkQtp4ISe1C9keV
8dHqSPUCyIk1UcJC9BqeY2F8HnBxuwtFnp/dsXGO8M77nb29lZpQI6TtwYcgz/RWcywdKzEGjaup
XFpRfnGzKX4wW6+ZTgBTa3CfKcrp87Ao4iCSUjEexi4by4MSA1M8kCnH1f+wL0hEAVmS0ZP9rtlf
AA+0it2n+rEyVcpZjSytD4A3N9lXAM2OF7SN0+WnvjaW8RxHCQQ4ovqU5Rly82uqFfpAbg4++qBO
2BkBe9eivc27caFzD/CK4M8C3WfNW+11pSBb7lTKeA1uEUmoY4ztzsHtIyIvllWkyv8drVOkFHB3
Xzvb0lYVAzbuGHmSTNxP1WJ9LoR4r6aNcv7XkbhY2QGy+4/b1foV9rywbfuothErGItzErloflAo
/5E2Q/lye6jrXc5Q9KT4jHLE9VsYA2AwOqOz/cLhwXcTRQ3YTFgxKNAPZkUbg8map52V3BwUZKDs
8wGgW0s3NIvpQJLEZY5nqaeAYVOIpwbgBh4K1o9JYU73XqPu6aNe3x8ELtQxQJLxSnLFXT4cOfY0
ht44eNsl8E95g1FfmVTrjLRPcXYqHPFuL+1GbA0RlU6/BAhqsrNzOSBaVaPIqO/47Twvn+KipskO
2Ct/gW/cnUAQh08ayn6ntNWNp3By5o9dNe89l1fcFYkdpB4uLXlkEXCd58R4R45o0dlEWLXmZChr
SZ2qKJ0GRAlgdjcHTe+Nh0g40/e+ivW3+SK1vKwQHtFBT+3mj1rZ7nerTOv+ySrG5gtyDQhqxtY0
V4duUKbfTeM2XuDlpvuQmFZrPEAxUT7dXk25WJenj2lQMWU5Ac1edaK1eDZ7A6Ut39GaUT3bhZa4
+P/pFTX5GL89kN7TFAiusOyUCSOp/IoahXl/+1dc3zSUC+g9UtpAoRmlmMtP2up2p4YGHEE9bSFO
WmnyvkNjZCfuuL5pZD4Mp12C5yhPrEZZsJislcU1fXUatepDM9S5cjSleXO9kEbvPDqbo1EFI+uS
UjTWapviXiqyyPZM38OrtH2gczSmT4uO8JHv2B16hLeXcGs4ilCIHSDXKmXmLpcQBUBJ6sI5ZOkT
97vtpuVJhHHytdJ3PSQ2vhYS4tKFGao29+iq5NVjmicNLRyS6Db+pSHc97mOkp04YeNakTrlBN1s
DPrsq2sF8LELqpJBFrVWDNwXqiygqBdD8Jnaxb4vUJP4fnsJt26WizFl4Pp3DKwDBHGH0sGRAw4V
qIb4hCLSFPSQ7T9Q2YxelllzUxwnx+mcTrH6Zuim8cvtX7HxIS9+xGrfWGG7mMPMiZwRpTxluMxi
rV636GRFe5rwW0OhvE//FDgDmelqKLCDXUFN0fXhr7Q6cjdL+KAsDReUMi17tQH5P1vdNOCfgd8R
8cgccbW4NU3D2strcBPKkBvnOs6Nd6bVLcbZ04omO3qJjoKs3WfLeKfbI4RaYLVh8c8tGypzGjBk
8mLwFOZqW6lhZLb0pdm7WWf/huhZ/CBpn4ZDaujjXka8tYc5IKTfYHapi6wGG2jbl1ApGCxHFGdY
jPJZG4l640ztfN2dxQ5fdut74rDHWKSlPEurJTajJEkHLXWApjiKdkTVwB0PWqImIRDAofpxe6O+
FrHWX9Shy0iBi3wV9MjlcUHEEHC+4IiSrvN3cxxF7zd9IsBo5bn+kizJbB64r7DagU1TnofWoPRS
AsDM+yF+r4TjcLz9m7ZWAHNL4kiIC/C85Bf56wQvqCNGMTq/kHhM8amI2sGvaaZDy7a08+2htm5B
5IhYanaz6a3pUi4uAUlODdRP0rH9nlJVf6iRbYt37nW5iKtFpuwv26tkkeBqV4scOjMWnSXImNiy
8NzGMln9jaIvQku9YhiHVinU7yl+3ztv5cZpBYAHbIEUTdbUVs+JWRlzQRjg+mNtuiWiEXETxMSV
ZoAb3hId5tnGRUZX6+hj3045Jt5j72g7P2IryOK68GDswcWWROzLz9ksUyXQ+vL8OkwdxLkHRVuO
rQNs+FCLRfkQK0WR+JPtRNg2g0yJ0Nu3lvFoJX3yUR2X5b85z6tvYGxZQGFreEGbwnGiA468Rue7
agfBzJnT+l5p4hHYilFjx5u2QDz//WhaBKxSgkdaYa67IkqSGN3QSOWfyfCOtP8xncjV5bedNtpO
8fn6DGBiwkhANmhxEk9dLlo3GlM1hH18pDPQPzoJKjRoJeY8JXG5szmvLziGcrnZIMs7EBRXm1Pr
nayeoxbk4CCac2ZLsWbXKM/ZjHsxSI09EMz1maOKKoNtqqXAQtcAHIWcCn+kVPFLDxXVCLP6gyvS
PZDT9QJKr03p1UuaiIyH/BV/XSLNkpR510MSUVBbplSc8eJTono26t77523BUFQB4OHLFGoNUPOm
wcUGbaIxWoFoaWshALFIhRLXqILb99XmrORALB9YjTU8PxwMDMS9GZpTaIdBXlSNj0KfetJrpM1u
D3W9LZDRe817YT3RBzEuFzAV0CrTOFN8Xc+R8Us9az4lSjiDWHLeFqr55/ZwVzq0pJ0qQGGCRerr
UItW14SKwDHqZcD8lozr5EBbBWnSPsSPFQ8BVDHReFd72RaMof9CXms9ceh7S/3moryKzYpjzP3B
61qrgfyUivF5xC1YP6ODhi3PYakavG92fvJ1l5AuAIkXjXnZK1wX6EMCSUFDRPGnsLJf7HaaXrIq
mQ6NwJCQnzYcI8+p7uzUeNARSX6KEhRKb/+G6yteUgTQIOL9Io1dI8ri2RpNqkuoEY82xpSVRKjH
jR6kbVFRBqv1e4dr94T8dvqYd5Cpbg+/0bZhfEpLzJ/4CGTy5S5xYszsgYEi0p+5EgIGO8dPkcX/
rRsKlg+ItHaHIkqrb/GstR9ic0kCyrrDbzwFWlDuhjhbseYFVT4M4Sn1MNK7/QOvX15+H2AbFOTI
G686ma8luVR1FHp4nnsyszAjL9BiXIpicUZsYj5qXdHuDCpDtMvnnt6ZhlQ4n4UjtO7Y5UnX4ouO
JjJZlvUlrKuK96kdjnrt9MdZtZd7kSSznypDvAO437ofpHYF6oo0qghZLz9HAxkYvGaORq2moWyQ
6s7RK0L3wbDKveLJxlCyMU2giu6W3H2XQymxnpSzycpCciZWc8YMqNZUjdNxrNpib59tHDUGI0KD
hYm5jrfaZzg0J/zFoxHpzux+S+qqP9KmFEdVzGp6yvU8+oNqjhcGo4k2FYxwyzvEU7kn2bQ1aylE
CJuB2XPbX87a05YMizV4ptjQJZHvaZOGG2QcOm861yrOtzfv1mBsXlpJiNiQpa8GqzpHC4UooqOX
CwcrPxXDnsOAvypoPATn91APW8PJq4yzLPGp65bKUOlqU7WwNRpvBAqj5NXXQgWSi0hF/+XfZ8ad
QXBP2Y0YZ5XkUMIVkQfwxVdMctbcdIq7tEuw4JhQJP0fhqL9J7WuJMJYv/xiYTfWKFwZoR9NqYfV
xGJEfpcOxX9Kau+9mVsrSP/FhseLpBXSXpdjQWrvC0xhQ980o0EcSwjl7RktZ2wRC7fo/z1RolIL
khmBNkBo7JPL4TKj4YONSujrOLg9xfaY+VWOyDiRsRHtLOPW+6wDRJV4PUpUsIYuB0t0RHlEl4R+
alLJeMN72H8OLVt5MWqt/LOEWdOh2NOYz6SqDpVyhG1xktPcGkWbZfol8DEIuQGjCcV0gglMYmwj
eytQmv99+4Nv/lLJTXYR2uLWN1fHBl+3OUaBRB6bokbHIHfhYith3Z/SxjE/EMEJ7RAtcf22btR4
Ps6oMJ4UoQ2HJOzEs5WgbJlg+swNjX/iCe/H5c6hjLEHKNh4uznW/AE2h+zPmrAUdaiclbNFMBc5
yqnzMucR/oOHWMZonCh/mke0BPF3bobOOuQdpJHbC7UR4cG/RXiNA89KrWkAUVKMnpkC6Cu7QgSt
UAaQ7zyL4TQ9Qxv5Vz0uAjzQqDxLcP3gFq7zjNaaqdt6XJ1YFD/oaEX5mIITInX5eNamfxcFkcPJ
gfDrYNz1I1wsqt6NKhaIad8nQUv97ATnIb73JhwKGiOrS7wOLPFxGfL6S+R45X3cDfZ9OyzOTn4g
j+EqHABUiSgw5XEQf1e4arQDBKLXim8M+vIg/W5RqDW7u9tfc2M3keRzbxM6c1DXGgXEPooXhXp8
FPg33mVLHL1T0tFDirKo/QKgYNDzow9zj2JYool/dWbg6yLDScQj3ypa5KvroTQU4RozoBuj1rWg
wJQDS2kNRbk2No9WY6kHF8mRnbBg476Fu0W/+xWmxrQv76Rem6SqD6lro4XOCXRodsQoz/k/nJ3X
jtzIFYafiABzuCXZYbJGWbohrN0Vc858en81V2o20cQItrEGhFV1FSuc8IdDMO7ffxsRCGIEVD7B
KHJa1qWihkvc4SRGvrI0S+yB/TC/6vU43Te6HB1UJ50e9SleXGSKKQuMKbSGLoz39B42ZkzGb5I6
2wSWlEAvZxy3To1inxn68TIqp64koKRwkv3qCdT2bnyR4a32rS5UNYCw0OuX12rWMRZQFh39CE5c
Vt5V9JE/N6bUnYo4zc5D3tbfs7RzxMNaYE0OgfdObyqYIpkR/K+voURPHXSTnYRn49KCsydwDuIn
UUy7XIAGkIOuJQAoJCf+rbWgS7Qwsg9mPiSn0mmnnTtya73Jb8hMKcnCClkF1Eutg4CsVIxZpoLW
74j3CPdzDQkmojX6F3Oj5AnyirovzZnVYNRUWxTrewYrW5nMdXIenSyx78oCfq3XaN2yM+BW+kZ1
BIS5QY+Lu2m1nYDVSLmBooc/apFyGjrNOlmwWv3ACE6YD72AgTWFi0d2FxKAuBWOoy9tMyh+iyzb
faKhVTmEFeJ9o/7j9nW2tfDkMZCW6GkSkq4e8QQH1dlOtdgv5dI+Jov5rUGTzW/7INz5xGKO622O
XjHRGtYyANjFMfijUkRVUV4sg0uEmvSLGXX5rw6HXwoKZffoFIr5aliw/R1Lyj68e4o0MKiAQfPh
q6/PciCZehAERehLBbJ407RgD9DGsO614S8iRVD0gFRozgpy9Go1gR05fVfVoV8OxXIyMGd/MCOI
S2lb7IkHbLx21Kc0juZb229dvZ8D1PhzMSs7VIInLQq1p7JcovenRuh1C8lEyi8AY1cTgh0UZbUx
h34RDyGmVE3v1IdkxH6+jeW9LsHGncOx5POzgnQJ1qGvNnSgdGIiFyrXxqOTD7xoczHFblw7Q+MH
kt7t7P6tEYkZhFOtYM6vKcNpMeVqoXHNz3UZnKxqqX3ojL8jUwsfwA3t0T62hiPpQ1VD2NtgW3x5
BJpQXobaMkK/rWvJ72pFP3APdW60RPaXtLXjv/h6IotA9QA6FKSHy/EWxHyCttRD3xyJctOACow5
41iP5ddfJLWgMBUhLmGhzbreKEWNh+GgC7uuulr8OCgbz8pj4zXgcXp/NMIeefPU5cqC0ns5K2vp
oFwVWoZ8sbq4YdBLZznE/yHCL+j9dR7KSwwmrGvAWqyGquPYsYpFz/x5rNsXTc3Ne1xtx8dkkcad
N2LjIqYtYJLUQgfgbVo9EXlt52Dr49RXowrdgLRDgkmvm6J202GYdpZQ/O7VXSwYF8IeF/7BFdJS
G3p7sWiM+akh119BtdQPbbirbyLe0atR0K+iqo2wyhUPD1ATDam4Sf0WgudpTmzsMmrkrMbFxgEL
VrlrNQpKrOmUf4oa673GhYTKkP8EhU3sfWXtl1jzOSsnGVN/NqPxBGr1tQ/i/DMCoN1dOSXBzl65
VvFEfYCqum4xHAnfGgA90YvINKVO/DRvCC7MLtCpDZvB6E+Bkz911BPPUldYh16P6xcwhMWnFgDe
Y1joeuyVea39TzfG+J/br9/Gp6aah5kUQAkKeuvXTylUp9HyMvGXeJDBJErQS6J0j8qy8bizjehu
A6NHZGLdsgtmgqgeyxI+9Qw8FOg+dpgqSQn6FktqnqbRMh/MkYjGnqx6rxC8cXaoo3EZkBpRDV6H
FjBCZiASaeZn2Zz8V1hS+BiOtXkf28VOQW1rnrTMQV1RSECSZP0e9tZQ8KFBYBSNeU9ekt4RC8gH
avbaYUSv/zEwuuREEKCfb3/HjbeD95e+jUK5BQCaWIM/wqe+jeTKSJgjfcz4d2cY7WGctQGPYaNu
z30+7iHAtqZKxZnyDjOATC/+/I8Bu2gx4R2BcE57eTjS9x3cNomhx0UZTqdJbb8Gw1K5KlrXr38x
VThqClEpcKY15p1kJ0aJh0XWEYlwkbEev7T2/HOWp+lkF451d3u4rd1D2YAuMLm14BKsJjoD+dGT
CXmAwSi+T40RepSb8eOKOvX37aG2PqJw6ybUEBHOWkW0KpALLBY589WxMOGYFcr/ii7LPwwKHVTN
zJwdlNb14afKRnkGYhUFfR6wy6nFzdK0QyrhdRgvqYezTvncDsueuuf1Al6OsgozsM9LizJDjaBR
M+XLUBTU1pSi+zCNtAzeu4BcMaDceFH4UKTLlxNSpGZuo2wRsNHI+oRS609pKc2zA2r9ISuGPbzu
9QsmuvU0XsjeAAmvS4f6aCh1KoeFbwujjJIktXVTSGrP8rQ0KL/gW+wao8jdJvwfec7SuNmJC663
DD/BoTZAHx9g5RsO749jWAVY/sgIAvkg3OzWVwu9+mxMbX8faI50ylCoebdAIxY5QjRD9F6gfKyj
1KHQ6bPYjCjTTTukVaycFjtyaEDpe1IIWzuHwTBNpvENBENM/o/JtXrVUN+pCx/xmY4+M/2KJ5h3
Te9mgeHsYD22DgNqByKZwU+LxOlyMJBgnR06I4KIOoRX+kGFi89qvBcGiCfgMuoRMxJxHLcXbbvV
aUiRUkS7B7WvuG51alPm4GbmYNKeXlQ/0SbnOM9qdqjUbj7ZUUC3P1CD/24fk+u7m1eAPh4ABgqV
V7pLspVGdmmruT+Ug+NqI5lUARTkDlP6xAv0ab5j08++POfDThF2a7sKRWyCK5IOIDyXi4xv/GIF
FXdBl9rzs5HMvzNDHXIXmVHTw/hkPNyeqUiZ1quNDoKQ2OHxB1x3OV6SgVEOZcaTreXfUVn03i2L
sXicos7yEGKu3D7qoh2q6NbyCgzKm9kdtOXVoCXiJHXWxYXv6HSF2oBwCkkEBFdyI33qeyU9pbET
f1WkPnx//ddCNEDoDKMKJcqxl/Mt4qqjRYQwrFT1kadJRfs8R3gDdShF+VlhlJ5pJvNOmrzBCeIx
ptNON4QtRT30clSpsCtzcBDJpDiLYlLhSJnuxZmp/eSKCLtDCICkuJNQDu3cxgqwEsIpuwGPPAix
1XZU98BNYhutPjtwEIzSBEMZwN96GQgC+0RGy28xGsWtU2u5R1Yf7Sq1C37f3mGbk3d0en8INcC8
WUO4jSpsDR1fEz9LzdGvkjyt3AjhgsolkuVBNeLhsRyj5RuIc6IwEsbhdTbC/lTriePt/JiN20X0
dnj5HLoPGJ1efok57XLKaGhZ51aEgGK35D8G8SsmJYjPNg7SRN12fmegQOKXjpoeG1PfY5VsXKQi
wwGeTJFLxE2Xv0HpAiTLJX4DaIERQ4QBl/S2PL9/pvgnMdCbcSzSdZejcFvmUpCS5ocEf/JTHRnj
k27PDroFTco6EydHpWsQiDaPkhlHX4MsaUakV3TyzNu/ZSMMoNUs/DxYeLgQq0WfEmnGwD1M/UVp
q/t+VO1zquTjfVECEZO0QLsvuyHzUHrov0xwlXeum+vNDjKRhjANEUIAyjmXKzHHOkbVA3JWy5yD
hcYS0Js0KXKHXmr82zO9vk7fSCV0XnCIQnlO/PmfD3LWV1OMra4Hks+ByatUX4cqnf2gnvI7CdeW
b/pkytn7dzX1HBQwIEKTsvN/L4ftykaZMG1w8Evp1HMLt8dPIaQ/Qd4afQxdudoWU/0Ev+I8j3b5
oExtvvMbrr4xC2uKthovJ2CQN3GvP2YuZW2bdZoyerMSAytLY0Ch6AGUGXypQbJcxV6Mj1E5xx2F
+mYqDpRfs7t3rj6/gTY1rUvSEBLa1YceJeAVKtgeJAiM8D6du/Jk6XVyiBLJeh37zHGdeddM9erF
fhuUviziB0JmcJX+tErbhUNVIWQolRVaJ1F/Diq9P7Rz/k0Kg+F0e47XZRIxnlDagVYIqmIdwsPQ
HjSknUeENXPna5mZ1X3jRO19tSyzr6EGde4cc7wnYLA+NH0SvOKDapz7zukfy0nWftZhNxs7H//q
QRf1RIB1tOhF3LIGRXKdpKgtNiPQUsk+FmWlYiVfdJ7eZJNrOOnopRaiZOqADevt5bg622Jk5B/e
6jME66udb+D66fQgBLwuc8JD3dSND30+8War2cMwbk5SFGiFJ48Y8/KQ5XSIdcz1Bs8yG+kZ+UXZ
hcyrnJs8qY6j40jHRq0bV6bbuxMTb47MkCKfJ8pfC8845lJITsUkbWOAttdMtfJUgBr7NatLeSoV
u3nFxLIJMHeXtZ2of2uBxbcFo0A/l7fkctZqW3WNWTI28cvQeGWsaf/0c0L3utSddK/Td3V/kpTy
QOAUBmkHcOLqBCOtMBXtBJPCzqv8tAwRQMwYY91P49iOp1LL61dr7jHJvL2LNoclNiHzoE1/JaeJ
hrzmNFM6QKHNl1OgjeZZLSbMXJMlPjhvRi153Oxs3Y2virAjOsCgEYBhrW9M8NckkiYihm3aJNgt
N72Pdb3m1tCyYBUMwb+aNYZ33ZIMx9vT3fim0EjQs31TaoEXfvlNaZErAwwCdGwLubiD8Z++2NqY
/adUirqzdTduR2q5vIewV0SHaHVo0rnWOqLdwSMERJtmwHYJm42qfcx6TX8qyrD5cntuW58SuVwK
v8S3Ath6OTdVDdHDaesBN8xIP4TJnN1lmoOehlw0h7gJUAyc4uK9TC+27RvagRIYN8T6TuY+thVg
/ANIrGg6BsjM3Y9VGz7A+I7+4tvRiYWlg8YszZtVBUdmOU0O4uA1yKCe4qSRn+yxyb3Y7oMft5fy
ba0usgQxLehkJpVaWqXrqnTXGpg7WOHgSYnSv/RSmoCa5U0xPEitTuQirBg3x1lXetOtJSf44YRD
+jHTnWB0kzDpYaDVKTSUQFNnH5HN7IMmqZLhFaMcWfdd1lqOL2WB/t0hJH9Kiiz8WaP5jwNgR5fB
nSkDvxtMRj2WIJQTB9+Th2p1nSlpW8nR4HCV9on+2Gtde2qdIT20itM+AAvf69q/WVSs1lBIKotN
IU76GmtpKnO4aDUhZwOawsYaBO/4/yiaZYabZMEY3i/dmP6wWMnlPBR5nr8m9ZyNPsVTRDV7K4g/
2EOQO66hFkh7UILt5m9TNk3oWBhIGbtLvwyfskEZd6LmjZMLjkRwKDm/3MSrlaINm5lRIE0eCRuc
c5zown+b3qhxpoydKHTR8oitnUThKjPi67CvqdGTKxKzi9/0RxCp4DfWjK2CZVo1V6+h4/zq1FLd
2dZbg2DlSkVeKAhQa7kcJG+XWOlalZAhyno3KnQTMkyRHm4fno17iKon+DaQDICa1kCzparsWO4k
YlFlWM580uFOXzqhHhDO5yVHwzyNHGfnSdm42DUaOJQDhVsv6cDl1BJ97px8IQ5Lm6b4PcxLtBwD
ydLoN6AAtxP0bc0QEB3aNuwTot9VFUcellZLQiL+qoqxTctnvXrtEJ771iD9iO5F0hztJjRfb6/r
xqtJPRlMOw1lFEPXaK+kHZWxhE7iTaXcdV5YmPFrMiP/OGDOi8RZZqSPsp7GT1k3SjvfdGt5QfEB
X4TQS4VvtT1B68VK4XB5iK7goW9mOTzR82gXQQiUxp1HZWufskEFyx4c/xU9o5CdCcxSNHlWUZg/
+Oaq6sqJuVdx3JqUcJ6FGQO8F3b25Z5ZHKduDPrxHm54M2bLVfswTJV2j9gGko63P97WWEL23aLH
S21z3aSfeJ3luQfm3FPj8o1oItxpFbl5TNKm/YuzINTlebiIday1dEeBZCS4RgwIGgX18IDt4c10
eu9nWUl2TsLGlyId49Kmeyuwl6tj14/LiA4pJ0GTESBvKz14SIum2tkPGxcyBUQcQeDTCdid+BV/
XI6aXnRaPo/svjqikzFWikX30Ohy1xiisr6fM9PcCf6va3c49YEHJkJFwZBa+OoRoHRS8yTZAzpr
VSwdON3yf1Cm9Cd0nObfePmBr1CStgJl4Uy57KdxmJ/kWmpV2HAlYlPv3j8i+4VoIm5WAsvLJYjy
EKBVkXB1U0Zxk2m2wAb05WlED2Vn6htbFeQWLx9JF4XxNSk5GSc1oc4xYOlbmiej7cwvfZ1oUOXS
bGeojSvNoEqn09nksAO5uJyVSdmtb3osiYDw60enz//tFGN8lix1ejGWVD7bNb4FaOxqH969nHSo
hWAIloJCzuNy4LhjGQONORrGHD2HWaURTsRjlblyrs07IhtbC0o+IxTleTRQJrwcrLegJfczUguF
1aZf0gTysyxpxiMw3eTu9rw2TorQtSNopSwDPm01lF4bZiVjSABHUxqf51ZRj2/o0ZYd7mvNuIdL
23gJGc8SDSuEYUGDXk4tddTWqRQDjduiH44hFTJXGuovphJpZytzprtC3vXdEidvFVdyrfHtCJcw
TVwDT01JRsA0HnpvNvQ0d0N6hK2rz475HKLpUbmlNuTfMv5d0w2ruvys2mm559u48UmptgEd4aRA
6rTExv7jRuqdQIG6xzqHRpr/E+lS+nGWnfnJtLt4L3DfWmOKXvQ46a0i/7RaY7Mx7DjUI/I6DMzv
em0yDlCkhqcEV25fiM0B6M729MK3FvnPQVcbqVMSZQlNEqDKLHAMW6z5LltCWMZRauFansQPkln8
m5P8CrW3v3jBaITSb6VzjTDNVSqbykYbidER99H9clSqI3R7CafYoj3ePjFbXxLWB10JsmaeltWX
bPQwpJbE6k7RMJ+Vgrwrg4Xid4mp7Az1RqBZ71yhpkXPGo7AVcCB50/RdKgPetZgtoelqZKHRVKT
h0aJ0p+lhXaB6yR1/bHuVc9I+nNf5Wbt5noTw2HIjJMI3omgF/NfnBCWhJy7N/4X9Wiq3l4T8XHX
vxMqnmAcCT6nuXr77GlRTWDcaN/NhfSvNUWT6uIKXH9sK+jfaI8on24PuPERYEtwZfEhWJp1GAFm
vOjShOMEMw2rSjtrn3JqykerCZdvfzEU3CYBTaIlszYw0Ebqfc0g9yhWN9JHrUjBQaVzzr1VD9pO
IrnxvPG4gNxnFQmQ1ik37YI6L4y592ob/WlJo+HYcs4/90UioYhZVOcKMKXbTBj03Z7lRlzGyERl
QoWH+uUqLlPnloK3MfVeppnSGftT03MgEOzsk2spJ0AR1BQE3MMRrF9xdf1xDdYVmcais6GlXM3v
zSb9YFn1eBjtUDrooRR8HAcncScZvlNY6Ug9WsWed9Pm1hEeVUJdU1RQL3+CM2t6y0LwGsicWj20
dV+ySXHBDc7+7UXdHErU+JHUgMC9tsJqQxmaVGKzS53ZPuMmkKLhmSpHbpV3gxPEwtKmh0UkBLTX
SBpbDrNooSnoOZUVHOKBclEXqeEpjLre68ifkRYv96g017zMt1EBRiNuKBwmV7tmiUw5jwqt9wa0
1I9LbqUHZAeXZxs1ujPNY2s+VqVeH1M70bBXLLMSMG4wPAZyNh41NRlPgzSizGeFfXTIwHH4BeiC
PWHZjfdQBOai48Q/OFiXX7xu7DAJM4VT1YbDSx/PCc9E6dzDC0w+IcTo+CadxvPtb7/xHtLlI6Ei
guM8rdEiOjoJQKnYZk0/DXfwTZofabLMT/KyJKehz1PDVYM+eEwaZASkqFf3fMS3Zs0pE6h1jTrn
+p2ako6yTkTUo0mTfcpae3poQnK8UI97v5bw2lhUKdvB5GxdI2IfoFRATYq9eLnUcae2akl53huM
0n4K8Stx+3DccwvZOlf03KkWiZuE+uTlKJOuVgiHc1npdd0elKoo/qnz9r8gqbudRPJaTEuguMg2
6HgIhZY1AKEP2DMQ83qvagPbRVxSeqmK7rtpdsWzKoUFvUtd9eVQmtF6LcDsy2WLK3ytPxZpHv24
vac25y0wgqJQRv9lFXqUwxgNqSqeByPojlon/UJ1dvhMA6Tc6UVsbB6eIAOlDSqtgJBXR6ZoU5XY
POi81Cnl0G2LXror1KTVXTTMl5e4KbVXTC72wGQbExQoemqAeNwghrOa4JI4/VAude9NlOd+KkFt
u5PRmS9TPu2y37emiKY8iFXqzYgWrGKWCFn/gHuYzKeX9WNVRdMXxEwoTKij2QuSq+VbddEG7ti1
HcZXKB8e09iq78CfFydHL+fJtYsk0Q+D3jt3TkwHyg+lUjqMRj39xZYHXgdtTmDrydzFbP54OKtM
aap4dDBDjijCZk4U+1kSJI/m0Oxxo7Y+gs59QZXrrUkv/vyPoSZpLnuprliYGtJcPFXBr6iv4gfT
Kq2dbbZxXYgcV0QEbOor+a0mjqU8ZDi6JqyY05r5QQk69fPtY7MRnQJ1EArDgNmB74k//2NC9Tzi
jNljJN3J6ozY75g7jxmw+R/V1NnPiZQ2v28PuLWCJF+CYUbQBLP4ckB9NppxLjVOD7pwZ13vPiuS
hNdN3O5JsW1OjQohfB7snSmyrEaKsqquR0ZCX43gEPKaF4cBekWZPN31SRHtvGpbVS4RHYo4mIoB
zg6XA86RHqpWzVrSYQkAPMrRtwkFy3tNH3BuaIDWHHB2kL/LvaE9pn0gPUu8vuchrXv5/RUuYn+C
VUEvIh1bfda2HpsBT0e0DcemfsmCXPNrnOwj1+yTPT/jrS9qg80mNoeTgSD/5bQBzWuktKxzlYdR
7qE9YNy3JcKJrial08fb22frZqJGQM0e0Ap491WRa5KaTFpoXnklQlA/4rRPv9eAUl5LOFudP5rL
XLgqXbid12XrMDoKCvCibAADc/Vpdavlbzb0zsunAB/ZLg2OUl/Kx9uT24iLhCkb0BemR3dgdTa0
uLfMuGGUxOlGPxgT2YXOBxF5zg0Pgmn6GHRZ/DiWuFMHxrBXh9kensYE2TttxnX0L4WTFCDtxV2Q
w4wuJqOC9DZrB23purvF6pb7ztC6kzM5En1aPdg5P9efFlAnp4ZAHZDdlZBJM0510unACVJlWX5M
Q2YfAtT6Er+cHCrDeWCNkjuUlrxzBV7vX7Id/ks5mKgMPO/l/i1ssyyLKBo9THYo0cy5/KE1m5fG
4Kje/r5vEdFlLYCGIaeSBAskIZW+y6FmKZu0pKU+gmVtYxxGVCw+KDF2q240N+kPuTHVU6Ba0s9p
SYoX2pjqvRMn0YOogX+vlEF6RPrW/lTIwZ7U3tbi03pAfpR0TNTHLn8ZGJJCS62gp1QSwPZpZQyX
GuyeSxyo2giDSNtw43bZQ3xdbzkOM6VVAbXjBlkb0HaYW1s6nl+e46R57ZaLPQNSb832B5hDxfSQ
WUhO2lANP6MFrcxjqi2YUd3+KtfvBL8BuSkKZNyWVw2yJW8rCzbc4EXlUJ9aORue47Crvqo0rj/T
p3m3jIcocvLvQc8DdwcF/3KpFysqVTumzDvmlJ0wOEr9qMHZDGSLuXOkNrY2MwLfAeqL3bZG6PSo
JVtNxt+d8Rx7dTSE4FlsE6mmYo8gszkU4mjw7sntqNBfzkpKusKsdUpBshM9l7ZwVModpXgw1X7X
jnBzLK4p8EDoERO6XI6lDlYWFhWpNZUSpXmYjLFyzmWKqb3sFPPXd28PmLmCUQoImn7t6mREkRPL
g8NgVY0HQhDpz4m2BLEfjVbuK/OY7lGQr98a1PQoZxFk4tPJY3A5O16BWMOMmMImAI5nWI4gvCtu
gtvT2jjwYsMLPQG6moAzLkfRm1Qyuol0YkYUePIjG90Lt4rq9DxPlvM5Nhv1kFRBudfu35ydCaaB
+ISY/arYH6rmjJE1F00g2aPnxGV8AsMh78Est/YIVywlOy418I7id/wR2Mo9dBwqxxR4tAYUbQuI
N0f2w4spvfm3l3JzKPG3oekp4r/VUGmVBclIV8rTKjn0iJKU+3wY/tH7wt6pgW7UCNGqo0tCws1J
I2C/nJWEPoQoInJZ2G3tNXpb/lsWi+1ntZ7elYtkPuqd/jEcRuVXEsfLN5yR9sh4Wx+QIIUzgeoF
9/NqtqhiG52DUp8XwaLyQnNZjih1JztruvEw0OKjg2ChvUZjanXEcUTLyybLQXDO0cIzMAZ3gzHn
B620+6eudlrM+jrqsKh2n2rN2XMY2vqkIEdpDYNBp7y9ive0qtEiY6BZ0y9xcpyktPbRBaC1ak7d
4f27B+AmoHkRe/AEXX7SNpokOy9KTKiLxPDaek78wcDub9Lrd1MK+duJPugDQUPnPlt9urCj81zL
gP5QXW9/yUNbfXGiJL+LgIbt7NSNBWR3QHrTsXWBrrS6XvK50wtpqeizkYX4eh7VB2myRjcfW+f9
7zcqaybBOeqj3GmrrTLKwYA8CtVEeeEFiNVuQF9b6N/a1NtCr0oxkbn9yTYqX4L2g1oJgmsAG9d4
hiY3skEW72qRYGvm5tlSGh96aRyVQ9lO9T9mp8cd4PG+MKD9JdZrnVsK9Mo2sF6mFNuQQ2gWSv+/
nZ+1cTQBq8LAcwQvnmbF5VZKJiOUTJvbISum+iiNZlof+27ElY1Lo/rPNICTeBAQI/VrG43mU4ol
U+8lWVQ86wkOB4+TEVk0B7Nc/tRpU1rthCMbh1rUTRCFp8dBPLI6VQjlTIYcJ1RPAEP7JgUiD114
/eDU6Utc47LIM6Wch7nuKYBr+k6DZWtLqqqOZROVXw2I7eXqlJZBRm4y4SrCexYcuvQQh8ovuTeV
nUrv1kiaQLoAt4JS4KzOWeJkoVSTpLH3sIsvS8qeoG4iz1imceee3HjGRbLIsgruLoCIy0lpRFsR
Qk8Ek1E9P1RNOBPGNjbQi1gLT7U647xdU0W/vdPE37rKY3Df0XlcefDIGVYxkUVRtYXgNqBGFo/e
qE7ZD9Moix1Ay8Z2YRRLYAK5GCFoXM4NeyIlGXQALQoGuX6+dOpD1Kba/5wksY5Sp0dHRKtMP3ZC
1S3lVv94e5JvGMD1LBWHmwU0hqjDrTZMPDh6Bql+8LoBB+yzGkDI8bQ5CGaIdkoUeEENMeZg9ZWk
H4Ko7CYX14n2vwRmL3zbXv5ZF1F9KvEgOg5BEN2NKL9+aaU0Ng9hOurtURsjVXLjLGqpD41co4e4
bM3qOFMNg0doZGN2bxlScci00Cl35nedjRJCCIy7KDdQTlmXG1LcvjqTyAgbM+drXA0nJzBFA1ek
o47k0JnKMYmaZ+hIOUgsRVx16OV/z2PztejQvzO619tLfrWbxY5CVe2N508wtXo1EmNIY1qGlJLC
2XjoUINKXbm25YeQutPR6myo1AR8exob4kNefOi3YWmBEc1QXF9Lg1YWPmQZD4cXzo5Dbu60R70F
6LoEswUgNG133o+r++Ht4AAmYSxgEutDm1O2qtAyp2BdW86pqofxnAV97nW2Ou2E+VtDQVcTAiI2
Mfca/EFymwBMp1khrJv9ztAbkol+xnta2UNdi9t7vYpAAejrkQAKEOjlce0L1WjjfICuZTdBCVWr
0/+Xp0rwDVJm6+OViapikkzP/bzoO9HG5tConwqIC1CEdetcM8YykfWRD7iYEbq3qu7aVTKc7GkM
HychXZ3XTea2U/VuPyI+JQR7/kfVl3mv7qhUajE5aUEQJxDn3C5TF7TBzfEQZM2etPPWLlVBhsLP
REEI7vnl+qZaYySGM3e4XraZSyFx9icHCc7cMDJ/GUx1p7+3OR4lXZPRCMLXHTUqkXxk2gCeLEvy
IU/Atte6jhGOjdUmTb49Ov/meGSErCUcEe6jy/kRcSXTuMTC4j0dP3Z97fiwIsu7xgwBmDTznhPI
dYeeb6dZoHJA5pDPrBdUlcqacnhOBNShrnGUJUxpjpEEp8nTest4yRMzt33NsXreHUcKX0pZ78YP
ctQvrH8SjaNbtFphu3ba21ggFFA1+UP1E/x7490ZifixiN2/mfqSD69Wh9xzUtCpoG/Cc39wJjt5
DmKyZhLb7PvtW/g6y2QsgEMk6Kh7k2iuTnI4xkW+VBKdE0mWvnNmq++pvuhnq5+VX11TwIBV8oau
F5fAR12yl/8UuentnXhtaz+QVLMbKL8gmrPKdYMZHkKCbLonZ8Hip1E8P+mdan6Tgzj+Xtly9vX2
tLfGw58FdLLwEEJF63L/Id2YQWZrKH/3Wv8yBWmH1v0ytLjeBEnqd3G1B0O4CqNYZy4syIIaFVdK
nZcj1mFaKVZTc2O2pfQZGqTyGkXBThS1NS2UTcF48kVF0/pyEPxalmW0qs4bndm8b+v8U9ICQTNS
iQRgGtTz7VXcenD+HE78nD/qLooCnlS2y85DuT/3o1h1vAhZV79tE/Nwe6jNmVHwEGglje7lKlqw
+3ywchrQnmQ38yM1Sfm1JBz/XhHPla40cwW77x+RaoBQoOBCBC5zOTk5cMyAPL7zbLsez47dtS41
CtMtQsM8qMAKd47ANXWOHYK4IpEfmBEy3NUU4bMZxqTxpkbDpEUHo2u1V5Wajnmky918ksaqS7BO
q6f4gCnzHB+IcELLNZqi+4Jp3Wy56E4omRfRgDfuuD5gzBeqOkRumVWm5sZypnxIohYglJGp6V2C
15vuDlqe/DvqeAi7A9KV6s5329oi1Mm4w9DzF2Lsl6vY8mHM0mAVHWvBNppy7rHTUvnk0G7eSVS2
tgg1W0o5MiqLVCMuh7LsorIKg5ZWMaXzoRly4xcFstQbTUNCBVjdy3C3piaIPXS2uUfIAC/Hi+RF
i5VgYTyV4mYh9ZrXIRNy0vVgby9uDYXwCuA5FPDgOK+GUsJMp+hIi9fKghh95rF+TOYZIkxbxDv5
7EZ4RVGBXBJSM6DSdSd9MCRz0Oeo93oMzv8LULMv3UqfB8+Upfoe7GV+GCu59Eejr8OdI7cxTXJ2
APEa3RLO3uqObFo7jcuqoGag5pVr1kZ3ToFJupYypsfbp3tzKIESBBdOM2rt8WIpc6PVBcFGHIe/
h67UjmrVD7SjxmRnJPFtVqEyLGZca+h8IYu5Li9WaQQdW+aBDQupPCSC+a8b1Z4pwNZ8DO4Nyqi8
ZldpBvevAzOb+XQG2qVuVDfj97pTx4Fcs8p+vX/xeMbo24I6Axy1+k6z08oGlnG9h8Zd7En92N5n
+CM8I+6tfLk9lPirrlZPsBO5Q+AjrGnSE5aJZpJRXlEcbCJVtXRO2jL0xzQdDQ/9aYXS9PjuKqOQ
JqbESDxCRYJU6vJkI+HbLFXPoGBbgseeZwDh21E9zgE80wHg2U7itjVJUjZyGfa+yGsux1MjSC4W
MlNeb3b1YdT78SNu4PqZ7WQV8Kia8i5Gf3cnkdq4L4U6N3cKD5xoTl6Oukx6a1CI472pG+uQFaN9
5yA8g8UzinoAUYfD7U+5tUXpnNCE4vmmLLjaNWkShyWy0q1X9ktxSK1ePpfS+A9A7r2GwsZ6wtim
4YqLETXANeFddBm61pJa3jlQzVFQqd9SPUP8vZRlqAKW3EhYfnaq/vP2DDfuTqF9K/hDjE6r7XJF
uUyDuhEx3tRok28nkuEqU1Y+lbm+CPMAzU1KI6KBk9c7+du1xAtqp6Sl4hmixHPlaNBgjuM0PQan
ZtOVH1Mo0DUVh2F86QYq0LigaJ6VyPkx6bvSV5eme22dEbF79KP/qWa5OYRSUv5FrYUriZ+FJoB4
TlbrUWmT1hslCTPwl/EgGbV6F2pa4BZON9+ZoSGfbq//NSpLrILDfwiiICmso0StsSNqztQGFIky
vddKJQFSquaxfZaGfvmozEWrH/vECe+pz5aKP0rpkHh6NTe/B3sgdrj9gza2PL+HU416rQgRxJ//
GSDXsR2qMr8nmnrCx6owcH5Vf1Cq+Iv4WGgG0CIX5rJgDi5H0kBzU2tJKBggWhGdlprs0p0trQPS
aeTRc+Jo2R7sfeMCoStJ0QBiPPHxunltKblRQZJrPYiy9XHo8R6ahfZyzkP1cckQRru9mpvj8YaK
RgzP9pr0iPDm/zm7kiU5cXb7RIpgRmyBnGp0lYeyvVHYbTdiloRAQk9/D74bV1ZGZfTfvbVNIjR8
Ot8ZkmqlwVSkdky+a21FoUkXoOFRoadg+//sxI/ZtJkcAo6GOcgbFi7VXM6djidYvEQsj8zkFSGw
nkOgyf/yKGzmGXJYNuXC+TFHXNrxWPoTlEkhWqCNrO/tmv2KMlM9//dBRHkMw3gccsC5t0H+a0oG
zHVGIR4dJgMJP8YTjBuRRv2VJBNSpTTuAu8/7tIKwEa4adJBzASP4/Xjavg2rhPuFYWt4jmHuiYr
orHWeWKuwnMXCi18qo3hgAIIdkBnS2BWWQw9MwegTKMJcc+1f4S7u7qy016ahBvZEowusKdwwrx+
IeFqZOL56PgFQxA+SoL4kgCEsjwVo5ejqztcqccv7mmoH8EFB8d/06a+fmBWx1PTUawyiFkG7CEA
BetRZzui/Lp0rZn3q6akhORt2DxWknwO+ulQqTS68ksuvfkmyYJlG5rK4O29/iGaKqglApzfPh3a
QjpkkwciVblFV6qUEu7Y70+dS98T8RdYehhopJ6dfc8ajV5d1/iesqv8fVulcaGyLPnw/lMuTdCN
joZQQHhSoOh7/VY17hY+1a0uFPLPd4DDfglayWcBlseV8btUHWzNUESJbpGH57xSwIrKhCHqrQT+
00WNcPtvzKjxDnBHD/CpdrdZCzMZ1A7Vx/ff8eJIYtFj69xYW+e92MS2MBfWwGn40vsvw1gLcDmg
g3n/Kdv3OCvVcRXeJD64f8Bq46ye1AtYTokARAM1ATmi919/q8NBwB7S2F1oJjgCwPDp6PWLV/h2
rq8UXxc/5Ma1+//Hn/vEK2HqpM/wkn0oEnS+bfwB5g2qgMytPr7/phe/ZIJWC0p1GFX9MfD5aw/1
A04Cn2BmKtwdytGvvAPmKLwqaYPihrmwQLdN7TV113Q4F9cg3hF19BYnfH5tJU09O7w/ssFJ1YCg
tnplxL244KjwilVChv8/vOn2NPAJt/377GbSxHLTZeF5Y8+7h4z37LAum/ST9p1td2yKyHPjZv3s
fDpeOTr+UBjOJxQKORA2AdiDBrV98b+GOdEapAVaAV5Eq2U9GRkuPvzqXPsFzAcvOOEGmsJwLSD8
g2lmnuCc7tpdt3AGKwlkAiWFbqSXQegAMmTO2mwac2utZ/JJpgHZrdHkvdBmMQq57EsYXRm7SxMy
AQa58RZhIn4u4iFrEE4NAkYLuPfPO1TkPs+t52BsJuCL/5/VKihW/n7a2W65jo0/NME2J2G/tbdd
66HNXPf1Te3S6BoedWka4voP5wlELCJa6uwQNOC9TSYD2hBo6QrcwvqjB3/UgnbruM8mwa9s0pe2
FnxRKGNwuOMwPJsJleubfiVo2oIgTW5DeER6eZSsqwc157qIQsIFz5SzP/MvTRfTf+waQdP6/lK4
tIlCYrehz6DMQ2X/eja2NeckaRWAsY57t06o+GOS9Nf0q2+JCPiOuMZtBF6IsaB5f/2YAF+vYROF
6GHkrj3UyD/9VSkDF3yCmQ/b34R96gfkJMF7uevL2u/475RRWaNZhKBLIIQV2ijG2v6eDCHTJfxz
lzU3JHRzTlXvvotZ6L6gYS/SvJkIg6tYElueB8TvxUM9BT6U5J0cutJQLf8zMwdzAz1UYB2AjuCT
flYQplK0qt+UkXbuk8eFMgGprtfutfaunLcX1h+O9U0nhqYtJE/bB/1r+5BOIm9HAFVpZRzlMLSI
jyixWB40YEW/PzfeGhRsTE+kf+KbARN7I6aGmygKGYqbf8aaZihSIaDedbBH+V43AXlCc7VJ86qB
/eoJeqE5/qjFmGAOx5Xp8zpOEGrg1sa/pwDBVN54Yq7v1KTM07RiKPeiQiL0lbvpBZBkqwhAct7a
btApvB4eB1bwOjUAeiNwBvb1GosdJcFQJC6Yfq0jF3Uu+jGJr+yKl+pZOCMAzdt6+Bv94/VzRdol
sua4aquwix7IZOIS/Q3e5yNgEciEYQoNZb9Z2oK2kMQvK8nyRNFxhyV+LRzkwhTBZTIAVAPgbYuH
fv1bwG/XLnWZLGALEf6s+RLsfEnBd52Wtb12ll4YcKjDQdjD2Q3h4jnFiBJADj5dcJYyOdzRVofF
Mi3VHlc+2Fx2Qf8dWebzla984Q3xUGDc2E9QAZ43VhHxBG8X5UChNRL25PMcnKLZ8xDvrf+HVs+W
oAwkAMc1wPvt0Ph7vcHdLZiomoopWvodFWihLp0NdvBGvYarXBrKbVWDkgwCyhtyq6PUxn2HW94S
wBACvJeumCBaOiQCFGEBr8HbNOLXaq9LQ7kNIW4LuD9D0vj6/ZyhSRUglAw+kNIvoqbR+0in4ALU
k75SYF58FAo8/IfT4I0etDNeHS/1MBW8D/ihyobwoDNhymEertH7LhEA0FWFPgVyGAgRzmnmde2N
6PwDehhqrLQWMuEC/R++s8GKEJsOvpLxPCJguha2zDJ0yD3TTleuDn8sLc9KPaAeoN/9MSsDX/T1
2Eap8MQCE9Zi81uX+xGf9ROAiuqzUyKFwX9LsU+KlnTVkU4LtI3WE0LkvdYdxY6VVrepb9HrA9SX
nMygUJYreH19fn+bv1D2IJEcheifXj5Q1te/cuFyhC1IoAoKJ2X0c7jbhXP4eVJ+d8OyuLoC0F+Y
BVDJIdAEyB5qgnNq6eitIK0kwJ/AzumQ6M1GqCxZdSeE864dYNsAn32ATRYHI5BNBo5I+devhmJv
YaEFyiCkZckuXNO5RJM7hNHXIoejHRDHnvuMIdA6XMmhQR5ynyckJvv/PMSQzW01AlQPCN04mwgC
+E1aW8Ar3rIikBgJ9yUP6nUXZ7O6HQdZfXn/eRfHGHy5TYLjoS1xtmkJDxcE63ApD7M5AaUMEYCA
OfTNAkjgP9cjuMtkIfYtODZg/zgrmke7+oFOQoQYVV12RKgIcr587u17qa8FHL99q+1ReMjmLwis
5myiTgiHR3RzoorZG+w+hjo49xY27zt2VQv2dk0AagcJBF1HnKSgqr2eOKtM24iN1YYnOjiZRws/
oQnOdy4JZI62gDy9/8H+QKGvZyoGcDMRRdG0NXm2d//rmIH5ajqiQ4Z3A5gfFsNC43G/EFzF8wVr
5LEZItCvEW/booCJdXQ7tlGG7ICIVhMs5g2uDqFBgkbO0qFvd3CKCm+ani2/GtoHe8Zq3ZbKWv8O
Y4ckQwE/5g8VHDz47v0XubDxAqXE4QVeNVr7uF+/fhE2kjXxWqKKNorMbwD4/WmEz91p6KE5y1Oi
9a61JDtIxPieMsq8F8Dtqrqy8i99vy1VZNM6Y6qcq8dreDq1krfYZEgS7EiVkr03zfFhYUGAPPur
gQsX6j/YTADXA6kRgh8UXa9fO1M8DMm2qyFHPL4frAGaEOqGHEWHsMqu2fMkMnctdr5CVzYtNeat
H1+1P3pbQuBnwHgvAN0c736un4hWpKfOGkdsWEUG4TLpfLAdX2BWPaFyB/J4bKPmGsx/YbBRbYKK
DQAQfZNzWxiBi5HtplgVmaJQ/aTjesfCenowWdvOkH4vcBd+f5a9hapg1gh+JSS0WDJvihaTesPI
tuQ02RFwAaS3Fp0JYGsu0feqCYmRU2e8Ml0C+en9J2+189k63bxpEGqC3omPsvD1dwYcaIURAOBW
bqNCDGNzT911I4aLj4GmCv/jWgFTmNePkfPUOmYzVXiRhK0ES9bxRKd1zTUL2inXMEbjOwJrw121
AnZtatJ8Mn3tl17W8idNl27cK8b53vGQXtmrLn1u6HE3uBykU7R3Xv82MsGnMqixtlwzBp/CCPIX
ZdJ2n1ZguZQ+A8ZXvj/ol2b15vAEcQgcl5Ct+PqJkiUeUDI8kXh62PU8igquafqosxb+cwTHdwx0
7MpDL73m3w89u9LHcnR94nG02+c2QXOikWVGUDlECQseF2b/szscRnQrw9Dq3MJHzy/2nmcaU7VI
lkjWbD2BXKZyyRTZIaTI5XNqzQ6gZXRA9PO1BPA3b4o+BOQ3QIGAhaI2P3tTUadrggY/tDCkTqdj
FKkKJhhbBAbM/TqvPQzOVtfiW7YZ/Goh4V6KggiXOKgkQf86w9WZ4023ontWzFBX94dgDqe7WDH/
dkh8ds0V7s1y2h4GCczm7gHs9U+h/tfpuk6tFsE44gZcueCxn22wz+SQfnp/mr7ZlfAUiOFh4LMh
6G9bOx4UTCjoQLAxC3+qBRoEoFoKINipy1FHQCAJBLOcxvWaJPktUQKPxj4IBA9X1BhmdK9XyGYk
OY4EENmqqP9jDkb+G1VtssIIFdQAlGLhFjgd1r8Q3e2+wPOoyvLKiuyBNSped6JDWCao4Ew9vz8k
b1bu9rtwIgBcBG0JY//6d6W09y3R8LRSjc7CQgrm71Oz1GW1oGZTk4gBhfhISXj/sRe+N7yR0cuE
hgDXwPNqKt2Yz9lGNU961r4MA+U+sMLoKv35wusB99iazkBOQVLbVtZf8wrVp1SYDHiO9ZpDF3Ha
5j61dVgYudLPwI1xqSNkXn6+/34XZtrWEQ6gv0GeGSSFr5/bwnAQMhU811Vo0g6T0ntaj1E+ct/t
MudnyLqiUQ5M8hrF/O3IwrQX1zagFFsFft4olhYUKJw9cLpt0vneZ2T9KGs9XcF33u5IKB5R6YNf
g4LiTTU882bFi+P2PjVVVjTTEh2RjvfDOb0cuQXO+/5wvv2MYIthsoDEBZ9rsPVfDycSQrM5jNDO
r6Fj7goE60z7NtDVsQlj9sxiE9wo0oj/ehHeOGpAQ/5EAWKenp2jvVhwM43B53LwY9tXY2/LsQ/r
om6tuLIe3m62eBR2pI2zhHvwObVRR0vc1BQ8mhk23z/5aNkv23T+YwP49+V/GMtNffEHgkSt9Hos
ic8NhhoNyxgm2unnPqgqvkuqGpeVwWtNCuJfVx+QxzNcizS8+JIoQLdeCtznz7t6KwmlAvyLxehJ
dhBJ1N7Svk8PIcDZKxPm7frDxRB8P6x5MAxR8L9+SbimxYQEAHag6qcHEUH0d8iUWw5hKOnvtPJG
mq9rnN5HA0+udITf3rAwbyBS2yaqhxbAOSkKlQgy7gnWXKVU0OY99XSLvtEs4fBfCfdSR4np95Vb
1KeYDu7fDGQVGAh3s/U/vv+tL2wGAEU32BC1w7bVvh4GwnhrLEMfte2nHrE4EJYWfjfQ8MpwX3oO
/EQg/9tuGW9i2SsfTFLwsjGnol7dVgGR+zWor1k/X9p0/n7K9iv+2syB4DeLgG8OiFhzC8UuEm7p
xEAHH7XQe3h8L7/fH763IvyN+Q7mwh9gGV2d8PUTRwCAZICpZoEWdPAJGZgRL1kXpA8DmuzfFuzB
NwBsfFjmUhOeYDui77osrJ97NvQ3KQ8honv/F10cArgdILkBVxvsiGc/CEYOdbuROca2m74kZOxu
1jb1v0napyVFZPQ1yPvSmkUNtEFV4DfBeeT1A+NZ90o7AGOsJfXRoJtdMrG2u81W6cq15eKjNtAR
JBXsTm86Qzp1JqGgiEnowvYuHboTiAa6bHwTH98fxkvbA5qdkB0CFwMGfbYukp7Mja7oBKAq7dIy
ps38W3M2a7hKR5tdLNKSPVV7e4gtmsP7z77wmn+UnNgjcEkDZ/f1iLpNQTHA46NY4FZ5P6/Se6pM
CuUohDP79x8Fb90LKxO4FUoBFJ+4np0Dm9GETAypwJlPEdmkboltKYKSJXq2SIIJx2fFCV6zSnjg
Dsqf50+QwFug2FQRnUc8beu9DyrtR9Im5Me6WvZxVIwlObwJer9cPSZNOVHpZznSNNf1sPpxtZR1
l9beQcyx+CVVGIm9UrP+JxkGa3PlVMLzaamnp9WDOK2oExH9otK2v3xtm/GILKCoy+Uk7AfEysxj
DiRtK9KbsPsHNb3/ZaBKJegRCPrVTOkyHVY3Nl+3HN0RbONoSqBcZe1zHYWoW1WAXCrEzE+8ySEX
9u6nZsnEEZArRFUoOcHCaDynfi2LSrqHLgEQBTYpbueoWpHslSHkmpW2q1VyQC4n3FNCJNXueeZo
fWQZy3C3p0O6lPC2HHixjuvU7dBHGVxJRr+2exiEdMdMdAawmiA0zPt+ldWTWqrxK+iy1Y9BDfNX
ZHHGI8gavZgg+4T7XhktLr5HFC3iM6H2XR6ADfmkJGyebUGywPq3rOlFlGOTaP4ZYs3JPU25/ww+
mUT4Vp2yj74SKDRnWCzBkZJ3IJ9P3pA2zwtCYJodXUDny7t4WF8gA+B1HgR6XvFHZPPFWbeEuBHB
mTWG7wiQsoVP94MjSPdw/oDfNMc+s5u6qv6dDWmF6DRo96sisq2dHoWGHBAOYHDQ2lcwzgLWSOrg
gSD7pb6Bw9vwUKcpw5vyrL2pYtLH+55i+hc4oKKv49LwHwZC2K8gIGZIMYezv4d+QLMeehyo4a72
Y/QGOtvARY5FFW7B3dCgTzAgjvA+8qLV7KoxlTCHrH075BVXyFgFqXbtD1qESOsaKvay9M6PQTWA
OU6pjN9E+3Qesw7CnEG097Al8EF66Bd+I30PxDW8hb+vdMyjGxJZQNwgCEVtPoU9FzldYMNyjJfU
I6WepwC5qsCCbghn9DcskpByJTjQIgyozswJspIGoTiVl/6ITCbjfcIg/8k7pCbRPPBhjf0826Fd
D3XWWXoa1thvSrhVjvEhZAz/GCF2vTFRHRMYRjTjEw3k+IhMZKHzzlPTXcN4+GxM7cFffe7N9yRB
q78IDJjAB6RxdS0IeTqJb3zKWAhqEq6YiKYHjX/vJup8hPTEE1hsNcVrduliu5OXwE71FrX2EOYp
EkSeY1IR+EV6lR733aokzE5myf6Zk3Rtj5Fk+p+RBcOLjRHVALa7iQCMIW943K/V6v/Lm6S5Wz1b
YytKuFzyyKYKevq0itJ8kCr7OFUE03VcJbA0jHF7tJiLEFwmc/fEKgFLa4srwY2FY3B6QGIwbpLD
GAz/Tg36G6CDLxr+AwicbXMyy+mUpl0Y5wqF97DvAEcBr+FdPx9Nl7IyAz0/2rWcsuAEbsLYboti
+QcwcTjnBnjdc4ZoDVouqjenKqbms1oIWLdr1LJvicVUKQckuarTUln+G9ft9VscyUSWSx8anJRr
bGHpjy/tlYJmpC86OmfPOlnMsAsq3lYnwp2xsMQk8DEKBiGrXUiN55dhPHsuBx8j8o5tiCb3TquW
yXwcIYsuzArr7Z3yB4IkTuc5pAczUdFy8sbBy9XAG7DjvXFuHjif4fU+1fO6lGs79MuxZo1lt9kw
GnVTe1D75zxFLmJRabssp5GSDulQegKit1o4VhzJaoXMU+4R+53Xle0+4YYb/fKp4QgZEVyN92Aw
BIDSWzcq9zTh55gdDVcAYvCdt/2dL8PUHpBiXtFbDD4M6pMVzHNSZLJr9ONKbVjfMkcWtpMwiht/
JeGS9F8r3g3YE9dVkgo52AmF58MhiVWW/kzqaqI/K3/VQQ3YdVEr3Dxhj5u+BG0Ma83cxG4mH2UU
N9nvFeWiKGm7DoocPM6sT/J4ZWiA5tYPJqisiKCtWKGzVWb1itFrk/YAC/2J/4BFstflOnTU/SL+
ssgYwSaJkEdWxfDpvmU0w55V+HWmvU/azr79Aloig3WYP/rmAb6Jtf7VzgEPXkjUTN0twakSFvBi
rNi/KkSi/LwXdGPwHHA/WpsnMGcDc28tXyOJe0EGonU+9T4Zm1IBcRx/15kLhgF+6HqcP8LpvB5v
W2tkitYedcjvVr2uvsK1LfYEpo83Vw+NkSJCuF9lx7sKiD0INnMfT+EnGsDvFkB8NC8gkZpQNM+k
S6a22o1BGzY4r6RmVMCXAfTTjxg3LyxBRwqmR4r+ZUVyN8HdEnY1LqqitcD1Mh6Xly6E8GnXeANd
RWEBSNs6Xytq2FEnreYPus8W8buv3eYSaUJM/YdImjXe+1gbIOJ48L+F440HxKb5jZbJVKlyCRHJ
feK4QVdlwJL+YQms1keFeL0RrfpoEbd0hMNslWc9/HrCIpFiZI+wAhSwGPRTt0Y0H4TJYOXT8GhG
ny4aO30fuVVk97xL0ypf+3liIP6EKwyjcqSVZsmnfqrxUcBNI6Ztc22zWRxsmzX22PZzFBxHGk/R
qR1tDIW4N2bNXiSgx+VRtxWzIwm7oXD9PHsVggayiv+iqVuqBwGOY5C7uIcDXSWXNcq9eYZr1EQ4
+otBuK6P02bDUTrWoTAVXTgiHCowAikWcKjt97Mdw6iQBo5XEiGmus5KxAn26I+3te9BYT0g32NA
stN2SjrGS0SPwUw+9ufuEQxwmDS72W++cA3mdzEuOiaHEIzGx2xIqjAPRpLN5bIE+sVzvl7yDlpA
ZHV4lTmhRwc76UGlFj2rGskzZd0m4ePa2ekruvnGFXNEfJXjLsTszSCyZC0haZnB86hlUO/geQFr
oyTVHfhnLMCf90xX/exjWKwUIluq4bjGrrtD1GjflKEV460mvsfvGTQA684tjD8u2PcwcKDUfo43
ah3PXdAmFAcW+n+FHmSHbkSKv1v0zYziIG1SsMwWDky1aBQM+WAAhBiKfPCmyfsu2qlHO05nSuQo
FanMM5aKcI8kvSU7UBhgxLmZBkHLVI/YmZWQ8KGW/jwheMCbV/1J9NrIQ133zvxE6RhEOTp8XfOb
E9OAMYKoBHNgE+Rg9qEyPGz3rnLGkdxkg5Ff6dBpL907xGcH8HpjsdrJKTHdTvpVRn76i/K+CQX9
fgDTe7mePKMMzRPwr7Gu6qZOdx6S6km+Qs7To+9DA307THFz9FhcDzcLctto7sMdbX7yPeN5qL/j
VZSVxwa3S3CjU7ertqs9WCsDjcI2nXtM9UZHJXLyEKDr9xnA2aS3DiIafzEwS46pOyHfibsyG4fY
3y21Ql2W4zatqgdsxn77EJiEt0+1HvzhcR3hD7RrwlGN0E9R+xGGfaw7gqmXnmrZcVEIVgt3iGqA
bHcZvuMh6lyMuRGh6t3BTNS2T2OyhuGOC0lvpoa436kAzdHKrS4dunp4aONevXSI5pryVHooUaRF
wwFEXdMnOQ1rkFFTF3Y/sWr0zxgaDC8PpBPJnXBazLvR65N/EzpX0y5MjOxvwnZM/12WaOJlhc3z
blSweCurpAVtu0eB2xd+PHZ1aWXWfzTYJp6jSWoIHEEdxDnd1wN7QF5BqPJpbuH0Ag/ggJdwNwme
raibMUd5PH5wPU6308QDnLRiaBy7wTms4GTIB1SxWlWb+1i64kfQmEt7nyFg7L4Vm4mUUmRpc2yp
ciw4kQPCL+p++k5F3z5hL6cOTe6h/2LbFqAeVgL/yESMf3ROIMksLBi9qMwWsqqdaWpYhC0VYgZ3
iV7x+AmOyUdIDkyao7UMrV3bZsNQqongOgZvtqyYZNxBCm2Z98TrJm5QVvnIrNN0Gm8ru3j9C+C5
6QdjcgTrcPGFusGaTA9kBvXoW8K7iqPf3TdNjuwQ9mVZmkXmINm5qcyqTnk5Crz6u06k3hOZDSIP
FjDeP7mE9u5uigSpC6DAWt90dhY/lzBz+MEQDYL0GnJqjjrCLtA3YzbvZaqW7iapU3dqFb7W88go
v/MX7Iy7VQXOv8HSZMMJaMfY55FEpsidmZ2cDjRCC2HfygFRDySrE4nCQS/hTqdIuv86BaYdvvrG
S4YcVmxD88X0JMkK4saoydtmkLAoGcKMgeIk9Y+KdOB34ObT1FHRm1mkhc1Q3wG/DlDgwkwicPul
6Qy94Sps26IX3FNfYaq50rxKa/Y1wN4Kz42uWj5HjebfvNaZF+oi+UWu6fCw9sL9QHur6U4UW4fN
6wUzuQz6eOkPbOTD55RrBgi0xuAN8PvRP8ichiYPFSjeJpH0i+RJthwrPWU/KdNuOsQVW6LnTDVR
vJNrEP3DiG+TMmuGmJ6wjWNLjWtUqsq1nX8Xp+N4xxMUVTkOCgqWqxTe89Ljwn6E/Y0fPnCj9HQ0
iD/HJpOycbjvJje3RxOJxv/cu1moD62PevdOLLU9NL1tBAgDC7nBl7T/RE4u4hCR0QwfehSm4V00
R/O/HNRMVaoOkuA8opsXWUvHaSzmsUEGno5BfLnndQfRuQ+7RP+RBZS0cJiL6S/Ps9mnDrly+gQw
ow5y03SDdz8jOOpk6payMiYRXQ7LFDKUYjruDn04mOpYj179gSy9sbfJEGhznKjP9hyQjL4bTBOf
ksUf46IygfNue4wO4sY3tz1Y3/vDCc3XpDlVQxh+CivZobgIdQtGvaLhi+85BKrpEcBtTjSQxE31
0wEjmMKgxdNBRM2hysalYkSg6dfZMNkgmAZztBEeC3Yy8MUzeKPhUODMJLdSSdWUJg0RmhBJPDiH
nYf6HfSEoWpjuo7Ah+7qGaWtjr7F1rb9KVACXkUsUeENJB5NWiy4+4Yf7DTTvQpSyg6x64MuV8o1
ercgZNHkS4/JVGIHxeaG+s/+40e8HspRLsTLaUXr32Oj1mo3J4m9qQ183Gze+VUI7BiRrfauG9mo
8mjWgIrCuo5xoIzNMO69FZSKAy55Gs6TlDhuxtwfkDiE+B06PgQxae0RuSlA0jzYvWMzgSxLbdnK
3W3gmvh2bfrUyz1g1f5TM07S7QF6BfF+QWv9JbRZsBaygW3n3gNSUN0EzaBdCe4tjEhYUDe/BwZL
/ByGgcQ/YFkH/mFBjdIfbQQn2FNUubW+bVa7JdZAjxXlnYZZMu6AhNOC4hvJowx5epjXEAJK7Do+
pBVwTor3FZu5LMDi9909zDUXvRuyMZi/aII6cefwc3aoWaFfr8ChGItFhC0H/oaLDtZoVsUwM/OA
nUx4tMxrkqYfK58NaV7zqud5Nc5AWiivJORG7cBIEcAG/7EmyLDPW8i11WPE1/TYel2jSuBW/gds
4t1XkBx4lAc2Gn5yEvU3dA5AwiV97bUnYVAnwqwxNknZtC56bqCZ+o5fu6VJtMinPzTAKL7BAiT8
1GP1LYcukLLbwRcnfhmytZZ5GBp1ryMcTv8a7UWfYXDtTzsw8ZuHuVqow40kAfYDCG39DqFPhMTQ
xQa8ME3g1XdEYbByvozmJMZwGmGNGfhPc9N65MgVItjuYnQD5hIOz8ntAPVJW45DnYk9+GzhM+2J
ysA7DhqVJwlhCpe+P9/WmYz8AkonxEdHfTE9phGSLXdyjiqzi6KJduWs/OljjE3it1tQqRYwFevj
U9hNy2dPweV8J8B8z3YUx42P3Z8udxbaRMx8rJNDa7OOfB6Hdv7pgtSMpe54KPd+ZLpNrhW5Ry3F
1J0WKB11jvMz/NL7satK2s+cHcM1Yk8uGC2Wk0dQIxviyXJcOEyU4BIKlQ6fOFQFobaVzWenZYjP
WuGzzcylj2A0AzvE9NFB3kkQWcoV9MqjWWBWkwcCdPmdHTxPlVEL0QqqsXmAe0M7rj8WEG5F0bDO
tHmdjjVgw17zZxjTsxYmXCigj3AgBo7TxlP7pAVEbXugteqTiltQy0BG1KqAjgn9zZor+gt3G3tK
Ce6PObAEcejrANhDprtx/qmzQE77cfJCcTvElSI/HDID/81UrVkxdTy6Y6oTvyiA4XbXrCb6PM+s
PrmAVd0OJUNc57HhyJmlgBD/DVuAZzs+K5hfKzkZuFMMDN34HF+/nZ/VGFi31xAwLaXDTnGKUEx3
OygLo08ZGy0adpxMX7JwsM82wdHTrcCJClkp/9O48iW66a3onuxqmPecoCiY98QzaG6u0AqoAzqe
02MHdUKXY2sdHonD5XEXSTWcKJqAQWEdasj72PbuYGACiHuC87t+F/BGvwTgPk8n2LN2D6Kb2JCn
VayXg0+m7kjtGNQ3/UYgwSUn7keAXd2I0glnBJTRzPS/VoDpKyBn1QfFokOU84YZyK36xGlWrgG1
LxRhrV3e0jT8QJKa4z5oqXcvEUOpd2mQ2R+oTbum8DSubmWKGr8rYGlkv4qMxR/gbNj0h6pNo8+K
RgDrliRpHLIf1gww8EibH/NSb586cPEuIXb4trU9eCHc0ERQC87uaYh6XOHgYQHrXecxvuSTq+QH
SFyRWtqbdMZCEH26p+b/ODqP7TiRKAw/EecARdzSdFIrJ0vacCzLhipSkSmefr6e7YzHo25B1b1/
9LLlfg66OEdKsY37TU3BcD9FFhNTHnXlHWONkekgpTunaxgsThIDnb+2OWVm72VX1nxN1CINLzYL
2CfBr9G204L25Xtt5HTrEQjj8zZgLlccedoTSUlfxr+qhWY7GtPrexxjwQYbQK3Gg5ABDxxgs06U
q67DdL507TFvhmHPKIfczhU1xbcuyd0vI4qy5uLnMjsN3Cgv7da4t617rS9zo6lFIVzH2fZkxYWL
JYdap2QFzyR4yLa0e5dPlv8NOOjrM3u8f7d1bZCflq3DZon7S3whky+/M04sUGw8brfGqWSbMHAN
75WQlQWHYy13wdJavPoUc5A0bDpP7Lw6kkMaZbmtcFbUvJ+8qvGyDy0+C8DrGt6aKA+9vUPYOOJm
epMfHN8HnzDxVHXoFIbITkCcPCtxi2h71b3PZNEZg44gswR8zGAtGeH23ubsckfrPAH14OVh0wID
ZeYk9DcU1LEwPkBknH1ltA2GurnqBEg9v3BHW05aGuSq+6DYZnkbOAP3zsrc1t2DUBp1O7cx6w+5
w64+105eiNRXrnnI1FZ/qS7EKjP71KiKiCrEe29QfG1k00lrV+qx2u7WWtS/Zp8J7L2qg/F3NUvf
f66EGCgVHP3JuY1ohL0xqyfn/UJTDG9UJqQHltoEP1UZ504CadYWd4W2l7txGOBRhj6ePtxchgoE
kjA9WuC3MOkxmFx0AFyb1nWx3reZmqeXfh5ltCdAom8ST+Qa5oY6mpt8LYvqLTaxO11/rQF5/cvS
foqwq4vzzCZs7QUJ/q/dus48sdT7xN+iB4yjX8nO35elin5hRuWHljW5gQmZgmuWTu06tWmwikyf
unoN10sVlc2T4QE1N0Lr7C2i5857bdo67HYFFPT6GWjV35A6iABms0Vt7ereXcHn5j6mW5Izf2Re
4qNwolRE8eMcseJTBkxsnZrBEtZdJdEg3F2hxN+BEsFKRETAWDLrwd1S09j9ki6zP5u9ZSnxJaZx
sBLHipshyda5k4dugU1LN0/070A6sXUaS9N/Ow10xr0Wdf8TjLZ6GKtZ4NxD2uruRtdg7CydddG7
UMbdE0Q8Tq0wL+KzITnMfS19CZnkCCK1UuItwvjXCotWnkCU1/k2ksHwUtWwZt+DN01qp52x5aAP
apNWbAGG/Y8FPJm3NfAvbsz7dMpnKr9v5aZ9DeyIsfBsSOiuXoei6GXCENMVEDwbcOrAghfvymIW
km8xNIDZQXm/+IvXPMXL2P6jPdyjFQuBF6dpnVv9aYQn1CfaSvlA3PsDXw0yMv+E/CQ0u7b35clY
mdemMelWVwopyy5QPj77gGziOyJ0AoneLFZEIcRd9094bBypaAZaX4NtCrarC6V9woizPnSq6ted
JvAw4wbVtF4EUFSg3xyqU5pHrXu6Kr/I/9fhJB+hXMkrgzTP/ths7IR01KEFuzsG/baLAqe/l1R1
9knhyO039C8UIcWhfpaQRsqkgp6UmfUaQHlpg7kVp0GX6lcQxZwctdryP0PdZvWenZs/vCDsJQgX
b96W6An0/KDqKPvZgrr/68mOYXspHcmc3vhPHmmP3X1HaMp0GLSw9oyTVnHoZNeMT/686JPDfLeB
PlZ+mxQFG9MB7N3XRz5L6AJ91eZFzCilnzv27+44r4v1HlejIWxo7mLnSJZ3p88lGfFDUtrF+hjB
uqj96G4tSmuZmYWsko2VBTRptCk4czgHt2FwzIcwaweZGDcry2lUYQZYqRZfd1u42s9TsYa/p65w
1G77//loMIFU6YqwGg58W5ySfHI3/rD7rXBgMobqT+NkxEG3Vou1s6jt4DhHg5Ipf6V6yTurc17i
hqKRZHGHajjEfScGwoRCA8IzCWiEkh624ABd5ilgfhtjxIJMa0v8NtPNDfQTqYh0ia39IdLSs9My
b3NzlxG7+bAJgxSHw8n+1wxhdVsh9p6Ola1ojyuDNdgrjpQrFFl3FZoVXvMixmy10/3iKrLJBBCW
nsbotvQjbZ2Fdlq1pxKo0XesnvmUsO+zyIs6KFPYvFXfxGUE/eyymsJVR+7c7mcuAQDk3AKYI1fu
dy9ECesbNaPeF43bsalMrq6TZtbrJ6kLA/feKqojss9843itPXmKZa6GGw9+k+/BuT6wlV7zNMgZ
vc4+6lu5E+ECPja0GYlF4CikEJAp1nhkq7lBSyZGEa9J2RYxfWpcUChJxMZLbzU4f/ZVN+n7rpTw
kWhLiihhMdGfzM/KJCzqVZA4ISNZ2qBHfW4kXbcXtYRsQdbg0+dABLc4YMKp+3RrwkXd+n6n632c
ZxEAir/mlzi2SnNrUQJ52w4Ljqh+dKHwvLXAwT/k3dSeuKbst9at7b++a6ioKK4KVZCctqYJvHJK
njcrW8vd//la+yEXwyGby6b5XJuKIX4ufft+GPMa/fvaYLf13N4BX7XM0CcRvm2ThNTJnEkKgVnw
Fr/yEjSbxUspvco5jFMGl8V4M12gspfiODgetN3m5PzpfECHc14R8VqI671RJxsJ0D0Mp5mfc8io
YVfV+cQ/yGa4eLERhWjqUMkDM/NCNq5N113CnrWcY1P64Q6areyumR3b81wi6k9zHEHRqSpwYJwl
mVDvHfzkzbKNpt21cPU5I9O0VAejG8tKKpaJa6mFo99qcJX3ZjMbEWrLVaIwR0E1ppkciCDCRa66
GwuC+qVjbPLe2AYH/eiJtQv/grsXyARCCXlTAwitabUUDhgPWkSm3nxpv8upHzQ+2wHPGn6W7JzV
iuS4wZSePAtnHUyKjpOzGtY8M/8Ca+MPzixBLyg1KuZ1MWwiQfxjsxp1cXyQUeGHnKe1cU9VpcsX
lXfyK5/gkclqaXMEC048bzg7G/UXTsOBYNjg4iTH+RoNB7Pp0U3BChBCMI8jW4SrCsj1jMf40pie
YryQEhAUUrWPpmhutf5mU2AU2KKw+tPCm83JKkGh9k7tzNvFlKXYG/rdZ4wubpf6iN71mV1jGvZV
jrMgpYswuHG9q/pgLjjLd8gvDDecX6ww5dpv7F3Velv/0BrCIcDG6JlLWs3R1lVoDk7z1HJeR33Q
PKLm6bwn2+X39BXordpOE2d5lAz2XAQvKtJuiNNMQWGvpLUU9/AenHUwy4Bw7uC5MVZfgtaSHJiL
tzWoGmCW2llA3irxDnPE1V+PKu/fg4Vj/1flyYoV9Hrnc78Ls5vicXhF6p+V+2skVpHyNetf3TKF
051sbFedQVlg/ev/P8pmR5XHL5hZ5ymXArHBqjf1y2hTdElZr3juYp0rMnelVAIT9qbP68rIc5Va
l9HO7TKiXQaCVz48oAyeLMQh9W6l9qM5OLXHVRXyL393i+8voOqR/Rq0q/yxTaHyBNGJ/d0OYVBc
sr6jZw7yLhgPjtH6delN/TfSVb/tSXVSy62e6imm1yzqyAkVBbG820Qy8I3jDPm/2hqiYkd2NEGO
mBntZ3Yg9OcjeHfOd8+SNbsRSizlOyP398CRvmsoOln2RMLlfyakUa8jSvqFD6CcII28Dhiy9zzL
Tfu4yZcvHQ7tC1X1MSKlbcirA/3ULrqCQgZp3RJPT4pI1xFKZDs9+oGti0fK87ytkLdDFbprokqy
tlKRD4D3HdDk7YYQAGWRWf1/XTgT80v0evdGj1tPOEkfmZc60I6TcPcImOuSOMXbTXMkpuE2BpSU
Ag9nd10/APEP3WqFe02i5fI1zY3t7WbVT/Yd9LvT7b2G6La9a2XVQzQ07gpSVXGLZcO0zU/BYgVB
2vdm6W7UajEy9GXv3QWZmMyeqKuxSLdVxfae403bSRH5dNF00DX7NtL9lo4FErcrPmtum2hwgsNs
ZsfDCtVps28sFQTwfKZ6t2bkgUAEE995uaAAfMpkGHNgTzq4ZMwJL5nwEHyJGNnqDE6D4STrguUQ
x334wBjSfkJ4if4+Gkp1Gm13XU5tx19NOEZV3jteO5Nh1mn9YDVl+C/YKqYECNeoOcDDew89o+8n
ZEHrJ/hjENgQBE5QaKfXMEr8AgHEOfNAmKycSOu/pSg2kyjUIbCji17LlCkT6cuwQYHoevDkvuua
2SYxljQv385VBOFhszIl6G6YQW2N9HtP0S33NU06I5NoBVmzb/w6RwEGnf/cYTbyd+Mihp/McIxd
1Ig8I82cyplTfd0kWWXVxGCd5fJhGta6f5Uler9biwa+16uodEsiz2ynAFR5+GSdHb6hamtxP1bZ
WqeoZjJ/bzG53m4tPOrOWaztVg7r6iXoIWI/KcD3p1uCofqXwvfpEuNJ5ggyo8/xRyWvvm+3gKpS
9BemSubF1F9BPfnlDfeZ/71kk7w3BOi8xkMXkDZufNTuyCXKN/L952zn2SCuKJns6BGM3xvvioCL
J9F9EZPVNwXzzyY9IHkSevLtVLlFeWdsJVFJweUDbPQDcoioq6IbhnRRpIUDA5KaIK9fl5lC7AOK
6N5+UMXMycMu2f80ZlUPdZ9ZPJINp/1uzKry4Iw0skAggsT+Mk09Dsls0eWMHj4z9+2yLf0fv93W
h8kVc3RkuM+c/ZiNc4yG0Yq/Nl36LITk/YMqoSpy/oQCreC+nEV7vHZl4E+rRcHot8RxseMoWoaL
Evk6wh4Qc7ebAyketOVPv7l2F0NnjGjXvTs67a9cbSX6o4F8z1MT22t+o8tpgPHs6vje0VPg7UwW
QS0TBFa5pzwemzd27xpKepX5A4dAF6YFGt9vbUL1KeYcMP4Kjv3y6q54VVkrwl0OZsRnJruHh7Es
o0MW0TOxDzc7f6vsoiUtckRyhHqoynJEci0Har4O3TPUR5xkC8XBKEkHAfg0oGplfIiKj2qS1bAv
o1i/ZjLjUEAx4D8ijkXI5fD5nurBj32OilzVydR33nA31Vb+CcBK6a4tZUuwaKw5ZoO8HG6Et61m
t7aSVEcC89a/oHoYN4ns36rdpCC490SiER7rdEHcX3eR0H4up6p1kautTkFwulXfb3EpPib8Fe7N
HDnLDUuby53GrTIfXW8T21MJ+PVbRWa1dnoK2SpYM/PgIKc5fN9IjFb3q9zcnA22aj59Y4XTfg34
Sjhj5cZWIofW3ocmHAF+ikpNJzXFLRbaXORnsGjVHBonUJdAoDyGE6+4UitjQPm3rXJ/W6sXW8e8
qnI+Tty5dwqQ2eIpXXqdbkUk+P8Y1/0wg6iCI7r+5eSyBFzX/b57jBbLLfaD7/NkRoiwPkmJAxZd
ctEgHa+KZ9mHeb7rpsn/UwchiqOaar43p26cF1las4VKLiDcZ4mplt11IaPHwapH/zOcx+qPlM78
TkYG7vOg5etlTrM2ECwVz8nkh9u/GanJdHSDzmJrayZxW6EZ/JCo+LrDAo0Tou640s6QchNeRrqz
NQJvpjbZeNrsEGfljMWNri5jFi7Nrh9c9eZlwjG7hTQZ67jVV8qf7p/5qUYbBXeShdU7Ch6vRY3g
8EW5MvChjNkjHqU/5lS5ynj5PduK04YEp+g2s1FYHhazREsCVpt/ZuVko6K1fIe0KVHVJrEUzDvD
I7FSOpda7cFI648aISPSrNGp6BvyWhJnhmuuzgmAdOCUdwYX1FDlTxmPNeJyaQFUDH0TIWnxgoaM
60m4p2Jy7ObUOf76EEBpqN2I2CdMyE5ZVULQTN9f40TCOcl9A+liewCvj2GZWc/IpRBl5MOo3uYZ
jq5JZrbWG5ISygZ91SIRPWPoZmViVIQ4srR3JMraM+nYh3HHX5gjp0P/0G5Ji4h4TIo+0wfA/x7C
MDaFxy4x5/NXTAbVH+Vl4V/0QOFF9D5AsrMw16PTkUGcRvFUjPtcrK57DPkOXsNYut4eEdx0nkjL
Ge9p2ir/LJ1V2PeIMfz5ZmjXanooHB09wXe2zU7PvfuoFjLIbubWqb8aRN9Irjyb7rjaWqZ7CgyD
JSknIW8RmYwdBfC19Q5DWKA7Rqi+c3XATeEudfXUaiv8XkjOjf8gNhTjQaE69+AzF3WHYB7wUU9e
/NPOEbCSQFm277GUUv3hlq3cRfPoWafSzGpDv2q25sYfs3U91oNT12mPutC7hQzJHqcI/v+w9o0G
hhd5Zh/WQUHuW11XUlsgJHAQW+uLjf61OrBYBIfeFPZ6uHaR4BDZdDSjWJsgFktIt2a/RkhBnudu
Wj/zoZ0fpiDK9WHKpg6CIOi7DCehDZte+p4HEjBboidA0PUv+YL0L7GHuCXsv+L0eV8ar+y/iXXn
njN1p6x0Q9ZW3onINN2zX8tlTWzNsIBwfy6dZCrXKQ06ltxrAY50kmCE0Sb9G93FAXttCBOj/eo+
j67tnoji7ANtKS4+iGk0l7yZOepJhEAa1rd1/iMxRgcM3cAzF54LsW+WhrMQAla76I47rnDC3ytD
6rbffS9uhOcoa5fe2wUY1gF9onkquDW6sntzRhdYh0UVdnG5eg2QkndjfaSyri1PGY3Xzzndu+Vt
78mpYaZWywWNi343hKhfTJULB8BKcqzZHZZIKCmzrE7qiSVy9paOQ+8umha7OY7OtDQn3UrbpM3I
JAzSBBCcOLQicWHjnjt1PjJuDMaiRJjVOuU3S5GHuah3lmHvSLQvSPELelZRWhYXv7LghIqwUDwJ
kVjv6oYctz1CtGZvy6BtWXcjzY9Srf2nNxj0Pnqu23Psalhlngj48IXfxvA06BwhZl95+i7W3BZJ
bpkiSBCO9tlDNDsSwVBmvPixiKm52ZcTvQR34cwutKO8IxbnscrrhnEjqOa0WAO20RLx0i10c9se
2WCnJ3/y0KflHobrxMkitz9zbA0jq1rb/o1CgC1E9+PIQb7FUbPzUTNlB59CI3Qnld065wl0gtaH
iJNkpgnstZdV+ROG8GR7ytJ4ecNumD4sYHbBacjCl6DCzM2hRWpGI51WZFmVzly9ubJYikNdCtsh
Z5HLdW8V2oeY7uaFm6bJaYcPlI7eN5QTDORxUIB+qBVp/4JugH2iRZgrkecCmWUT/H8R2WVq5qz2
d4tv5gdSHvS6x50u+922TQaCYB6b6q6BPNKJjF3VpuVGLWyy8b2vvNelWVPIV7QYoxVYx5lTbT4M
FOUUh2LzrhqDdcnuvXXWoNOWLrKks5f5FxHX/dPS9iNrI0WncqeR3vtQlhhlEr8u5boT5VRv54Wn
GTC3NtmHz//yUYhwfKkHuqL2DV8EjGE4IzTuq7DXNwKk5A4kayJT1LsmLLhcHQ/9spXqEBU6JMbf
yBULDurHfpevtq3Sq48f2pRT8zvENCD2gR6XkiBnV7GOTyt9OVFL6WwivRbxbOxxKCAy7DJW7BlR
VIcGZyJuplYv1izD/jxlvn3buFMEtObgZBzQPYId+K0ILnaICQtvw6Ke6WwfYNjCZris5RzyUoNS
fZeZ3QYHAGj+XVZyqe4AJ8aXkbkjS8QYywcABT/ay9UX5UPo6+llaYS9/lKiyN3zSPVk/N3MwXqu
BtFbkPVZYf8YmLL+vumJxEpRv3tE3jtlNR4zdy2PLmJ99dehnyr4Z2t7bROEAQSkKndwaAyPOvuR
SgSAOr0N/svWi7p+D1iTe+BY2V8f9e36yGhTA71bfXTkpxTmhBNiuqlEnQenQFQuIttwq/cOiNi6
x6VbV3BP5DOec2xOK5+nh23PAO0+8rzhbLFQ1v9rcs/+IXMQ8RH5vMFDhocJqN3kOBgVUFN8nBZg
7d1EBs0ITVtNyMht5f0CPXP6vSZOfYWGnf2feNTYSZBNop52EER/jlrbX1nfx8FdX83b9Gvhovvg
Gtni1AuIrduh5sg1pE4dfOOMAabtF7+X9zMba75XTleZHZXfVsSvpVxOnoYuQhFVlEHadB24RzNo
+6Uv4DiP/DAoIVlY9K8KSfCQgua6w96ljUntWQSqvwN2RfXPCrLmp2xQcBzVEIoxbSkMfvYlbJvq
N/Z/AWzij1DNhXm3eawpDJZUOO/ieNseFDJfc8Pb3el3uYaIuJJlbucvYJJuPHoQ5CsLqjdSRYix
Z3yrptxVz6P2ydSf/ABtvbfF9e+s9pxb0S9ARGXI4JrWEcnwWb6AJjvGdswFCWK17dRWTc9j2GD0
4O5cbhpvbgjnt2okkjCGvKt97HEii6ni7OmnMXgsgmpFym7l0d0g2jG6PjAjTI8dbKrc5aKPi49a
mVwljJC0McDeOOQLSX4bZEHlF4mksD+Pc9ihZR8CFoIsaphDKcvqGZN1bZbU8nCoJNHk9IaJRTBb
8EO4jyvs0nicpb2+8nL180mpUdnHnIvvBFOGkGrsRveOmFPHfM/QB9meLxmhqEc6NVqnadK3cUmw
SeqE7EPnFauhh+KHWttkbVcXtZhytu336FFC+OBScZUdZ1g671avdXSo1Ow6B5eo1J8Ft/odUBNi
7BUEaO+rK9PD12tDGofL/0exmguw5nb6N9rR9lb2SFkTp5/ki0fe1ZLa1dA/WMYz7bEJKuC/xlpq
0nj9HIxObLzotHijF0jpom/XXel4fvPdhEMHBul02T9AlhJzidvN5aEbcIzsSslDxoRT5h9FZUOi
MbMu8a5uNvAWFYI77/IWwcrNYsCJpnoApV0dZUMzaHB59kJVVycFlyUee2vZHjBZ4C5bxsBcKnZ0
rmR7LLi1B7sYkw2XNdOaV2OmlKCJwf06Y/LAbceBEHWu/YwwYq1Sh9s5vJt133RnQ4Ml1jKPR3LP
frU+MJOqMlES3JjFGjci2C85x2i4YjGl6G9tLyW5LXTTcszn10gxMt84ZcGiJBYru2juy7MtgumX
HjI4OUHrCD5+VSNAGyNOikNmufavpWdES2rVTS8+rrxHnPDgJ82cVZ/WOGevNhAyOJwZy3bXdX3+
A7bHNlWOxJC82cwEf2wBugp0xyQP5VqZx24zMw99iTnmGNmNHaQld9MTsIsPvD1h3z1GUea/GaEa
6y1WImMcrsPoV9vq7aNlbkRlsUmmrtlfCe2wGwKWrdlGWtg79XBf8aBW+zDHAsletgTyNs8HA2fE
zwQoQWHpDSiJbx+8KbKnt8qvw/xsV2N+/f3UBZaRYhUMsEx2kCK+oMS5C+ULYGQmT6RKFJ/YY+wV
HK7p4Q99LEsHzoimeWhq27+nO0eiHyWq8LUuG+uDX01jdsjk6rf2yunuWpGHf2dqkv+1vc14Pwkt
/HTcor76mZpR+dcT1F1aSGNtv/UuJXw3aJu35gX+3c85ecYI7EYRT/XT82bC1GVBx/irCodBrbTd
HXFkM4IsY9EYP0dlecnCWazPSG/FzdST1khwHMqCU9Noqzu5A0A802s0eQdQBIlifEExBJWqYhjp
3vsebVFxz5CWRaRbsYyPBCDh8lTY0l8Hadt/xJCbmyF3SkDNCu4cieC2PmL91U/I1fIWWIN8mSev
8Lo32brW+1RXvdhNzB0PzmBb2UkPlnWHxjMb39wG311KUOl8ovceENuqZ/XMlCg6fn357CYYvO1L
1LUhstyYJyhxQZ+IDPBX+xTWU9gehcxNd/RMN6/7XE3IQyM9+uoxpqdUfoo27uMHgIF1vut7hstU
r8ExtkjzGCf3y9uU+wKtYw/M3IPxj0Vmu/I0YGxor2SX+49SjQwMVavxCXisLE6IGuVDaba5eAR8
iIpEbsHyl3x/jqcCt/pqJcT0yengSSdswekaue2GLOSGbhrcYTvtSS88mhWg6eTXfqj3lRHesR4p
Sz8UOX0any7RkQUhWaqHc1Zox8C3gALSyUS4vFE4sCKmZmmL8lzpqfvL0Z2/bmK05r1TKagqLQZ8
Mop25n8WU/gF2bxZLm3I1rvz5ELI2+RsYr+42i/Tro5UdNiIgMRNsYLYVyXfK40p3MC+b+oZmrd2
MLo6mSPOONXlLzQkUYnJMoIrZADKulfLWM03ng3oHw0wSjCAmbTAKNLj85Rt216qvHNIaRopNDwu
A17td9K6lxEqDAwb7r6VAUO87zEoVwZ5UO3RnoLgbvyTg56vrOxNib4c0zLwuGshTsRjgCS3c1x+
lH6N5IFiAu2jvJ7jHKzMxqfFODp9QCxWX4JLwOEBY6FGhKzyg98Ri3tVCISv0BDF/Yopp0iaqvPa
Y+RrxLdzsAmo70h7tw6T+T+3CY1z2CL4haQjKObPwHpfnCHnyr+u9FEl5vM8f3OI6BWNPWPoAZtc
+1s6MozwuXDoJHjc3D4xG4bYtGIvxMnjNxnEsheHX9hka3JBZB05MEl1+x2GeKZ78NZwpxj4Llk+
RlSi9V7/h1EADVm7eH5MykXTNmeBUuK5oaSel7JaVx+csmz/zZMdfXoTlgeCkSB13XzlvY8tj5tR
D4OOjr2xkbTmQbN+Q2ur7oR4LrjHfy7NwzYiPTmxzEMwEjq/TbgoR/sH3xngGD6F/Ka28ZIghHSq
arcWYnX2GFgxZYZjEF0c0LfqUG0xVkMSCND4eU7k/tWbE/6aej3dw9MCkTdRM7+NvMc1b3lQXzDD
IHZrJlxSqhZwFrYp5cMyCM8+mCH3OEryHqV9gbj7xvK5cVLawvoHEsL1dyQd75/RXXnZDH4A6DKv
hdHD9PiPYjfxKthLYUupPbIOMhwp3ypnUEZXNFudzhP53+gVc8Q3/IDstkgmtkfe6v4Pikfi/4cG
JupUOjo4MQAQpNC0Fm4ka2jQIZIWqdKiE67/GbNGTanK/cbdeU1cmJMYN3c+L1XZ3DS+LYtdbjWh
d4L7butdTtQg8RGtvQ0fPm0Yzhk5Obw76QY14iUEcwNSEB78ZAmb9ZYtT8Y3DivScDcjQX5qV68O
SCKoJfd5xGy7j2wi+RKlZnMnlisE46glDtNl8Dz+Eitsyi+54WM5AozzmEelY/XPZBJ57c7LVHwp
LOsKuGWBevDpU/xrIyKx+c9leLGLKP9iE4i3JFyyKjgT1dZUF12BZj87srPkudl6uaUZin4Erk3j
ABFhcwmV0uVjXy7KSYBp2q86jqGdvKaBRVwcGgj3Y+7MRVriNr/HBIpdkbXSw6wdLOstHku495DB
w020W09IUqeQYMqhrL01dZ219Lk0KSvd6WGab91skD9uNHrtZ1iszu8VXqhRqV13WbPHe1TcR8Bb
1XFpTYyqjwKEeDdyUD8gxhDuH96nOrvURevec04WHM6tv4y3LQcChsaKz+fcVkBr4qYkiEqdfTjB
h6UY598haqQfm13yeSRb0duvmxo+okHm877wxmZ5bhB8pwW2W1z7Ha2LTTSF8Q1lmfnJbusF1jPv
i710yQpOQxTV+UFkXlSfwVybjtbtmNOXn79fGbeW8m2KB3t8qEqpLiHPjoG36sAaspnai+MECExg
VFVWOwdFPZ48AuHfneUqfESJHr81ET7eJFjC7iufC+/KQStKx9qAGrxdDIssE88v899tAyWDegLs
kz4N6IqUS2V9aVXA+yUVdszE4lzrz5nK5g+fefUxd6qW6cFzlx/f6ZfXVVG+wZA5iUOMRetL9XKo
U8Rj1sluhvJ31I8s5KVoxgQ2yyVDHemySAtI7PmQebJoU8qb7Q8UT+1vy1fDhSei40YsVPhca2ln
F5figwuxJqs45xFp3AeUs1giiQmanklD1luKcQ9DiiZPJLuwPSG5CWsI/8RAPAz/cXYmy3EzWZZ+
lbJaJ6wdcMABlHX3IuYIBidRFCVtYJIoYp4cM56+P2RvfoZopCnTapVZJhAIwP36ved8Z6Ut1UnO
QaXzjaGcHx1MXnu2wNTNv9BGavpziDwv2ymCRntwj6J4oXB3JEEFviXYpSyo87gdPPugOQFho2vq
EkuINYbWOkkWtVoZJ2Z+hj7XD7vUbyUT3CIr73OmkLSGzMRD1j8GznxdJJTQ1DOdkseitvySqsVK
g93k0KjYDq5p7WB2eZyLmUEgjgvyep1i9yW1M20nXJ6TZRyHgQJlO7SMp1aC/giKAgIrAE30Q8lp
C1KSvmr7RRBuWew2kKQbFzlVgA0MfWZyS6gssyyZjBoUzdCTlJaT0LmDyz2z12ZwX1Yg5/T3YWiy
z0FTTPkpm4rptkmD7oY6mGGltK0J2WRj1+cA3SgWayNoKMKl0d1aOP0tfFVOf9UUpT9/wf0/37ii
rSKO/hbKaYpZTcNt9jCS80l8Gl1ASDtDzbCAeSqeC+KFVeiUeOz2e6fNs2FnMGpks0VIl2zhGOS3
ZP7y0bL12Z84K9vFIaigmsDgqouvOgvcq9lkuV9R2OZfapnk1z3Y5XITZkG74xTmYWSjyXOk0EXB
lJYlJH3Sy7ydQxmuOOCWirG169bzc1XaqCaq2ak3bRwENwBN2vBMq9CJkrXOhc9t1f0XIw2dU4XJ
m6fKCG0/ZpPdbxtEhN2qpF1KYz52rfzZGggYuOoSDG/9yojtsXzKQKz8ymuJesxozdHC0w7yfuht
Z1wVpSzdHSUdxU8CRCBdwSasGZelE7pEBvRmuM37QFyVplqsQhj9EgT1hkSGsKge1+mI7BwPnGXT
pW0hDa50NU7Oxl3aMDRm7AD/HD71eVWjRGpvjAmtyG2Vuupn1VYSjT4Fgt7O9uiLJ3a4yjuNBO/N
jM5ZfFfRWGrsYaMy0EM4yXxSKfOYYmUMfWvsqpqKcNOKmhW8QNO5Fnj7w7WPfBH7MHvjeoy9/oZ+
uc+HVVPX7XSKT3UhmI/yCjkV4eI0B2okh3GinwPVteEjytGo2Tm8R8G6LWvoQh7TLcz9aadx3mIg
jO66wKo+ISPq8cNyFvTWsDr8X/bQeenRLaP+OR+n6LrzegXUp8qdW0M6jvUjhYOEOjpCqbKqmG50
m6Vo51AQpRgPdT+pAWLAsLjIplDdK0EUAJu6UdEItbqmuc9T3PNcrMA25qkxbrZeXNufgsUKS8Ut
7HzLGdbGndwgzcDBFJXiHnEF0rhehOXN4js6jjlSD1orOR2OXEfYm2o/rhuO3oUb7ymb8DVINT2o
Cj7q9ynEAdb3vpffTaUdFccoiHTxezDo+q+wUDDcL5lTNwf0ue41evaWyVht4W3waavRBgp8vvwc
6eA9038KG211cH8UQJ4n7eIeWcnJmT7TC7fvdafHnzFT0G8qmCt5I9NkBmbDCZjmTFXkVAFu9mKG
4fRbMMMJVu3cNQ8pf9DSFWH6u0kj3ImcxWLxtSndwJIrIlo8Ps2Eu+0ZmVW5z6C0LR1E+9RJjG/B
Ha8TkBlMJOhkbM2Q8KAI0W67wzkkTuGszLjcs2bo6MRSsiTCIWJWWwsdIbumkPNPNEX9vCGA2fNO
aUoLcm3beryqc/avbWqlYQ2cyirlg8rqSJ+8Iuh+lEw+8EIBVPmyOFpjUArxeMOKSL3lxmzOOx3l
tJ11w2kd2gY6iy1qqyj/HhkVa24nEu0fk2Yw76MJ7OLB5LsJV+GU9jdG50/d2ge9wCHDaaj8m1p3
/ZpzPdZRZgID1k0T+DBa/7L4bUYgB1e5nzrtVhZkVYHyDvGFcScB7S9LhecW0dc3l4EGQ4E4gjxu
t27kb0JYKfE6SZPxriQx4MnIp7n53EreEN5SvnhUoVXePXKAT7onVyFNxwI7t48GmJ4nWj2Ld7+O
yrsgTLkbxqTdGTJHTYgOUWXVyi9a5wEuIQyCIU5mdgUO9+ghMR54az8R3q1vthoD+Ijat2duEJfN
2Xalh1LDDNs7GbhK70wYFU+EUaofPG7pHOxgFhzYG3yrO6HTUR2Q2CYnk/TRci0bx6RpRnMAMFSL
2nc9EzPPAJxjr3ftZyPH4b70+GcnpSbvqi6n4VyGYd2chjhwmaB5YGLWNJE8WiN0HrDA8t/QImJG
X+7wAeAS6smeitdYQDpcXKmYhw0VLOiOaLL42qY+DOxN2kQIdDsdIgGglUrJWoFNRisAL83cjviB
9qgtarU1sPJRFNDlExsMlla+mgsbM7ksLXFfNwFObJbIcov3NTLWXYdGYR0382zhI/ISfRgGxfqS
ZGWY/Mo5W7Uwd4icXfXTUH2LptkvD2j7bLUSbR1+jlUfPvaY4JldOn7rbMO40D9oVfG8vChtvjWZ
EEyHMJW4K3xE+sxYnqlAqydAXJYcI2+Pt7D+lXZgqoF5eFOw6uIC30eAU3TadWU/3M9kzAYrUaDY
hXmSpw9QZWZzD54dQ1qg+BlOWdBbQ8a6Jha8MfS5DF2S4Zw83MHVKc5cEAQF1Xyz59SePEwNy/s6
RMPW8g/QSt66WPmHXVYAXVl5MTC4jYz84KHLRWLemmWujqgBungNZyfcQWBOs8NURG18heiODa1B
ySpOPlDbcsXkrMWf4cMPRJSk9kwjtT6bANbMtaf78nMz2P5nExO1vdN8OIvpvTT2XRXX4Z7Xc1nl
O0OzSndVumOq26EeGi33qVE5MsNmNBAw9TbfpN9Z9n6oO/QaWWzl3r4vm05tBiylu2Vci88F++nS
obRphWJwFNVubAfvk6FLRB+xXbTZxker/22C3OVuMrTCn1CiM20KcBwjRSe6Ua+6ynJygCgRGuZR
azw9BpMSH5EptizKr5iD2uigIMReNMJlW8SEUW3WyaoFx/bcs6c+juUMawABklXfDlzrxpzxT2yB
Zxgh182aw4RlyriiRSvVesSFPiDNTZ1jgEG122RFRMOUlWPwV7jX/r0G1158lycWjc+a6dTKZNYY
XA1TV4hdl1kwEeDjSPt349rejVe3emAcDz0HzVzSVOYK97Ir1nHgd/f8eH3GMKMof/rkAH+tEPS4
J1cGiTiYvph8ymbLKs5y7GbF1+ZY37F3uV/Y4VNz26H45LQbm/5PUxvmA3AATr9NOdDnyFH2aoyL
z37dzNY6ByfTneYgNMM9TWz/d6WqKjqaUoSAz2nCG+tBdtW8rQkgGs9AJ2S8oaCiDs7LXj/NOrCj
lTa8EgOzEZkIWDyHmj1Fg9EfTZW3fD5+lo87WWIi2FQh3f2tcqB6wNsjeJfpf2C4D5AaMF+oEPXt
bqa1SFPPGe2jSQu4YhBjA15zYCmeOhK/nTW8MTgH49iMhPoJ22MJQbB4n9RjYjOP7uhzR8iEr6SH
sR0eLJ/oJmFiBLjPMsYfEFaCR6mMIj7gJrN+MiwCzEl5NoDh7CxrO9F7M9fKa5qSOZeDeTjtU3hz
ET4Z9nLREzjl9AuDGuEwBZ+L3rtYgQAuXmzsXeXJdajN1knO1r8l7ctdKH4RPk2+K59DP/yR7pFi
i1+pJLBx3tiTaybfRK2aEdFaBRAljOb8TvpEQu5HqmDecPoC+ScYnSW9ytmml5CyLHw1MjTnB+Sx
DTzJ3KWhSPpIgQ67sFSA19gV/OiDyaO+zTSjiSOFCcnpnKbG9IRoRyyJ0X0KetTJIg9frwc4AVM2
4785r9nJWSzm+crNugKvSD5n3g3W2ba4oQGtvrk1I7nPBhQYbzvRt+OCBrIuwBZzhTVKZsm8VzhU
6ZV1cVj/9JE9nnLMW9MZmZuY93LAN7zvPa37W+apwW1XqvSnKNom/oQIHN0i7+BEixKnMaeIWhJj
Irrecb9LWv7JCcdcnGyaPKSiSPkBSwyeFlKwuilb4xRZgfiSTsR3HtJuTD6LsgVx0JflgI0gDfEJ
eV6cXfFg+ju/Kct4y/ZT5j+Thppn2xjxXO87J56u0ZODHp9Mrb5GKfLCke+bzzbUTYQE1g3H22JR
V9KB8j4J8FTYfS2Z7Gq6/QMjFwYIn4pQIb7AR5B259SXo7sTRl7sZ8EJCI+uqEFS8GtcmWbV12t4
aL7a9onde7selip6fQdaP7aLpCuOg/T0N+ifFSMKyfzqUIyQIbdDw8HmkACF2E6J35a3vtMWX514
Tp88kIGcgcxg+jzNSVKerRE53ZayxrO2oYV+eROOcxhsWm9ChRkBZOLbCNFq0Vk2mRRxEGS+P3oW
MsKcsOoIfNB8NQIQ6valH6b2mueX9nh7w5GXtdTFp8xIBuMReTHpu35CVtvZJRMz2KI+jnxmZoJD
kjkMRXbgDJfq68aomzsxyqrf9u3Qx6gUksjZmuAvv6Yos+Kd2/htt2e4EhFu63PgGisLlQdDkpyN
cDaSftv5dXWWsqxsODLunO2bYLT4ih1UvJw7jLz70foj6qvKgQGIBd339jNyxmjFecLiPDmbuQT+
mLbl08iehNzDNNp8hUGoYHpGT37EZWUnOdgLt6tWSFrleEc9aFVrmJA0cr20dE5WgsD72OtyiI8V
vwVtAqSv1Rkl6DBsZ1RM16nXh87t0KZ+ej2M8cgwOm3GPfLR+HkwDFcQ2pXwo5nWbB3pngF7slSx
fOCN4bwUUV+PN8x+Xb1rsrzxT6OBE5DhwYAJnNFaG25NcJ+AsBpbfDFKp6MTMquW7d+daPbAzUmw
jarYw63g5ItHzSCayGsLAS9wZhpJ580Kzdum8sMBTplynW0F55sloaXq2pkVPSOIRYD5ZmkMz6g1
nJe01PivvTzBdizLcrrG9xY9U4VU+WJ7bzf+MKL/W9byDUefkalsNIafSp3Q30W8QUdQaCEThmyF
/g2vLP7JIYsBUkC9t3fpAURn3GIN4duozzpSOdqse4iHknNdG8ngPq3N8nlo8R9DcsBYuE3NhujX
KJ9papieCRPepdvpw3KwwGx5LBpsRNgbvkR5XXqnICy7L3Mxzw9ANOAvUI3/xixVsvi45BsDYWj8
g2xQbwHrmafPIq2dRcwwoQhUvF33jYySA5Fa4R3HJgZQqsU4f8qchnPSQh0r1+DBwCjY2jSSldf2
pnus2lQ/d/WARdLS2Orh0dZ4lzy6D9NB4EaovlQZENrdEhD2w0nHtjsVfLt73MpBezW2RfpCR7ER
iMvIPXOQabTgR/GgvPg9bik6eSh9+X5DCu/ey2W9BUpX+istg3zvJ35ITFROI+Q0JklmMvSbLfq2
Dk4FVDNVegOrLMxugNSwFJd9SpWrJC3fTZ1xZFwOsX1w8gSDxa2wZrfcCu3DrHUKfHQrG5ws+kzc
7e1NyZf23dZ++1y7ZXAG/CNQNQ8tepCmqs2FI8/JhtpepfN29iLzHg400iftZ9U96ghG3A0/86EB
BcYAnzPid4H+Pd0g4wXsDDkW/PocVGa6NVKpXvixtLkuYHBHRzseLbo1FRjEdeBkqXPFVteFe3hE
drTHRclPwP9nf/CSImNncqTbnAMk0Q1j+SngFWwK7ymiRtGHUICxNovC+O2IIJ0Pc9HF1m5Murlc
3DT5PYpXerH2YLQ/BIQgiUyjnV/yHMzeNfgWLXdRL9pfgOyj35xnxpsYaeO9PZTY/orMrL6knikf
WfT8m7jL268+PsluGxq+h0U+t3FrDdZTSCH5xZnnYViFcBBajmlzQro5HOxjiqoJRVwsbLZzMbXN
JuWcgavd81D9t1UHljmwA+c2Q2ZvsIQm3S/Oy0wvsyE2f8RoNL/3nXS/iaonL8JMgB1x2A6dh8zq
EEaVZPiyTaVquIKPpeQ6ozFRim+MxPLgWJahN2xz2l72OsG8rHd0uYyHOYjn75bQWm8IqHa+0Sbn
NSeUiJMS4Fl9N8ExAGEAsIXRN3KkWzukEb6iiLEolQozvjFq9Jgrvw3LYesbKqNzxixo0+jY6xio
M4FArmoNv+0pye4I9w1QObOFQaoK7AbhXEDi8tpxhzE5w+IUj21PXWD0WUCQbD/SuhQec7bBcQtj
HfjSVzfe7JtQNxtHfFP4HO5R70TROkWOSgBpQYo8LKygOzARwcZf1Ib3RJKqa24MasAdzUxYRF3W
Axsh5GmMdgU7HroBtHhr3FE62eIJo4/p5KDYPiG3F3jloIngPqs6JtfjMoooGPJitcjwFw2zZbb7
CFnBQgRoMs5cMTPgVeMwG4QchnjsBL7Q2ksCXOvbxk0APiDPMax9Zo7kKwU0ICXq8ErlXzoFOgtN
M9e+16pZ0Lk5f9FU6/Y5jAHoMLgbzOpELVWek6E1AWyMQ/V7UoY4W/RoaOUzIL+WqVV1O2/yUVan
fLDyTJtwTjaOrHxWXcmOfWNOSCa2cx4b+a7KOu+JswGxbEKDW1wxWGIvjacZhF+d6BZYDBXgsMu9
mbI7kF6pl9lyGG+cAUfDxk6sZcxrOMHjpKbspS2o0l8ck3pvB4nU7K7yGsDNCsgfjPy+Zoq4spO5
VNuC2MiBGQOtk1UU287jEFUl8wbPoref1DEWcuZB1fOk5nyEzpg2wybG7NqvoJHVDjn0lvqdo/G7
0lMjXhZhUbgye84ErD50H1YddMHFc4RkHyTs5D+Yedind4PhddFV3FQKIx8mfj5Hjem1LssEW5QO
231O7CtAUdvPOH8a8/wzpqUD/K7U5q4MVWvT0vFs9IEtIOXroIajsyK9vckOg+vQ0cKPJvQqaA3n
IQYX/NwqmMggXPzhNvV1EK4d2bDCBjHf786JkCrsMu1MzmqSVXkDbZf5vQGfBX7sKJ5UI5ufLRhy
FDUWZejeU734nZBmlN2w25Y3mJmI7m4CYXZbQwcCoXSGQZEbCBP6n1C6T97QJp/BnzCPApmnHyu7
JqATO1D/C0JXXa56Ahp/a7sUwQbsBIMMiGfeXZupiOqA1RaWXW0nLz6fIPRfq0+YOtmDOg8UwHiU
os79lYOw7eFNwc5ZZRwF3RUUJhaBIhPDgONe46fzGbue5ppyg6PXSGUAm0c9qwaJd5NoHaytLGD3
KKV2r1GfY3BBieQ/oSmPDpaOofHofMCKnDgAubf8HkhCAJa3CHZGz13GbBFqC1PWaXEr8sr6VaIJ
qI4+wMgcRnkjnkn2MOR6CguJZbRQbbIXqNVvbG/M271vBXO/zjSzze1Eko7Yo7qbbpQ3dthWxtAc
N3nqVD+yMIy/BQgZH23lj4DeRs3H9Eyaocj3sJ+6ZqVyEQrENl13H5MXERwSnabxEa0DNTUiu/bo
2aUJRAr5+NNYxN6TB1qf+qXvR2QveQ9l2pz7H3EuqdbntkG9l9kcORFEOp9nz3ZpZoLlwoboELXC
DKZNo1vDMJ1Hw8/wAhupnS1pnvS4OwgGCq1ErhV6YlpOSxlAvnP54LQzi2JV4bRj2tn0zU71hfOt
CyuFvdya5Wc1IygkMSEU24Q5NUoN2BoWs2eb0ynfUOTAG8VosUGO7GK6rPAHrgQD0XhrTi5tJrsH
ebsKc5bWTUQPbDvAZ+pYbZjUr3sX0fcNOpAWXhlDIMjWAhOEFa+5ll9vRTek2ecQ0kgA5npk+Ih2
0u+38HbxHQQqHRnHBd6UH9iQ43BDO8TODlKipttWVi9/wv7V8aESEWLsyG3lGZp9n246FPys7jZ5
ELxshvxq6lB9DjjbeluZm3OGRAl720a6aDk2qHYoU3EwlueRuJQvOXqIn12pjYLRn2c/5s3UQ8nA
e017IqzMr7Dns09eryduH5XXtQ+KQpOjfJVm06kWagnRoQn/UrC2TijeysgDpthX9NxBYJOr4Xrj
Y95349d6RuxueEmKBLmZ+ysdj/SYpS1iWLjoux8zdHjW1UgGAb4waqwFK4DNak8mk74ze4sXZEBS
93mqZElcYclTQjOEfRlI44CeCrY4FgyFktPYITCCK9USgvgAfi60vjuqoWc+EP11E7GK/7LN0Jp2
KgFOfW3gLqFXPPlewvIK4Z1mYC69OzuLsB90GDjq7WxF2CqTaJLTJkSCeWRH6TKApCXK6cawnU9d
7nTsZBmbU4WHtFvFVm2k1JNKn1Qf+/4mKSKXIgVCjNy6Y9t/n91JfjGjqbA2DVNZMrr62uO1Dgm0
2/CkJ7rHBaYaiewov5ocIQVNFj9ov0UD9u0z9cp0wr9stTst6emHLAlY7BnfwwPHzlveof3kiMro
NnrsyQpF8d2FMtkwDvJozAf0PDYcqdKvBryPeg2ycnJ3FTPer0XUqBH4jDGe/lVzMOE0xJTJzRx2
GVEC6uh1DcT8X3XkD0NdZCTReDIXZ02OyE9pRgld4FwwO+kDvAmguWv5K2wxnWJDQ74Gp2AIP1UO
Ex1SXRLafUUOo4E2jGgRunRwAb/TGu+8u1pHRXfNKNuihi91GHw2u1HMGyue7SNeozjHaVNHxepf
/iDlVFDbbdDWJFfMFXy44bzq6e5fZkXHoqJBuIncQD0zq2sfC5nESwGFDEvgTH761zxjZhS9xP2r
GiugrBWIFQ3UrfRCqlzt/oV5svWFG2TbUlmRXAs2z5NICeE5JGiYpw9iod7IM7KWXDX+FVcAqlgy
h/6RjGWKELiLrNo1mqQJ0pSDyGU3Du0oD2MXZucZjd33KUino0fjYPPf//W//u///jX+T/i7vPv/
kaD/VXT5XRnT+fo///1WxJDN7Jti3raFb15kHQ7UNC5rHUcf3B1Il0DS0s7zr96/yluxSaDybESN
KEx87yICMEwmTWQQpyfDYrgKhfHF6Fp9wzljPL1/pSVD61XwKesEqnNbSM4+Dg/09cMckigsYWoR
KauN+GqYO2vPZjqsbYNcCCeXP7QaAJwTsHHVON2v9y++3MbFxZff0HRtol4VU+nXF6+jPkzx4ZMd
UejkWImYvEpQHbsmbHEI2n0EgyfNtu9f9I9ny9SPyR+XEwjqLP/iF5ynamgjB9Xb3HTVFyEBYxdV
bdyCw4//NlORG/MdW3oSvg/5ZRc/I8OysSXfAINZVTW7wvWLDVbVdjMGpCr97V3ZJj0V03FtyIRK
XIR82YHVVzDwgU266kH7SXY9yvrFzvv85u8vxFnSJoXe5DGKi1C2zFQOwiZoAXBym9VIR+DWYlXd
MQPHnfn+tf4IgONmbI8QSJ+cPQ+r7uv3A4ctgSu5b69daKOwpCdrlcqSgQUq4RWBGP3fftzL9fzl
52JdsfDKvb5eUrUhoDOup1Hj72E+Glu7m/P7v74rcj0tnyGFoLVhX/xUeR3O7OYeBSdxZOugTPwd
hlHIuK0AfiIH9UEu4p8vPGhtF2+vb7lMhC4/cdPAB5sLNHiZ6Jq15SiGuTV4Invw5i9/fWu4Ky2H
993lGdoXP1i/tAbymLiJucjUY1J1DBzcyn5pARTu0atGf7tOujbJ52j5aA/wgVnLrf9jKzDIA2CD
REVnAOM9zGFJRY6Eas3u/VEe4xtPkdeCCDsQTTbumItfDcZBuxgXAM7AAT0Q6MIXQHdmjXet+yBg
8u1LQaJd/s/nzX99V1aAMwUP0fIt2/XKsGJxDBAQaiOxP1ig3vjAJGsGayFSW1b/i9+rshAZjhG3
otEx4NDlgD2EY7KPnAHi2lwnf79KcT1f2Eo5Po/yYu0l62PIep9XsSAFeT8OMtzYZIbt2yZ5ef9N
fPMZWr4ENeIJlw379TPE5E92josxPNWM5ecuDLa6JKA+GUP9n9yUxE4peITKkReXCinpbTMeWaUG
C04epICjE2C7APzgfpAa+eduTb4zWE/maggUybR9fVdIyRHdBCCFYeEUiJkHqDm7kHqcgTxxoS+D
1sj1WstgCjKjSz5NvuTA+x88Wk94vm16nvQuA9pLDu+FHuE8WIFRk4GE25xmpT4Ib0g+WJD//W+9
rhDwLwtCLJRg+muZF+WJCPO2ZCAm18VcRF8NzQRn1Y5EG1WozG5FlKV3sdb2FcOx5kwYnrhly523
jNq9I1Ic9/eUVv1vZNmFx/kebRbT/fSQxCbNXQP7ywcb1vJlvvfnXvw+hoFMNVWeXKfMK8IiYgIb
jEQfEHSxBdcu1vnUxrCGAYW8/5v8u+5878rW6zcDMgoWl4ErN8AbETxAlsu9W0XjbF2bqr/yF0kA
TYKXQEt9FnEeHeou+OCveOujY/Hn91LLwuUt//s/lmPMQ3YiUffg9IMtGcQwxhvk/kcg4fUHl1o+
qj/uF4ACXzgyYKUuPjpaLkmHdc9eB+13B43mnqFMwVgXjmwFROj9p/vWxeQSLIrSA/uDdVHz+FXa
2gv/lrFjEZrr0rSrs+Emeu8MY0Yv3sZ19sH9mW89S49OARWJpVzrMs3Yx2NNFUEGJwCXBrYvWQQo
sIPq6FKuHyfSvhCjWGoHLnC4q9gpmHCRCbClNZI8GpavriZU3/UG/4zY1TTL9+8/k2VruPgBMBWb
4FM8en1sIa9/62J5/CUILVRxGCu9Gr29zeht+/5V3ngKbEs+BS0blCXExWsdzCPTV7AH62YSIHVt
ACmuY63w3k+796/0xtLK8m2ysVs8caku3t1skD1qO2o/pkP6OEdFcKyY7qxpoywjCFXs+8aMYEH6
xpnkEP33iyoFNWudoufNqnrxiuUjzs94iJy1b5TGfasE3goxVeUZy3X29f1bfeN1dog4tjkp8GKZ
lwdoFJJ4gGuuhVB4SQGQ5NTSp0NNPdcYy4g+++DZvvErKnZGfkICuh2mea/fFUJ0gHk6tPQRrTWn
ekhh/1Wtd9aW539wqeWfungtuZRvWpQ1nJwvI5xJ6WkIBgrYjDOXEVDWxB2I0jgCAk6o2nawhXVN
MpbxwQrx5h16lqccNDeOYy5fyz9WPkScOoHOBBEN08WOPicqkgomOq6O8vDXvx6TCXjkfMOeC270
9aWUAUseeylF7hyIB7uuEuYG6I4PuCpTHx1eX1sfLEZv3p2vOFWy55uud3F3jmxN1kBeGBGGbb01
gIpdQzZxkk2Mtfzvjys8RX5C5SlLUgG/vr+WgxM0OB4lZBWF0og6xyWve6sr5J3vP8q37ouVy/Mt
mzhYV17cVwpGu0R/7KwxnDkEDEEfNjIyajvEhx+8IG9t0MsXwOGBlg5ez4vbwqsvVNdxW4Q8ueG6
8sreQSbglgfA+gYM4wjkcDb4xcA5bRp+a133R7J89GnuTIrzv79zxV7G8JxF1XEulpsmIxXKHeBk
ErrrHjocULvRbx67AVPsf3Al34eHhb6H3WJZjP7xZXB6I6CUv4Bq0SJQAHsYqCML3SuJeB8847e+
fXc5n5GqxtzXu9gsmlEj0WqQU1TIfY/wGJmykV610cxwToCjjSPWRO8/+Bw5X+C/ZeWmRyFf31/o
wnmcAGejKM5CnLbIMPJImd8mOz9Usx98cOJ98x4ZH7k2JRY8y4sfrsTj4FkT3KYgLrt7N7aTNRk8
8wGiRnrGJUjkBKzCvz8msnbLRVplUtapi3ucQdChrwPdnqFVNbeLaRSdYOtaNz7X/unEUfzt/bfm
rdv0XI93kzdUsdq9fqqQ0OxghOOxVpPTPI4zoHFdImdNSCT9MkRedu4GY3p+/6JvLQf0lSGK+hzn
bOdiORC6cGt7gJSAFWbclJMxrVVmYBBgWrz/60vR96QnQ1dwaQJdPFFSthenGbMD7L/mJqJbeaat
nO6yOug/2BHfuCva5NichMuZkRrn9aPssC9hymogxfpC7FKUlcxCMgX+2nt5/6aWf+li78Xmx0tJ
/UQ3Rlz8aKMIgiatzGYtkZXcaEKrR7yeBRmd719necf/uI7kEIxVTnBLF0up59ZFmoC2Re+i/QPf
SrlXY6PIHZcAp2blPsoezULFdkgIgpv+fP/yy4p1eXlXKIQlDMoUTaHXD9TTReeEruSLF87w4AZi
/oSqG2Sp1xe7eiqMDzqub3wLLlmndMjpcUnvcgXt0Ca6UcpI0ZtDnEd56f4uRROuY8b7AEyWeEok
kJ/++iZZs8G/SCmF4CDx+iZBHwPtR6u97n3gdCWUiFvFdHoHDxKmCSfKD37Tfz+1i6fKpsj76UmH
b9C9WLz9bJgYkzaA1bo0/elEuftrWeJ/ChdLJ94pDZ/djMYIC9OM6QM1V/g5pwOpNu/f+J9P23GV
T0UhqbJIFr/4XDBzgG+KaZQKZVj3hCZmL4wkSEDFgHAFKsFxVxMGG3v1/mX/fKkcl8+U+8cWArRh
+Yr/sU0q+MKxR6gS+YUkjqXFgjIhZvKIn+U3L2H8wV2+eTnTW2ZMvumzab6+HMhCE+sSIqeFAfgZ
HY991Bm++NEYMWVHJZi5v76/5YmS84UJ3uQeX1/QUwuVuBwa7D8GY8lE5u3D3NnqmDjBQIBm2X5w
h2/8jgS6cU2XfYSy9WKjlHUf56QsYf308+YQywp6PdEOGyMI0kMUGcFxNgzr9v27XFae1y8xPX3W
c444nOI4Xr2+Sxq0JWMkPlUyPVA36ZGQwZSKxzWr6llFdf2ctA35AZiMPvh+/lzllysrKgPO4wr5
1esr25CFJl07bJjwS7eMnt2jlp51hvNTfjAyfOPdoYNrSrpytHJZBF9fygispIpsG4lDBbNRj9O8
xVuN2HmuHsqAJO/3n+mbd8YvSF8JdZ3tXOwqae5GxhwjPcHiXOxKKkhk/oGxA52TffAQ3/r5TBo8
vvIZOwn34iVNrBGPR77wY2YMgL02wq0NdwfCt/zC4NfaAzRaYhJG44OqbllUXr831Fdc0vMpI3mi
Fy9rOkwkE+W6xQJCf8kgpWgX0/j44JP484fj/EH7mPeSpeaPb7A3YZJg/G7XTZOA1MEUsAFCU+0g
dUIcIhnmg8dpLm/C5W25y+GMyZNFdXzxOWhRAUluZcvQqbZvkowTZJQUhJrZso5JbQn0XlQNZgEl
8kNd56BKY7/dtn0owXoM9bUAqvb4/uv052+s4PdZtPKYPLODXLxOKK9DLHj8xk2eQYfoWWS/hmk7
7uEEqae2xYl5SEbchRt03Igs37/6Gz+BzzmTqo//4Nu4WOZ9V434cmsG+838PQR/zOCFkOkJSxNL
4O79i/1ZJ7EKmYxp+W4caV2On5dQXICIpFMIpN0HArmA7LjzcAhyInNprLnHMsyBSXZtm2wdpAh/
3w92+Yi4Pn+FAsh+8T1ltEgFgKdu7aXJMwei5pqE9gCQbGrfv3+rf35AXImCDAspezf3+3pN6mqi
+VIHvY01FjiO66jdx4w7P3ih37gKFRgHzKU0YCZx8evVhg9GWwQ80NnH9kv4z8mwQKW+fy9/Lnju
0oJc7gZ7C6/L63spYdZCkh7Bsy44rymS/VGZyVc5zPP+P7iSosKTnOzoml1Usj3QMtwrA8GuiJHJ
Mw3dUw58GN6HzI7vX+qNd5HeOYcQ8/9xdmZNctvYnv8qHX5nX+5LxPR9yGQutcmlzZL8wpDkMvcd
XD/9/FDdM6NkMpJT9812WUIBBA4OzvkvqFTTWV9+oMjFlsaW2jH4PrawJDrraI768KTp1Ot3udGm
n/IJ3l7r9PWXdrDfXklGfQ7IkA5AwabTuTj3CPRS38mBUWFeWDzSDp8P5YAuZaqO5uH2XNc+4Cto
wXv9fMuGIBowfed0+oAcTw1NKoVMBvc9eUbtcKszIZftMsLijsuMJJBFRVB6sSPdAJMqbYJtWRuz
8RG9u+pLpdj6F10B37vrhev5eVmUb76uGBXkGg9KjdrZ8mMi1zOOWWj2+xEo5QPGSpWvDZ71PzgH
GNxRB5R4Ahq5l+dgmDCGVk0k2mEcogs6G2i1GnOzx8vv7UUqpsJ7kvhBY5WK4OVQmg5jGZA1sCcH
yxIHkdYDTnjWLjSQY3n75pC1FAkioANuLc6c3rSYAvVGv6+DdjrNHsrYEY3iY9aPP26PtBataMRx
zUh4Fc3py0nZwsi9OcNto26q7k40vJALF6T/7VHWNjsXqmHBrUUV01pEq8oIKP0lcC9rF9sQVPmR
gm6s+jyLst+4PK+GYhJk1byEMfkCYbLIkmZ0llq7w9tVtXrnhD3KdK6HjhoDLKTD7VldnSs5FCtn
UyQl0zUXN5eCkTe8IuSO0iIPz8CfQySIRPSMJ1v7zetNKKkJjh3lxgxXhrXJcrEXoovANbOMkrSy
2QcVXphcAWTV4iu2idopy1P9BclVt0QEyqrfes54MPw66GLzW0jh5GE0zmjZlZDTdAx2UOUQxyke
+vPtZV35gnTyPGZoAKFRr6BIMU8gHc2EfYXw5j2IZZQ5HfzcAICbG+fsKs+TswI6SbuWtQQwcbn7
A8AlsTGm0pgzG7FmQ9rVNBDgAb6gnKpet/8kD0s/jk67ceyubrrFwIutg6YLsHozmvdCaMORdyDq
RbEFVVObk+oetfXIR8kLBj7mw480lvONA7m6h7gMOPh0UKhMX04ckb1ZNB5WJ2qECdUuVpG19MMo
Kx4DJAISKBo1yiATEhcbV/z6wIaF7hRdNDLOy4EbR0OCFactunxp/weqH/V3HRuiE1QYx69VZz6l
mEC+/aDKHjnVQK4/gGCL1R4qxdOKoJSzBcS/p2TV5o+dKIrh59wXynMftYlCBbdsft7eylfRFVgR
r2CqtxRQDOB1l7O1y9msJxRw9sgvKDNskg5UPI7Fzqe3j0PSaZBueoBJl703rgu9dhv40zZlKOmo
MzXBQxTBW9n4fGsTIrRSueDIYcC4mFAsZsfMglSVmsiYt5b4L8xtv9WfXYkAzq+jLI5llKLRjvCH
ukcORJwcO0DFPfKkCpHz5pIIX4hknR4J5EwaNIvrAh2pOu8jHdCNXerfImXS3uudQ7cLPJF/+yOt
bH2HpBbXelv2npc4OoxyXK/IAnWP4htqe2hWogo+THdNr7rnEGfdXY84+8YHW4lw5Cu2TftAQ3zT
XmQSqhM5CiZbGhJzefOTyst3FBHndwMx4QEKfuFbs/SW8xxE5W9Pd+0j2rLCRTWBev9yq2B2F4o8
ZZd0uT2doKVjxJjA8tPR2tm4nNZ2JVk7sDcqI/YVWNaj19OEFhIhFMDLU6mWte9QVNiImTJKXKTR
bBWKhUD4HNiL7rJz6JhIftYzLm7AqyfUI536TvrdHmtpdznUk77RUFtbQFkRkeBOh9fxIkZ7I5Zx
2Hzp+8Yq8kMZddMR56/pBK9xqw66OpRDAFFJ1y2ek5dxSq1hQtFs0vc1pMQD0RJhQgzK0J10tiCy
q6vI7UddkdIgrYrLodIYtH7uZPq+xRPzDhKDeVfhnnI/wlz8fbCM8HR7G66dOj4ZkVEnU6O9dTke
zgmJEDZTM4zmJYWueI4FrLkUh1xfYBiBefVcboy5NkeePK9lc2oqS8hABeA9LEbC/uQJdT9rdZr4
Uz3kBRx6fBgRoS4eb8/yujPC5vS42kDPEFzgy15O0yptDAEmj8CceF28y+JXyevR044p8skI16Ea
Rpxzj3FkoUYH31A7BqUKzez2L7IWb5g3T3hgXzRpFvE0dTR8oqIY/Fvi6s8KhiwqGA17OFFOG34W
pbCgLiFL37eNsQWHux6b80+AxciPcj61pMs1qJTQHvspwK6rTGq/M80xRSdvp3tHuEmtX5vRcBB5
qxxuT/k6+jCspbGXTYnJWj50IexT15IXO97q5sGZkuApRfvufHuU6yMqBwDtzUuam0JdTi515wkj
uREsbWAReELMtJB7OY5V/eXNIzkmUUC+qcnRlskEvugU6UZHh51o6AcvnaPT4Hr1SZsHe2NS14eT
RroE7ro2YIwrkFlox5ZStDHQfA9ZdaMoUQ9XFWSpCjc4AohVkBpot4BK16eTvjOgUN67PEZpg1xu
k86BzN1ZgPjgbsZns8bbtsFm7jwKmLdtDI74respy0k853kn0mtarmfRp2mL/xQyWdHcwfUdGyJD
ycPjMQdfs7EZr8/A5WByG/3SIqy6IBoGiSByGoEQtduiFRF2hq/O1oBVL7x9pyTE57h6b9R7VkKQ
DuwLMQWw5zLRWUTaUrWEFdL7pOOeOE/YGPZ7JTK/FoqFW1GF7CnCpNjHjkiY1g2Ox1au9xth8PrT
2lyYEKoku4QAIPfbL7MvY8+NhKpN/tQo3r0yTOFpypzgnOb1jMLQtJXSXR9KxqMPDY2FAanAXI6X
IeGIBJA34aSje09UnEfM0CLDD81uq9hw/WEdlSCja7rNsxgixuVQqMmMM1oZg29VTY+qYd+Kz7GH
ZrvWibSDMjxaf2K80jyEuLFvbKrrZWVsPirIZpPKypJilU0aeqpjOfguVuFPAwyac0FBFt0rvT1F
qtZtZMrXyyrzRhrBpD8uGEbjcq445oyKHTsDhog1wdtLxh1yGhidqs3X22fzteV5mdQ5EuDK1Ulr
Tfa8LofKosajYh9OPtaxyDQOOXiiXWNilQrUz+j+6NHMerZR2vkdVO6E1n9Cc2QnBaLxKMBgdzdk
ub3RO72+UBydAKySNMurbIkCRDyqU4ERo6ISqJgOIucT7Y2hmP6+PXd5FS+mDo/LkokKJYCrOAhP
HNctzURdIWxREILqru4B/dTxScN3FGyaAcABppTrI9cpjF0+oZt3+1dY+dAUXeToFOsQg5Cb/pfz
anoB2rGpy6a21PSRFEGc1cZS7wHMGxsPodWh6KdBwSHmg/y9HKpNDLKQVht8fVYEXmhFpJn7qG1R
fHaModt4/KwEQ4rFPLgMkHDyvbeYWdTzJVQkS1BCGpRi3+kafGk0de4NKKv7Xmjw1o0pPsESdt+1
cxM+h7O2xfdc+8LQWOkQucC4YQQt54yGoK6VI/5CmvY46QY+MTGVuyKf0SvEDRalS13xswx+P1lM
9+n2110dnnNF8LDYz8sHr5m1QZQSOHxNSy00KDUaymkPLdpNrBG9RPDxgKw7VB4qbGIV5814a5dv
QGNZkoLk63DxDYQNtKMbm9EP+7z6UeFYeDKCztoNXd1tHNmVCMnFw16GE0pVZElqCbXOFfo8jMik
pEhp4KB8HkZA3kjdxKje6OJ0e2nXdjPAIzq3dDI1kqfLL5tgipmaDtur7r3xk80APgxH8ZBU8RaS
Yy0ayeKITJfAei13suhUjCNjsI6pUenlXVS4yC1hhIbxwO05yVC7iEfUKLi34bzCsF1SXp1s6quw
5IYra8N9wBzVOgQlMkRlJ+aPwkL0Grkt73B70JWF5OKW9RiJrNBf0Qm/RCB0Tp0hTBHUs8NqwEQM
ryC/MqRJUNMi/rURFl4Rccs50mMHbgSLRPIPLr/bBPA4L9QJy2bQx4OG3nnhYfg3F6pznOtemw9D
EIsS3eV8+oEog4W2PHKrCP7WUo5moEI67ISaIAea4mrxDny2mE70RLXwOHRIyc9obfzZqQ4Gs0i3
8Y2wjbHn94oWKsHOasLePaDUPor7RI/LJyYeZigz62/mjLJXDPId0iMPpoO+KDsVUdlkjtUhyocq
5ke1HO7DAblFPLSc+8zESuHNXxE6HK9NQLIWBRP5lX/5igj79W2WZSZP3M776gonfCwRKPhm6P28
keaubBgY9C6MUcAE0EcWQ7VDjc5S1Jl+beTuR2Ri8gehWsXZHhE6vD2rlQMhG1lUZWySk6tstmsj
+GQdQ9EIHx9Irl1fE3N0n2Q06OBd6o865kcb81uJZCSX9DlZSVpo5uLLGbPeOAGSZH5e2MX72Inv
sLEgCWsGkPFCbGEM1+b463CLA1Fk8klNXcOf8bvyzsINEVxTZ8wSd17LVdXTIcWJxqzUw+3FXfuO
SGSiGcDrkxLpIseMkU5FbpAi7zCN6reUas3XWg3rz1maz8+3h5L3zOLQ02HhhWACqwLVs5hjq6F6
EtKi8+tpVg8UETHz7oy/MdnBxGtU9H2JAczfdUuD4vbAK4vLwA7QTT6mBinn8lhYCTpafdBqfioc
dHgGXfkEaurvslP7d6MAV2lPWrGxriv7x6PwQ8WXvjsxbjHZwa2QTnYYsw8al4sCgZKnHBBgsmt1
XJqKyXWOt2e58iWhiasSMEK3hQLt5SxbZMG8bkbAdEAL6ZumivbdZCZY+NLK23hfri2oJHHzNQni
lLkuh1Iy6GE5kg/IjgoVdVDRDK5474jCoQ8idH2vN677PFSwhd4+R6iNhoEGE5mUJVf9lwAX15R+
DJJIvwkCLIQEKqmf6kxpkFfz8mYjmVlbUDYrBUWZLRMJLgdrHF2kMc11vygC94tRTiXGEjGmEbYb
Txs54trZsOR1CEIfsMgScZNi3yewgNF8xwuaFh84rX/oM9dCrYuHKOUYGQloeukHVAG6DdD8SoLq
Afgh16A6zOiLBJHYOid1Y2JtYFVKfzc5WXh2ArTm9/UUghMTmW5+yAPD/pT3Vvd30VKfuv1d16ZP
pVKi6OlM8otcLjW+oI41tLXh22mOTHvWWsl4MsvM+p6ljXpnYTp+iED++e3EI21j8LXpU68B7SQZ
pVf4BUMfu7G0BwOxsKjIDpNjhDVil3r9MfWA0pplkD5gGGD7PFf7A1T4LbzX2kbjeYsCg1QV4jK9
nH1K171RUB0C0WkUCOEKdRdXnnlWkOf4HwQJGMISPU9+cJWgR1qaRA565X4+ROg5Rm53yvF4vcsr
nE5uf9O1CMgQgJ54wJNZLo6PHhYaMmeJ4eNXb4T7gfLJSzEASd7h7TI89Ng1v31IpBY4P9QYwSWj
TXO5kKFVVmiFNTNxaeifOziTB3w7Ma/hv47fqwDdsttzvA6ELrpWqEtInSQp8XM5IALjjY1Q4Oxn
mp58Ba+BylWgaLtUxc4pxy9xhwzzuBF9X++Oy4sUsrFBF0eKPVAaWZyWUVfxgE77CQXQUC39sR+1
h8G0gu8DrPKPWTBFjyJsUcSeqsI+izwZnlIcj09T76l/3V6A661LFkjaQE8futtVX7VH5RSRCIXK
H2YAn1RoxD8K8IJPVVEXX24PdX1MyQIlmIkrlVfRMn3QDXrDSZPMfofa9mHMde8Q4Vd7qPLW+uQF
XX5Qh7jZcbs65zYfg8Pt4a+3s0xCiRB0WMmVlrDzEKa0TTkMVQxEFAtUG1Ik8hJQDSRnelM/9r3X
bHzold2lGRI5QRkMFLq7uO1cWNI9hoWTr0laRp/ZzcHoFO+ATcv8Aw+k+pTqzvvb07yOxCg4U6V3
uWXJNJelY0zKtLGrkShs2jj+nOX6cxu45QcioXLWhgjNUR7/vksyvBEu1nYSwQ+sMChs3qCLyYY5
pp1elKpYr6J/JEY9fFAysP2pSMONi/0aa++6ZC5AK/D7YSctC6ut6JpssDC4MACFAqgdEhTmU4wE
3SYo37F5hl2Gxayf6MN452jh9CEm7/qE3CpeqCJLn/TaCc+3F37tY9O0pFoPDIsMYHGocRdLMDMg
lMQzZANMQV3A6Bg3hfsAewvMlRAavis8C9232wOvfXFSKao18OVAUOuXMSwpMfNKxmH226oaHjEM
0v/ArTW7c1sj/2saG/VYInhw1FJz2Njfa0eK8AVCXOd9TIn7cmStRB8rqNFNpt4v3o2tVjJXTfmC
Lpa4b6Iw2Igga1uMQ8yZssDi0vm6HC8HqDs4MfaU0Ee744gq9Z7UD6OI0S03Lgb5tRYhmljFatJx
J14tK7pljhGvdMhEIncU72lQmAjOi+Hzmz8d9Rr5pqIuRT68ODM1IoCT2yYT7p35WO/xK3Tu6gLB
HE1JqyOSm1SR2ljgLgrLQ9nYNysblkwN9i85Mk+rJQ6Ycm7dt1Sr/DmcK9yz6vrOqgb9XYc12QPl
8m43amP59ihMOsHdLsFK7J3FJ7Ro+VtxXEgF1RZPV9PEcgNf6KPaW5/dNNZPtxf4FS+w/I6gdclf
kD2wuHUvt4yBmq2eYu7o0yhN94g/pwesKqfjPFj2+8royj81lJ/9Cc+Uw6jiinhoGtU+4aGZfoq7
Ct16FCXNvVfzKNr41VZ2M+12oi1VfNzYlwVJUjn6mK2YfLt09OfUU+Y7p+/qj0Dfih8hrnAHdUJO
NR2a6GvFq/FnguWPimikWR5xvIwPM/4Bj4JYdFbTZNjYHSuVf4on9K3kK9ik+r+IZxDCq9kx+tEf
rLJFWqcahsyPkdn51qqG4hwdBZ/UexuVjJ8D2P9wX4aF+og2M0oEGyu1Emc4gZpK446mLCCiy4+Y
JxSHo5L6v9XjUom7XhoeOxSeH2SnfT6g5mLcT9itnW08khE894qf3TRV8aFEq8yvHaV4AhdrnmKn
yh/TZsCEr0sVa2Nrr+Q3REESKTQpZbNA/vzXt21fO/C91NFPgnKkRD+b8YM+lfkDd6X3J9LuyOuW
qL2zlMVU7VQxBX/cXqiVEy3JAzQLQNsbROTL38BCrA/HSJXDFVtY+4XYZd/ja9B/tjOX5k0vEN4+
4Nbnvv0egHHFkJK2CHBlcQ8kotZ7OvZ49Sldhd1og030S9QYChRqHfgDRu9Ort+9ebL0xzUTuhUo
NmP56LUCDXOseFB9HIea6s9QmaJzQtezPrl4BcS7sMUt6h6nm+nNlUWqiYRtKicEMY7b5SoDQjSx
RSqoDDVpVeOD4+HUYqR1Bos5UOYzjvVGuRUsZFxcxDFQZlLJlR49ac/ikof+qUOZTtGvL21U77Rg
SLEY7KoHr59+GGCQjonaPY9e2p9GdFb2NIC7j7cX/DpeUZ6AYMc9D+oEObzLeZtGMg8RlVofpJn+
hWKRBZvOQsCpLdDyvj3WSvQB16KSxkoUBs3dxZGPPN476sxhmfWhLR9yAlThG1nkfDO7pm2e8nma
3KNnNpOJLzwkx30boMGNZ01ebtG5r3MBwCDOK6GL/BZdzMuJD7GBtAlkDKzZCSu7ttai04xlzsbp
vY5yl8PIn/8SP8RQwS1xjc4H3uaGOJO63UNb4WyAp0f73Ut683h7kdcG5MBSOQI3QENssadEYnfW
mKc9XnRQJt0SxyCsTCFR4YC4C4DbbGTIa+sIYl5+TgoKqNldThCTTQ1AQtv7Rt+ET+XcFp90a9y6
8q/DMKUK1DIMpJvIErXFMoKZ84Yi73qsBOr2CBkztXceFjTPdKqa59nyguc6VYynsgpz3+5V8/n2
qq4cE8YmuyFBtSTe5HKWlDYic0gYP8rbwsd7C6dx0bZP0zzVh9tDXWf+VL0MIB8EIjKnJfsBMetO
nyHR+Ng6pVikVInyJcl15z7UNKy9acfjBFLowQsvg3Sr6nYt2idrbpSG0B+iX3XVDqgVrAZCXTDR
GHOLPY4gwYMztOlDoQq7RvgIxdpXS8WvEV7J+8Csuj9E3f3MI2F8auM5O6RVNCIw2DuP9IjEh9uL
s7YPIOMCmZX8Utjml9+hjEYTS6G8p5XdVVS0ERn6oNhldJqUyjDwjXYd9O76AQmjxFA/IupubSSf
a/udPACVVIIYz6TFbxC4hRk0Hr/BYOHAuouCHMBu4rYb1d+1YwzHE+g/fFP49IvwlGKt1+u4zPmK
ovaf61JNcZrEhHU6efNcH3vaxne3l3Z1YhTO7FeOxnXXPm5NnAQKDjIX8xd11IN3hs0j5fYoawcJ
gRA0mAgaMHwW4QI6d1GWEfGwyIR6EErg+HHeYw5WKm/H71C0ABVPxQStOZ7vl3sliCOibeQgmNG7
yakcBs+3IzU6BKFXbeRKa7NCOIgaCaUoBl1siq7Uyiw2vM4HUYrSa9eJgx7pGJtH0VZFZm1jOMR1
KbKoU4BaLqAQjVtZxPcJg7MHXRWJj/F3gdlzYkuXi+HNQH+yArBeEqcC+H55T9LYKKoOPyI/gESE
1nfenJqxDn0NG7fj7b2xEvl0lSQbjAUPFJLAyw8GAMpIqKf1vnBcJGeD2duHhZIAHunbsx56PBIU
E7jmkAYbh3rlRYkyESEPLJKsPy0FqyMdfBNtoM43laj9XKSTE/uYcjo7LQaYd64rT/uGzDQO2Coe
atM+Giin8go1C2mwjikVu7nDrYwb7BxWkBH920uzssEkfpUKJ1VdqVtyuTTl5FYtzbTBN3E6OM11
9q3CHgi9cHsjwK5EgYuBFnGnDXjCDxFoyhncwOijIoJliSGsdqPad/2q4QkKt5G0ARwUHYnLCXUY
cA+dwjbW51k9eX3f8PLVlENjoiToqoX6TkFPcGPQtdsNLqVNZ4D3FJS7xQ7TaQt0RotRaZfYUbmf
lQkjYAPN0L07FPoPpcpVdCxUYfgJL80BqxfDfF8YVfWhqicUqYkcXUoWFYQPCc/OEydm/HL7S68t
DCh62XUjophLAZ4UO0LbrFBOSTTF/pRhynow4k45hKlHaSUZHR8zbXsjKq8NKnGAdFWp31wpcqKq
j/+qE/S+y2Y+J1H5ZwbM6SCwJ73DPAy/1wD65+2Jyph4+fihM8EtYBFeNEL0YqcFSTvDtlHINLyw
+GaX/dcUgcxTXIniURF9cBdrDlJZU1M+pEH6cnvwlW4N2THHEfyj9EFZkmsrdwiEZsv7FUpB6+dt
U76LJyf0dlM5Wae4FNk+D9ThOMZaNZybDLjQ0BaAXWmibzGcVmK6fIPRrwHyKjGZl4cBn8ss7DON
b5632R0hdnw3hPp34TTTvT3W7en25NfiLNocWL/IDA8I1GK4FOdEpcZ7Yp4t8TdOP/CXRV5ZB2uo
8WXHwTR+CJGIezdblbdxnaxN1aXuQ0ubhhFZyuXYs6EmJZbawtfqyTt5kYpTtIXOyc7zmvzQ1MNG
50TOZbnL0ALmMpFXC8yfy/HSvIo0r2M8UtPxkOV4Hit2Ux5Ty+k23ghrywqZlrIvMHj+YZFvJMU8
pTlmqn7s6EN8aF0LHzqKodh3te2Zh4p4QfUZD1Ng2vqX25905QBLHqME9QJSvPZp0cMyzUPG7grF
PnaKkA5k2Ac/ufzXem8Wibgf7do93B525QwD3qHpSfCQFYTF14ysOuNoNzBgw9guzqmqDliWKdQQ
4kAZP4yOMdSnXleMjxNYdnQVWnPrxbKy6qBBKALbsimHjPflB7Yx83NnJWh9xRXp0Zuyj07VY289
691RrbzqDvH9yG+5vDdO0crOAhchIa5EeTSCFkXvIHYabxCZ8JUkdv/Em9Y8ZZNe0aQqtqQM9dVJ
QpMlBUBRGNrT5SQLdXaDWcV3Zxgd60eDgfE9nSn91PRZfzeLLvKj0I72jhYXf3RYItqQIYBpzKqJ
B1LqBn24g54w3PXjaPhFCByRwFqg7gzyvP1aV0aEZ1Jh/z4Ec2wguD73f+awuQfWcx7uuyyu94QJ
y91RlMJ1L7HrczTFW94aq7NEN1EW/2CxLnGZrhthadsOAj8qpfykjMN9hirbBMVUb3b01icF38px
fqLmWm88flbCEuglnj6EJqDLy42s424YNU4rfIFd1Tci58faKMMW8CvoBCvSP98+NytZFhUwye2Q
8f5KcqSrEzcijxS+3Va8ouErdvouL7b0U9a2KAAi5gWPDbW0xRZ16jboi0gRvlp3GGwUaR5jIFe1
033l4u55e05rsQBIrbzFUPikS325R3F9Taysn3nZKeb0uXHNpng/iwBKeTe0xtNAPWrC8kj0eFvy
uj4MKRZ9t3+FFcIMuAuEFOhcIjBOUfPyd1DwWuh7Q4NfqVn1iLA/yrHoRVRt8GjPBXiXJjSaP1AJ
MfMnJ5p0aQnehyiGCO1nWk3pixbnw8/bv9RKaCbHpR1E4g7WcRmgotbL6szAxRio5fCYJ9hX98IS
xzwspkPctHq0Q01nS7hsZVT4xBK95JFb0Y+6XIlITz28J5Xa76vW/uLBMcNzsA7Mj2qlm9OOpon3
kEZd+fbJ0jcGskoBy+DOXVy3jdv04FbRxe4TV233KWyhx7SkgbP3cEI5oC0NVIObauP4rs1WygEC
e6Y8yJV0OVtDjbXIDmb8ygvL+2LV+shDwgwSaAFNWB1VUXRHewzHjWFfy46L7ALUCTmU7LVi07h4
xaiF1qSuroDKTzlbT4bW4knfG172Y6KG/iHxGiPdZdC8z91kFvZOS+ko+MGQ1DpI9wijWRdpXF9D
9RtVRmgLaJgJrMl2c6mEL7f34UoweH07yuY3n2aZCWlWGg2VNyB01RQ6DsRm5sXTs22gzJFj29g1
WwFhbUDCOG1GHtaE1sXNDIKtoqiOspbqVGD9SaOzhyar4vtcIIiwvz27lR3A4aJOIbcAW36xA7rR
bd2I694PgsT60jb257Ka8ycXR2F/rPvqGNfhVgawcmmgc0em91r9ZsNf7rqJRqWZVk7tT6WCPUyS
tQ5+4mqG/qxdD19qb/gflMGhJEMjlw8FWQq4HBF3ZHMWIm8oZEVDCn8imcU5ckeauGnsoZc2a0r0
5ITmkN8Pc20qya5odP377bVe+bCwvBHIps8tc+rFWsd0H4K8qWtfywEYT05j7JTQIY5FGNodb4+1
tsbI8dAER/+EFG+xibyMggDHufajpOk/hFo2fU7VPt8xtHsq5iraqOSt7COok/hEoLhEGrBUoXVM
Sh1gUHgRZlr9Hrk/nEJHNYlG5C1F8ntdBWR4bt9vkW9WMgKpWAPRkEQaHbLF7WlkWmLpLa2xGPTN
IUITwtdcHse3V3PlyyEtSfma3oKBnOkiPMeqFzteWrV+lnYlFHNzuk9wfd9HXlq/fSHpfNFEIKeS
Yy4mNJeTyHujE75XWHW9C1OAXWkZuh9YgRc4Rc4RhkN4ePP8PKwdoWnRX0T1bDE/ANNqqbsoMQdF
Mz/3Ey63SIUqYAG1ZCP2r2xMJEKkUta/r/bFUG6aIudfV6RwnYj+HvK8OWiJqj5CAXI+FKW+RQZe
G49uA887mUVQOb88+l1WNA2S18KvR9MRBy7WZD6zxt4DKZX+cWw7ayu+XRPCaD5APoN4DFuKFuli
jhAj46yfeop0eobcweAg8nAcqIPnyS7utTLx61Y1PmuxM6d3Wk9R9xhOtTiFvUqiadZqYCDWVVr6
j8YaneYUqlby4gZWMx1zNCzJB4Ymyd/PnEcpGGEEz2FbhH9FohLYwSleCX5zdr9kpZvney8o9PDk
ZjQCN9LGqzPPSeAGB0kEzpzq8yKq8nQbOytumCa4l/cJV5Q/Go26yypzPidW/5N1+Hx7o14PCSGf
soRUd4OLslREiWYQkGlRWn6dtG7/ACiJ55uZ4V2/o0bQzEclJc2574DybGWGV5GG7im9F56u3CA0
0hbRu01wuZum0PLbBI2JQyid7uOADfDWsyjHIZDyHqDRjgfG5YZt3QAPhRobGpRNhmk3ISW+H5TM
eJxGN/9xezmvDgdjwXgBkSjJvN5SXAWdjsLp0Gf3EyMITq5ROV+bxnjulCg4lHnHNfjm8WSmCQaY
96JKqfZybrqTN5hasoYUlHKl29V24P0dRXGP+XbGFv7oGQW6B7cHvXoeSwwurX26zyBkryodGFU3
GuZQDKqGaKOrSevPVZL7TRN3/gRcZ2/hNfS7HhpbDjFyS1ykuYwME0Xy0dhwKAdfTrfEYbhr48T2
26hWPvchQLVzgnTGXg+rTTPK11RtORrfEjlTUiv252JxW73LVPzgoZ146LLuWhGZjzUG5cOOrCN5
r7qQHHeBHuo8z2sdmWsrSpTftdJyP2Amk/+t1znSB4yYGz4cmVmCPIsuukuThrTXwzrsSU0jDZmK
IBrvuwTS1E4XKnBJJxBlslMVhPj2fL/kT7tMp2+3v+J15ZmGh2oD96FuJqFlizeqGVkkbHik+VUY
q49QBfRh541WXvJrNkmzG0a3sw487aqHzmrQynQmq0l2yhg7Al8Sw8nPt3+j6+qS/I0kFZ5qFk/V
ZVNdbc2ooTxZIhtmxsOBj5q2x9gIZ+WACqNOw2OeeZMULciEHf7w2YvJewd5yBD7vP2cqHa7b/Bq
b3YqGPhiZyPKXfrzqJrqMYaGkO7jNkmei1rN0Ew37Okb9W6r2gnU6tNDicnJp0l3UMHKUhN3DAya
xV08D16MzYClQe6BqP/z9pyvdzTCHUiow19FkoVK9OWOnrIaxtVUVD7sP3s/lXp2bnIB3mEetjpd
17EJBhLtHJ5CtPKvOKt1Ay8kRJHE192m+xb1pg2By9Yw5kHbb6fyGNyIE6s7jC4XbwSZKiDIcjk5
POnCXKJgfV0kw4EbHoxs1qQHEiM4nX3R+Ertqrsoma3DDIDjXExBsI+cMv434Ou/Lrzm21fv+Z9l
NTUxeu+Lf/3v36uX4qNoXl7E0/fqf8k/+n//18s/+N9P8c+mbMu/xfL/uvhD/P3/Gd//Lr5f/Muh
ELGY3ncvzfThBcNp8TpA+FLK//P/94f/eHn9Wz5N1cu/fvtZdoWQf1sYl8Vv//nR3V//+k02YP/r
17/+Pz979z3nj51emvx7MS3/wMv3VvzrN836Jy9GmLYg+5E4oQX62z+GF/kT65+47xFh0SKGREQ5
n0GKshERP+IPkdBCEaOqBVheIgxatAX4ken8E/EbWIqyEC+FNKzf/s8v9vzvsPrvT8I6/Off/1F0
+XMJib/912+XiQmAcXQioGEwCPxjKFuLvTPzsqsMMeMYMQWhg6SMXQzhTpiBilWeOVrNE6CY8ac2
Fu3dL0u0MvLl9fY6MqsClQigrdRJ1C93rQQZJShYx/u2zfNg50Sq+qO2ReAcQqOaOt9DFlLcIWWR
vrR5R7i8PfwCnCjHpx8MDxofbl633DyX4wuzrdrKTvCRcJwSh5MkA8rh2lKzsR29z2LSiHv4aeq+
ks7aPhaVVp7wQjFPt3+Ry3jx+nvgAUAWQ1MSTvZSF6UaqmHulRZXtDww+09uMLm+ldKxexKGzjr0
pTU+3x7yMhq+Dkkhg8tdKkWxIxdXUq+WWV1PSoK0/Ww9qEYafUVfh8J/NCpbbd/rDUa5RCJJkE+G
07TUXWnHYRSdmqR7MWdDvKva0UrvqMJ6EJZphAIuidXqnTO36o+3TxKtUb4zzyhSNrkIvyAx28J2
aM8QC5UiaOx39pgEyb2BX0pD9aLd4u+sTJNzzPkB8cNwS4evqhOGO6VGvk9x3X3okzE9hL0GjypM
/sobzSMbYalvz1Cezf+XOL1+RuCJlC1ILigTLbWpx1nt7MzArKwiifxhaSUfLyFebAxzfVBlzQds
OJ1qbHSudssU592YNhmespn10ObtX4nZie6I0+3O6LX0qEwz/ZpsKIqNEHG9T+F9EzulsDihcyks
UxgtSWM1ZvvBIjzslBTeQFB0819Ya2P/cHs1F80EuZx8OClCRY0LQf1lQHAULS1giCAHmZjJH06f
2+E+p1Nz0jTctQ7YbJmpj6IaKUvSGcq0G4TAvXByRuVQl4WlYqNYDFu20ddrQLpClNSlpqNkGV1u
49RVw1IEEyosEYTABzXIp30hvHR4iuPI24hFa4PJWgOBgQo3XNrLweZJNaMxRBDYqwbrQUBtOlmh
gUYeWMHq2+31vt698nJ7tS+WJZyloadNtEvYSKDc4847GUibxbu8qsJqf3uc6+0LmRutAl6LfFVA
AZdzEgH8p7gIy30zFP1TMinZaR4GXlVzjRo+eKXwJwWB/BN1o35LReg6toO7YEgAT7J8u0ReiKIN
xVgxx4iM/Efdxagb6yjnhXtbT/T0CUwrV8/t+a6sKwkoaFniEY/G5aGpNTe0i8DO94DcxmdlzrI/
iLyuf3uUq3hHjxHFSm4tYgM8CvnzX6Jr5yRzwiPBot6sKc+uic5oULvmfRp3wR67++qjxuHdMNZa
UEY5ogQg9Irg/XJQGVWu9y+jUr/oFdhM2PNkXuQ9BEbonjGlrHYp8jTuWclmRBb71M2GQ1F2bKjp
fxP2Lc1x41qTvwgR4JvckkXWU1KVXpa8YViSzRdAECAJgPj1k3VnM3MnYr5NL7rdtkyCB+dk5slk
cfPTjXw8zFS77NjTZAgOGPWQuv7/fyD/JSnEz4YXjc3N+8I7kmn+n34mEEO2bBoJnFDRiD02e3u9
7+MIs6vn6zRPQL+fF2QYXWveZMXWu/E497rBZ+yGv4BppS5gmyhFie2B7n/6rv+fjwBSCag67xGU
eHTgsP7vB6dt59I+4JjhsJ3wSy2a/3Z3gUeJ1fHu5jDc04eOERxM9IloAz2nLATIzk/yEQ3irygx
48FfE53sskb7pySpjSlDtSbNbmZIVNtNbvpPIo8fg4uDcl7ma2YQ8Y7XGNsdduCHH+DPlAKbHbSr
AAotpoLG35+KiYRoAMNpmyG3bCx9MLFN/2rujfYw13HfV1ZIZqrJT/Hr/A2eVqVPB3ZqNtgLV6Ai
6BfgkabPIUXHD5Gty7NVXneld0dsn3cD5i7k3n8noBMKagxnRWp52xQhnkmdd0Tbqxjg/pa3Fm5f
fhOCntOTRve1OJ4On33c28eOBvZ/MrP87/eCqo4+HjM4NHH3bZz/akItg9cP12IsyCPTFYesl5Xh
TsT/E5Z0vy3wiv+PbuFuSA6bcOA6d3kUXPn/qw72dlVI+mtT7OZ3cfuH+CRTObYoEanoUyBZuVMz
AnhGDzuJtAfQ3S/Bte5AE9YUBp/AZVRwAakaPcYjHDh3TZy1Vze7ig3tJbDYbIXjezzkxvTIMqd+
/ezgXoSdQ3x4bdlytxRu5GzvG4587Lp2qjJL99v5mpCcu3oqZtPFpQBtWHZ2on/MvB2Elf0HVUMD
kWg9mBf4FY5NjlYrzWG2B8a5nXwNbQuSKnaxBIGDkthVUtThoa6T6Sqdn+pL14E7Q351rPb9Qmv4
CwLgEnmz1sEJ9SDZtfC/t3mdwKmsYN1gKAxe0uRmJhU9DKwt/IFQyKxaQtWuzoic9ljtjfdtu9kK
eKgSubd67lfQdMcpnAL3By/dw6IqZBM72Vo27wlMV0IscxijKgIk4BX1BI4YDq6W8zQk+bps/c3T
UObkC36KrfRkTOJD5lJyotyJHcQW862m2/Qsw2R48f2W/8VSxAyT4lbOEC6zaPaKZoJlS702TyvI
2GCvWAozTTrP2T81eUrgUyPRB0QidsPKhsOCUhfYpFiCOVhzldj1Srta3rxIsyOkH91llHWEZfug
ilWWViqABB0Pnz6OGwIDJvCN+y5dZ1gme9GiymaUIUwzvehvW2+/Sd9uGCVXk30onKjnlgADEusq
h1x0RuTMeMHnQqV3MFnqcqQRvEej8a+KenOO7bQfDzhKCbFVCgbOIYOhEJveqkyxjOYN7FofNh73
Z86j6Bl6baNytzbxkuseJDz+MPXPbolIC0HQFO91unrDI6un76SNXzrA8PmqfLPtteUuyEPHHFxW
A+99MsPY7OvG96upn+jN70NYTNAIqT3NFORN576V0ejHor4pZt3By3cI1ueETUvJBthB1Bl3ww6z
lIB5Tp8WMQ7iskPVwn7NsOIJ9oTE5UzIcgJfsPByrAfgMV2nklev6V9bv16aE4YWdoTtTtDCwqSb
9342RT18nTb2a7YLwEuB9DhUjKbBNQI3nMIysV65I3TPLBYqVy90D80a2xPG7Bgfd/epA+SYil69
1AFb8oUhengNqpa6d9VH7z2m1BxPNcoVGY+brW1pcI/nBoUr96ElQP7Lf/KeobUpnc6iH7/PHPbd
BQxa4R862qdJzLrOXdsgMHEIuvtOn4NPhpU58rdUqcMmvMEmhTz5qgWCsEwFYN2g0FH7NkI3fEyy
5mWSi7ytm+x+Wh3z4yjYpV/m16yLmh0yZ3FMoz+TdX+GRDHo2cZB/0a385OFuNws0V/KyvCj31yC
8xyGR+uQD681f7ZZ80Q2MZ4paPJffe2eQFEZRJF3n577UWP3ljbZT2s8yIjS7bTR5gFFCjq6VZdY
/dpLOOfvslhiw3wOP5sm0wWL/CePzF2xRFMFOehbkCy24NTC9tg+jE3NcJuKt4Z4wT7ahn8r7GiQ
6faZRdMXbbu3LDJRHseIB+WrTIu5sX+wj4YUAEiTvtHfPdvAvaZ0oBWZgX/48BOAmmsakSvKIT9A
wtOEM8YQ1qaV9yzrJi1aXLwX+B7kypuW3Nc2LpTomx3y3Z9YuOENOW0Radlc0H6yHCmLgHmm2N8Z
hIc/cthA5is3LAddFeBPoBFUpC0FlGlguctFmLcjKWQTiMfRg4taIms4QIJ+wSwUHMg4kHwM+tfG
xHu0Og4NQiRLi+8E2eF3fq158QN8Q+kongYoFRElxtEJd3+xNxMe0b1F6U5JP5zz3ot+oOUNprzn
xP4s0MV/RIs3nmp8Z5dQuAka16HyJvDmxpIMLk36aZg9UL/Ety9YKoDVOB/f4G55dolSpYIoeI/6
jLzFSOYIrDqim3hwsx7yTAKuc960YyYLS+bzs/bmj3GoT7Ni9b5DPmNOwrVcQoBFgPqyIgJ3uWtU
15aTxiYYS9hbAkQRNrYexYvhyat0juzGeX3rF68iUXNj6L9yoBQ2Z5G5DX363cQbAhPDrrkQGS3l
RNrv2W+6nUa02wH81pYnquHFSMAAZViWf+in6dtv1Um2Q3rKlkDklo3/UrJCfSt49w/j4Z1TrGmZ
bqL9WWo3Qn8T8QoMD3sJo4W9uVripfhthu4GEUB0GoHKr167g/tI5Qa6R9e8h33EluNM/PWRxoZT
h8l/nbfuoeNjelTT9tx6IVxo9Asfp8uyTs/jbPsPa+Wtw8o6bNaTrfCn9NvbWIOkEBYcnVY+wKWt
L+OuRii2VGXNrMrbpXt0qM7PSupnGgko44zdx5CAhsI+BFK2OO/hmxgwXKRZk4MJuvZDe5Ikujir
b34rUehW/eiHw+OQTK+10+g4gZccBqP/CSS65cCxL23joW6M40X7Kxx3mxbcC6H/4jmDyT6EL8EZ
ll8Crao5D7AYywW/u+cxc0GK2l4ijjBHl5Ec69neghGnv/LwIHN2f+F8+UwaLBQghW9PUHBkTsZ2
eKSN4TnULch7GMe3bOHfmGzaPFSzgauML9adAgqHs+jCNW+S7VFCpLlAmgVvoewTBTwqps79rjW2
MnOvwSUexBCOtaS5eJ1PH0ILpsxnIDBSt94Mx6EEdIGQrAGiy7arRT7qWufKITG3FVtdjHVf6awr
JR32LawQg3DDr1m658HPcJNHBnbbE/9jSAZNkxt/aEeWHGhAVqXrkqfh2OYctFE+6+BpRB9dGFO/
xqO8xKwHKOPHArvO0x8EMZ0h97dPWOFYD1ETeqBoYTxBNvJLT3H3wGDcXaxT/SgEr0sPAAOi4o6U
vdbw8qkNzPL1VIbSO3cUwqa2LynSdPY1CD1ogQnN5SAFolKCUjP50+n2O4YpaHN/tm3sXiOqRmh4
w+RoEBKHwFyw+pIDq1I+g/FkO6W5dPF+ars9MayvIuVfUw+njL7IKKyr++5FHJD3GlMb1n8LuIZc
0WlUNHMQ0A2QtgXhj8/0ae7E2VGyVxQyKLIOWT5HpGqGrdJJegWq/EZ5/dOPYYUcghLIURmucLIQ
yYuJ+JObI5Y7PnwmcEmTgXkTaYfSjRt2Fl4Z6jCsFl8NVZCyK/BTBodOLUqfB/fUTBYDA+tqdJx4
HRnMCsXYz499b9Cwx3M+Yhu3DWD5nFmcAphq7NtIbzmUFy9SzqUiZKpS4Gl5pO8NDxHvdEnjHJFL
F0bos98kjyEH3BQjMhryk75k0KGf4i1gOFJhC54VllBhN+5F5PCAFjJyONBnvzugPWU9bCA0lyDa
2Wy7blt/dul4GZCE8qhH8Q1mkxSJ6fuLwEp3gW76V8rlNcEy1tPq4vYQ+R2+mhRXN3e58pGIEWw1
eeswlbw2afYVrwg36pKjpvI5jclrBK3PMgMgtHH4r0tSjTE0wOiWJL9pBm61i+GLaRLp5WvgHrrU
Hws4mHVosfUnsO4/65Imea2SqYzH9DU2np+3nl+Jkbm9dbY/pTx4HZr0BfHrCWANeQN/c0vgn/oI
JyCFzDH3OzTkpBYsJ7cxdPksSJ4tu+vv57oueTNdydAx+BpYBmw2OaJJ2289nJQzqyKQHhGDoX3y
1NU6KWYRywp0y03I/mtQa5xvpH0SE0O/tVgGSdos/4Ueu3GYNOX3BIacxtP7TH0OinH6EYG5ebAs
PE7pFrwRb+G5b0BysrrZitWb7Ukb97QkEXYY/EZXESIahlxuPMnTVv7p+XqB7uehwwV2ktix2AWY
erCNifCzHFjg8IBz586205/LyBDNyTfUObQjDiX0kmSdqOE6gLWQuhXfZBnsaVmypUja7kku9ROi
VU5GryuSZftsP2GnYYe1S1KS0AyFp0D3eynyrASc2XPqO1X2QVzvejV4edbzd+nmQ5JalDNUlpzK
BOvRZLywqHc5cI+dW8c3wclfF8n0Spu5fYBwYDuJRPoV7/Ca4XlLShab5iHQsqJDfWyh1wQxRD4h
mvfBz5J9xhN8QdgV24+MXPt0rNJ5e2/08i6ybi4Q4XFMoGtCNdvRBXz1bIOLWOabWH2W+5O8BK4u
s2hbimEbI1xe93UM3j6vWfIqehsWkVNXSaOPbcyesjU4rJx6RwS+IF47hS4HW2dl38xvoSNQWUl6
lqm4mbR5lp545uvW5YPrPqmW+2DEd+ei8KKZwPr97J9UlJ2cs2UqpwdLFcYSTDC4qqt2sahRIqlg
urE31pbAMY7MLR4ulnl8TCPhg51Ox+3iq0iXUmfHjtc3OLM0hU7sAMSkPmYTrwJu3jnj6a5hXmk9
DLV2SDEpe/+Wyd6/3cnLW+SVlQmD3PwekJfAq7X2KWZWoYMUM6o/CEigjIkrYpRaiyEy2RsGxuUF
S2nYjJCUDHxH7NSiqvR9PbEcgir3GDE00M9xp3BNb0vG5gNWotsHOZPhZhsh/yH7FMWPqBkto0Sc
zaPPlACa1S0hOSFaE41mA2HaD5Cc6J1obg+EtuZxwcr7svdsYt+nup+eJljN1tjP6Airumj1r/VE
alzWnq7jowgYK5fIH9IdPqlU7uhs1nJavVcEr67eZY2W5DWG2ccVRlHNbm22J+fXr1m63aB+oV/W
Wjh1p39Q76aivzu+uCdzV9N20u9PcbMh7cNr+55VlNLl0+IB4YTN0NTV8OtswlbfIh+eaQnwLDJj
WOjbh5o0rzb04PyFnxsZx881hmfm1iv2p28AgsdiU2YteBY92ZYB+thE/3DXYSDCtJ7rL2hphqe2
n0rRJ0PRC1rUDlGfmwy/pEqTkvu1OTKQxKjtwsCmpXZRQQnObhEp3DIKZnzYmWnKMbbiSYzqrFc4
M3WzyGdJ11eV+J9jOr0nCWLbKRsBhU9t8tXbiGDmqL0cBJk7d9mCTj9pf7VDJIE+Qrhz4Kgldw/a
d7al7IVPzYfP8cHibIgoH/B3CokIdglbghxdHyJ1ajEuKYADD4NnI9tg12pldli7OCSzPpJAPndr
8LQ40SHP3a/PoNe/xNCLfdNt9qWdCNeX1a7jH8xlzZccVXpl0yCxEZqy52bygezec7W2BUIoZcwz
AMrd1qSn1sTuavUsCqKabS9WOIUjXQKTVN/2Fzo20Qs+8D+zstcO3fzTmKle5GkmhrIfLXnDIAzE
tQax84KdY3fEtahyhYv1FaaazYU511+TZN1Oict+OTqSE2Jqrk3Q/wrxHs4iHGHLm2TuncQcBwFN
21zO8IV+Y7CrytcWPp2mXfhb5gAgxB2PXrwGenwVe63LQfcd7SKznY1ic51c1n5D3x9/RzpCIipi
HLDpHr5Lj6bntuPsqW8I+vDI9g8Ma2ZoJcCi511P8x6rpHm2+edU6bWwUxQhkmYuaeuBxJ/tN2y4
H/BawKAZ9Qc0M9upaLoZKcyfCf4QOb4Y+I9nElhb2J5Bj4ylkhM/6nFZsdPH+KHT9XRA1rx+Cyw2
WguVxR++t/ilRBNdoJXyqjDjHqQE/loOGR9KyK5LePh6kKZu/gGZK2mh7RbrYgXHTjf3EuuuLYQf
DCdHZ13hA8TOYpTB7CVCI6PS+QNW1/+Q1lJtaVCXDL1iwVbfL7s2gNhMbHMPP1cZi5dGUU523I/V
wwLbPZMHgaZvsIPFveBP3YRV8v4TIAk8w0xMETiCCJyz31nswkOfXhCyrUW7rNctQCfNopgd9VAj
FBBya5ZLBZ29ptN82KYIC+HceArlnZGj2OL+UfF4OnVNSEwu2k1UIsbm05Y2zUtCh+hh7NcL4T58
coKIfbKlaz/HGaEnuTdDp8mnhP7x20FV8KAI/sKHwgNJEFidr02n/mRZDzleP9dhCR6dtXmvZu97
uiPNmJdkvxP1ikYF304TFtZvexzIDTZ5+YZeEO2i3SYkj0xu1QCQ0mQR2ES0IUlugnbjmOVriAN5
2JQCUkGAWuP7NtGKeOU+wzqj3mIMJ67N0HGnzVSfvLZT4qjrpUV8IQW2e/IWrwv/LovR+HqXVdV5
zN2ofvf4Pc1HkMHN+dEblqD5yrD1Zy/UIYDxaPg6NyWyOdn7zJf/sBLQCZfrjM8r7/10ogUuCXCR
G7r+Bb029fZS1kF0xF0RC4xAsEp5oVia/Gp4E18lBn7Ydf+HTlASEWtHtKdbiIZinA8r7ab0xjSa
vFOY6SSo6mUezEEsfPklYoZDNQ4x/gU8hIN+yTcLfQGAkIT0J6xYbKpotzUI2mL2bWhPRm2MPwYy
tFe2rb2qgpUGh1brOCtU1NaYr4A7As9WfKNfXHLkyXKair+LT+bwacO+ES/7iIcRqLKINjuJOAxb
KStWeQAsz3Vh25iSEuQlXJtxc0FPm+gpG5AXVC9pCWsy/HjE32HcRhAfuW2hBSKbyi+eJPvAN3us
HT1bM5gP0QN+zrxvYnoAhfMTzNYqreYYuPCEcpN58oBUmujmALfu0rn14FnZfrboalu9/oUHtyuH
xLjPmXU7LB5N+TanAk0QsDtMXMAbys1g8lns3f4RYlnUEd+0VSimBKPmb9Ua1RQ0JqCNmtmrMMXX
HAtb0Hs26qfL0oMm5rfXLPGjgItUPmS2anQjn/C/hC+AzIdXuLxE79Sb+gN8tr7SJcTV3brkINFt
lxih2jVnEm5N8OB3eT8kKV4xYMpyxuYs8LpBZxnbh3QR8c0wlsLONtOoBlYhh3YOddrm47RZfCKx
5MFlTShsI0PTSGzddjo8ydnwAFjDnW6tPOP35tDPHQb6MBpUuhvbBXMBXJ8xnmBuXFegOyzbC5Fu
4aWT/SZKOSHipmjV1MFZwsg4OY8dQS6zGP2RVzgw6VwFWlt6ThBHGT3Vq07igy86kpRwR8kwfLto
ePB0Q+OzmWggjni9nTt42vfdroZZW3BJEgnZGNQqYGGh5mhMJeTiDzd0zLZ5XdgGHfhgsfBTxZrg
nxuqUJpTKrCpH0wzbdDA1BeFDK6lsmM2t1UbhRNFdUmbNIdkVCCg0HNb8DIERnnnDGs77EA75swh
5REs/PL/XSZg/bPy3zqOZXcN56DnD4MErbOjZp2nPg+mZnZ5FnNKHrJ48rsDfucaAIZq2dlb0gho
ppJPTagwYfnJsJ0iwXElhsP8hDPslkrpYCElLEIa875mY1YGyk7IB4GPzIETjIGMAd64DnRSB+jI
zJ3zeZfL7KV5jZSznTJgLxv0nY+uGbsjuLh/WeJ+4UrFkIUG/CxVsD2heC/nLozPo07ZgbfZ3QRm
vSs/DLCcIFr23BeubB1cTWaiwsKTGXqjMTTHdiZtru7kO9INR4wc8Rr8rAjLQ3ZdW39gq2L27rBa
+8HnrjXVbKDcwZSvVH8ABI3eUqtlu4xqatHUdTgL0RzIM0sCAEEti7NHbjd7gJMh9Ohr1kcYQ2Bz
WkM63e9wltG5wzNtfr3TKtWa4ZK2UPzimAfp+A1vka1cVXRpkAP9ZRtvQxpQ5t/03Jlub9JBFUjE
bI6O0pfVH6H5iWhXQZ4RA8hhSQfMa66LTWZzRZrVP3UoEfJkMZDtISP/yxrYB2ETVr74ysdUA0Au
xN8ES+0Y/9TvDC/tpQV98nvoRrOjDD6IyxiOBYIPmJdTQfBMt25CN7sB3nKKhgc3B91p9GA9l2BS
vSY4dwWsbn6Fo/O7Akyt/8WAIoA4SxZ/B4YDC2sgWt+RGy5ug5d8BAbAjsH+Wsmtrm+IzJhsOaTb
lauaojIIViT+OD2kSiUA65f0achWUwPKw3uiGxvATs6DPqpsYfs0HrIvAynsftJGXDyD2KUAwXx5
AoQS03cEq9v2Xu1k++5hHeecTOuXGnxWQlZ4TLraYh1DxjvcGMtjtiTBCfIiqKLxtv8k3dDVO0/6
WzkohCblYMex4AA2MShZhOywHSzswi8sWTQrMlJH6ZXzwHHCBhNvf2Ryt6/ta+Jj7O+7awbi7qMN
t+XDMLjeY9HhRvA7YWfWxU9rAGYIDcboTjAeI9luA2X2aNCKVDMZ9U8I17/bPXH6StR66uEfQECl
mOQAQAGoVaQCAEXYoAvbYhAu+GylS/NlS2WJgJDxcQ4belAJdAB5CqWjK7y1H/YcxqJlDKFOg8Lj
2t9tHacVaQWt8wW8NijYaUJdTVcIuSYLnLj1F2jO/DNCyeM9Vl59wCTcN4WZIgp03zQePpU03fkI
yn0JsBy826De3IOQzEDqtbW/b5mPmT0hjBaNGV3lQiofGqLVF5J5g0ekkv5d6ZhJzEruiJmmKRJR
I9Yo4IQeRy7sUcZoRKMhi87IleIgjGFwF0rTkXxxdXiDN5D5nObJz3a1ltsDViyi57Ex6DzUxErn
xvQRAE6aD6I+6MgdML911UzhajRR+wxNCHnd4nG5KbBiaF87UeH8Qx6R0b6S8Dj7NcPq+S5bj4Jj
E+Ek5taK5LnuoABIRc+OmdLZYUIG2GHtEyB0XbbDKrg44ZM9DmPrPqGmA6rdAHukfaxuBMnluxZt
PybauR9e1sB4Hybym8do6DTuZr8FjhP7T77N3of4jq96nPf7NYILMBXQFkCO1yIOOOOY7Wb/MHQu
2CPbb726CfnaBWc1zn+b/Q1MPf/wYfzL+tEUSq7rH937yaPEHt+cTysUqMm84s8Bpwey2xYUlDiM
ofwWjU3PThvixlO49OQgt6tQkgPy0fQxihsHtDQ6+b6RRQAn8yIT2+fs930JIckb58N3tEBmIgi2
VrcpzCM4KosokyHaBegFa5+gJ4LXYw9hEF8qAo+aT7DBDHFE41QAV7FYoce4lDvbPgMKH8+Wsmdk
OOY65V28EzPGCbKCjoTnc3YSluKwRhtG5obDP/c8K9lVcNhqztB5wAaGoyZmJsMFzIFhwbLhxVEj
dgOKaKlxiJHKNkNKRbOyWcPXhPZfHHqxCu7tzQ6EYIney3tbvOEAqL0/8Wz7Pc3eXKZ4Nn+JwH3U
BaYLizjY3lw6GS+HkxYkg3x2G88RbdWeiOPZLyxmcgCWydbh//B61ErN536X1hgMVoObLJcRcoAZ
wVgttCGvFr6pJ38127nB9Zyrdh0OMDZoAcLb+WmWKQClhKkCNHF7TodkLFoINR9TNgFDB+y8YaFr
D0wRQwjGrmJMAyj/Mk2LXvLptaMwHhtQVMuR8agSuAWr0Pl9CRfxZDcBe3lovBhY8H1daOy8ufDm
JDsvo8ItGDXRM62T7eK2Vb5FNYZYDqTyg8TkuG3kJLaV+vBEEOICFLugi/rdrRG/roh6Psc9704w
C/EOUpH5rU5D76wkTS+ikfIH4DE9d0Q2Z88bdV7DDAx65Z4+QeFF6hL1DKwDaDKQPnABjJaeH6YN
IsIsvfeMwnX4QIOh3Bhy0nyfRAt4i2i5rvFIHtMOtEWDwf91IlN6raE4LZkHLMxvnHWF3ph4pv70
Jw3m8TIzXIfVvGlxwD5/XHbh1heIR1q+Mrh15Qyi6hzDHcoz98+xxej1sAHmfm5MC2bYwU3cKzSg
3hPRgBrvLSMYIAHraukNu5omdg/MxDslhhG4auJvMCoIsHoDZLMa2DzDCctmU65gEXwSw9LdSW7x
e0OlsQd81dmLEgNrih6m+7s2mecNTCYRiHT2UAM6xA5vkKsdeLItyPK2+Nq6SKlf8PKsF2AfaaZ2
muphzoHc0bNF9M+pAabiF8Eqk7ew8em/Nt0QAqfQk+mtDenbFMXzzYQheRu71X9QY6JObnG/epny
B4sR6xb0kTrxOhbP8OCF/y7caYNjnMhVAUb3kXNqQI7tglFjsqd2ewC0z8oIgyHNNWB8cWTxiCof
68YDft3AXGNHlkYVcQy7wUJE0/gNF4J2LTPf1W+tXIZ/wVBn4FQI7oI0BdOwLBTHZs50jyOP+IMs
n0TXv/rTFoU5VHF+isAaGaEH9ubzMs/DHgUNPRuLHDRgmBsNJL+JV82LS4AnOAg5YyDMw7aKK7nv
sr1yg+oXb1DGFTUJUuzIt3AWCp2nvPcQmgo0T33cnFIEdhWYyOPg4I8AGujEuyWHBTwoj9DqSOSt
nryt8LAW/he2lshk9bGaPk3tcPKD0fsKZiNPS+ZQH6LAgsUI3GXKwAE2TI8PwpD6F8wEv1o7pmDk
wX0PEeqY6boLEu/tY2DpUCUTMROowfuUHIqfMDVHZKXVucz6B5Gsnx0OOdBEi2W0TrQawqQoLbFx
DduSepqwhQzV1fgUQTHVlBChoeqh2z54NZHwCuyALK1BL4vGr8UeOUv3dLCNIznPiwmsYkka5jpO
vgHjdZWS436OIlO26zg/IDpIFYoNFPQVVhQgyY5z6kHd0qsoq9pN8aOPoaEIbPqdJQ1EDhBT7rn0
ll894jOPmagbbPUvUh0AR0l8QBBCYNglWJG0zRXPGzoi6PHOg+0ttKdG6MphEaca2g3gscNLIli7
3jmwGOScIRz4FdlBdNzF3KQe/uP44ELPXdMM+aMglxriTqir4GgTsMfooAB6gR8NQQblHIcvLW23
9Me5GdGj478hWRBFGgQyh9ciWyFRwUDSHHQcBGoXUaPLBsKSCvAfIndHEz4b0IwV9gzADyUhRFgI
ENfwEiS4/O+nDzvrB0xYy4eDW/zBCyaGxiEdDZYUyfQRrBEI1UmEWAOOCLSCidr+F3Nnthu5kmzZ
L2KB8/BKBhnzIIXGfCGUmRKdznkevr5XVN8Cuqpx0bhvDRwUcIBTylQE6W62be9lxbmPLXmc1Jm/
B0VfzMyLfjkZ1AcDsHsSBpJmly9ooENZrfsUAfb/4cT+J/3m3y2XuHRsVSWrBWj+/9oEWhHoMse2
+i87/eq2ywzT3baljzCPqYetWD5n1qPr7J14v7C/74thvcMguO9aAjIeXfBuiuOcJ3YuMbhyGs43
j4kk1Zicy8xfe2PQN2CNhPJd9AvDGUgPxfS//cP/o2DfS1Xwz39m9f4t3/ffJvr+7b/afleP2Fz3
nz/q/8PY32NJxX8f+wvW7z8i/fo/Y3+P/8N/xf7cf6Cr6I+QOogPFXDov2J/mv4PFUYXsWr2v7Gc
xibw/K/Yn/YPlbeQVWb0IRa7QPEL/yv25/7jn+hMkvUwpUyCW/+T2J9OxPDf/cD8jQCAkgEms/T4
w/6Tvraw6lwB81cGKKruHRPBtZtXbwcI5hU7eLeH19j4i1R56PCTBFi9v4yCqiEtVCfMFU9uWve3
amZPaZPyNpN8qs3uxBUPHaY3z2tllRfqU1QlCUJuJvZql87FGYTKdvdqv3aI4CPTuqSbj3nb7QA3
IiV4KJMy973q3CbVWYG0C5307FnFLzSbP1SbO7NvfzrFOzsdzWvtPAt9jAYzFPkbNX81H0fvrV/V
nRWz5fdQyvSkua9ZY1wAISx+g1FSLRefNs2rSyaF1h+v/s3fLsCJr9pZCex1DYu0uPXevFF1QrQy
ZT73xpWzXzKmq0NkQIPtrA5xYQkkxXR+1tOWleVY4Szlj8zU19Ve95O3Xjg9/bkpdor3MlENkHG6
yvZzLTH3YIerF3yRxegn4oCh4MwOhNZOt479G37hMryR6d3yWbJI2ffS88xEsz80Kg5+3HNon99K
orwgeOrM9sARm7eFgT1uxJc2+SL7zXKJIMnv4HyDXJc7rZmjhTXvpR3fqLVDEHcbt1XPwqx3q5qY
mHdM6wzWY4tv9k88J4fOIK08ztZmmaeTo05XLiXUfLHDkoQ5IZqzrwrjK0v2imCBL1gqEJT1bZrU
T0up7bxRCQzlavaUIXih+r1uqvIp4Y8VOD4z42CMt1Z/kwzRB2sJEINz1kCjFpcjcxiaYj8Xnthj
0z6NmaYHmZIEVtw+J3kK9vAWlxYzL0YwbXtL7PHeupgCGgtJ1WDuXkv+TVmKz7lKKt+xl6ekco8M
ZHLfSV0G/Guk9tCmSaxH9aQ+dxYf8pplHwyWekxZVUA186Op36bWOxu9Gs+LfFO7AtAJVg6nCNrx
vWbLx76vmZla2YZ8I2baRX+lAPYZFfuTShG6OHiR9lTLPlRf1LxGBkwJr/ZyNuzhR1KjwIrblK3F
JrcK1zZk1OyzqClMgc92bgEmpAMScFzEvW2mDdS6zWB9LUP+2ibeLpEU4UPBbTreOryBfuWeup5o
jKGFNqbUUvwV2hrhF3nv9eEep+Ue5xLzUaa7C+LP8lKRRjJT66lzamhd+T43ld1kTGfaiT9ebn2K
Rfsj2w9v3XHJbuIe4bRo92b15rTOgRLWLcprazncxOwpmJH4CpXH0B53bobONRY/IrH4VvolDUwo
MjzlA5tArMuwjv2Xo7d/vLY6iH9+GX1UChW/DiXoTBoEEas5uIv8RMt691xeEsUyfjpP/dZ0mA6p
O3o0LhwTcYoGKo+6kqMqJhuZFDePtIE6u0/zoDRRYeEUxdhYop3Pd0cmmG+p7ZhDOriBDZ1SyN2L
ylyDJWHF3+IqScSc/Do7XrXRxvZ14T1qZ84GFbkZ03pZfq51mFrWB+O5XROjHTfGPe3/aPHClvNi
3dhsO8e/8FtzmwtWSF/H9BKIgcYsy9npktLpB2psrtecgcIz5+gERX45aSWvta7ZfyfVJbmfIzLo
Rz13mnsllFNKhG7PgW5um+V1KLNgNfXx1iTOR6zhBR4r8545xCrWNA1NtnOge7UNqk0HiDX3gWrq
mIZKSvVsu9JJMKx3D6SkoOQl9brDAVWE2GPsaEW2PDjDJME1pr8yvTtWbLkfqvjqjpWCGnYCr7q8
WIX63ubLLZMSMLZ10cqO1RDHQUnWTT2m31Qjz+vEurXUs79xgMiABsxlb6wUO2bEZogmKA+tSetW
kG4eB0v5NGDY5nzxbhYsFpVwtyDfja3EEoVg6Sy8TaYSn+JpbS9p02Ckzb3Wt6FHO1bM4KqnfOJM
LftL35gPt2qsM88ZQjc1bGBDHmX1ilz1cCaotfHq0JvtZazae7f37LvSWqyGaXHKWEShCMPHHz2F
emTbc/qGvWuK6DDqJx4SGXbscjs5RYrPGzTdJunMamfnzP8xOjQhGnRDTSxw9i32wwKGJVWbuUXs
JY6ateUbVNwNrt1tYigBZ9sf6mGWAcl28YdUze6JG7PAbGjdMBF1tddWTDB69bfuk7umKDujoS1f
9GcsiMYpNvtkAxNlCFuOrVvrpI/u0bPLS2uYfWSIfvwtFK/3V9zf2n5xKN0pSiwOXb28OJMLnnEd
m2tnrEO42C+KNdf7+qGm1siSwZz8GI87MNF/maWqboSrIyUZxYGh6LzN3Q2fdI0xtMH1b/Qmw5RB
RPawFhuxZJ/4jtTImpifOp54z5PcX1TjlMz1sDcX587avPJsOjL7Q8uq+HRq8hBn/NFVYblBI+d6
s2jQM82GcTIGcm1Lu2BHfPDUBrb+u5Cy8U1Emmi1mzxSqu5mmcoYWiRJArNW+tCq0deK5vHTmJH6
8dgW17LUvwwtn7dWzerQTohd0bgvk6FfweFMAFes5jSoVAvOG8W9t12TxQhaiTySauPvGp2DowJg
tmuhfKmdu+wK3dG3Hd91oDTnZd4yB2zT9WdN6fMgBj5XOB59de7vVlWfxq7gNHAf/6PnZ22Rr5Pa
7KW1nkWhPa2sZDMgspOCe6njn3KaNgbVvp+l05fJCZIo2dbS1KjVslBJGxJ56Cnmt7RUf/L2ekWi
qLT2k21GHpMUWar7zkM5j0lPseIFsTgC0HhcTGdnjh9aXL+w/43E0otVuYehQs5sTnOZ7tpUu8k1
2Q6jDDGBgztyN6NQtjGVXGdqoUJqzTe1+sL3QElxV0xknjovnU8yYsOJBo6WptPbPBTqSPBAocnr
2O+5+oXzoIQWracGGFXiPTpAH2UeJpy2ZEtdLyrF8PvJLNOwb1a12ICFIRG3dgz4jG60dgnDvEBJ
kTTwH2neAZaxc4Rzb//OsEQFQo2r49jiwBFJr25hQoon8MNclUKv8qgbMWkoK3MXO8nRxwqT63rE
oUvSXAsQLLk2vWY9jsJUnjV0rO0wrdYOD412opGTv5Z0bZ4rqCahYExFoCtd43uD8wjDB82X76rS
MIMS2PrVYny4bxgV7CQJmPfWnHHbTAYJOXVMx2CBYbWr1Xp5keuinVvPGg6d2Vs/hcZMr+qn/slT
lS9rKkEU5Y3sL27vkFxIKgocumrlIguRsUGvTF/UYVL3Br+6P+K/w41I1UK01Npjwat3mGqasGLo
EKwxEw0SRaCW0HCCSQMb2aY614lDeCDiLDGMHQGN3Uxs9oBd/EPvcGtEWq9a75j3gP+MhAU6Mio3
z555ML3ikRyzhYMxpHbjV3scvL2plOs2Sx4JOyxiHIPI7xqz5WOZoQOt0jPeGczGH4XR5QfDmKYS
g8JK7Vgvztc6UikrDRYlDqpu2E5OMZxn1oJ8tF6OV0mzGNWQIcQWU+b1+HeF2oZxQjEJHvS/LIQy
DkdD2TjKYJ71CkaUZ22tuer9hHAFwl/UtDrzL+XQJCMCajoXWz5JxTcSBYNrdXHb+c3M2Ji4TBd9
hvgZCDDaR+r5btOMBASJkKMZZPEvw5wi4EUqe+PKU6pqJ09wJeJW26tD9eJOxauRr5Hsa782yUCZ
1QsX7cHo3BCJrt/M7Yz4l8hPtHzNtxUNpxlOZJCGazjJ7sZAE1TxUAbQQRkwc3b6OCLPuV6da03s
ve6LZ7ACojTVoWcnb1U2462NUcYVnYpQ7fZs3hEH6eJOz3QYmr1CEqdIzPd1YoX9QIzXMJwWccX9
7c02hh/mO9xSaXqQi1m/oCuxqHJezZc1JzdD1Nzz7YlW0JQPj7TU2k0t21eCc95zlmW9Xyary5p6
+0AcYTOkThKhXFTXph3Ik2Bw8dl9FzMBiGtgCsohccxIr73nRfuF7BYYdR9YY7uN1TLgdglxI5Dx
KflkJKNxT6+RStCMoUtNGZ8eUY7IqtbEbzq+2lLZmpjlLp42/h3YW4/i05cbwVQ7ylMedY2JHfnB
HgOpb/ML0xRM2VHFlsTi7ioBWZsNJElWbg98gMeSAJ6r6ZdE6YZDyU6+mmAYEGXL3QIq6+HaA1Bn
f8Njog5Xz0ZEiknBhPlYFHQurUPsWGJByUaLgotUz85KDeNdbTkSOmHbBKyyzo7MQrUueV/aIXsg
mqsw0jFk6Ve6KbCXHunteAm0WC8iPSGsUKm5uUPJYp6S5uXrrLCEGjqyuOU6Y69eGM67kQ/L1maU
v+3jmhkhHnbvvXGT9WaP9vgq7QVcPrbWnWqNfYRZqk8fUXrrXScddBZjg62vVLw77mc21lW5qfsd
KXH6m6nZE9Yo3iewUC9JXhZfM9bL3yO1xqFfB0KqttC6aEChfMXiNFyHrJQHRbj5LxsWaB6wKn3c
Qjwji8B41LuA9+k/MNPG96yVybM2pLGLCB5T+OpxWrwMxmL8gjAgsg0LNLTSn8FZcxviNGaYGwe6
XjovFmmxyC2z+ZJZtXrE+klP5vBg2k6h3WO9UTZV2irn0kyWfdE6zSXOUkvHfVdz1Mvc6FUS3o19
4tBfj6tp0sa5Vlu+98B4eGiWJRjV1rwDfBEfs+dA9TbE0r0PntXrjItm/Q1FYd63iTRDt8iqULEk
gH5u1Rn3XO97fas/k3hcMxrbwdro5ZLx0YwWzoXOC3Q3FW+5NM2wIVR98/RR/AzmiK7cJWYGiK1a
Bx4tR8RbfO3ExWJdi9bBoVV0lHo5Zl7CneCRB+vwFuBxKMOy6YxQTuVJ8NSm3oxhTQYGpheDWO0m
m1EpzN5+KZT2xj3b+dNIpRBbMUwTE0OboKfJYvzNU7rTZqWgJMBOYpSr9pclaLZvtPGmeWQ7x1kW
38uQ9pcxl6inxcjI2xMhc1o/iRUXB2b2UcU6gW8HoZdknYST7TtZ+kT8wfOFy6Chzj7Liumlsugf
bVFcaovg/aCoyQs4+ZzdSzEaRIkNmq3RU1A/VlTmE32m+GEPH/eD5Y+D+o68vPeGnLgqMS+9G8k9
6esBI3cMrsU4zCWJ43RiwMhc8wT6LRoJj/oe9ZRRFxva00dD+eQ6jx2D6zTugGPjSBif7PWVwgyG
BPIDAhMmoA317Yua9qgFRlWxiGvdq061Y7DEJGDSmAz3Wn3Wa6x217WK4dbM7IeQxQUZxAnY9GMF
Yib3pUxIG05T+xRWnndMm8jQm5x3iAkJZqhvqZURKYzvek7z17JQzmCU2tBpuiTw4KbsNL3DIKLT
YGWY1mmt9nyUfxnG6L4xxEA+O6oq4qRQc28ccpzxTGv4bf8uYxmq9QcbTpfARj+R8TgFZUVXAE+S
Lk2OLgdCZm3tFT/5pA0cl4ry1idYiouGJtWDUtiuw1HNbC1qhNgCaPDC1k3YHZWxJS8rUA0frle1
TSLTPRl5lEj52ZA/TaD64SfDrfeYdwlOkiBXYhfzSWVuuXWI/eRsdm4BeEZCoKqQaTHCoiqaXcMr
FOB46p6SlXhI07kcLYVfa91LVs2neHCpKrPqrU3I6NbuF3SbMejZLLvViK2MzI0HZIpemX09W8/Y
y33BbEdI75zEqhGw6TzbNZL1x3XcWYwuavQXb/kd5+ppgKt/4cyeSLd3RzMdV+zplReWHpsGkH5J
AYuTijAU2okpv5JV8hDaTfW+VvOPNvVWtD46UbXNZZi4+iXrzYPHEBB14ytPIUKaic3mRKVESdO0
61Da3nmeDBJ0XetsJ8w5uliOVR2HA0NHbiXrR2V64OeOd7Z5DnzHueP1qN6MacWwlyPoTko/8TGQ
755HQlDqI/aGTdA6KUhQd4BoY5A0k2D01F/abN3Co3liGQWv+ai/LTTfOKq9i6EnfF5lsapoNB1h
OrOMihFQZpW8YprLt1452Bi1Ywr2Uuy7tYqY5ZO0FfONxZXWS4HemLoGsbhiXQmmCgdfYuNEerXI
rSyd3KeOd58Ukf3BPHhjCeaBv8kbd+JZ6Vid6rhfHlPsXQKSEuQSd2MMX8HCagAlKcViXqqhpVS3
JvbQG/GP++we3+pxPgQ4WpqQ+f/Ro+JpoB384rLSqO3TcEQbOg0ZoT8oSHIzqUt7G9n5dKU0OGt9
d7Qf78U4mcbGneQTG72dA1vSvrVRZOFor39sK33sEycUNucrr31WPSlGyyHZzkOUkDp5sjNs7oKk
FyZLKMlRl636obZq67TkpNArULK7TvPSKJ0GRJqFUEQDe46L65bbcDDS2n4zhmw7LSz40Z26vnHx
bMFpejuYDda1fzhySs5gx5JXzS7urgWTfjT+jvX6z1uJbyRemg2PaBbklDbsEcOlQJRnl5icqEsf
AYZjY6a+6YfmzbB/pSbSNOQV4yqGfRJXGwdLnshxBX4RZ1XvbmURz7Ld5gCrGD9Sq5n3RV+yrduv
40sZo6ms7jxcZWkooVZl+xaj0tkSAxsvpPs5uMTbqb3eGjQydHcO3qF8tEwT7HzWBgRsWxP8pnN9
kuqcbUA/k57AlH4Udbwp1euoW/NBKlXjt7AyXGcM9REHVtuEql2ZYSZ4IaRteJS4S06hgko7NHuM
gHtVU84Tib+RuHTtzoGevlL06gGJ5If9QoYW2Wu5igOecesdIG53Fp2wfLNwrKBrBg200LhtOXMz
+UDImmxX0un8jWLX9i0P4cPG9JE1fenD7rGOZdWxOjEdzF1pemwYRpx+rRizn7kuSUSMC/egrH8E
mzrmKmtC8kYMrutVRrY+dHR6gCsORP4ZUVgPNxzJYSKZx6wpT7OdGHt2nn+0S6ISs7HbQ5ZN+wKb
+k6qhPgG/NgsQq3ZOKGtq4/jVft2VbyCkz6c8sfHrhS8JeRxD+PDIKEtSzjqBp9l+9vTYkIpSjxj
L7Wm0+TykKexc2Bu00aFa7ImtNWTQ6F1f4bc6V5kbH+L0tpg+z8MSMoTYIBoHAQ3UuJNwSBhWZIv
VrXNnBXd78a1vjDpeuxLGI2X2p1eeAxuQ2Gnm9pIvql+dGb7/cGYoOeRDTqimhWBmqAJewvLtdjJ
RxhtjkOVmflGk4AIBmXaJzXrifSVBhLmwTmT8013tKudJO8KZtmuMIuttSZy20j9UCRp6bcNtUBe
iBNG6oNZ2FOgkNCmbUc3Q/oc/FkaHFVWiOXskHWT5xvyLIYDEF4neykzwh3tlTZ1Q/4hipeHOba1
88hpes5FwvoOc/+mrfRNQfeLgBi5dXs2VXEdTe1pUBA4BWBWUj4KxY13BSI7+yuZvMjLvxXXtwoe
/ArrWFDNRRZUabcz1P429/Ju9WxRsYbpqrXNoQXXEACnvAwZc6RG/Rvb6SPumlrbJu0xxfAfXJ0h
mfzM7guIVCBMcmPZ5ORiW/WHUnvnKG65WZQBep979xp5Kpf02sfD39JMDYLvpvegCtShDsTjuijJ
sV3o4Gqsyn2C3OQCuC3KS6HkT17So69ybK14fYzlsflMblaPJPXsHSYPzzMffxrgVcXmuDyNrnqt
ufMm9bV5mAVKEUgG1kXWwb2EGFC03Z2vFRQTkyVMjRChY++2YKf1ayDRI6mwpGizKxCI47DoG4dv
k2BRGZQrt4YTi7+6SM5aSderqzqKcF7hXPTeHa5Nv2co6bTqxk1u9kOw15R3UPB2qC7yOlZy3bgG
L/8gq/WaarxSk0GoNRsca4+m8uE11VM18rvgTNqXA9Mp8ACrgsFkVra4Pj8NfuTAMz1BoFH64e8I
sNCBUdBaUW5fPK+IWNsVgWc+N3ETgFCOcrrGGuRHrn3mOuyRwv49ifhXwt1m11O4liE+5pcFDGup
kPofDqpjBiQydrj0r2kaH3HIN1zFUlICpsBHVC1s0druNrEy+DN4HkTTIL/ZtMq5ut49Jr0vTTdb
9xoPasD2Z+3FqCYJ489KQAYgWFVHmuWDWbrgRryY4ORAf7eYFmIkT7Gk/0CtNrsNDhX8GauyTyol
2QGe+/ZKjkaNaa5f6mtOQOrBShwXfMENJqas0ABeLLAnoOIAbrEO9VDm+6bAnzgO1ywFe62pi0cd
SBIyZil9NrQHJU+eWklExjWvQsmzQysK8EsqxjavP4JOFAeP6FM0u8l7Vovr0rKbIGlzTBGzEyLf
OQAWuiGQXT7+E85SoCG+SjKjQHknf3HoO0lXCIpy7+5wAuKPIpvclTlhJMOsj4re76SZY0pcnwFD
+C6dCoZ1Uz6JXjBR89h/heeRYkr3lFMtuqjI+uvakCVf4Hin67Zf/vQxoRKsudhwWWcdWEVOH9cy
Is6rSO/0rbmUzy6YB51NCF72Fwh6RFm/692Mk4Wja5+CQSuHcavCYUqR25qkYextR540qDJaUiTq
ZrJOUhvxEGNTrDfCfLGJLWC1PiWiuaS6spl7OjBjqh/fmvkJtL4j8pSZQT9k+pvSA7wkD0svA9yB
GNE68NuB8I1S+wWmT5C1b2a+RLGVXYSZREm7l0gg8wk459ZM/ni04SBugoZqQFlAOLU6qx5/dDIR
I2kkHLshFt8Pu58jo/8jzEg16o9ctl/xotzU6WE2gKoyimBliXKdsR2yP+WZHqjpV0k0uKbdxOzI
URtJuwt7yVWHKJPbn0WRc1yMxDqlF1ADHnDzb2pHzTeNlcYQdZnAOh3e3gx6a2APubpfXVptAhm2
+ixzJ7m3SdfcSljZpM2acd+1irfVTQ8KiNGmv1UvNrdwR3PGNpxDARQPLWR0X5GeR1pgIJliJmLv
nvkwFzxikAJvXz10h9gop20/WuRrccq/lalO8zZ3HPVSR0/0WjMLWVV4NWWpfVoObzCZ8R7hNk9+
OtNJ9mrGES1NtXoftH5cqFfFg6/nkq/KYzswxuyVnBEuLGm6y2F2ZMFP7m5s9MteZup5NlJCGNA6
hnrWR+PFO6eo7rJVXp0euBEq6me81GFdqUy/cs7PSh+eYBy73FNvDM+BIS9m5cdTGfsFHQLRIaLi
xLeQpeMDyNhmk8X5H13aNwZ3b/po7nXBehQL3i+r7vweeAzIVNp0+7l33YMXI+nWs3X1HGRcAgpX
NeVF6TwvCWsGYHX8wQGfsjlmQA42NhhO/NFiJAhvcPYblRdlEru6EwdTryZfMfqnZZpt362KWzv1
O1AElyQ3r43l/FJ069kAziCN/rTmoN8sEGF6N2V8i6uySzJ5yyvboSRM7qz8ORRG/2FysbK6YuXy
Bty/q3MFUIMNsN8U92Y2boUqNhB3znNlGAFkjpMzlDu80ef44WBNneG3lf202oDnl7o+oEHFVYK6
a2S40GhCf3qBlBVP3GoJxjoH6hCpyzxYZurSfLQwDYqLaQxPbo/jNV7jrTFnvwYP+ypk1O8hFr8N
taKyttNDO+slHABlFye4fCcx70pF2xpmEzlrcvDsFP3Iqphus7w49t6oCS+G9oA+t+ltxheai+Vi
qo+kpjX7aVGcpMFNyvIHXjxSc7bzOI41YqMxhnhWiOC1QxypGn5R6C4f9epsXUEA05wfc8X4MTHc
qNAqtrVFtxL3v5a6uMq449p3xV0VNuSoxmU8GT9D4wjUXP9Vmsve7IdrX8ooQaaIRf2jm4oaJbr3
khJ6n7om6gmitSxV2ZhDs3Wxce+cpVyivpiNcJU62TbYyP6Um5eZIpE02g1j+d6WRRvQR35pgrmM
aiu/NHayoTBqP1JbvKCU/5yAox+7w03M2jX25gsLYYh5xXBY+g/9EdUeofU5yzPBBm+IYFhdmBrW
gdNnoWUbKb2LBzXKAqCnhKyp2uUy/Sa6Ca3Bx+XsS5Vlg/AJNUU75wlejg51pdD3El1t1vLnZbi7
zn5J9Z1bFk9zcYczuOl7+2ELsBImZCBG6E/p2OIMyM18bBYnC8FWWPhoWboqy/QIOTsPGy2+SpD2
D27W6q8rlsOKphYxmbpWhZAS1Y2zJZ/RBk1G0+7BNFRljjWnsP/izj9hA7lbEGqUVStg9I2GryLU
9R04QkUuEXl53kOus4Cs5EdeL2zqNP8mLWAYT3tmqrZxpHtG3jjQqS6Mwhhv0lr6EBerIBkLUqHN
snHKakuAeTt4wPdW2cIG6gd9W2o62roy1jxy3sO/gmMBXsRpcNW/phyADxmvTV38jp3iuHgkZiD/
KEq8VYcYJByWgkAf2j+9K58Uy0SGGtpnFzuoGO19ClXE1pOTJ7HvQ/2cB2Kc4kdl33RoOt9d5r62
c3bpNAKVRLT0S5s3p77vr2JaSc2yIqgGVE7Ag3N0WKtjJVAfqxm7Sy3zD+rbvdq0X/hbP6YuNhhB
OMd50t6IhP9AqAabh3aH8q28qLzaGtrTdl2+V6sbyONwSia6Gwyu/YVy3OBMgjGWiubGNXzQ3eXm
gmmittg+HBpOrkXM9tkHX4iFXzFbgWE5UOX0kyyLK2qdExD0rx4+e8LeuJhEpsBa0JafdGBk1VKk
9pM7sEumwSrX1Rty/Ke2q50NG4uhF+k9SyK7tAicAfEOGNzebUYVPDJ/UqPNxMsLwNj4p7f4VDTS
qt5Vszz1FGdCBHxGxWtn50Tpld9r32OOEi+D4my1dOQnjlKERuaKY/owH1c1A7FENyqeR418I66o
tgHP3Lc1UjfvKteDsq3x+WxbezTJy6Q/lvTuizmgS0sdya7YAqH91dvDxiXex15Fjmw+aCHTjTO2
v8qWBE2GmS4aS+Krg/g0a9wZtvXmka3S1LrfxnmzhX8xhsv4oASX4quWwrga3MMhaTnrt/Hgg5XA
jIT2NU10WUVdf+qpPMGKyJlFJI9x1O++0z8rtQks5qYS0g4gJA1zUcMh97F6GCaI/I6+oReneGal
rkz3pqvf+MaOioczjYHSjbUDm1rlgSIpFkCJI1hByllch+7sicvcv6WONDe9be+lXh+Std01wNLc
PK/3as3bZWnxi9Xb2CQGPDGLhsfRmw62MX9YsrEvxOvYN9mr97UGAuUVRw0WU59CqNP5FA09ckQb
mehhPsZkZdsTQ1IS4zOunloF61vtsZqKgCFzSKZZkGyII7HzS/chgz1p2Bz7ZH5P7PxXswpj20/y
DpHlz4j/MHa+cdz7HSPeCYpESbWv91C3tnW2X6x68FNmrll+frwZsopysQaJfB2Y6nnDc4oaMIWZ
uSHE76cqIw6yuyt6iLHgPFxQjPoi1Q+lNagHd8pOwsEh5qrhq/AC7Uqggkq/RHB+aoQtXtJGxM+1
yi/amp160AkffztZue4KMO7fmZNnYS7G8r7ihvwxhMslo/eRBi7sp5hScYFQAJhMtzSTQevSv+NX
mC6Yaott6aoLfoJBHheld/fL2hiRS0jutFAFncgli99xCaZLKHStxiMxozHMjFg03+4UULWw6LL4
Y7KTr9jD1WLJL6dhkqT3VcekpWfMozh6iDsQ44hYW2IDsOUco1D3Wje+dSUfI8k8pQoNpXxz6sxi
NK4PxkHLXfgzQ/a3JTzCsRuKRIlWzdzMg02cVLtWnXhf3BFPm/3WpRhO2SQN6YS22ClJ4itkonyD
0fpLI23lafCQPY2vitoCLJ3jZ4MKjTC7se3rAdHdKcgPO1QkZcs8uQgbczWgdfS3JnWeW+Gmz5Nd
b+oKBbzTy/lAxEHfAMUVvpMPBO+1jzTtj5X+Rw5qkI70H8xlembNPdN4gpsZGNmZCVWsph+uep5i
zx+nk2YnkcPEJbFvFUEfRuJ+Q23nEEqbmCwKZfe/uDuP5rqVNNv+lx43KpBIJMygJzz+HFpJFEVN
EJSD9wn7698C1d1BHqnIuLMXHVFRdYvSJXya79t77aQz1pOsv8rk20xCVBJ/5rtdUQ32kQ3NX1k1
T0SnU+sLWyxIVusx10zzk3SDE0gICnoOaE6owxULRveYuuGGOsl1mFQHZdHCnUL0g1b8sDiKlr1L
TeU0XM9Ju7FHVk5JgTDLuC099guMfRYAA+tQ5vlt7dr91ou7jczM4EuK3HErS9bWBtrHIYvW41w+
RMWur+JTGU93YLn4gwSL9WB47WFqffa3I8C7pv+Ydf5lQA7fRaj9Yj178XiwZmA8YTIgz45SKlLI
aG8D0/A+UxeMtnL2WfpjsVn5g8nwuHQBkLClVYoy1IaEDKp6I9Jl2dLEBBd5zK7Z6LiI7bBQqugq
TOctCNeHWTenViPVLdQunmB/NIn/w7cYIimuGI+uGMVqwid3lTgAfTxjPmEV3PXZtEsNZ2ZXnHpg
Y8aepRZ5WMU8gm3xgx+RRf9PI3s1/P6q7qJLV/+MWxNZjs0qyVbTvOrG7IlZl09nQAdXjl+KudyU
0MVWaJw2NMpBUPtlhQuFtVkuvrvJ96YCokSh72pw2QJ0/B+FgvRCsc7OKkihlYl7LMiyhIFk8Dax
rKJrNHVkWjA1wrSgLtqVm9APP01kYOF8lO7PvMEBa1JtW4eiOtL8v2pi8zP97Qj8RjYgwFY5Ruqs
zTkLmrTPRoN/ZMj4v5m0JASeh3/vuTjop2x66bh4/vv/a7kgtcK3TRP8vrtEK/2P5cL5l0NSEmYL
G+cF/AlBXMF/Wy6IUyJzzjJdmkYYimzH/1/LhVT/sj3ywjBq4HoA027/E8vFkojwwgxkCvA6jq1I
1jBJTEADx5+/zC5QeY3big5tFOsB1az55PgD5lttyT2+U1DmCtPfi3tz+/u3v0x3EkIuv/blYS3L
dZUtbGVJKoWUw14f1rLztLFZALC11u18Xw1eUhxyw2Pl5weJT75Qj4DlsqQMUEGR9Er3BuUuVozU
tov6tMT+NUdJHx8HHW53GI8tHzeyiDmeD/bS8Ku4tz9EaAlofXjkWAU2kV9uqatM5iP1LVPuKx+W
09FkfVni5Uuqgl42cj9UQyAKKPW0BNewsXoIw276QQyHrFczX/06TE3ayQH8ri99mkT9drDjmaKM
j9XtNpnM6iPpAMgV+qGanSMWfZCHABoCCd/Ot78oNvrhzvAc1swJJg/qrIslRm5aEPkjW8AY4CMb
InI/pBIGmx1/SiHVjOkUT6R0N7F7Wrg6FBM1TuP0wmoaCBs6yMf8Q+vHgbUuw97f5aLr7pKI9i2K
HVbtmH9MqlLmjVGPUcsCIRyuKBAW24gVrXPhyMH9khd5ize8RDx8GwxumW8zSH7Gx1YifNnogRBx
WEUBFWwPAVSyE5FIHwdROA+jiQ+4sBoHtkeVV49e5TU3JtTCb11rg4tVikoUPaiZCy2HmMUS+nIr
/2aW1IVhqyouOiPUBZGUYQkac8ChxJ5CEz9vZIR0y8grhenFpNc2T+EQsgaXH/sgddVWFpkE2+2E
ehNWtt7M3UAEEcJwv+5u44nw2I9tju+Fv5LXjwvTlzL3RCkExLydwr1x52MSM7GnbYvllrpN/Mm1
SxFv4R7CIcFCnHw3c02hYIwp321SI7Oc3ShpvKwQ6dgmq+O8SJvd3FvZTLHQm2Vw0yRGP/zwYLEI
efSZphHhM8ebFSBvssO2pH11+aqr4b5TwykrGIoJ/8jky7Pv7dputzpG4Iix0Y3L8oZDT3WybYIA
RYLBzNTcguOQLHmgoKS7YMppP68s4jySndZogtYM92Z7N9JTZGtQAhrHwzFYlhxuTTR8yX1eWVF2
iYiHPSgStOVv0+lpO4kd6vcPPeRLPWpNK6F7bPr85mAeXbq3ZM47MPbBZ3u09cQQqH5exz5exgNB
Ya7z1WYzh3mBzXy7rVwnMh6aOuKuzVHP2yzjuXpkSezIjVEPeXMxDQh7oci0/GFYgaYq6A1GF13f
1u3jpEa7WLOgK9d8KSTWEoSAGq+bQpQFEGD5942uWbS17ijS+z5r+FTMaqQ2QJhPRnCSpsV1iwa5
yj9pWkgwZ+Fv8kq32CQ3ie/H8RoKY/sJQww6qXpKkgmpBwyN74SXADl2xq6FRO3WxU/dGvGvrBH+
B21BfnuMsO4gVCqF3ioMJWkqqM+gOvwsEzv1t4Nq7U8hq87rElP3VT1l+yjMKRtiijdBOkd1k6wt
erDUSdxd3LoUsC39tXOnZiccEq1CdS+ntAdczKPS+KhljQZT9517y34tu62REa663AOI6gADPMlU
BJ9x1HQNu0Yjdu8cq/hUyPwXCRSDxk08qh0NWHFAWQjsDNs4dz+W17S1NbZa3x4+FoKBMIsR+Fs5
OMQFknQHWXqPJ7lhfase+sUjVRSRve5mjLFwvHKe8xV1cELSbbEHmNbuJoLKD27RfSt0fiNNTMyW
HiAlBMZHI8EfNrTutPaXB+MjnNIGnfxmojFnjPdDDExGm9G2jeBqePHgXiHD07wO/Q6FIKV8Ckl+
KzAwdOW1C7TN/gIisBoXQNw1eLjPQHKhA6DxyEJLb4CDBciS4uqLCAVWr/QzVb7TEsK+MkW4NItR
KGLv0U6DHDe1D/gMt1kTXM4WRAfbZi6Q3XwKy5Z4AzUntLWRSpj1SLFd6pMktwCYcvKBGWxYNyWf
bGjnR6tiGE1mb8tQpR5md/oEKBnZS16Y+6iFjB1YM94lE9+sprkUl/NlEPRfq5kqSVOwb6prG2A+
NH6kmYO38n12nmEnd11MeILvrSXMbqoWPyzPPxgi21PKlxdVm0+PAbyfiNIlTykaTJz8uI0qYdBi
Dj9JH92mWmDGPr2geWwoswQwj9nZxuzlVqjSuq3ZS+8OdQdbEanrKwRBxxDAwXUHGM2sEGhFOS9T
4HcPfe/eQf00WMPGlyzc970HkQWHwLUVBwzcI8UqVEiUjLCpyNSaoFFktwqt1Jo4po3j2JLKsAFk
k2mSicpIQVAZlf8t6VGYIQyMUfjbvYOFwWR8BDwxD3e+Ny6oWA/X4JDdIQCBJ4K4Hi0GAiJYcd5U
PA16ZmgyKhd9fTUihornRQSW1H0N/Tpj5S8KtR8KJ7mfiEDNOdUQkJtosOtf2E74xZ/oT6KupzRm
oAWle2V1tPqCsfpUIIx58us8/OobFemtFKb9FPECYpFkmm4oYhXrMlPeF9crxNGe0+IpCtpGbCmV
zesuT1JYEMSZdyMOsdBVqGCcFLN3k8gq2XS15X1qqyUzOkqGCInHbIO+YwuxCZgvrqKQABhe9RmR
MMCKxzHSYt+Ykfu1cix09SX5SSmrR6YJFK5bB77kTSf8J1PVGcYZw5YXdVxm6U6IsHRoD/gaoTgc
xPjC68KQwhKLBfMCdnW1q5DPXwwgE1Zk8UY3iODHX36Ns98v0YoQf2LED8qraGRZQcLuDAIG23yh
2qUiX1tYvwLp9OuWin1E8zubBqq85D1R6tXXeRwCTS2syPS2BQqTuzAHm7c2zIKLRtJirMOkJQNi
jhyWXBXis64v5EXbN9FNbkD7DazB/eabqOngx1B3gbJAdiZwqKbVmqDDKMlWzkg8nQVzoLrI4qxm
6HUW6Y+v7txK0QmYuhnzATWi+kpYPgWvqGdvVKZttQXYXoMon+a9xU/HFXni4mDGI+520abM+mHY
f8dYMu1km4gvdSVkxpCYZTObwzGqsQN00Z6IYvtL2zn9Js07NLphb/gtfgn2Zu7g72ofbXic13of
2DAWTMI68DcbjDllG6iVgpx0JZLaPYYWfTJvdB/iDLlA2/a4Dc2+JTqsKq5jyDLIC51dy7gILsNK
rXUjDfGpaQNrwxRbrOoAls9cj7AQWbTfxZkd720G0P2iszzEEjMKcUOK4TDGr8p0eHJrg7ZJJ30W
O1l/0A3aSxmnzl3PWvuuazq2yWHtnLRSv0D+ZIcKyjI9Ma8PQBB2TblBMYoDyC9DcYUB1jw6bTdf
R1acQVQGx2VuqJzm32uvbeE/thiaPb8vrpGIb7uyCXYu1C/MDnPX8mlLnboftNGwwgqdJNghYdYL
8Mn4BiQ1IpKphUqpEBkeXOAVtBV7AUO2yjza4RTa58YpT60LenKshugncyowM3paw84dxuZIZaA5
erjPV7g/MB9Parhj6KHexSSkdhG2mAW21XT7WfTZrqfE5q2qNm7WWsIaSdt4PAZZamzpoup7LaXR
w0s0JtiIZnLSYYLtyxrko89Gp/xpl4FjriztQMtFwaeRVvrD58okFndLyrrTYJ8mP2SRAuiPXl97
V7JxiW+i/f2BHSWlFnxZw25JwcK6hQPnos2WutFkz7RcMrMdPw2mQHbsdV70y8Efv4SATNZXOCqI
yBoE8LRxfInKD8w5JacMRHE/mFDQi5CiE2ZM/FU1gp9a9tO3arCqBANXRCmhcazxxqHwI49AH+Jm
72i16DqTsHRP7azuMj0jWBlTv2x2TY+9JBIy/0SosL2Ksrw90q8ej8RuEZVTesD8qYaQsAM7atai
v1SlbxiwtKL6zhin4ZhA8rvwG0LIrBhFW2qmoQGheUB0brdBSrt5aQ7gzsGqGk8JVPkAAdimZ7kT
3kQ8fhrDFZTdiVYTmxsUfBfUDHNUmZ0LLpQ3cy9d9dT25fQhdnSWbkkLI9+EpZhe2brKKO4VxkEz
Ul92UUcppY8/B04UnxjVxcnLZ3XdxxQIQd6COPNQ/6OqD66ofePfGwpy4bzYYA0QxvdqQBPkUpfe
lFRjr3q22Fg1pP3d6+bqQTlmezk2WX9nBERiFKV3n8isPpiTTC8VOiwaQ3W7nVFgbzQ4+Z0BZnkf
WBayZsagap0WXY2zFgA/ukJruEo1CvVo8k2KUSBoVD3zNnckDBV2PX4gdcfZAQJjoQF9J2qQh9IJ
Pyk2lJtoqlHX2UJUF4Qnqh1Gh/6AQ4i2tRkFxnapdkDTcXRKPLFj7OucwpdsCvIASBipOGjMCrHy
4fwALyrVZ6f1aJsU7LuTkK+2w6vAJD63y66SriSqZmqqWoS3weg429y2rKusLtzPIYqoXwmCV2gG
EPJucrO5YQOJT6HmbDd+RjfG7BciWgrHcTVqoyODMWGtaDi6NE+eVyRMOJ7N00LJ0MTN/EE3iYKx
yMp+lw1Geuu4JZU3w6b7DharYgBDmxVKVCkiOnbZAOylccd5A1pYk/iRxT9qbOqbvLOr7RTFNqFx
OUavbVE7sl9BdF9eSLaZJ0p7LiZStpaXhi7oqrYk+9UOmh8yj/SNbZn2N2fq1MdpmGDZtO1ixOuQ
0feINadFAIa0J2SDESN98PpwAws9xTIpwwcZpvUj0jQcTo0tPwjZ1Rs1hcHB8tz4iPBG8kK2GZ6V
AVkv4uMRMsSclv4vxVD0yTSpFoYjs24fsgim0NwDT7dw/GEfDKwHGOINYMukkt8bE+eeJI6NFbvG
8oMfGfdGr9PqFM0W3qEm7rdGE9U5rRMv3NS1GeKGTOIBFaoutxwZNSnKtbW1yDvsppNrQ3XtA5Nb
fmiHRmK+H/W+MWp0DibvjLUahyL7iE46vcpkFn/CK55e20AiL/pKz9x97+TyWI4BfLMtLsFRbAIn
pULrMMYzUZhp8iNrs3bbZ10svwMqTp+y3Mh5sJP7jfz2cZE+Vwi+i/JgNn6sNrShExwuaRrTc8zD
4U439HbRI7j5eOh6oT6CnrIo6VsaJ07PQ1+VjGOXtOFo1rGbjtkEspg6pVNtoqPKtG+uuzROd1Yd
1fFq0ovJxGJPBLTecr5mIkQTTs0Gdpw1Vy0cnSnR2d6lISu2mW7dbwOS1PoyVWjoV/QARnlABVw8
ZcVUP5lGPt+PZoeHZywJTeQzYl3K3YuM5gqr6oQyNU1z+5Sm07DNEw+MvVOx+GEONed9w4rzF4uz
Bbnr4kKl9m3EVxY2jw6AH5/YKHPxSHUKCK6GPH9yYxk81IRIMX+bS/pCW/4YOhed8OLJVrxZU/uU
Ik46IrplOx4817cU3rOG8QhEGPNCHx0GA8o2MIi+WjNaNvcxqadUsCJJSZ8WRLmfoWY2yLKr/mh4
M21hYQ6f4kVtQcMLpQzc5uihq7zsmACJE6smUOGTrkoKC8oIoIJhqDaoNYwDjKjDgmN66B0Lll40
C6prhnapDKQTgcIbAZ9tMUPJpb0BTj9a1wzqlCkimyqWzkX8dSS5KoUyU1KJiHw0ARdeHlkIthtF
fT1ofdLiyiFqvvNvs+hXPUsNkWbVI52e4FS0VYCJ3kjoZGzYu/FLKgIpaM6Ftdlvs8q1WdlPSCVs
VMH3nmhnIpBq/hrfpOTl9XsYsaHM0U/9/nnyXHdSS+3EiqG4eV4IIK4IJ9JIHCvD8aTMPLtIh4bZ
+sIJ8s6sQFwTA7nPWmtMYcOGwHBu8jDhZlgimdF0AxKd81Pm9wOwhmrCf7WVLklcmNrL1EBZANHy
1gFSmKwmf6weC1txryrp8ysGjyTjlYC2lwPsYp65l1YBVYvtr4QIIiYeP6ACT+911DELGUk2cYLj
UMv0qqXlVn/LC5cSzO+g49+lHOpX3CRL0y+irtHE2WWUGLFaF7UblBufxKFkbw4GwHpHdcl4NwZ1
9QiLgxO0VMLt+13bQZ3NWRnw4drt0Jo8A6cKuTja0PwdvxzqdIO8VDi7SdEjxa3e+NyoLm24JFQm
/H7Nc6LySrxdeWMIWGj0gVKRg0Ou8/YxcwU/gQA/k6yEMXa8Y7hE2N2avp1eGXbDSwmWlivNp9FO
FPj7pEuvBUNPftl3affAwr/VnwFfBM29aM252g6lWy4TWhjoXQeqqaZPV/HbAFdyoiioVXbtP1+q
5/mdc6AMaNSIMYF7MqWTnJIgtI3WgPtQ5niA7SCfOpKyHfnFKAEHoyoQdDgllzhmNqdPaxYR21AR
aBV38O+a1s4vDUh6F00z2p9BZVrsUr1knyuxTQt3zj/Z+LOci/80raig3IZpgyxwBK2FOQUEvFDN
RDo4FKIkIaFV7wR0n4VXW6bnE7GMIAGJp8N3eB4YizzFN2PJW2vJ+qYYZSyop/Qo1n3TbeKtFPim
3klRtv44KP+ub1mOEiwELdM5a1ewmMa9zuLpwsHg+Ej1Dl5nwNvws2F7t7a6WR3tqUVh4fUGSbBZ
VxjGdqLUgrwlre+yIQc4BORTbRKr6C6K0cy39IDV1xq42rBWCHjoE89k42CDATXJxkV797Zj9B/d
WqDNFrU46tLAQ+pDDXwPCbec/otuDLcSfS5J4B7htJakF/S6GzMbViWYPqYL9sAx73bZHMIordet
BIPSDPZwJUlaJoclrD+93Qr688YKKU0pPcoJIMfUWQJ0zafWxwX6dBi4LCzTzDlQNY5+RqpiA+HT
gXov/FzAMTu7WBatgO/U0pATWIpeX2xDbGkHAbRlkMiC65noXspOhn8ck5kkWGxb3iXCJ/fGUD0d
VK/BbNGMWBxN7HzG1tAl8t4oklb3zkt2lnLPQ/AE5WR6fnQLPcs9uxUFAIC0ZkJHamONt16ej7dJ
1LBcbMwlRPrt+7480ddP3BO26VLf9Gi+8T29vgn+BA20bPEEIpJicxVllexW/hjah7ePc35RwnLp
s7mCIqlpESVNG/Nle3Hq5yThm0IBZrZU201qRRleSmIUVpQymBvePtz5i8zhLN4jS9IhpQ/gL93O
F93MYkIwwniEJ+N54onHmN7DNFEE2hHUzKCftdNShGJioLI8s8Zav30Cwv7jFHinaOpatqKl6vz+
8xenEA/Ep6T0hYCU6rp7iNpsNjZ4qbVDB9IIb1hz2P0GCWhFtyBq08dghvZJjQddATuzxqQ4CP0c
0xhNxeuWVEgkJoXrVRuSC5A4S9BvySrQyJgAXQao4VLN+EH86RCzx5iteU9cx+CyISZ1hQLwYmmc
zNIy92h1jWitOs3Y/7stg9+eiZZGwrIGtTEP31jUppHts7oFFWaM7VcvnOz4VLCQtcgGUEhmjMyZ
pn2TaTxA2TDyEP12FOU9ewsmVDo3dAfh5DDp6h7r9torTO582wUEO4xmvEy9Q8B/l71B2BAIcNIF
XOnehf7ET9FIE9LTDNLtYFMYAr6OqZaZOIlYDVh9zsmXjY53WmoeJeNa+BRWYxVs40R4R3w6FIJt
7XaXC2LiF1wRJnDuccwaIKDNcOy0EwQPhR9krEyiKPo8N3q+c41JM5mSfAprCQ07/jPq79ll3FRM
6JmLNe1Se8Y47yP8991Pldmsoksfw9dH3FmBPkx4cKi9dcqnOFHJBF400pd8i3SZ3yNjKkkba67B
/Nk+SyoSsCJWUan0uFHUach+xIzHupluDuyrNjT0ATExE3Q+NTH9vOf1iKpTPz7C/yAaJZbApVZt
MY4mYu/BzE+ji1zuQoM+ZJPvT2CfiBRb1iyxzUHwtUG2LuHXugBb4tjf09t7vglLCpZLG7zhpSk5
2Zk1fgITFKPQrR796rGdExJWrGoMqDQPPiFkvvtgyYa3JjHpc0zGAMRA6yLfBBU0jQqr/VOQjldt
UtBbcIpkuhaOvTgJW0Alx9+rNFx8JFbD2LVBq6DWtals/sKnad2BgRQ22S2urdZBXsxgz+uKaLm3
P9Yz7QPYMoaKhXbJsKscbMmvRwvfSdNKigJLYRuzpg/pKd5xjYxTnk2qJ+kV0XXiddzAt497PvgK
x7WZZl2Ob7GcOF9NQGg3swCi+8IKY3wPDUrLawBm4+3bxzmfXAX2Yof1kkI34LieezYa0oqKfIvq
4UVhe8lpiTiY+XiXrm9WNI99GPfineFvGc5fTitoGSihCQ7sucJE4/H6jlLJtXudlM2FTfQL5EuR
/0xM2dR7PDCK3EeciMjTZxNfSjCL8ovmM/z19kX/MeP4SG3AmJo2+hmEAmeCloGvCJMiDdk5iv0b
IrkQyoWj/OlPDR/128f64wXiWIp77CmBQEO4y1LjxViP0a6wG9uFrDeX6Telghj8Q5TxA79H6+U2
3vjjt+Lhnx/XcVgi2NJnqfC8xHlx3BlYHQGnCNbMwRtvMa5zV+PSJc9vSdeUavqRhxNv1ttH5YM8
e7w4E21USgptO0tGhHevr5e5qHDagAw5KkLZjWm2LQY8syH6CLA7pky7dH7Ebjr+UnEpfij07NnK
Srz2qQUiozeGN9U/LGDe1gYJiTqBT6fJXgV+dufmvbyvCje/9EeKjhcxCojPPj3iJxS1pl4Sdzyc
BRTdmAHJ38LXiYp+TV5oD6/AW5Q0UEWOio+hXFuDPz1J1bf1ykgMTKQMmnR+aqf8Nmgg2btZWOMB
yUTh3Y7CZRaZ4iaMv5QwHTUadbvG/QJhws3ljnQ75o+O+dpYVfS3MC5gHAgOmlJV99O3NKNDG3hz
dRxKEn7pchW9sUcHw2Aa2TgJLpoOoAAd5GVbDxKBnxfPNR9Dsty/ytmCe7d2P/Ebwow0pGtTl8EH
ZJ1QGjDhajM/dk6QeJvW0xWini7P2YpaS/S6TRyKxXzmz7chqDzUHp6NhmSuOFJG2++qBi2HL2+G
ckAwSGLctLTtP5K/s5xcSBhnRiv1R4LPhcJX7Js3rco1F4J6hlIwqPi1n3gw6dIMia0skNsA//+V
ZVItvKI+ZD6ePNBpRBA45iWAIwrJKrX1ukKnaJOKV2BpcQwVPMR44d3tlHf+fpxD+aUljeGz8pjw
0WU6qjqSmohNvQltMuKixMNb7XvtrkmWV1sjktvTRfYccOgBM9OU2Bq/6Tj0yD3TGc1YNajT76Fa
UbSDLkHnECrkc60mIRe4fVxYSYulC9/doQpjlkm//z4NGi88mbFyvctYN0j3XSqJX0a1xDh6zljt
9TT7zhrNpPFo0Db5ZKN+oahjm8H8FbVKeiqEUZLfVRmkiWhWnxggfLUdJn/QpBuNAZbxueuCq6Sg
Lrxtct3WG8QZeX4VDyQZLFJWEqkVuhtjhRqQl/m3KmVugOMistBhtXNyj0JyNjGjUZWuwBU3fCPQ
Qp4fLuYpvEsVvhafoLtx3L395f/53StWtcIz0QfiCzvfpUE0wAU/wjUMfYofgOur1LgrdTUX354P
9I8EpOC8+c85hvsVq/vfEr3/f4R1M0j+e+HoNi6yp+LHS+noMmn+Vo5K8S8FRcr0fbShBPksu6fh
Z6v/6z8s818K6aTEN+0ywXvLjv2/laOuiXKUzaRtMy8sDCr+paU6Ef3Xfyj/X+hPmTE8NtuSjZL4
J8rRs4nWNC2HVTkzrecyFfj22X5VSgptfqGiDSxSBEQq8wbUM2F075dSH17clNvfK4iXitGzTRXH
WtDjbCDZVXEfzic8xpUsxXoYb9jSkvXU5S0hrDTb1kMu6NEpA1jJPMOZJdYmS9+Rq/714I7jMO3x
+ssFmf5yljdtYh8Loi9wEFAdIT6v2jV+Ldd2D5KkgRO00l6QH52BTIO3L/t5BfpiPfX7uqkJsF70
bM7gbMKFLWnAVZXRppIxWG9DkCzYkCqWlNVwTYUbg4mDMO7UhnW0Y3SNLsLUtUBupg6F0wFR1Tsn
dK7bfX4QFMNY3HE7OLPX94IClJkiuonIiA36y8wuQZQkSu95JedtMNflr9y3moU42bVAztJ0a6Et
ufPYKV++cypng9Jyb2hUK4vtJK8fi/nXpzIHosmxFNIInYyEsRVE0Qqjmn9AxwXjpkNedGsM6Im2
AIbKRz/r5l9axqFzAZPZZ8ODh/ESPJxJgRRWWfHerTon2S/n57EWFSyZli9u+fMXi7SRRTn4VRRP
tTfEH2yzHzFnL4CrxlMbkszaHcWI5iSzpti2aA4JvCzb63du0l+el4uUQzAcUIFhsHh9Et6SjRIE
tNgjuxlv6riy13JusmsY3sbBzWp3PamQlI8pbNLLNErpDo+sYJ5cB4zu2+fy53jhstNSrCCpMLJz
W/YOL+4HaQSdX7RhuiHm1frRZHa6HRNX70iSCd6Zr842Ps+vxotDqbOrroIoCFHpphvLrKFOT1A3
j7URBF8xP0y3HfzR7dvX9pd3cbm7DNWO6/juYhZ4eW2x8GnMVC3qtgiGbCvr4oROXb4zCi5f+9lo
wIdC2c6VEju7e3aUQuWWYWqTN2oAQKRTJM/zrKgnYHulEKKe3JQV6NtXJv7y2DgoNXd/GYIIxHt9
achXjHgMRzKaCVmnhpBOt0nLYJhnhv5qU7TaqmqEKIPHAdcoa8/VEPIx0RV1b9O8tHZCJ5StLOCE
93M/QmF4+wT/PD8GAPZeJpswXBHnm2nGqayOkfhu2lLj2q0rDxNXPGDttd/bAP35WnkmHRFFbZH/
MZ2zEadkoBua0l6esupXRkWVJeDE0PZm/Xp23fDmn1+a7drLZsvlGtVy6S++mHws51YhPsZyCHgD
bYHCNmqOB6ciFe2fH0opaXNty25Wnr1atLwYRSn9bHAguRsEQeAZkijbjsPovlPnXlwtZ6+xh9SX
CG8WKBQmvLNJLbVbN0Zqy9dJsK1a5bYxHcse9O+FT1lklQzVhOWNVMZrUTYTVDS7Ip0Q+AnJ8P6v
GlvDA+IIHx/fNHyhqwnFwtCjs7FzPIZv35a/napjsuC1GFOQ6J5Nd/T7hQ+wMaWqJcrtoLGciS7M
tgxvcm06UH0RkQzv3KC/H5QbJH16FDQDXj92gIWBKCFyboDCw76QVDPu6MB76CPm4heYp+g6RVv2
7e1L/dt3RLHof47qnX3ntWfNwjQ7jPy+tk8LejIjVnVvzKP3zhf752DJgGIpxhJPIEH1z941DymH
CPgvUjETm0nQt68IY/ROb1/PXwau14c5u40D4KFGeHCtEKFmx6iGfx9KmLciBEbkyaTTCA5KuOle
ZzxUKgBREI9jviQ9pdHRpP+F+qwI1uXQVZdYbd3bt0/wb6OJY0Nr54uDj2ueFapwdHhTH1EB71nc
7iXS402lPedjh03pYRisYP/28cRf77tyFC1MT+IGPHuZSxzmzlzAaAfa6n7TVHh+Tr27cHBGrZzV
gPzwi+6jgpwu5YH6sLvxQHahPQGUSGdwUlZgPg397GAzWArK78w0f7sfVGJRJy1DA+uV16/9EPq8
alGfb2hQDB8JxzUMjEi18ZnBlj22M5X/eDr1lhqlgxdNeaZ5vq7vBlSbgzuiOg3RL6xywfwRg0d/
0C7/pBN/BFaPQeLu7eewvHevZ3FPCFNSsxBc5h8tsRRD1jDlOt+kvHSYnaZgU49WuTUbr7whThQI
hSWylZDheFGi1XznNfjLd87h2Us8D2v2+SLCqieUC7TeNpZXRGvHNxtwNgTGAGIb3xnI/nYoi2Is
xQOpeOHO5ktVsi7O9MDU7JbGui379pTQcgNaMOjwnUHlL4OmoOXHdCKRByymyFdzJXwIp+ycNNtg
ikKCWAiPuEa6BzM7B2zkwbjrOpAobz/Kv1ygYudLFwIDJTPx2UF7AMYBhuhwgyY4+tAGbrCG6Dud
4N8127cPtbz9Z28NZlHuJW5R9JTnPs3UQ6cy4OND/p9IePMwwoLM6pAORJqmihet41HnB5JSfv3z
A9MceV73WL6lzoZRXtchYCg31pYTjl8yEbVfisiKdpJFEE29ztoknpfeL6vf97ZQfxkRWCmYrpJs
8uimnt3ezKa4Xi651wbQypusDn/NbexsMX2BlFmC7t++0r8djqNR1GA0YCl/NiCzzWaPEggcBwDU
iVmd3Id0nqvPdVRkH0QQWO/c2b8ejww2Uwh2+Mz1r1/Z2jFqaRnDYk3RLXngZLG3NqvLsF+ygnL9
zl7wzzfI5zkivuVgy/NcTufFapJAHChmXR9Rey/hrZmTPuoU6dmcmd3OiLASglQtIlW/c1ufvbyv
X10O7CqxKGhsxDny9YFjYlHHzjejTSsS4sCdLIeqB6J03LnJ6N+VciyKDdIDDxKpR618lbbGlJ6w
DI4Hl2YSyExlgiowx5BqemQ2P7IyaMr1IBP/swu/+wYfDBwRDMcD1JRQA4WKalTNCNCVeTsBeyTU
TYCQX8ehNL+KinL6qo4mmAKVH9rvjER/WXg8990kQyyOajIyX19vY3ek2MzgQWsN8jWjN43S0K5g
0o3EwHtEN/UzTACSa7J1v9DliLzL4SzY2dbKiKc10nw6LWyOjWEZzTtDlvizIkAtnndc0RvzF0P6
67Oz4gFdrh/FG0JIrJVWs/WhFBAuUkuovSkiYCAWUZA6Q6tvDUO3m7rRgIsIAPrtz+3PwdNHHgGN
xwWB69MPfX0iuRSTja0i3DhicFfhmBcrTXLCIe+Jznj7UH97JIhCli3z4pinJvP6WMg0sTv2ItxQ
bjdaArBlc+wlZnPC5RUxwEgN71X7/zg7sx25ba5dX5EAzcNplWrodtvtJI4d50SwHUfzRM26+v+h
P2DvLjVRQucgRgADZpEiFxfXeocZ+bEW/40fQAYttMvmyQ9dd/Uf3bZvUcEp0abwHA9OcFmnO7vm
9f1FgZdqqgekzXndShyxU0qaPk5OiKmYx7o1c7xtUvEEVJDGO5CoA/40e7mAclC5KmTjIFaszcmM
O3/U7SmKT8PM2aRk1iRXuO1ItIm1yv9CbpeyKrYZO19exu1NQKCI+/+H3cR1V9OnGX1tghwAz4cC
fjQlObTT7n901eRoFZLbAcJxeajdfvPYNuuk6Qg7aW25D86KocCQY/HqR4mDLghWfQAnmp3PaMhd
u52bhUJRAE2Kut/28Jsrdl5GbScnoypwQakg2VjxUISuo62/B6BIzjT+o2teoUaLSDyuXzyQ97a7
/G6vfwTlecujRQDd4nbqQRPxcJE/ogYj/GzbMwa5aIB/cIu+/41PO37xxJQ8OkSahx4NrQeIijVA
9kpDoommpOMsEDjvf47XaW/ApQPagoTbQbVicwQNlxcm/CU+Ouqlp24WFWpT3nQGX+qhW9b0T31W
lpc+RepkoCwb3h9eUUpnfLpYxDwuQWrXt2syGDOku4jxOxcGzcgD+1xioPEUCMBTICBnGmfTrB9j
o8i+d4Bl36Pc64lwjRKbAkNj7VzHqvBncynygwwJxduuR9C3YytEcsK2bbka44BWbOx/9mNnL7Qo
Vz5w6dVQmQRsudkNvPBKa9FnDkKeO9dF2PbXkUrapQmWboZ1jW2JPkzW1aiM5EM0zubX+0uvSDzo
EoFuNEFLoPWxnamFcjyKtIQ2m+rf0kY/QbgOn2YxDVdEf7IHE5no4ySwCL0/sCrOgNald+L5vsGT
5/aTwxkFELWyxIXeSIW4oHiHy4+9s7Pk8m0PG704EKyySwec8nYUt5awTqNLTnAw9VOqYyuVdA5A
3dqLP0GIKncKG6q4hnQKCTHwVYO7/HY8bYX0jpQkeVxqLo/OKnBgqqIWR9ymRUaJ3KY462UGsOv+
aqrGdVlFy9Udh/LzZjWxSlwlyTtFSX9JL6PpYeG36NAA038tLTWurWv9e39E1cbhlgDLSbmQcTcR
PNEQQY5J+U/CRnUlWNueHHXxEIehG/QFQdaRJlcRfOxKsXtoVMfTlQkzNVEgeFtoTwprO/eCPMVp
t4IXXoIGqFGQuVrgn3YigWoDvRxqcx1WVTGX41Cm4GOwFPVd4RxHC8YWSMz+3Bmeu7NhlR+Spwzg
JTIOT99+SJ+PCKA8PUUFebBYff99gz4BElboxae5jqbuAjf+/rdUrSdDyQjEe45C4+2utbuum/CM
Sk8rpkdS+TE9xpZvnXmjTzsbVXXsCavEVAilUK836ykJRQFpE41BSmyYVNGZXABxnu5P6FdPZ3vu
PYxNSNsIbtQBbmeU99gr2CwhlmCpeFxMEZ3pXNNAwwKxucKDexp1fJUNoLvwdVGnDNqm/xf/wOFi
QhW4kgQiXT5iJoPGDf0p/KVC20ILxzOdZicEqz45fUA69QhKUcfeJHpwNnBCw67vtOIpgCEkFgmN
cODI66l/hA+0IhLqWn/srJAiFwIaAInSpeLFOdpk+Mvs1UjiiPRU4mbwBM/ki9Wn6+cFn5+jtrDD
DciqV2GgOOGv/QM0rWmnSayYN61qCcW2gDzQCL39RlrXw4+s6J+bKawXW5/X0J5Feg0szQ4N20ux
xaznncVWPbEo0phU2AArACuVv+rFS7tDnyZOBK+NZvTFJUFJqg5HL0Hke60w2CvGXKoelvi69OMH
zaik/SAaQOeUVq21cxgU547fAgKUqiqxbPvyGWwThiGoqlPlxvrZJnY/e5DLQvScxp12ldzwmwNB
j8pG4SwgzUBl+3bacVyYQbHk8OqgSNmPZdQnX63SLY1TS4/lUkEp+ZlZXgclCs+B41QJ8XB/x6k+
NyVAPhwpnm1vqR2z3cT9PNTJidaTDWa9tnAdHdKHIjb+beGHIRY8Duf7YyqiN1Uxps1DXzKENh/b
mHkeo5lCt8aA6mll8figpYP/gLFDcR2aPPl8fzzFpQjCFoSsKW9Gf1tN8WY7aioH/acU/MIprtPq
7Pb4UOEN8GNobDRmV73auTEUm4i7ggNEWUxiTjdzDBwJqq1opXAZL+gFTM6lsHS4VrOT/3Z/eq+W
kweLzoVPh9vxTJ5Rt5sI/Yx65RWfnzIN4WFeaN1Fr4mWla3hkRrp7c7UXh9WtioXE0Bh6rd47GzS
N1x5zLJFtAHVogF9bmNyTpGGw9Oh0VH+SHNjeeih7Jxid4T+NlT1J7DMqIki779zfhRTl0wZnesR
cjvQrtupdxOKW3pPlaoGwnm09a46YSCMpr9fi/J8f5lf3ZFy1qYD1Ui2g0xffvEXISpriVox/sZh
iX4EfppuubhHtPYQm7s/kHJS4Jd+DQTOXv79i4FiLAt5lPUaSnfYC0BPB5NbOSONcwj3CeYtx/vj
vb6WeeGwVdmkAYgMyo23A9a60Q+I+UShPYjm4kCeDMUk0vcg45KfbUcHNzMz+x1aJfNXcGP9s53M
9lcYys457kaUh6sAw9I4xTqk9auvKBCIpxxaxM9xFMPOZn91luVvJSGiHU4nCMrQ7W8N4rkIpCMm
snhz9Wgi9fd9HfXhq5HHMXBODPy+1gvAarw9tJ11enWk5dCWTueRaM0jabPtkX0cp8qnYaH3/fIw
Zq35qUPe/SyCbO8+VOw10IZkZCa0APp7my0wr0HuTpik00ldUNoqsvlIlT39fP/Dq0ahm/Wrl+fJ
F8PtWq7RVIO4ybTQj8z6gcfC8G5omr3evGIUmkw0YBAG4wAF8g58sZ0zI7JqCsxROJe29a5tkU8z
R2evgKMa5VfVile7zs29mUsagKDxPRT/MTHyr1WrZWcfw8mdd4diC/C04n0c8DpnOptRtAH9YMft
Zc8qLSF89tYZU4siBLtt7ESBV0O5VHUkYyGgUxbwGr9dNrfxUGNzpCv9MovTbFvplzxZK8pwZfzj
/j6Q/9RNFuJSY+I86VRRLVpmm6Emu9E7tGEYCjmHR2HY0UnkTkJCbrjHDv2EZ5wlPiFdZob3B1bM
0YFfAOX7F7LF3txc6GLnfQYsMpxyP30uKlSX7WbwsXEz/Z08RzGUS4Ll8PrnZJHX3y5nE+uxHyPq
ETr6DGCmh2xCI3Dx3g1Bli+n+/NSLCj9PRp/QPd8h6hxO9joum0MwRBvyLnCW66FEfBOILfKQ6fr
vG8DIgdfHCmcgsBwXLw1TCFyS9kIhzsdpM0rrAhCrFVTGmipit7/O40oWpZxuXDGwae8fZquQ6WY
UAXzZRuLV7QaJwIUYNDZdIdD18/wKYI++d1GrdVHpyOxH+0yqL7EUZN9vT+26nu6FBsBelkGjxX5
9y+iSuqMyCGOrlSG5gGAI7B3ssbeCVGf2cPzvQotLChgsgAVKxIN8De3Q0UATxFLRZUPLTnjYdbX
8XHQ3G5nQq9ufdliAnZqUWGAseBuRkGaL55KwB7YyJbVo1sgRjIvVvUBtJZ5jefOffs28Uj6QRHD
UoBRt7liHBAFkNZxFStT7H28BCQm3XLtiuK2s3PPqKYG4h6UHF3i10i5fErRqtMGP0QOIoCTj/kT
Noc4WMGw9c3QnpCGud7fHlvKOkR1MkzyAz4bVyj/f/vRhorimAQJhl5POegwLjXajcVSGIhIxePv
peFO2BUU6AoureXDIUVg7FELVuOYW3gEB25tnVyUi/+8/7sU25afFQBd4lFAs3MThkZNWB3z97nY
k+pvnSt+DJHDWy6LP68f3zwWGAC57tSSTca8XQKntqNlrnCoTfMa3EGNKDxaxTDXrdI83x9KEfBA
jpE88gLhk/3Srn5xGkXiRYgQYgEssJA5J9I5lxhu1BjcSSU6S4yfEev6rQvK+uf9kRULysjcWiZB
QMba20kONXJLPpK2yPX3xqEdo/baAPqFUzW2e3tKLtjmnvR18nE+nWSpb2eJjRvi3LF0ei4BWbZ2
ZzwIG8fDfLKNBzxVpUDFGF1aGzCm6eG2Ewd29fZ7DCVzIhGvHQq9W4BrthoJTU/DD5cF2BNaN/Zj
URlQoZCB+ev+0qo+KvAZ6nS881zA2rdLG0+QsZa09aG5e9rzmC543NB9Pkd2hoRmljm8bVH5tzMM
m9+e/ACp1aHvSC13fUuUEWYP0CwQPkzm5meJiNQlthiZRsu6U+5S7R9yeaqsAIWAjsrg/2LntnbQ
LvHQ+yQemJqvuCBfx7z+7k5TsPPlXkdBUACGrOYSbgEwbpKCCWAeVlGZH2YoSOMI6lWhMwn7gLC6
+9QvY7Ez3uuZMZ6NuAOhhoRni1ob3DpfGun90k/dTxH5xXUc0ue5tfeobqqBKKyAsofXC61kE2pr
3ntO3zhuaICEueoxMbUCqRG23t5FohyJt9evw45khFziFx8LaqSFsYbhAogxpPy+41zjtkRRqcKx
5P7mVw3FncWT3yNdDLa9VyyCswWmPyYrWF080GvIgTdCHkx7nK3ePhQJqbwQuI8p4tzOClKWrIs2
bmhFGeoGHcpvs6Z1gBlM9/TmoSAV8BozSYZph8kj/2IBoVtSdl4LN3Ra+gkHGJYG4mwINWH3OH2/
P5Ziv8uiGx19OS0gabdjDfjZYMtVuWEzen8BnZ2fx9gYwlWTzvVATnai8+ssDXQoWD/mJVuXW8Jl
4aGpWhmTi/FJF50wbAtOmVekby04Efj5VP9DZnGyNpMKeMIulKBdyg80LUukNPlMonuIsr6+QoOg
l3F/FeUT6PbOuR1ws+WhxHR8R/ahgQDbwbA1/0SRA53+frU/pJOVnrqganbWUp7Y7aBAIDzYOdyt
UCNvPx0eLtEsAtZygDL/PghmDZIuGuxoY6VnbK1QxUXQ/gEWkv1QVsv0+f6cVTsHoiZ1D1IJ1JU2
MZln4IDDlu2GaIdIO7ccJwq7L1Hkw5kPzK+xA66RH+3VdKVGFoUDXsHSbeTlqZjqkZNnLRxAXThf
kcHUXNQ1JufRL/16r7qnHAwdLiBcstG+LSO2PFBzq2Nyc4XgsTbF80Ph1csVGGX21rY3m5Uz4dFD
c5mevgnMlTdMZbK2bjjpSAmUhWXKhKEL9cIXv3OBY5vZ1v/hmpP0G3nxcO9QLr1dzD7Wxs7POCHt
0uVXekV9iEgSDqmzMBDAzPS3R09ef1RJaChSltlmubZPbDZTJtn0ZXMeXdTfOsfWHtDVS3beu68L
33JBJXGKAjDVmW2MqTARoC7KRnFtLcA6xRgK/JLGNXq0gTR/8FB+/nNGJ/WkA9u4zoboT5gv2ZeF
F8bOtFXhjs3DzwH8hnLIJu/lvZpH42gxbRTi6dji6YwopbWTHamiDyz+X7hHni3B5mTAzk9AS4wO
fuMxyvkubth5Yo3IKCwopGNfEXZp5e1cva/zTolxpDtMq4bkc4thsFtfAPN3ecs3c3mxMxOEOtaw
5zWjZ9MvaFjEKDU8BEm+F2xVgUe+JBApAItGnf927y4ld6NoLSd0/KR8zrOqxWd0Sanb0GUeMTKj
ypjvBHjVh+SJStOXtxqKOptgh4aNVnbW4oQgjmIE8BC28tCJ2mFlqaLOy1E291YEMjsVSPmH+JEP
p0XrxkM/Busxjcc9cI9qKMrzAAlINEz6e7eLOFmt7q+p4VAmt8CCIflwTOgNnKoGE5j7F8Vr6CDr
BaOZVyfxDWqK3L8v8pl1xl7Z73UnFC5SmeE851JG04n8v3IrrbKHLE9M9D+MoDhGNtXgyJ1Abkx+
PIf3f4nqK9IIg28vhQJIEW5/SFqh12wYlFAdC8rE2Pfe+6T01y/3R1HdyzJFpHkKTJrU9HYUlO2i
ONBjN0RIwrQPxehG76DZYWU69ZOWHO02Gb7PVVsgPLhG3SM6VOR293+DHGN7WZIXSFI/FHusL29/
A/di0eRr7oZFoFVh1c/r2fXGSYQAr5pLZxqYfLo4p+wcE9XRBCf0P0kD8MibBbYyp+5jpGr4xhi6
ChpLRyMJWipXo4Uprhlpe0oCqhGBpiFRpHN/AgG5nWhVm0jhpdgsVrXufux0DbHTmjgeY1966lOo
nztTVO0hCSuGReYQfH5t9hebWdPQ/xdp74Y8cxFsseP6w4QUyt/3v5/qePoy0lDJgDLmbeINNji2
h46mGwJqxIrIjv3TWJTl0a/z4NP9oVQrSMUyALQOZYg89nYFLbMurXEikLtJBCPX0Ux4uNhz+A0I
fjFjMHF/vNeAVcLBywE311VtJsYC+wyd8jYf3xk+xoHWYJdHd/Ax6Wnb4GgHU37Wjc5/3zb53/4k
3JMbRHhkY9F5efuv4X6mEA+ShmqkuzmtrtBEFbg8tlCwa/9OQcniYy0abTqmmlP+rCd8OU8JngJQ
rtCI0djFafmEbIVGIaLSmvm6rEjY7ewyxfd3QPeQ1csc1LC3a9RZg4EMkBsi3ree5p5aaC/cp2Wu
vZ3orNjPNyNtDhD+p2bkCkbCNftLI/LqMq+au/NUUU+HFEW2g5nQ5rbB73nVLdSAwkg4xdUWC+lm
EU1hF6d7KZdyKPCNJiRjXtHm5uSsTlWPw6DzPausP+R0WR6bvP20WnOzk3YpDg4BntYKch1EhO37
a8qwickcKgKesNFDmkzvrAN7u6LLb58sJ8t2xlPEdOA4Um2UtpWUprk9qAN6To1VEnkmD9INHg7W
cTGk31Lmt9iG1nn+J6rlIO/vnxDlNGGO+ZRYoBxsa7fGFPTeXJFOO8g+PgFvwSrbMHhc5mv0wRbO
unMiFdcn7UZa97Ki49Mju51m1i6iwkuOp5eRTdRYaoyQxIAQDyeiOvrVUF5EvPjvp9TGHwT1k53x
lcv8Yny5wV4E+Gwc0H8iIIaTbWOOk2toaRem/9gLQP2oKhpHZ0Fk9/4iK7Jp2rqwKshOaDtscwZf
j2dcdQovzOquuSaeZx7zGnHQqA2Saxd1xQNWEiiyD5W5c/5V0yUnIo8n1HAByL9/Md0la0ThEVZC
yOHJhZsowg8stY7pUosPaz6016Fs34y7on9NekLBjP4nH3sT3gBw5FzSHNLMpzDIY6EMe/Qbnwik
ewomqnhAiQTCCFvY5Dl/Oz80Rgt09ah7rm4MA3l0+uOCfs951DGwvv8RVSfl5VCbKLeMrjE6hUfi
t7KUfpsZ18LAZG5pcKXCbTQ43x/vNftLwgBYrF/XKVXQTZbnxYnWUbvjeRlF2s92cu3HIBcBbp8R
1ZhoTcrmqIvOG47ZMo7vakuD94XZZhyOGU6iWmqLL3nsOPiYZOsf1qR5f93/hYrLhW2l4+YpCzbw
FG8X37eWtkB+wQvjMhqeyIx/THHbPtwfRPGFuVa4wn9VoajZ3w5i6+3QeDg2hNEEvw9/7uwy5/gL
YZ29R1Z+LTVAofTlWJu6SbqgGjtEqAu5i/DqYyBWzwg1t1p+mEnQ/UzbuTeeIQ145QmMff7VnTqE
/5q4zbVjnrggxTzaC96pnAfc8hrNFW++aaUOEc0g6tRcgNtAgma+joFfYIVupqF4qIn5iGWkcUqm
1t95rb7+uLwuuJGgPFHVIee/XXfMXnPdzwonHDXH/DBl2NPjX9+/OTJSZSZrkK99mahs0lOsbqwE
CzweqiRpZ39u6geyMeo6eTEv0B6b6lM3TVZo0nF4K46I5xMvONIvWrO0EjfHS/TwVOjkodTbcxN0
htmgTdTO5wUnpfCte5ihaJYR/nm18bi4XcuojQorK1on9IKqeJ8nmX5dIyxUecF8/g8j8aKQlCVf
Dno7ksRjz+iv8NUCrQc8PUjBJfTfmxn3yPtDvb5a+PfJj8gZyFheEQn0ugZGXkR26EVVdo279Cvx
rD97c5aR8ecTyqX5HnvhdQy+GdPefLN20dD06BhzcrQx1P0Y6y/XbI/p3CTnNJ/KnTmqDsGLOW63
J25u/UQvh/HQszutntme48QKdk61clbc0rLSzrtzq063Cm+1qsgB2j9OuFgGmPwVzeji5LfOV831
48v9L6ccj1oN3DbyWhh2t5tkmgoX9wBkCBO8DH83ls4/+yY6Rm1JBTN2ur26gQzRt+UKvhptSWoy
5JigsW/HG/qySKmTslNyvzzrDgaBUbLMz3DMk6Np4kanaW5xMYWV7VweqplK+iY5Fx2wVy8TV3TZ
1GWBHTp5H18FEsvouvbVVcy6eDAW7ev9hVXUwuCu0jLnyiai8Bi6nWkrRrMFYu6EJj46D8BtsHpy
egyWMqRpLacYMPyOMYRcE+27b1V/Gbm+V/pTTRnQqiTMuFL9bBO3uUkXYXgz7+/Gy0+tk3m4pPma
89AhQPGwaPkezOf1Bc2cDQBgHh11HgibOQ9NMCV0tJ1w6Dj5qw/nu3eb5SSi+tv95VVOjcGoBkn5
oe0TqS1Sd2gbahkIizUnHQeOw+gh9DW4c/GuNsx4Z/coeg2MxjsdSxpCN3oXt5/TMsWMrw1T8wIJ
zYpH/YxdcEYtdTAPOG42DygRu0cD76FnBM+6Sxkk+tFy82DnApEDbU8QNxUdY7hQALRknHqRxpuA
Q3u6jQ4ZtRfxBI35o9eNcGwlwKeF1X2FvaP1O8Oq97Ms7vogpkhGN5upyIcij82Bbyv6gEKy6Mzf
JweDqp4yyQ9r0LR/nAWdhcJL7Y9otg+XedLGvaKccoeBbpDUOBQXtkxcN+0s1Jcb6o5BPlwxd0q+
RsXwR1xgOHZ/hylHkuUFgFQ+bIbNB4ehSjUgIh0pe9/6PVqG4Gmwte5hpcCxs7aqoUjq5Qml3Ei3
/PaTtrobL5rOUOZiL9cUOYGjN2TivKTF3k2tHEpGX0CiJOpbXj32GXY3pUSljFfYMYFZ/dea5xm+
5GP64/4Cyo243agSgELuAfAFqd/bWRVF74vVMewQrpT4Zg4p94ud7FFBFYEAWR3QrsBBJUZps3Zi
NXpjoCcf4jEsTu4gvK/+LEbsn8zf+yFedialWD/koCSSF0IaFdvNcCZuIaOh2XZYLA2EsNz1Qo6h
/01DcXyv/aUcSzrpgIzk8bw96RBOJ7usUrYFPBA4y6b32Dv2dytY8z/vfyrFrcx9zPONB7pEJm4+
VV/RP/Q8cqliaCz7PDhW/JtrxDkQzWEVFhrFfgpsMdDwlhXTzu5XRRYbeLasyvIZaebebpTOyc2m
W8gJJt3LzlNmi/dd2tuh5mv9pyIvkFTwMow3YuLSY5WNzQliev7l/hKoFlseCnYRukmIrNz+iLmO
Fl/MZMu9Zvf6EV/B5jHzIZmAQmi6ndii2rRSa/V/1T3qpLeD0Zg2Jz0qeerkAWlWRm/hMDlorYth
HPMQKzdt2XldKef3Yki5BV5cG3OyjH6/YAkb2GP/0BnlfOqNxH+OjHRPHlO5m2D4oV/rkextcZnW
XOtJ0fJcnOsKMVWeW+1lhqd0cnKpAE+hO/8zmj3xWXMnYyftUo2NkoEvG0Tywt5Mkw7HVLcEjLAu
U+zAA9RSYtMoj4ErrBO1zek0xOW3NG6KnU+qWl82D1cTfVaqa8Fmfdd+HanP2mElPP2CHU1xGAvL
vtTzsp7evlUhlkMN+0VJdjcxCO9CLV9dytFu3f9TebnzsXSL7gLxxdmZlGqf2gbFdVJ13DJetcCo
baOAV7thSXANx260P46zgMW46FJxx/t+f2KqJAuEDI1+eN60brcFnhnocFZIhIzfRsk3vLebh6TN
nHdzZFbfA4q1nxZYeqFWQzhLtcn5rVxoHed12u10VRXlH9i3hENZ8peT34SDNBjNwRXklz6vhYMm
tOWpqYGvr8L42jRrQ2nexWfOFvFDFQHqDHA8Z5Ph6rE0OQph0hjVcHAku79CMjBs7lRCJGwESEiA
67ZEtKh2nCGauL5zDbWVAAphqOu4/HYxOcM4Q05DgnJPgltxkd8MuolWTYHsYUSNV3J1sAb2TCzr
QZ7vXAOqvSZRPBYWL6SY2wpiGQVROk2pG6aN+XnwUuey9uAEHD17MiK9+u3+QsrjuF1I6hWyEs6A
lHduj+uimRMUOcMN9ag2Dnoam5jpudOH1BjLa6w38ynOJv1gJdT+pqhMP94fXhUtHIcNAGYIrscW
DOwE2eiBnwGVlSJhGXVpdxiEGR8dXEYu/2UoYBBAxslbtlnEitJXZ0uQblMnM9ZfSXXixd8+Z4a9
l5wrPyGsEipOwS9e5u2iOlHelGiO0sueUho6VWw+t8NkhAj1IR/V1HtYHeUqvhhvszGRb2w67EfA
mDYadsWwT4484dZToPl7bRvl1OicS9klOo7b14+Pz8vcUdALY0RA3lGnKOZD1kpf9qJqx/eOnb5Z
ehStA4ppMPEIQ1Bm5ORfXNhuScEu6Sn5w+32juWQYkkXYZgUZNGbqdSboeTkXwzVdkE6MCWQDuvk
HlJjGMKurcadKrLqyFFgovtOFZmqiAwzL0bputEQGQcqtLSgkzLz/nDIIyN4LMxYvzgJCWDRBNG7
Gmvgb2Ywd+tOCqT8ARIMKeu8KJFuKoZdhE8x4vYY4fQ4fRyyHMCFNY7BzxIzOuwgOO94n2OQqcVF
aPjpnjCAartiwUEzjKsUTZ7NnVLb6CKT4MkIN+ChFzRNOR38xLf+mNc0i3auCuVsJdOI1UbNYguO
hDpaVE7EaGZnzAcPF+fnFWnNMOkRrXJTbP1MKhZPXmO471dn3uvVqBIxOgWUuulbURDa7CnagUY1
OIRzI0jK7KBP1ddBz7Q/DCfqz+bEx83Hpj+Ksut2Ap7yPSHl/ql8SRvSbY1x9rD3FjNIocAY1h+j
PfdnCvH11a/H4NqiovbkaRi8yVIH2FQoH1RTmr1uhurSlCYHfGm+ubslBllaBzF+oblMDeu5LSL0
MeNo385EFZdoeaL5KkUtoJfeHqoiQysk08GjO3r3r110xjlpsM3GF7k/UanY49wrZ/XrIgEeSa9m
u4Wrwk+jHnRkJ90115nOk7sue6UX1daVGQC1NojdJIO3k9LiLsjngYdva8azheG5WN6LAp3L84IY
WnroOjNuThx09FZ5IhtxOHjF/B/QjFzP4N1p0iABhKTH7c9AFBjbE4NKW2Ss8V86N81hnKYKoy+v
COt4xoPSHZqz7tfWwS6L+mo1WGTdv71V3/flb9gGTT1r07wDvZni+nrR1kQ8GV1pXvPByA86gPjr
/fFUH5gIhdsZ4BO21Gbp3WG2XS+mZGzX9XStnd68BpgU/HF/FFUkpNSAli80G8bZXNxTQtWShqMT
Trht/Ij61i5xpS/GFNfBaNzDtahCEeaG1OJh2aBqtFlDY/D6pVrJXzUrE7BMsWx/xLytSI5+YmHD
1BsptILK7aXZNQLSexVb5WzJG5AnJRigYXi7j2wxjQW2a5QWnMk/N2W3XFcwS9AZ5mnn3SIXbpvW
si0lnQhdDBBlt0Pl0+JWK72bcHX0Mj4YeR8c8YWtwh4s5ylFmTXMMcXbuViVo/7qDJv0V15tmrZC
tKiUndvcLeqH2s0/1bDOLjqiDO+0CfnAKuakvn0LUYSjEPwLYLJtf9c2j9FfxbGknof3ItbXP3Gg
7a8wTnc9o1SHQia0lN0tgzrc9gOa0NxiD8WxQmT1uUZW5/1k1PHO0VNtU/liAwsFOuiV1+lYCHtA
UNgJsUS0/nWqrppCLIqny5JWdgivMH3s0V4DLlRMO8wU1Q4l1AKy5z8O3uaytgfMpB2Ib+E8JOND
lxTmIWI1HmMR78mPqIeCwkAGhMbWVmwqMFpwezFlYLTkytPi9d86LKBPCCPsWd4rRuI9iW0U2v3c
xNsgI6YZTyns2EMP8+AjWjHR4zj5TnGw3cG6vHk3ortO9xsmMMXDbYjpYmOc8QJxw36J07C3DQ2R
Vn95n+S8Lu8PpbgRGAqME1uEPtuWi+vaEKKsjBpJXA/azwy3h4Nlmsnfg2g9QLXlHkBVcRnT7pLx
E81b0qrNjeAZU57qLiHFqP1Ke55KTf8kDU/x1Ji6ZnrM0qbwz7MvbFiLK07d2jwtf92fs+IA/rJG
ohIOOoQX2G1Y84vYIlmm8jPYbvbnGAzrqYOm+fP+KKoNQ2EfeieFFVoKm/terLxe0UAkuTEiXPL6
Kf3RDlqNn7UZ77yFVEPBE6LuwFuZGLZZ1KIOOswHZzv0g0RcLb91P1YxmY2r76q7KYfiRvBRz6WL
ta1kLTrV5RmCWOiNzXqKgyh5yAeo3IMXpzvJiuIzyT4FjszyIICeuv1MrisG6KT4Co1WOp+TtPAu
qUdV4/5nUhwAkjFCPx0sqfqzecbZgw+kRN42PJH7k2EOzRd/nMofgdZ99820/35/OMX6SU0O4j5a
+Exq86mE7xVRTWkVZZOuecYrCR3eYJhOpjHtJSqq9UNyRLay8MzCrPR2/bh8esdYaS6lwjSufjsO
pzbO7Z31U4+CvTSIW9DM21GiNu8bWrg2mUBdXUlJzCcf5tz1PywbXT8gHlAOeAbeziUPetzWWvop
MS5rZy0dV173o/5+9LJvbx8J4gtBnusZcfzNqlW4N/eozlB572z7g14t5nVekvSY49m+s3SKWIiW
Dyxc+sLQDrdehGVV0cvpyCQrozAOVtxYByPSkquWeH9ZWpHYB/xU9KsYZuSFnY589u1TRV0QgiWx
WLambxeVHAviVUV2Dg9Yv0Dh/LO2a0qXibUun+8PpdoljIEFK0QhqoebAqkeVXlZIhkQ2q3opNj8
grREG5jFzpRUS/pyHPN2SnmDlzxEOE7z0g1fPewtH9bFb2E4ZsW59db+MpaNc0q0OjrME7bD96ep
Ot1QGmGO67LuvA0mfda4U98R89epKp5MfCz+8PR1OTiR8entI2GhKdNIuCev5OrmdaVrkpo04IY8
v2KFG/yedLzSEc11d9ZUkY8zH2RCyCUl9E9+2xeVtjmY/bro6PWhOFH8Ewy2/uj0ev4tBtDwiLpZ
+cGZrfE/HHiaEvRvAxoUzrYB1gGTKDLkNMMly61D0tMUGauovwYgDcL7SylD7uaVI+8XWVlB+JEt
upmfZTRitWBKtv3MYyaPhv6S1nXxLrG86Cx6p/mIYrz2b6Dne2Ud1eXD7UZjCFAV1OPN0MI0m1FL
EnqbuQmVsabhU3lrfuCOsE6dXomdxFI1VdI8ahmShAa7+HaqWur2i0tyDmjfdB5GlH0O5hyJsLLi
TvYWzUPdV+KUJv2wczJUAQByI10QqdOG/u7tyCN8hHbl6IWM1x6DeU4wjg+qdid6q4Yhl5W1Ogpu
r9S82tLO0rKRffe8tL/V+CtcmsJYdjIT1YkgZZCarHQnmNHtZEQCkSSO0CNb7fZjXebOpelK7eI1
WgVa22mOWaTVOwdCOTOuI/YpYj2vrLX6xupMO2VmdAWLcDJhn49r8M/9o6CaGJcRem9ovFOP236l
WksCOkmoypg6LZd66g+IdHZH8vPukBZlcxjqdNiJL4qZyctPon0h3r8S8EX4Wq/1RYP+4AzDePAy
vXkn5nTeQWWrh5FwYlJ+EIWbuaVJjHV0Qb0ebwLtZ7M4xZ9G4+1105Wj0DUG9004AbNwuzWS0qIp
kcPc9xpXu7qxtmSHdhjsnR2ouOfQ8ZZufVTVgJNtJmOXY61nA204x8vsD5WhfY/Q8kW23nosQGQ9
92L8W5/xdzBHf68+o7jk0HSklyRl65Ei3EzRaABFlFEsxdfi4F3VtSjK2rk7H4Qx297O5lAOhhyv
5HVxB207qy1q1cJOZZunXIKPetR7J9MpaRfrQ1PPp/vbXzkYq8nXg6lLBnj78cYujhcwll5Yt81P
gmP7B96jmB2s6R67SLVNYLMyHxJagEKbkexOq8gjIvoZZSvOaJJM62HBs2uvp6lQygNCS5FJEnUJ
HFuyRTHp1O5aPpYuUKxsFjN5GpuqO6WLN16LGv5eWEyrFbZuisfiPMbmxxGB/nNKbT4+iqloIUO6
qHiH95dauYHBElNIweqFksLtUhso/mvrAMPH5Gr9OxfJ8MgTuRkO7TxEZ9bDD5CmQYvu0Fp6nh7d
vGzanfxb9bkpMYKykZVc6O63v6HOWujuuQBuwUPgPdT+4SkT7nwWk7mbaysiKzh8dFPAZVIX2+ba
RupEg0VBg6pt4j/Ufa1dFmcQR5ct9wW1wPloxmn3H/Yzb3QJQiOTf6W1oWdu52kloMK8c5fP5oRz
bWAUw98lD5r/cE6pR1OB8/FuAyp1u5YCkHOBejRBwUSd+xCZkfdvbhZldRlaodvn+7tHdXwQ6IXQ
Kg10ACPcjjZimZHFMbsnAZydfyz8BrVqu/WW/0DT4MGJFgMAIjbINiIMyL9ovKDgiK3NsycM/0eL
vM+/92cjf+0mAcXlDJ4S2oOy/ryZTdy7gYgiYpxOLfgdUvbGxwg64DFJzQHj8DndeyWpNr5NXVHW
H6jVbHWu8G+OA0CDiB8Ewj1bJTC6LO+H81BFe/LjyqEo4ZBY0wClPnD7pWhNjwZOGjC4NUzHut7K
r2Jsx1PtJ3toJlVIoUH9/4baHGdL2F4t/o+z89qRG1m69RMRoDe3NFXt1FLLSzfEaDSb3ns+/fmy
D36gi0UUIQkDzcUAE5XJzMgwa61oHETdNPgJvUmfwpz7Hz3TNFF0nh13WpU1iPW2d4vUqg96JXtH
ErAeWmjgAXG4m2S66lNDNWh3+XqnGy8ZjJNTMRX9QRS4t53kYoRKlC75hMLNvM3FcnLoKQVbkS1R
e7eEC2PXgSg+ISc+nW6fyt2nA1KxING9prSbT5dGFZj5JgJV1Cihcd/mZLGeKo+t40qIciK72kT4
5zmifPxsrhGTUxitUTWuuZjKDxD981ktm+n31OtSdfDj9nYbTjtgAHhNZFCbb91BYsoVTdT99aL+
slRgPAD5/gVohgEelNCAOon8ULvc7SiuQztTYM4PrRIGlt79U8mNdBcp69+4T0GJJHAEgUR5/NIS
EflsTCrQSPSHGWVhFi0CB7msMJg0o4Z0oAiwe4oo1SkKwlpkZeK/vzlF6ljOtZIJ2TmjiX86lAnv
0lxWP2dhbh6UpvfePSF3QuUAAQKkVS9NyfAq4r4QKBmYpIFKxuuX9kR9Wl0id7Km+UEyY+nL7aMr
/qdbhypknpgIIob9bWuSylLGOkQa7mLbx0+zUVsurrUu3cbpZL/uxiNU3K5BohESp1eIyGZDQwYs
2EU1o2nHMHUEQBTnV2NB7Bk7Lf4WV9pRg2h3V1+VjzkZwu7lriKQIzmLTIctYoDhc671xhdFKobT
uGo5midNIns9ondH0eTurXtjduMRDJitPTOb8LCTrHptktc0wuojUt/+ZvI2AXehqbGt+xeaKamx
EHIoSTTIOA2F+bUGGtMe1BZGnJEbon9++8Ts3Qihlq285mx4lMsNzdqsG0H50LKMdfO5WwotiCbd
epfZdnIQde5tIlhQaAEESvRmN6YimQEjM+0n3xiSLHYLGRyXi1bCYZ62d0ioazF0ifgVMtDG0EK3
qVQK+O3dWDHlozL79RQqU1MHs1oyaD137MAZmv777a3ce4YtMLCENACmyFAvt3IA0xNl5FZ+DJXl
nNp9/8/apmAx4kR7NDTJPJngJjw05Vt4r7pz4HD2UN90nfFt8DKpl1xl4FWuTCsIHDqMDbJ2EGyq
D0bMqD6XKetK67frOD31es1UdH2YAF5OQOMntx5sHZkQu6mOetR73wEQOu5IBHmMmbvcEJSy+bi5
iLaqXHsCzx2dSJkz3+nlMnVXq1F8VIGqg33YtQp2gz94QECml1Zh2Y/T0BNUpposKoqV9l+azekj
Ao7rc5VQfoNeeSQturv5vCtC6k4WxMbNx6cTxVQpNPX8GMTXCZW2zuvKNv6A+ovlxWCHfzhg9J5K
HjvmQMgmsUKYfLM75Ldun8K9WyboR5wEIFf6NkBQrdgcmbLDpo9xeCZXQKJO1o4yyH0rUO/REKac
umU6SXMOdHcgjTenNb3X1Cl/MlNDOnBOwq1unzMhaMMZomEOpuPyU86ppGmtyA+cKe+oupjmOZ2z
+Tyl6nrfD1blViHS92Zay+fbu7ijuSVa5JCoyE2A6G3TVmtQUKKtMxur2fBBtSXZC/Ni+Yoe/DQE
Emzv4Zxlmlq7o2FPT0w2zdBwEx+8mI0PeqOkR7Db3c2g44HImYw05laAsAobZB06yyJ2CZdf2iyr
CWAvmwktao207YOuRGjgtJr+hCTpkcbQ3tNEHkhplCo2vf3NVWZSsKJFq5h1EBZD+izVXe7HpSq9
j/SsGX/IcaQfrXfvHousQpWp4IhxkZcfn9gqMbqJ9U5h6Bjv1N6yXlTmFcov6tyoH7Klb4POaLSD
dGZnpQD8cViAbgVBV5z8NyEi7nFJ4ZShnG4p6ftc5foqa1H87lrp22qM5YG5nUeDaQako8zHUIQy
8KW5JauyhgIU52zQzA/50jJQCGLpTzMstcVbRkd/RLFG+eyUYkb8Kh3pS+8tl9LMK9GAY77V6Vzy
NpLUXLdFKzasXWlEtsDNKKD+XNvBESGVvf4+uFsiI9xca7JvJC6EvJlxdbfaYkFwpe0tf+7q+GvX
jOrZmrLoA+wb83eSDYW7mH1duYkh/dIWrfeR5lcP3OTObeI3AMZBzBd097bb3Zkp0xXmhYqnVa7n
1qzRFoCPdheuVuGaJtQ72OhWccraIj3wajshF+kbPX14MyRZWwWMoTBMgNKYXopk+dj0tf0V5qp9
r6yO/b+DrRan9WqrwU7T0RD9mi1AptAoecSIm/ijU6fPhAHOfxazV2fPiVVGzIapolZEA1n7bE2R
VLuLXMrqKYn4fW4pp10VJDSVEFTsihhX16r10YfY/4WcBEoHPJzbzrEpDXExZAkyvKG15Iy86Ysn
qsfa3e2d2DNDuUwgQviHWQWX96wxqkKuEs6cEsZx5S9JBVquydf80207e/eJ3QbhBbqANHMTfRhD
lfaOhi4ZcK8s8pQhbT7LnRq6PckKui7Rx9v2dtcFtQUFB8Za4y8v16VoWbnYNkF1Yi/ld9AG8m/L
HI6wLrurEsAnwMasaat+3dWlLi8WKk7Fuk7PepXS80CC228kq39BruLoiuz4frQJdO4lZQ5gExvf
X9n0/NJ0tvx6GqTck9HcKE+aEfeRF69DEZ0rBfB6wDDo+Nvt/dy1TJ2afNYSf20eOrO2jcXpyB1s
KUs/L3oYfeat4GCqtcm7XyhUDCtp8W9b3XsF6PMI6Rj6gFfFwrEhCJdSgvZ6dLQBYNTavaszNXoP
gQ/WrZJqUnNKEi3+L24TJ/ZovS5/UYlBlhrYgZDhBd+22XNzVUqEvqmZ653S0GySy+iHU2bO4upz
c8Sq2TtQlLGAAIGUZYjC5pp0jjEQxBFe9XmcnZi3mbmhuTRPZRT+WknoD/Z376ui7kWhmdCJ7tPm
lbW1aVJp6tpwXLWnNdTau3KQ3xtL2ZydBdB6OzRHeM99k+S6yAGQD2yJK2EumQUFQmYHIS8Gvmlq
YMP39oJK4+r8rMy0eGRCknGAQN6zKlSBgFSwrdzVS3eg5jZj32KZ7pJGeaKQYimQjKi/j9bU+WUy
zcRjLtShqMve13xjdRssm0gKI2ZGV0JaOvmDgwLYaS7k5edS6rXsEfpMqjsMKnUMMzGfJXXQTw26
jb7ST6uJMBMoRzOWtS9sY/cpSqvlmSEC/Yfbd2zPU6KtJSYdMQ6QN/9yazRpibqKJoQfz9F6rpwy
fO6GuT7ftrL3uKPbLS6zzVOzTYzaJZQzgx6QzwQEEMxFqXtyZso+MVx/+nNTsDGoMNJeoy4uvsqb
SFWRmdLk9ESqijMyTFpKdTelAnZGfCo5uD97ewdEQSAdETS9mpxRmARpZWYD6U3z7MQ4KumUq9Z4
cHj39k4QsF6BmyAIxK94s6A5zRiIrYkqW7H8ByAvulPb9Se14CNIyZ4h0kmiKlWMGN5O2atlZajz
BrSa1NI4CzNt8vQSPacsItr/44/EkCLYCLTsSJu2La5yzdJ8FFDHClLoI4r4WaCCO/egKrYHIe3O
qojxCG/YQjKXrZ6BrmY6HHbA82uShOjSD9mporT+a0U//i9MkZGDiaMJQZtg86WiEdWACSIvUY5V
nynsx4GVoGrQpcpRxXevG0P+J3g4AruCEM7lqSAPipUsrS0/T+XqrKiN5CWMlwyWMRrckhqzN2dW
E3T2uLjhEkGnK5TmHK9z6cbysNx3pZEfIGp2/B0NL6aYCglwmr+b52Sxy7xVS5YvD0nj9+YIA6tS
iI9VM/GMaTiSnN21hwYIPVITcvQ2eOXJZkBaAzwjniQJ/KhirMHSztrXRQu1uzBu1YModu8oOdQY
dKaZw9LeDsgYOg3Zw5EoSJrq6b80raL7iUggmAqnOQD0vHZ4NikKRSRdFIUVkQlvNjOb8hDQHk+W
pFSj6VU9W/ssKW2HChe99RfGRZv/S9SuHXwJdxq6K5E1ai9oVjXwBdN5dBeDhNFnXgrU46mz6o/E
wooVxGtbyG5nOOuHegLj6NWrOn5JYUGU7hrlMNzh68StmxPLx16hS+VzmgvFEVkeetWNIsaE/K6U
WTZcJtoP5ikmqI8g3DYjNb2maV/ytR7+U+c2l9y+NpExW5ZSbjy57avF0+Ime5nWaqjPSOlpcpDW
nSr5Zlu0n9JUNf5dm8r8GBeR87GNw3b1O+TGjnoK15Gl6OEp5KrgIfhbBAxvfKo+SKCGlRF4gq3W
37tmYWJOYvTnxjDKs2Ohy1k7RLd9Gio8h/Ln297v+uAK67xOhEBCaGXzRA2MPArrTNzdLozeMbeh
71zSUeOdaYyd7k2xav/+C4sgixgChnoxL/DlerOFc6NYkJZtHPKzCQrEW0yt+qBYcR10dW8feMLr
gIs6K4kK6rGslKLGpb3KMWJ1GWnz9cx3Q8Mk7k+aavdexWwAMmhlOaXwpg629fp6YpQOEQrj0HuB
aVwadbI0KjS8nm92Zv61XxOVWuRoPIcghw/eZOHJL28nptD/ofBIMRnk56WpKB2kaQnJL2Muo1ck
Uvg+SmXjoGa/d07eWhG/4s0pTRZtTkqT6nm9StZD3pTDk5VpuRePspG6GvpHf/PZ6EEB54Now7N5
aTC0lVya8PBksH0fVOqaewDL53OetuA9Ybnep0yi/ONYgL0UIEwBfhM9okujsDc1A0oPfak+7j6a
ehK6QzgWH6bmkJyyd0KQAoNjgSQp1YhNMlc1Q99JBtd+0EvUSvSx8dCSNF3UYY5UjfduAJOShTAK
Sko81ZerIrMQwhcAvKKemcnlaDgeTbnwCxLt9TtznQzXtIsjavvegXlllVM1pTuwDauStdHaVWUr
E8CD03lWkvZlzG01QCug6b1GK9EjuO1ZdtcpVER4FVHksjeeVEbPo+9sAIVNk6j3TIAdfbiKzVOx
QPrRGMBxRpegOv+NUVJyQdClVrq5fnpvJ2ggAXvpcrmCvN//HBzi7liSek9assnLSuVoodu9hfUs
iDGEdjC9cdubs4PIDAzFLFsDKrGl32UR48vDMvbqop59tXDWg9Lc9ol6tUfQChUA/0nsenmAwqxz
5GVM1mDK+vZF9JzOaTYNP7NwaR7ADtrnOo3kF6epQk9VGjR+bu/x3npZMq+jUNy58qZWPdDJMGfW
a8U/rbSdXxJo5a6pT/eFFk//3ba2t1qKPMzDxH8DJt7sbk1qusY0l4IoVJl1tDTxQ1qXcnmqu6X5
JEs1XDxlaX+Ew5w/9bOt/rxtf3e19Ijh10KNI4K/3G1G/0lj241rQIHCRnrCyHw97vN35qAorrQM
RxTNKxkR8XkRBESPjEIebXnxg9749okxi2Oow5nM+lK5W6fV+i2SsnM39EqgL8XkS7WkBsPSyI+6
ksWfYjBrB1HB1h3yG7g7FoAAZG6BoW4ezJmuRsdHXgM9dxZ/AkbhpUaaeykcpeD2/u6a4iSRH4DQ
om5/udx1igq1omkSoI0yPOtxLp/6Uq6/jHN5xHPcMcV14ZKSX9Jx3qIZ1z4x7K5j3AewRvOjqRWk
BlOWPhaZdLB/W9/H/lExQZGKtwRc0XZs7BilEvCNSA7U3Ix9SV7R/5sX6VdEWP+cIjWpuaVedAdR
wd76TJJ0QlP+8GxebqVGBVQtGTcWWJ1seSEqNG5IF/S+SQ/nDu6dUhBF3AvQE3AStysMe5ZoKNIa
jI5ge8zWvFAYSM27gsbHj0XL8n9Xe7EQ4zXUk7LWtowYDoqMB75oZ6OFHqqg5YKRueJqMPljsNte
koM+m75KkS49GNTQEGUtl1O8jjRoejhbB0Z39pn4VRSREEKEjyL++5sbuhZGrsp5pASkJ8pZiSLp
FBtz8nEm8z14z3a8H8kUfQQgA9R+t5S6oqTyrpiZEoRKYwc2f51tBdHppFCXoNHq4cmxkUhkEEfp
V8OcHSTu1ysVwhqwBploLvzA5nJqUjXLklEqQctsE38uovh75OStv0Tren/bD1z7WcF2JukSUyWo
W2zcXlK0acsMESUogCN5VpEPD4Osrg917dSu1nb9l9v2rndWkRlQACYcfyA4Kpcf0bZb2IQIpQcz
PDC3lafxrrP6f7Whzj4YSlU/Sp2jPMh8aXety9y/bX1nY4W8JdEmXHzK3ZtXTQ3zMKr0cQpQhi8f
pST+X2E00Qery+TTbUs76yQ6QY2KKociWgiX61zMYbEXG1c0t+ocVI6afUR8f7mPjJKC99J3j1XE
ZEtJTStfTyfnoFzxys94mxDRAMPXIs7CSQWzusWkDA2d+a4cl8DM1Fg7a2aYyS4Zn4pouRnF7zqK
EY7HmC71X7tWuukkWoKpl8h9+pKTOhXvW6Zxpm6sRk7t9UbCPB/BNlkee2L1+nEwi54aFmJVyX3e
pWHrNo1NpSuzhvCcF1NZH3y6a5dDc4IOMW0s1ka34nJD6Y43StRX3P7Qrs56a8+BUsti86ib5FGd
4A3Dyvzv9mfct8oNVIWc4tVAo6LN0bSWsZoUg3qGZTed+2WYn52l7P/XzqTtxVjG/9w2unNKwRrb
QvMTJW0KE5dLNSepdBamKQRGHvYuAzW0e8so52DubPPgmO6asmil2cgOylQuL02B79Nas7fkIOlq
/VyDgPbwwZKHjmRx8AGF09qeSKJnchLsgM3ZmEJouSirOJODwrQzT0vS5WyGduLKkm2+d0JHCsyk
faR+3wZ/vp3Ec0R34OxAF2yiqokpaksN7i+QZ+iEpsrXVGKLoW6KER1cu533mdvGAy2eKPo32xkM
NR4d8ExKBAKp5h543Y9lddpTUdLryOS5uevbvn2YNVDxbtmmjQfesj9Y745L58aTvYOJJy/autjE
ikxolC3HR2bGdToUw0MypvG/LZCwp6pB3OXgYd4xKFRUhJAvACFA8peHSLOjSNWaZgkGfa4+R1VK
hTuKyvuESXCBRAp6YO/6UgpmIw0lIhd6pdtZG5lJPY7OuxzYZhI9SqU9AGfTQuQYYrM7Vfk8fl46
S/18+xhdn1+CHTEszyLuoXMpPP6b8EMfes2OK7Z1AHDkicIWE+il8mtctuUjpJJfZSWAZ4Z00BC8
vqL4ArpMbC6fk/Tz0q6WEdQtLS+manTOS9ZnNGizJH9Isjw+uKI7G3thanNFo3nQ06zCGzh2WgBo
Q6Uyjwz7vdxq02kN69pTtLU/iEB21wfMSIatLQTFNtAQuWIealzzNZVKT7+DvC5+WwbvyRQXzsHN
uDZFPomTE7pwcJm30fNUm5HRd0sbDMR93kKh6N2qxh/12pL+2K+Cj+C4gOzmGqJsePnRENBIzK5d
gf6Fbe4VKHOeqs7WXSuRpI+3z+V1pCGgGPga7ryQtdi8FnWCJCK8NUxZ6nBfT2PvSlZbnJQ5pRjC
eXSXkuF4aOZAfl/+fNAqWkOyjmYtlR9gMLDxLpc6DcVaMdK6C+Q1ae77cja/xqOluRSLlOdK7UuP
IKm7K/N6eOERXU89REp/BG6Qe9FMx+PAO+x9ZLDtiohrBax7441shJ3bEIX0oKjXCcGWQv5Cc4Su
l2IfDWW7vi+2wrtJSotToGS6ObomE6ALbQ3LIDK00kPI8vdk1s5DOvZdUI3a+jFe+iO0+rUbEjaJ
LEX8KuLLy+2WcytscoK7IJPCSIyBVl1TGpd3S5YPfiImATbLop6cLj6aKHvt5tHBQGafrw21jQbu
peUVjGNUlGoVVHlsELkqyn2d2vNZGpiFuBIovdw+2Hu7S3qJrydkEDjXS3t5WoZVr+hVYBSTHSSy
lXlIgSWBvXb6Xdpm36hmHrXc99ZIURFyuZDExPFe2swI2gn55CoIq1n1UquJwRnFXCZ5Tr2oss0/
dn7cnDf2Nn5iMqzOqRKlCma9Tly1qa131dKXZ9muzYPYZHdpFLmY0cDDSW5wubRKyro67KYq0Bt9
dBH9pIhQ1tL7DLEM1ImdP6/gsTTSH0R5CUSgC13aW6ouj8lR2Mo5i+7srPpvzCqmELdIU7aD4Rzs
5N69eEUVMAqCuHnrcTvVbLXMHsoAoTPja0TH33OsJPErZn/5XaNY74yuzbws1YqDV0Us5DKwpUmH
Rj+LQeCN1sLlQnV4znkOZSeIw7h7Dzd9eTKLMTuoMl0BDPCzb8yACLk0E9W1tiiLUQa09RPUnPvI
1/S2e7LD6CVkNPFDbBVxEAOS9toIXlacstv6NExPzJHrCetn/YCmuHei6A8R+tF7Q1p/84VbuybX
7i0U5tdlCpq0b4K1Y5i53KzTyY77o5rlrj2HEAFitCiVbk5wN5iMMoWUE7Sqnf0u5NH6XqvqJHvj
0hWZGyfV+O9tF7RvkaSFF1wUFjcuyEy7njSdTzs3ne621PaCIQmbk6IvEVB0+4jOvvN2ITJkiLIa
siGkuZffuF908L+mXgZKYas+Q5Btz16d8r6um/7gPO15V1Em5TGhWQTf6tKUPVQzQiQ2H8+OnXf6
tEx+U1bWp7Arpifkv/B5ywD47faG7lhFd4u2FMqqQsxps6EjxUhrHrUqQCW3u6/mUborRuCyFQG/
N1Sm4qV0qw6Migu4uaBCxwKdwtcO1VbpMQWdm65O3gS9Yo1UNPTwXVbqv41RG3zGqEwPsaFGr4Nq
HrtJyQ9uyc6SEXKi4MRrQka/VbPsUCNaJw0pM2UKB69s4A1MToQgujpmny2zVbxEV48GPV4RvXil
USGiCKQJDdurjS5LKmumVts+QOHaDOikrMgCN6Pxi9hYv496LVyCgtFx74sZ3PDjkvbhd6eKktqf
TUk6eHu2eyB+jfCOyEsBAWSQ2+VhW3TanUWm2mLG5HKfdsMQrG2TBkbfdvTTUDENq+KIlrX1yxgl
9mYiKpUbIAFb+RDUYCUjzvLQt+K4/Mpul9+W9pAZvj1cr1YAIIHYpYR6BdJTQoca2FiECOAU2pMq
SfqPwnE6P9Si4X5ux/zUabXh9klSPZajfeCgtg5DWKeiKWrEutAdEBv/JinVhsFgNLzu+NFQr09x
qT1okTw+1BPF6ts3d88SERF1G4AIghBzaWluK21ClALsN1nP5BolJSkXOmbzQy7X8gDOsWsMLI4g
T7+SnDbGGseY1lUF3m6sWefpodl6E53R1NPUdfl8e2V750TQb//P2Ob97px1WKQBRHnb1zWQZ7s9
W8Bkzn9hRWSDNEcIi7YthdJcNCUcBeIWZs1JTTrjLrZ76+NtK7sbByCEDjXvBOf/cuOsqWa+Krh5
H5nD4iWcoi/g4YbTwkTeg/VclbrE0RPimGB7SECvWlEoXVhqWmsQWEGpUhDV8p+NXjoej8jwWLex
4jUhqtnI0HZnrR3tDwRKf4pef/0Nr3gOsE3UTDcRwVQ3RWJ34PPRi0weZjVTXFlpzHuErRdfiaT1
Qer16eDl3AYFGCX6gvABgB2XviVQ92aqx3KS4szMevALue0mLy3xpGGotmeJlPbgo+4ZJIQWzUUK
p6g0XH5UaC1hkqH6RAc6hO/UQC1lu1XfXk3pQUkPZ47uHCKsAaNCCJRQayvPMEZ5nQ66g2hwr1R3
Vl2MD7G+mCeLqP1gL3dN8UJR/cG1MHnzcmllOOZOOdm2H6pT6StaLbsN5ehTo8Py++OrQT1UCHYL
nhlQzUtT3WySBeQjq0qb6T6uo181ZIAXpSMRum1p50mA2IzSDWpSqAVtg5w+lUaF2S8oCLS5+bKM
avuNfnACmc0oP5PGmo9luEaeHE0hNe8pOjC/t6eMeOY9AtIImnvjA8J2aYBtg1QtqKydlK5tzpOd
dX67zL9uL3THc1JMowRL3QkN+y1IJGY2kTXP+DSngN/c6JLzQ82c+uAx2Dv+QNG4c1B6Bbro8sPV
ZmkaLZIsft9Oxae+LeL7JEpHT+8G+06hdefdXtXe5wMFKroU8KpR77i0NzBg1FoNGq95Nw7npY6k
38Vi5i+yUuopE3zi7myOdvkuNIfmW2l10dHYlatUT3gYoY8p+K5cwKtSczI5JoVex4eCL0enyWhD
L2yG/BfQcvlLG9flKVWiqfP72tRnBtp0fcCwQ+cT7dyC6T9OYn1NnGj8i4NlkVozOEDkQ1dCCSEN
vr5cHTRfV+0Ef2ZxbQ3loYaO4MFl3QkYhagXzDqh+30FdtIj2U5RpXD8tUF7AE9XOy9LPNiKa0TG
8FynnRYMjXF0oHd3HrgTOGfR+gfRcfnt8bOa3UG69vMqTr6kjRrfIVpVv2/iyDyTGVWTq82qmJVe
y5EbyUb5JemZ1g7qf1wp78pD9Us2ivAIQ7OzH1w0iprgg3h9ttWNPNLzYQgbx7dbpXJ79u1u7TAY
LxQ6a6WvErdlquvp9k3Y8ST4ZiaMiAKnqOJc7oZRN1mU0c33YVWuZAtaH0yGMTJIeF7926Z2Lh3F
E9AdJnNiOP/ip7wJZCcDtLpS8MZNidQGjNkG92B2NeTqrPd60oR7My+/6E2RB8WKluVt6zuOjGMG
jRI/RmK67WBVUdenphM7PoBF7a5lhju54hQfOJa97WSIJ2IfQl2GvOByjfporlqY8a5Cnf+nNMro
S8QZfGRM6hERasdlArgSMEGhgUugdmmpSZpoLgv2cAS55lUNCjYV6qqetXZilneT3t3evz17EOV5
wEk1oaNu3lY5aYpW1joHrEpfwFXPPndMuz9LTVV6dZ4ftZJfO3xvM3oOCONeRQcQmX4KT5v1dWOU
8ZFaxx/KuDwlcTIiyWx1XqOq9cPSSetd3Nij2zJO0hVjft0E0dx3ucaxdabOvBsM8zcCe6o3mxTR
mb03HWzI3qfGfVjcHb4AfZnLD6AOYFMdJ3egVSYaxzkyX9pCz12Ai2Fwe++PTG32IufV7IoSU1Mu
F/epYhU07bTkg4EUxcEl3bkmxPqEvNAG6fduvVAcxUM6ofzhN3oWnfW1pOW7StXBNdk5TORIKEci
P4Ba11ZRIwLy29cMCEXlVeK7lqsduVbUKUGtT/CWetv83+0d3JaOhbsB//BacJOBQmwSQDqva2ia
aFaFTNr9otjUo6wwfyfVyfJ9ofz3jNhC75Zrkh+sdOfTEaVR5ntF6EAr2pySyixUZzJYqZhgYKN1
4Do005/1qCkOqlC7axR6SxgUAwLFpr/xr/GyUDpVo9AfEd35DwIGamuxJJcNKtJN+n0xIvXZaqXw
vm369nR7f3eXyUBhQY0DZbIlu4jhNpqFRghBfqp+bRZwRotthLnrVOMRkWjPFn5PgC/QPgbLe7nO
KrW0xZxNPINdqC6TUO2HNMse7BV605+visKLyATpKROqXVpiMMNMrlmHyKAljRRQ7gGaOIxFNXhx
NibLwRO1l28DehBzQlD8EQpOl/ZkI2EQsR2H/jRWlCudwuh/mGo6MPHLll1pzaD0hObXtW9yhrEU
uleWXX1wYHccAL9BQC6gqItC/OVviMNIhwhWsmZm5nxD+bn50pBfHCx1J9ihuk97mOLdK7fv0goP
p1SZlUXhbizkNLCLuIJZB8OmGRRfR1zIOElKp/zpXFTcAEUTziglDSLOreqirFZZluhy6K9Ka/ww
5Mn8nE7R5z8+NRdGNl/RSeNyrRWMzFoXQjnhsqlVHJ2KZpr+d9vUXjCLLcGxRbkd4cONe8m6Isws
bQgRIV+KhyyandYdrD7/oqrZ+o8imcnDIs3ZuZm09GukprMHxK6OHzq7rQq3lwHDj+NSHR0iscTN
402gQPWEQjCY8G2TQ5pibdBXJfSHWEnPlHDnE0PyxOClsHHz5khSZe80CYUxclTRqd9mLfaijAYj
BjCnRnGYuS2Uo8GlTLaO93TM7A/zSLXqGQhFdxSn7DgjAHwE7twXKjdX3eRSnx2YGpJvhzrAJKTv
PyVN3jA0K1v0P484XvvkSIgL3Mm28idJVj5NWs+09lypvC5rZMrBSRNMSpHc3z5Yex9QtOT/z9TG
CyiQ6+2qmySktQrNz2dnOCFPOp4caei9kiTtwN7eNhoonIEzQRwD/OGlP1CcJpwaY5GQw2nolIeK
/ltN5m+FMphfb69s98qIUjqiujz7Vxjz0YqjXlH5YotTLf+sGvqgria3/wwN0sSzaqqfRNqOpm8e
uwhnWPdonuhuI4OO7agkUYfUG//2b9rbbQF4pRanQVPdDg/Xwl7KLUmW/M5yoHDBPBzfN0xnc0v0
He6h7Q5/OptdOEJLYHrINsn3t0CPJa8bSV4qiYJ41hNJW90vfRjrgGlYz6tjFH/hEql2oEJEEZdq
0ubzJkNIQ0FJ2XO7LO7SYmCejA3/JRHzr2/v5d5JsmD5cCdBEV81PQnJs2xK8YiQxsMveVp9B8Di
nBQr+pszCwYTcgRdOOKtje9VnHQtEnOW/HVWre/LGL+0ejv5SaIekZfF/2nrTkFXAKYHFQT2VKz5
TWS3WHFWLw7nI5vVzq8zvXNDaT7aub1TSCkYahIbZ1/px5NirlR5uIO6ubRnu5umb8ADQ1fK++wU
ZRCmb3+p3VVRE4aCAWjY2mbkkmwNyySkGoeskv3ZSpuXYUkBpN82c30gSGRAEwBpgsx1VVeRV9QK
SySNAiM2q295C4DYq8ulesnite4OoqcdY0RNEKF4jPjX9kzMvTozdrOKglUpVk/rHecsG6HljZY6
HYT7Ivi8PBRIlDF9AXCG0FvfgkVq5AZgYOjcqUmzfsFei85lPcmdy9zI4T4Gx3unNMZguKuhO7Mb
ast0cKuvPyC/QJBn4LC8stoujyUjT9R4ahzJV+Ypf5z7QnlIS0Tzb3+/62MprAiKreC2X/HatbFf
urTNI7A3EQJUUlL8QFY0T4O4qaXPklImqn/b4u5HJC5F/lhgQraFqnCpGcuU9RFlqNa5T9ckRAui
0YOYHscfP+ks7o0psfg3N3tYoqly9DYK2irL/d4o+6c6JG1SIzP8eHtVu1/LRLKeQ6MSR2yKCIwY
UO00HqKgm20GTytd90mOnOIvFkRnSfh6URTZ8pqGRndKM0bqtUpa5xwb9b9REY2nxGIg9O317H0l
Csi0WUXsewW6aENt1bQ5jOBrJtG9qYTyx7JOisqVE0q4f24LpL+g5PJq8oZdfibFTlJ57iXJb0x5
8GNAdXfd0s2BCbLvj9tlKKuIpJNvhBzAVg5SL7Q6XqQ+FqWQ4m6NtOiuVRrGTRnzEWhm70TwIAPq
fS1QbAfAyOYUKdWgxgGU1D7ou1kRanbN6c/3TsgbiDo/gOktDVWPSksPkyYOpjazoP2bvWsy0+Be
a6Ij77vjKgSMlBIzNWbBFL38TOPsxBMd/iSg3R899UzVOWnSZAVNUeRnUEnmh9tL29lAiCBUsmgC
wsXYAnUBoGeK2RgxIBd9es8YneiZWc7agQO8zm4EN4mRFlDpBJBrU2jUJSlqtNZJgkoJNW9otdEz
AQ1DuE+lD2oaJUFC+Hzwuuxs5YXRjbeIsqKJxthKArOtKsAF5fghm7P20SrW6Zddz/0BH3JnK9FX
hnfBc0Y7eju7Y5jUTlUjvHrRdZrHl3TuEXc8Gnm0U2ERqntidAeqdBz7zQlJKyE7gQZ3sMqrFISO
3Xmz1YZBhTfxzFRS78eyjM497NAHPjhTs9VsCm6fmh3HBfmb3MNCd1XMN708pc7/H48XZcFi1LGf
r9V4tnsppONY/j/OzqvHbZxtw79IgHo5lSzb05NM+omQSSZUoSqp+uu/ywt8QMYziJEXC+zJZkNL
Ih8+5S7R139fiuqaWMz9DJzh7CtKxfgNfkCZZmY9XHWLUcSb1W2JGsLwwi4N+dVn6cjJsoteJyxT
Joen//7HTQapz67bXGKcMYXrNdtkeI8RSXXQ3KYPvXlqPUytLMjzatQT/v6Yb2xW1gYcxD8YH51/
VcRzA0t4dZUawvBTZ1vaGFl5K3F6LnG7my+Jgr71Bf9c73Ri/3jWXmT16rmsB2FYJWE5t0ko3OHG
Hh15oTB+4/DT3TnBUIA2ks7ZL5cK51qb0onK1N5y88dSM+RfXFm+7ws3aGJJJ/A71V19+PsLffMB
KRAZCxJ0XpFoR868VyK9kfYe2En+nDwCGLGuo37MLzzgW0sRPk+aRUycKaNePqCpTsVIH/Ht5mLe
ZaIsPtsGeIYB+eULS731Lsl9YF3THAendYpBf3y2dqjloJg2phg9NDBl+3YvTCxR8nVyH7a5ag8+
ZIULaddbe/PPRU/P/8eigfYcA0cQzkVgdte+FlbSFbK9bsexuA4nfUkE53T38FeeH0WmrNDXT4Kf
dFlfLqmmWYkqWxAyxmlgcmIikYXTS4e3TKxyq0a6JTOzPMmcZVUJPYao342ib92dsZT2TuCMscSO
3hY/7kujf7ToTmQoOjp9G8/z7F7VYOn6pIGl0sUBuN7fg+HD+mxWVzytAYjjJIiWqI5VG/UY/0Yo
lsedG2hMyfC3mpO1WPsGAZe8YJ0iX+Yj0MamY7dp5/skq76+WqYsnHe2Hh2djB1/koUqFOfyGtxS
PA9ddTS9qlZJ3Qn7a4GI57DTOl/vYZiK8jCK0fjurV50bHxRqdhaiiI8CJ46tccC/Lxul9FOyE1z
lbqRzvGCwH9r1xmlgiqhBosBIq/wylStqGN4z0gkzREM6lihIXKnitz9XaLBNiS6RMgZKP7U9VcN
Nt95HPaGUcayMLebqcgNB859WZpXBpM1pj8T8T9eWwqZQ7aG8nESFppIhRDBoXI17l8q7KJfrm2o
n4xcq1NpoOX1WOrAven6sMjj2fanOclcY7qqOqe37sPVN28r35ydm3zZxGdig/1+2or5R1MX8hsC
lsMPBmvdFBsqNCN6L051G7V0uNJMeQxwM8/wf1gBISYZgnAWe3Mg2ijLXB9AWQ3doV+L4r2p4CMl
VTb1RxdVCqQqdeHLZLKnut9NPbqVsQlBMo+3ejB+9kZTjtgGd5nNxH/ervrOkUMcQXTsEgMFgnfa
YdJ43LZMzomWoxOkixM09AOw10Lc2F0AASiUBMIYXr3+bOUqu7fWShe7oXP11zI3lhMSpgpEEi6T
vOuJWs92GdlrXHRgBo8TYI8nc5zzKunbxXHu7FGUGHEIiYyXF1bNuLOKtv6Cn1bWJmu0TdeDErrb
wVBsryan8d3YMDNoO902Np/kJJDZUH226CTTPV9CyB7fEsYo7jN5rmSCCLNoiP1RLF98fNmz65rF
foKqdeoEtWjGjtycmRczh1ufZsQebqqm938htgEQpoqyrUvrGs2htEJDoUqdYGzfqcgxgliZ0WDG
wtf5XlH0BnGZeeNvmxroV25G8/XsZZU8mMZmf9RBjQGD0Ta+4p1kZtK1GKvgeIJhLq9VFGsSdDIS
KOEahdqLfFqG3VzXVrFfzalpESC0qzpB8KRd329FufmpnIVfI/7R+reDnMcwJis1f4jZbOi2A7a5
mh27amO7q6qfU49jV7zWtYF98ySe4H2vj562ybDcclmtRFLo3yrFQCCBz1O4P82giIJ3a4UWUEdF
Pu3coNcQ+9xu6ZMt25yywZ657fL9WqKTyNfgAk4aMTEQG0cf50jGZtE3tzMs931mLw6i4EqDGYh1
MM/yarKtDjUfQ/W5jsGuej/qEROHfRf4sv3NABGgzwDt1Uy71o4eRqsczSZxZZ65CT8ia68FMpBV
XAQ6n+9FZW1TzIxsvg2GynARXGwBHMzGMJRfPcNl3LJYTTNzlIzgCpb9MMWjZSqVBDLL1MdpcZ31
0A5irOLZ2Lxn3L/EHfo8fu4g9Wit70SFRELSz8oQcdjNi+jjQNbVjwiI+RCjLjmWDxpZ7HCI2z7I
rQ9VSGKQbH5ZfOpGy4jiwC2mCr8fa2IOgs4A6gadMQOXUItud7mQjhOHa74Wh8iZxi+eJzI/DioR
2sdlM6I2rvo5yPf1WizWftvg2u5X1G/t2xVWf/08bZbIHp0hb9SHNmvdxw2wGjLPkavbe6+07eJO
hyhn/ZJGZjU30B2j/D4wF2l/Rd7GDu/CqausHfm28aHr8k4SEITrA/NQaO05/mI7ibtWZXFQpl89
RzIYb725mvWxtwg3+6BDUe4YBW1fH/pizHuEK/p2Sxq/9PmIhaHQufZnfXDybC73XtXBR62zYHzO
rcJ07ma/rn8vWDlvAG593RPUmtG+K+tNfuqMRWfXvoD5tOv8IvwQjKZVp3TW6mG/umP72x+Dxmcc
m6+fDD1OMhnFbBS3uS4Wfx/xe5zdNka40bir1Ylr08+mMF5kbxRHabiI744h/H0EGJS6cdzCEz9W
PbXlbmi8bdu5UnZdbGpV2R9UXzT5OzZgXyW+dqTRJ7XJdrsPqslHgrYIAJ7KVdrRwe8qv4/LwXU0
LCYRBB+Ychhmn/hqrLN9qwtj2U3owiFJoqphVXvJw/R3nRLgY8xirHSdwGqdnbgYRv+G4mmqj9G0
BdG+MGtscaWxjOTUGX47bhqKvtC/CmcT37TjlSoRTR8GaTt6zicZmPNwWwo7xDYzws7hEcCXX+4a
10c4HlHD0QHNGNr5uC2IF0RqIzsJc27TuynoagPgIQ6ckUCaJ1+i35Yjc/NBSsucvliZIfK0lBsM
rYXmo+fs/abewv2g/FmeoCr+kCLUBmVWaYSigv1cW2v/1RTIfRlxzmCy2hvKmBD4aFzMZw+6LKsu
dkHflc+4GqCExv1Mjdtjr9MfaE3P+qNvmMOaqK7PiYoIiFm7OWhaMHP5VnHnOesYceSt1tmX4Rj0
DO6HoYtbprNzHGxBZ36PirBs45N6hYPW6NJFVA2QzhKiVzPHyDEuXbKgjkw5ivtEkJh2RQTQJg4d
+JNFer0FFAthf52y/GGc/HpN8zFb8zt76dqbwZCy3BVDL2+tqDLqY43Sp5lYsxRPU8k3RPQlrCRI
O8ajSVn0dpFqqccoBg7irbt8rKPlWrsEuXizxbwli1zU1xWC88PUrBH4qSFYsmRsitGMM1DNV4sQ
s4skX6EJbpOtv4xTHo2Ii/vCictFrw/NpD3jAHPHFslKSP0czQNuDajsywc0UAm5NdPSfGcRCqrY
G127eIc2jWkS97F8jiuhiwirdWv0emKYtt1kcO2t3mtlttVOG3Nj79dMjrgjoygid46zrg9qaQYn
sUiui7jN/cVF+lTLKaEC9W024zaJewFwNv+l6lIvMmmnrALBRo7eJJ4MSYitEqWtmAMRlnvZLt56
ixWDcq+Umzv2UTb4oh89ZenuIIxM89sZNNUrQtpDHfkf+271+4oUaFRZBGStD0Tsll4T3fVuK/Vd
V+buyG/rILvEdrCtbhivbmD0X0lX++5L0Hdt9pDVkSAGmuTxs4gNrxq7m2m2Nwpbe9H6aGV+fS8Y
5Ihd0Fe5vnKzUIlhx7+MAt9sUXvUwY2adhMCU03qG/gxxWUZkp0RHGo3FoNFOx2KsCriNarR9Vmm
MWyPDj1bY4cSrzN/wFDR/WTxt22HjUmNiBfDHoa05hx0e9tcwx+tv3VZjD9nGxx7JVAs1s6CibIT
Zdl0M7uR+hhsFD2pG8wBmNpGoINcekoPD52WhhkvfvAfdk+jTB8QIPK4lJ4iEhloeN4tpM8IFHG1
TDtryIqf3hKEK+el9L7bc+b1yRxE4r0iJ7F3zGTco+GbaJOsMqINR3mTazTIrczG9MRVt+y/zDg4
JZyWOKJd8aCcqF0OjeK/NWHuVrsKBNVvlNJxtOronH4o3Hn5pue6vO+lQ9FYVDDpbqtOuuQffSa8
uI3msT/mphJAS1t4KnaWZ9POtyonT9EocWUadZP1yavyYIi1uzLfhjLWPCDcDavEkO4QJcAZ7Xf9
At4xBncd6QMlWP9r23R9E41h2B2XWs5f0QyK7so1Ql5/nEC0kT1Y/B/+FK3qWFTBXlWO8dC4zUgI
zp3wasSd7FeFv1vzPpxH+4GN6QwUDsJ4ZPoR5KR4srpmAJJ9cmujVnFFNfEhqzJh7txiaD/yWG5+
E+SNYJkiNB8WY42spDEsfRf5i2mT8Kotu/Hbxf2iTLJYHiVb9bFc/dbZKceDukv1tn1BP5sT70Tj
6h7UgLnUVR/2MoiXmu+zC9tseCjXfgjiaiwFHMp24m2b3HU35mybPxtXVNyzqDM94dBh/zJagUTU
qqPybtE9N1s4TmYRy4nwk3IU3K8ltulN2kOVwxNXe55MCioeL16LEsS/G+ottkRhXYWDLdrEnkOB
/IkjVRIt5mQnjqvHIK2cybptC/YoIpxeVselkludDFOQNcdodt0G5iE6mqlnl8Y19YQh9n47+D/z
0WDqt01DXVBPb7Lihum4QzanidQ9mRiu0qJRnrVX3AAw7mhJPOu1XfAdmpBFOFRelT3pbSypFcbS
8VLQe74ftzaDS4c6V4D7ze1TOWX466OjQot8E+rtTWcr/m5m4KZECbFp/KTaVnnYxmxe4qaonfLD
OFnmTyya/DERfVA1+9pbOP8DpXTJ+UXWhHvBt35WQSTFrvUskvwq8xuLgt5jttI2bbQk2pe23JX4
a1axBZR+jvOlmdxEtqCO4kBNFTbE8wxczWhcQLm98n9M+TgsKde2UFzMsrdiKzJ799Di3FylzdKX
Uzp6AWzootVRYjRTtvKBUV855qXflrE1DGOY+K7Ih/slk919jVqGjmHOR+FdRrF7nGTtfGFEm41x
O6tWoa8eOY9lDtYp9Yxi2+XydDc4o42rmWkOpPV2CRI5WcZg/OC7ys7j0c/d8rrpaTfGUMHcj3g0
qfWoujL6Au3GwaNeWN9NJRt5uxVokXCnbn2XzI103tsN7qnvysbvfpSuIZv9Rlb7vGxcxonkJ/5u
gdcSSXCiv5tr+k8xWaIujqvdjrxPxyjaGIiTreHytkUUq/BEXLQLl4yl2fzvXbNM4lqqBlMnfw7d
KQF179E6c706QOVhUWxTLEC5wnwlo/uxmdeAdg7tlgfE3KoxBnio3tuizrb9bC7tc10tmFiH3hKR
TS2ZR0/IcvOnU0XC5UbEnveUu9MvLgKrQP6oKRCckSMvxA+XYu/1C/6i9AO2XS1aI7pxdW4/AIWy
HpsuMvPEnNbxiv5mTtUUBOX7xvXWKe5sRE1iHxVJNw49qT5ZmVs82c7gPutFR3Sqs649LBpFkoSS
jVLcpfr1OIJRf12F26Ri3YToaxVtJzPiubU+E/vDFuvBcf7utKYhefejoAWsq/ChPilNMVjN65+t
O+v5gGeJ6ne8U/TRfeHbH7KttTHTXjanjo0WFdiDI8kFYt7x8KMzy2aMy8kfl5ghTfsxCFt96wEf
bOOGnfAwtKX8UiDM8lzkXnYkkzVm9OrqktxD+VfVvPVf5wnYaNz1EU2CxunrLBb4otHHDbRRkzBW
1rUuZFEcnNoW9NaGLeP2r60FUY1IEObKeZiLKx8v0y7p1Wmq1mqTSsCsW/te18GK/H8+TgMP7lpH
XkYjEPN33C7l75ge8bbxuGFrp692Yp1bdn2UDwtpgO6eaLgEJrmIWD6UJO8NJgNoFcTl7Ju/PBrd
Is67Uobgl6V6qsGH+3E3DNSsy7CE98MwtCjL1aX16Bim9T2S+Wwlix7sn1pG7fuSDb8lXm9P1ziX
d0FiaDKQK39En5DepNde41gThYlRanefr9S1WMCZwRxXVrj4adBls0GCNtcrwakrvsLnl1/6yKq+
qtKk9aDMVXh7nXXzk5ry9kNUYgYdq8hX9s7rPP9bli+YJfc0mzbazI75VLiVczszFJ8TMzcwzdiC
SfwK55Z8cKR2Ig7YnvnNd/KOlpaYBKnT3KtbHzEXg0K92m7xZNzyZIo2prR21PofLVW6V3Y1VV8b
D4mONFee/0y6tXIajd5/VLiMd7vcXKsvjDLKJ0t66wg2vJ1+WHBebNoKGzmQjzttDjxzZOaLr2n7
tFrgtWKto+UzcI5aJzC1fXYprgJ2KrrWInvKamq3Ti3Toc5w1kPDx3OPfVAIM5ZVu9ITCUcj31XZ
cIrYOOs99NJaBL0yL/y55L16nsCJq7gJQ1TgHT0UgOTRLfgApSWQyar6/qepiLop28p7XgnLnwGN
tZ8LT9l0HwqPDCIzWgKolH03JEFRGXO6ORZeEm1Q8qurQZkhTQhgo6gLRZOxWyK/P12FYXfVTTOh
YB6d4iEyBMpWfqDnXTWhI5VMbsElNFMQPVuaJAqOR+Nd1WONCyBljvtZl4zx7r2KwjDhwtYBx0PX
6KnqXC5IuaFXdWUWxWK/a9yAPbRN2E8l+Tx7D0pvKFM4Y16Ex4FuL9Vd67v5tUOTUaY6L+V15yzT
tK9NQ0exVZvekoz+1FlJiEp2lXaL60+xrfzgB6OYgc+yZqNNy6ZBFMeixXyISmt2EpFtC7T6Kq9u
JHYpxp1TUuXvJicyujjUDn2bSHgus4/KscjKp7ClJ67K/nGezKrYja276FjX0Zg/0LsX37WNdid4
2kq/07VnMVjfGv+hbjopriS3/Ie2zSewiznJfwrRrR1jBaZdwW1bSFcbq3WHBDFh66DVWMq0X6f6
cdABpeq4BCTzGVnHwNzOj+5a9DBRF9N6vgfeT58ogn20xfboc6950gt6kmcHm+NazX0XW3QbH+1m
NvJjpMryG/kQdaCRdQHyohFNGfgetSIgMRR+Lxqn/VaEbvZpXJfZP3WRkYnVzCXCZC6paJJNKe86
aKpuSmrRj+TU6Ge28UKCVh+W2guXq5ZO3TdcE9z3wgiqIum57aMYFp8nd+ZsWSPuktl4J5wlQAuD
5osVw0Cmw9aEnvFtobx4yDdPf+yntXrXVh3JVRO24UeOFR+pC7Pqpp0zqnvw0qH9wYwMo7jCGc8B
raO75lRX+BN/xphulGDesloS4qbSLjWhSxFRTmRxq0dVucvCifk9noFdmUSy9A6umGwsH5rKbbki
/fY90aN51zZyKbkVgFPvhsyzUsfrG4c+1mTdkb5NHCXg1V54O3T0SG8HajYUghD4OHrzMr33Zmv9
PjajLq4jrQiDYlT2UdV+HiTzSQg9aTMvfDZ6z3oQhBqOcCd0lcpgiT5Bu7fowxZN8G3NeiAHc6RD
Nlg2Bo+VGpoSTWofvH5TD10QFxHs9TisuiA/FLM9WnszpB/A7dYL4BeNrDP6eZ6oYmcIRnVKY8OD
bGnf7Zaytz6Oris/eWJ07zGnW/HZGEw6v61YVtzLaQzG2CiUHdpgRoTORpTnXwc9ZuoIOkagkR/J
n2sBRDLut4CCCGShWe/DIZNm6jeR99DokcORLyVDHF+4C41Nck1zN/l59z5gLPbbtfupRI+QRIjI
Tp81DkU9RonchPckXV0+YWvTCwSLy/EocHSqbttmpNK0uQIoXfxguab1hu7mIAJVvG+cE9zda4b2
3yEnJ9Y5/IWAZhREkZezPW1bbZ33mE5B9GluqR7bj71TFxfQH29OSkFhAMoMIIOco9rdHF+QKstl
itrnXV3PAIPG/ACGyz9kCB0nbRReAiO9tSQYFzi5J9wJkNCXDzbZq+n30VykK5JFp55XZO967WU7
xJzJWVpwDIdiCP+dsInbq8WAhpcKRescOsDYUhgMjOiHNWpMpwFneCMK9K0evV//PlNHycUF4nIy
fg3OYDxGyWihzMwiRXvbO5a44SbF4owMZwx1+B+WQsAFDBTQzFdCLvaYUaGSHqaSO/zBYzJ15Zne
elwn5xJ/+DVuBxAq2jQAu05CCP7ZZxs5ntyfQZmiatG8Qz+nvXU1w92/P9DrITpvzYEagCKHeyJt
v9wciNRP2XhSYaQ7tUNRfNz7IadTtOYTk0nnwmonNN/L+TmsU+yYwTGSiGAG/HI1ZW1NVHTIOQVN
znxhk+EehYAHb6SiDfJpPqpIS2Z/Ojs47nKJBfb6IHDAYfJgNXZSaj2n9OTjXI/WgrxklTEolNG0
XmNo3z66EZ3OzO+pztpoeP/3F/waMoCxnQ1uHpEj7HPO2bZhVQZuE0YqBUc5JVWlFJ3byuC+h4/w
z0uhKAeSkvUQCTt36VmyKJ+MaKpTlFXHiVJV4EksVMPQyfaD8oIs1WtYUnQiIJmgzJmZAfo4+5an
0b4/VJj0ZU5/PaNdsaOmouETMHCtw+ZDnTnOFWz3C0/51rocvJO1OEqaFOAv120GBGEpuWXqlHVw
N5myfJj9zd8xKXrMa1sfmhK/a3tlK//76w2hLNoRTj0wws4WLsxhOzn3ylQMw3xlTdV2ZQfjiKpF
KOmt/32xN58yBJ0d4JQJpvh0kv4At9Dr7f1RLTJV3MFQnkZL0fmpzX01rg+MEPuPTcSklmHVJQGN
NzYsxPATQBuUPRfV2Xd1l8mGw2OQfHsmoLJ6cg496TUIDLO+sIXeXAp1N9TliF8ckbOHLD2iaKFO
bzR0oNMhQOkZg3hw+665cAzfep8oFNDP4m6HrHweefqSdNBoZVqFCK6iRaoOnTG1SAzb1ufJ6ezD
anvjDl256cJ+fR1hI5KKE/mKxTknZzCszOyHHuFw9uvo0tKJcnPfmcrCwjL3PpZCLZ/+vnPeQGKy
oItNRHgS80Th7OVbVVIjbYDZB3adzXrvZGpJKkVJJhTeXZlVMaajWXlVSzXvcmOK9mNdXpJwfkNC
jx8BAvMEiz/Ju53dXiTRGhWBvAZDng03G7nn4xjp6lexdYFOUW+nQ5ULtLjjacupa2GV9WLnIfN3
jW4Lk9+/v5Q3dhr8bZQoTxwSdKXP38nqKpAQW52aAik5cEozKb/v3Yhmyy+kCK/vbS5tWP4u9yp9
r/PvnQOH6qWImjSSUxSPeTffgGswLxydN+6yEysVfQLuUawXT7vuj/jQ1npzwqXmgdRA1l8H8rnd
+uGjl/kwUTd87QajXx7//S0CafAsQL4nL4LTW/5jUSbQMylPWKdb3s9JGy7O0Y3abK/ytrmAKHxz
F/8XgSJeJBvo7AENDNE2EPRN6ubiczcC5XWmSSVgd5pbjDiyo41g4h7RS/W5dbYhkdJuLymKvvUp
//wNZ5tY2IZwZh3xvAviQTRQZHObG9L+99h08mJHrRloISIqZxHCDLBEXpl+pKzFIEKZ5ROTYUxn
t8l9An5BA6Cspvwb1+ElCeW3ghMv+KTgh/EzQrQvvyikyI1IUTZpI93xtgh6MJRrPoAjRM1PG0DG
/r6D3lwPGR4f3DTyKvYpTP+xg4oObr4hB1RoTbmmzObnxDMqfz95wG/Gkyzv39d7g5NKOYcmzckb
NSAonj7xHwvC0BTm6skmzWrZ5VfVykpJa3vZ7Tr75f2wOPqDUgByGrxt8G2ewYk5lbH5se1OYSra
2ruux8r+8vff9ebOQt0MWU/EyP1zGbyx8ZwiQ2cyxWC5+m6MUMoNpJ4vJBFvvm1MtkFvc+fRhX/5
8Pm4aHq+NgnhRte/iIz2obJmsGj0de8G+ggXouwbQQmnFwItIk+MhM9B8bnf995EEzDFFDW6ssdR
7wEyeczJSNfMTHvvt2Bop399SnJQ6C9sYQ8dZftcqnTrK8ulT9Wkqumy58Arq8+Qotb7zlq2q9WF
kHvhMV/Hpv9WhFONGxI5/TlrNK8RAyjWvE0DT5cI8XruR1dGDMvCLUgKMN5JI9ne66oZ1FkBoMka
BOzfd9CrhOb0G1BM9Sl8KWnOIdd6mNyyXA02thn4SFlt4XXlnphuExP2Rgp7H5pdmJS9HP9VUo6V
YWjwytF54Aec7SqAM47OSoU2Oa7bx1H3IgV6quJunfGGmtxLEuGvdvFpPQhb2NITp17lM9ygq1i3
usX7xi5/hLnfyV1A4/RpQ2+1T+xtuOSq8Wofs+KJenyySAHBfS6ysNQRsB8aNNBYJvzoAl89TDlw
1AIbnhvAjME9iMngQkh4laKcFgUGH6DLRIl87sddjFMTIgbXpmMXNnEUbXAjwSqR4stLKcpbz3e6
vlnlhFB8Lbpu2C64iCYtAlP2sWfUfX1ENswKY2cz9YFWYfW94eUe/r5n/zsYL+p/nhFJYbpfHFRk
g862TjsBHQUA3KUGlLEPmsY1U7AIR3BZzg4iaejVfma6V6Z9J8IvtBIa8CVTJm5z0NeAEIBypznV
6GOeW1kYSxuI0/8QTaBKnXJEWjyvyL+0/Jwp97M2Dbu2ORqMz1JaBt0hjJj25Ns6Pfz9nby1u5mg
0iYjnTtdwy9jtIh6Xbv09dNu7tfEW2W+X4zcvUGzrkL7qrzEi/1v855/A27DE+HNRHT5XKWv82uw
T7Xu0mx2GTSb2faO5EIsNxkGVg/B6m86Hdbc+aYNO7gvzaZ+59vTkMX1sLnvO0W/6t9fOUqbhG9u
KlqG55fhpLt+Uk3Wpbjg1mmk2u7IpCVPEeay9gH4xgvx+42TZiG/gUkFhkCwms7yLeYTTiPMmVde
OsVxHPSTt/oiDVHM2f/947665knn4MVTACHsRhfvbKXNzXJX2OAjSpJlFftm4TyjlHdJ4PD1XXDa
P6hw8UlPnYmz6kbM+Lbg/dWnVdOZezC9iEs7jnEdbhLJRQ9EZp8FzhUVwyV1qtd13qnDS11NJIEe
huzny+2LA3rUBrPTpw7YIwrbChRmEOQ7jZ7VlHaj61/pdh5TOyfPcXXUPeT9qL5SIV0y3X39VTFH
dOhFWZ7FSTrX2K5muvcmCEwEAsLsaCzz8jui2f5u1l4/Xtixb65FXkl5zYgfhceXTw3KKKR1wVph
b+pYLg6iu1a5xcu6Vunft9BbS0GqjDATtyAdneurNaPXtVvo9am5KnfHFpNXdlZ/qqy+vBCdX2/W
0ymEeomWMIKV55EIcIQDsyXiUy7VpmLmwJBAciU6ceHtveoCs2fQlLd4fbiBcR+8fHuwxfrZHUuc
pIb1s9L+R4PG5W6bSpV6Pv7Tm8PAKTihDXujry4cybfeJ49IU+KkwcOF+3Jx1ZrOmm885WzIaD+A
ybgCflwcq2HrLiz1+pr9zxUQ53LOP7nE2XPSMLQ68LBDGpSe3svO9N+tZE6pGWQdSFpqJA9wTTRc
GDG9eSYDkDL/v+5ZB8/2+9yssFgFM05MmPtJXNV1aO3tplP7BjfKHUKHw1VdRhE3jB4eN3cIfzR4
Vl+K7G+8bAo9ejfkhDRDzpvfmysQHK6aAQuQ0U/goJnXQQ01tx+iS1OuN3YvW5bti26zz6c9e9k1
5gg59fmQrsCodgz59E3LQPv7P5/Gk/rCiTjKQvRdXu4eNEgt7sd+SPHsag7dtOYpznV2vDTWcuGW
ep0YQC6moqF6Y/hDiH25VItyngh7m1PSyyENJR6dQjnN88KhisMFhZwLx/LNBbGANnkGBjTnqjF5
uFggQIMBXAlyjjNs6p2svF/gB+EbepW8cDre2hsET1TFkI+ByHR2N+LGnOMB0yo0EoSTFI1nxsga
msnKS71wIt7aGx42rgwJuR3QAH75KiFIBYuMcMsYeNvvrRkHsF3kl8xj/r473lqHrJq6AdUWHy2x
l+vgD9flVSWQ4NVhmEaZvof6eck37a339p9LJscqYDZ4tshIQWuIbB7SOY+QiwUesBfBuO28hnP+
9+d5I4Bh5XXyrCC14MHOAomyPD0NS4cbnOucbH+R2ssKBap1KpY7tOf9ZCymf5aGZNszEqC/eOrA
BufOZVht5d1Uziq1air3aJiHI8TUd92qrAsX3htvkjhghicrZfKnc7kAi4FgM0eNSsMS24+5wuKu
hDaczCEwm7+/yTd2Bq8RZaDgpE3ALPDlzlAnyvf/UXdmzXUj15b+K456btTFlBg6bjmigTPycCZF
SnpBkBSFeU4gkfj1/R1V+VqSb7vsfuqOcNhWcDgkDzJz595rfYv6adxWhLncojvxI1eK+U+e8/9m
BXOsWRQm4DtD8XO2p9cA/VpWl+e8KvW2yNrs0HT2QNYCQh9ayf8XZRCzXNrBUGXZDH8eHtvJ6FiV
nuS2zXB8T0TERn1DGVjU2fJ70+E/3pb/mb63t79fUMa//if/fms7zdwnkz/9869X+dvQju1X+Z/n
L/uvT/vxi/560703D3J4f5dXL93Pn/nDF/L9/3j9zYt8+eEf20bmUt9N74O+fx9pPH57EX7S82f+
qx/8y/u37/Kou/fffnlrp0aevxsDhuaXPz50/PLbL7B6v3uWzt//jw9ev9R83WX+/pbJ92aU7/k/
ft37yyh/+yX8FSybxQbHhPmMMjtrBdT77x+hoUDfhIsO2gj4RDyYTTvI7LdfXP9XQp244cKUoA6i
7vvlL2M7/fEhEKKwbs/ovHPx4v/yt9//h3fq7+/cX5qpvm3zRo6//fJtxX5/46SSYd4DHYT03jP0
6aedfjJRVJpDj6jVRjc4eXqkieLetGVRkpMqp12KFfk6E8OEi6NfqD9Xf+M0utyY5uQ9+qUjiddy
p6u1Hd19uc6xLdNXw80/BjU2cVvAa609cQP3H1Uj2ReFLC8ZK0VGXg7PJWz/aKgCG0u3jxqw6DQl
+1CobXfunEY9mWRjlNbt10xU3cZtZ0AQdZXEuTGtH4y6bXLipnziGqs6ApfkRU0aNDuGvu6NRkMY
BXM9bgozuzUMepuBiQKPLuscOQ4uS9k0GbT/JtsnfeHfu3R4Nt8eh39rZTy2Nf/5+WH/YZH8a4tn
/96eH7vx52/1/+C6YfP7j789lf+wav5X9frS5C/frzM+//fVYlu/mtyTzldzLv/nVubfVosV/soD
Sv+N7hRnHsmvf18t9q8EA3G1ZrDH/35j+P2xWhyWH+CqcyeNcacVMBb728/1r6wWToLvFst5asVO
DBGZ1gQimZ/RUf0Ef76R0ACSIpvvykbSoPPnwkB03C1/lhQBevznlwOYQ7sRYCWUDAro88H13Xyk
FzW2dY1iSg6t+3FFn/dqEtwJS3ac2qvAILl5p4KG6Uxb2wjAnRqgON3l+VrjRHJo1FTJiqVPFDdL
olHPgX2Ywk04dcWdy+3f2mTSwzGZOGF9Gl1Z44EHpnec8YE3GIcEhvaFev4j1qg2iVydiCWaPRtH
T5pY+FLISaqfRIaFBotK4dyhOWlvQ1XP/Cx9kUdpmfvEmeBCmzeGG+Qfh6RLj2k+gbQQYgqxgLmF
oovLRAtH6dDYYSzLxP589v73sQYB+TRy07di08LbRiVPphtfiQs/Xgk0qDfwaQ0/RoI5X6dD1T4j
1K4RrHbFPQCuoTgUjsYqUllNx/6lejTV5gxkIjKmvr+d4ROmW0sC0n0v/LL3yEZY5ee0RTxJ5CVR
IHoZxMdgnAwdzUNle1FY2cqLjbXpn1DXLvnBGOt5jtYy1UgqZVNvGm13gHE6o/+E4yV5zsOlajcM
UbF9icYc8b0CZ9SxYyr1GTEsglybYvvZ1vPiRBqe4GuNAV3tWlcjyJx6Agdi9OPBHKNetu6UkdaM
dqUAyuqv1nRHd9Yzop70LfTxUw5DAmbGbO7V4k1YytQQnHhqyR8KBh0+cgxkmHRr8sfQn3cNXhTD
9z5ni+ciw5e2+4IjzrCRgBZOuvVKBo47yob+Vis5vxaDgkOCy1viM8qnRQBNGOc+gn9mf6DTNqzM
k5ZgN/c9s3uZKm3GrVL6g+xUw3tOzkwXMZyab3D0Vms0zvXQx0nWio1AgLhrPBKN9450h/e8M1sG
zPZZDG8rv7oMhkyFsQ3J8ktaGAWshUqbj01qjzmW5GFYtzCXRvNgmVwmMgKRpo+uEtg1bJ3ZiGsp
KuxtVfrqc5otC+baxXOwfBF8Ls+GsBzD6oTOJEpcFdbHmo5OdfTcSuN08G3jNUDtmm2IwRvl+alD
pHZmLfDO0maTGwySmO8Xq+oQkWfQY5xBsDk4w0KMg+UAL9rapWsvceI3qYrGXi2vgSLJL+7RsZdR
J+yhJG70DJvBMT/akdnps8nWwk4dwbhSX8OpgDWgAjRVCz/Go3AW1R88bFb+liuj65CEobssVqYO
CcSoK0lXAZvm4ygHJ+Qo7Yd2y/25vPJF2zlRaeBfqZfGIFt1FfguQSKssUUUqAfLBUrwdvBz+dJ5
pHjwTdOW9n6gqs9KS4mGa+qSYZPkuY/LFV7fu3JELa84wP1xt3TD2O5XqAPiIjTW9DGrVKe2Ni7l
ZifyXr5VGf7YGKg8WAJIlyWy52UOFGc/rMbIGdd1iFyv8j6TBDbIjVMM9o30fP3k56P52FVzc5+G
GcZxc6jmWxFW6MTXPrD7jaCW/wN3/W8d4//aGf3/W4F7nrn/n0/q3fDSvL1/f1CfP/9vda1wOQsh
hTIYOJ+6NL5/r2sN8SsilAB9LArVM9L/fHn7o7AVnO/0f4h/osV4PpK/K2ytX9F9MriFbAlWGFXt
v3NU/3jdoipm8oq0i9Cdc4OfuJIfz86yFwmHTWNGXtYv5WGhA/zklsS8oVEcL8tyMv8sXesfXpGU
PhBb3wSl1O0/w6XN2ugkzstzsMfQxEh2sc+uSlnsgAtghJ2w8/VPxCnfBsl/L0j4vRj7gC4GdkWd
EP7DDKPtBR5NE3Pj4kEfwqenMddxBhYORAPm3QuWMxBcHo3NKq/Sj4wwIbfo1P26OEP1qjp7buMU
oOhzCJYo2H33sPxRPn1/ufixRXH+6aC1n1EHaDKZ5AQ/tSicdvLoJDlDhA+LpvXcjJ7eJOvo3ZCe
fYbyVSrYNKLFC/bPX/gnZQmvDLGCZ8hCeIACGy3Hj+9+jne0yAajxU0kiHFpQSTvob+wqXRtNpnH
vDXxY+SUMjcTDmXrBL4k7EH0ABkiZLrHAar7Ka/uhVVK40/6DT9NWr/9dGf5PSoMFgmrgzXwfV3n
LhgMlde2EYgTzG8Gxe7t4I5L1A7AX6KB7Ef/YAxG0GyEN2hvj2m9/QrNiGeprI3x8yRkfldPTWlc
ZWOeAkP2jPDP2iJECP40DOB+iRbRRqNA5SzoEf/UGamD3AsXwR+jEKSh5WkCZcSxi1NZVubBN4cv
bVWsW9Daw1MGGOO1bwos8y6+zpuBMO9LXaTiE+wmN4+sZh7vjMV34kJXpR1NAZfOI+1v8dHBI5ht
ujyz9GachfUyDaGWcaFQGoYl9e++T/FVbpbAkOut0mG13Llhbr2uCY61Q4fpGcRbNw1NebsWdoN3
NGwd564I69XeOgPe7iaq26CwI5sTO+wjmQ7LvKssay1uM0/lyz71m6aAEQFkfCPZ3EAczJw38sEf
RGfxRi3Bqw++q9oMZKKMx6ky5G7Wom72cu6KEjKW4TMxsPyzagoxKzWibIfjMDGUvdFzk+jjikA8
weUljZFzTixF7PkzmWCNVMtL6mc4G5HgsxggCbv5pc7FyoRwLcstTXW+49ppBlozBWwXJV1t3w0j
hngw5aKOC+w3V+7qu8NVkzNHiWwszoSnLNXZf1Z6qcI2UFJQmAOAp41scQzu+3CRadSudgteac6L
Za8N03xNPZHkDD9WPhG+5IR8r+P6L1TaX3RJark7uTZZ9TiPcjwBTHeMSJVZoW8mZGWY1du+ekJQ
NwabEFbHlwrLN/6/wcligg0WbInh6r+aqFKqyO+KAE+BWy23nivZp9fEFCdjlksNeCejGjMDwj5Y
tYH5RgGIPpbBSHIVpIG78zTiE6yjs+NumSsEG8B7a7xOFKrbRRNS7K5GyjNoT2as5NJwzyim7G5l
VvsFWLLCzp170bCOYI3G2rLu6DjI4SIBRCYjHGbhgkNrbs+QrDYLdyRqWDHa0f5WkEE2RL0tm2eD
nWU+JE7mPXQMA5ejMOYA3USdqjv8pITlzAsKU65HYS6Q1s7tsRddtzdKaV04VfACL4xgQw+Gxgt9
F8N+67xk2I1mWXzRBbrbCMYgW9Xg6MXaiqnpt3ndTDj5vJPq5PrFqiaSRSc57p3cnt9EaxdX5lCY
jz6uUVjsod3wM6yLPEg1ONcyEfUxRb3+TEfH2SAW4saYW/SqFzeLMUC1O/rK/P56sTVvfJBu0zHr
4dLQP9mFJSBC4hlcnl23o74kFQ0K4BiQGduo0Xpb02AAP5Yn9jNtFWpkq2ywgLZzMRwGbnxguTgn
dozm3sGjFI9G4YZfGSQKHUu+nvvgWNFN6RiDRMzQ8gtrWIxYEyS3cRsHlME6dg/wBXQVwbkonkHo
lxCAgjlllGbDeLJ4u23UTmVqIifGNgdYl/1rVXq98PUkHty1EK/5onGuL5TjqOKwYUyNfwTs1F62
rcddqjNFe6IiZ1dBHI4LsJVlIXdegT9xV01ut9O9Zby3QThc9SQGbier6xYMKkl2gW4jAzLGdO9r
O65YOBOnJBXqrOWOSmWUt8uQBnCT4L9sxnxY700oXcB3AvdUpiM4nWI0sistjSk8wc4qY2uuLGBD
cvHi0TYHpCj5SBaxycllmutNGRo+pxoG1Y+dgwsSr0zqXIG2hosy9elt0Fj5nqAos4zA9ozbWUj7
rkxXuTkjhw/+GGDJnFrx1Iddm8e5xtQYZa2x7sLBnq0ot226x30RHIos9ct4Ui7hOlOv92ZfCXnZ
ppV7dBoTy2LW2l3UAN+Ms6qZHjj5q9cA9tVVYQ3YiOslSe64YGPrdMIAOly/2v09F4BwOBjrNN1p
B6N+bJKOcRJzGJSnWTbZdtbLems0WEKFqfKVHh7cRBoZIL6mcf3spKM7RU0LRm0N/fPpg1Y0uCsn
Ytfvap707kjo6BoeOJAJAZtZCvVGjZghe55Y1nbpXo++Xcah8tR2tk21KbzMiO2ymDbGKMaLpRK3
XE2OuDIe2ySwL8tZ6x2hY3u7tPe9b73V1XoPN+19tLp7qw25NduvOk1vhlXt3BW+E1nNRzGM/Y3r
DJAyK+AWoDiAj4jMeqg670paZr4b8zkSC+TZpe75fyXwxN5vHPy6ytparOYPiQqXXW8Lb9d0YXGY
GbtskFs4R046f2OkefGedFa2dWFn73kGQbl4Sr7ONG5PMy/hc/q03nYI+Dviwuqf2mJIzI00jQMi
xWXcmdyuq0g4sskvBjz6Oh4qYm+nAkdNhCy4i4fWnqrILaeXol934BXM/Mqry0ltLAP3hJ+rocIN
Y9MyejHEQgciSALjoYP0uWN/ztJjXpyVgZVTV+KQwNwJrgjxFYzkRDY+tiabKunbFn/hEtH1Ssvm
vukdAHEwI1TEQ9gxLbGS9KJuuCUD9hOXMx6YnQ+HbtxTaijmUovIYidXyzWhKGS6B+EEms3R3bLN
Z3PtYoI6ixk4y9yPW+Sb88EKBnHdYzObIw03wo/bFsdwrBdfm5Ep1/W+SPibsw0ic4nJChOf+snP
wi18kSzGQrFaIJxove3OxoMPrNn+stAmtNDGAMEeDXPjbQpdd7crG9AO3olutvOYVl+CVDrnv5G/
1QPZGhv0FQLzepsXjz61fUjbqh7dWDsoLPeBMtw73yCaoSrC8mtHEviHfuryaVtWeXMcyWMkhMMt
h7j0SY0M09L+QJsj+JjZbj1d9PhJm7iQudseZe4knByzVvvMbGGbNjO4yflskKdTcNPWdZMdOE2q
m8AIl0+TXXf3EL2GC12bwd3Mh68cYT3PQTFe+LQ2rlqnSp+wdtU0QGxpfUaeK05AV8JDmlTWV4Jt
/Q/pdB70tsn0xl9WfJLEF5x443hi+PXoJ9SDbcg4r8Tw7PWtVUYeWBJUAyBidDO8Lna7oPe3irh0
JsIIbIh+UdnVyFJgjbrbyjUcqLppZX3uAKbS8SrDC6tvz6MFFCwXpXKaZle6M7DAEgDs2mYL7/ey
XHj1OO+nXjH06NoZ+V2XPxc+ld9K/+PCRKxgQQ9deCen0NE71xATxZVVqsvZc07n1OaLOhm8KFnB
FSWmIprEBAuFTtHb4r8/Jk5BrmSwanFuwqrr1nJOSlft/VQJwHM6deajWpZ02xtdcKuEtB5LQrVP
tbT6a+13+lZ3tSu5MjXhrlR0xhLL435pLkdDz6i3HDuLx1AtdyGnxh51jZFsIXCsN5nTSJpJhYp6
mMwtJxq9nsZ2k0us7tZpGIzxg8NdHXiV218A3YOup9r0FpnpKS3GGx8D6mWnJ9PecAG4SH3j2BRD
+REZpnoRydR+gPCq9hWB4NAa9hRxOjKzdty7YBgjdHvV5TCJMe5MOBkZ6oad1VuMi4yaGPHVLjjQ
KpqdVS121RDKbWEaXBj7unt0FHf0NnCqvW50F9sEVEd5Xlp7pbtLv+qsbZjK6Tos/SYGbZmdbL8C
TNwHQUTHbbxxyjI5Km8i6GpS+qTHTl5A2zAeKbmszSAa4zSrjFEUYIaO970fik2fZf5GQ9x70mlP
eoLTrSc6l2qD1usVIkpNHTKh2wnreVuX+bwvE+e9d4cWpxZK+m2euMmpN1bwbdkYRk2m7Ruj1u0j
GN/mqm5M4L6gaGH+ZhgzO1LqonUq1S7wM3nSHTEysMb0ofQNAZV50qfabcZHgItfQxWMX2oVgrAh
J6CNYGAEkZ+flc+TSvZArKp9ZUqDcj9rIAg27WWd1V90ggeI2rs5uR4cPR8oELCr3vlcOglt/K5L
2XfG8dpfhBG11ZkcZXp5nNFxi2BfzTzR3NRnr+Atzsv96Jbr3QSW8NF3s+Kw9HOzq1QPfqBr+vBq
KsY1aibawPA7eA6codih6ereQirDd3+g5Qugg3MmSexjPSbGFbOPck+vNfgQwqWAiEx+xcmoummb
zdVTAMYqKoWoo6RqcpAzgD+tVm4MpFoXEj/+HNH95mplzRz9VW8ivAlVemkMszhXxeY2JzL+Muk8
a6dk+sB7gmzOwTsNrm7cTaF6gkvcMGlYquOizduROKitA2COa0yjd1Xt78HF4sDOZQ1Gp+MRAUGq
N0jU2V5qgqkblbMdlVxjLM6WxxylHsrkNj8G1Bdc6BrnrfIAM9STundkJwD5zGH2bObGbZXm686w
g3fGvPYF77a1DThajiEopLCbaMD28lpXizqxF3B1U0b9QL22HiBmV3Fm25ylS35pT0JrkBRuUMdJ
6E/bsK/0fsZQSeOY4z1leR9ofSVnjvCn2leQWaAHP9eFD55RQ4AQMCNpzq/TzlcT+0gZvo5h8GDP
wF66pBjirrOm2LKqdufZ+mCwgKJGuc7lAtfjC34K9axqhq7Rki7LMVBD5Oi1ua2YytZITkv/gXSh
bjdLv55IlzMpakSWHOC+fsxFtu5G15m4jIkJyGGa1tt+ho2LItabjlCQoFnW2FWg88qZt5DJQhth
ZGEhwV49IysoPsyqeU0kQVfLEnzptSxOfGF9449T5h2TfhJXkOgKQOrD4H5MQcpceHM7XxuAiF5K
AKC3ygIhBulI9xDWxYuLIFDGXjB0VzOyrJfKNbtbrzCLi9413KvBbpxbd2S2bbZcLxR43TsulOKC
mA2kZ83UXaCGpV2fGpmFO7eaLowmUFcyH5Y78iKG6z4P+Se562cctfMg68WgteGqz4M7W6+1Im0a
7s407EWjCJApx1IfQoifTjTS8ToKzx/5L24CTNrUFga496HzV/NLAmp3G06B/gIEeNwrGDG7wW8V
FDtmIqc6IbpBGFO3h3VKCRImJRMHmqmW3KBfCJnLL0veAyuqnQ/oGFEHJ62g6Fxl+NyulZUzWTDF
+2yMRCIS3N7fjV1VPDkrr7Qpunm6S3xDXyyDTyO0LIe3pF/CQ4mu6GPbKpDSjfhi5FVz4epwjA3U
tY+U7Q8V1q/LvuBGG3nOeqdwPz9nHqVs1i3TAbdN9lq6QfnedVDUM9ujzBrkvq3M8WKu1xBObEON
JMvuMZj74M70sbEVPDSHsDDNjSpKKJ5dMRPiKO19q1Pj3lbN3cK8ZOOK6W4CgfZWjUsaO3WrrspZ
fSLpvCKvz4LNGrWL0b1inWCqxo40xG3ZpnLDLQlEh5kvyaGejO4js8IeiFJpnFIPqv75D95Fk5le
1dbob7zKaPooLwrvwmkWxbCormnkUMW6uySoeN7lMqVxiKT5IDVUsPuuYgJ0mAFjGrt1WJZ9Z2uw
Whjqt72liqsubR9qJ1laNCqLO1fRbIvGuktrf9Z0dcbmZi4rkZBs35+ZZINpXVjTgJ4CRZodoENa
lLtNrXLJnsBpe5DHvc58tcLO0zt4YdNnKItTuZuHPtyjBIHGXvqrfcJz5d7N5UB7KdA1vTPtusBE
oBEynSfQWhMQcAB4k2Y7OnhUx7WuIDSKfiYDgSmXDoAoJaE8NisNl8vOTmmltUYyw7TqIUpuIKsb
m0IG3LLOLN89J58GHavC6ZbttClfeqlA2oyllxfR+aEVH1XGVeiadOLK+0oHruwGfo6ZwS5/cMnm
SZofGKSdU1NyR0ypO+uG6VLisLHMY7EDiVt+mS2nfrS5EMDjqKZ7LChLcvJdVT1B1KqeuD2Rb0qi
jPt5HUpv2ucQlNZrk8zifJ+TabMVQrnXE6uM63lhC5S0C3HFZ7LLepVCIhuPNb1EhNMyGW8HGwLe
hW9j0YIsaQMYdJv6skE/SBBDkJ3LzbYCgAegNafUnNM78Ho+oNmJHjGPVg46uQF5dR4LQsAlr8kT
H6yQENw9GWTs6ZllV0z87Y7OIfGHst8SbaiSSBqu015b5tJUvJ8D0MqVxmR5cHqPCcJg23x+s668
r2MdMj9Zx365ndeZ5Q0u0J3vs9yW9s0yAgaPfMpO8Fi08h6TjsdzZ82mXqNOjWggy1VaEt53xgTe
TwbaeNk8UEwQtrhGs4Euadem5+5IYRvLlVeM/hqnlj89M/BQh7nMKnHvQVYEJyxAgDvYpwfODZbV
g2ic4IqqPLsCW0SV6ExLnaG3ZPQUjzwQJgIhs/fjIi1VCUfRRf9vBSUa6koVdNHnsG4SQoHKdSLm
VeZdLKnANuSaKf9udfJzykyQ5N7RmXOHpkbnqNtUpAZ/maaXUe2t0PK8QpI7uFC00XEqmuURxrFP
lbwC6oy8WXOAAHBbvOPaoKQiI7xmz1ja7kvmDhbBCFy4P6khyW5Hx2m+SL+anjxbhfTAu/HGhSs7
RnbrV3kk1oUgErQPaj85OIEOwkus8QiokqiOdhjo02aDC6J0VmK8HOHbRRll1S1poVowZG2qJ4f6
/Vnby3qNJSSs467vQkbAshUfhKnNKh7CxedsnjL/Ze1VCIYgazmllyZgGtzhvnnOJdEn1DyY9b/O
4UzL3sr8qTyMyqXkp//c1GgWOJIuU87bfSgGhAZ5kGhSkNnvXuY5FDJyjCTgidci3wJb4+lzmO5f
DDjIPsJ5Hh6D1JHXpA6ke/oMPDIm2phgI6kf04OUYi1Pqy5NDO5dmgebFkxmtcldcCYghGvH3teL
SWFlGJZ9K3q/dk6EeJG/IT1hV0fDhsIeG3MPh8xM0oUgbrrxOiYdJjwtzUirPtAGG5ssxyqutBQX
Uy6d+gyzF82WuxoPtyqo9zeemMzPuTiXnXDi1QP0zwayXjuxKkwu7qy5qTaOmlgahyAPn5JCEzYQ
tDmAsI4ruLcdMw8KdZgsA4l3Q11ej4EM7RvCPE2bhoRFaQVVuyYlAJwyS5NVSQZaZ3ANtL8972aQ
Zu8L2GYPI77TXKNXt51NNzPlDEarTYG7Du3nUSh0Dr3yLJKoR1k90M8NXhjCl5+13WfLHi509WRT
dHYs1tJ5Wk16AdHULCbNdb9GnCCX+SZg+UEMbfzlmTQS8BRjSHMFuqBquFiPGMcjv8YTuc3a6swr
TZOiBhmamtcuhP/XZKbxXMueBTqlkrcusxYTuJYSHYT2mbKbVwxrY+O4SUOnWzvdjjBmqteiN+pL
Zpi624SEFF67Yc+vNoF12Ss5GMw3E+KvcD6nziYnHDPjibcSeTRte1R7aH/OsjfFCix1HDKmKzO4
3mpLDAzQ83ruVIsohK0xYuOq/O1U2/0NxGn2PA7haUOfY0l2XHDq5pIkG3U5uissu96X/vrRc+v2
jRguMW44xm19EtyPlrsRcjTlaa1sNEzjqtVmCNr+g5I+yqC+bplzaKMI5vtvUyxdW3V9NEGXOpCK
M+u1HVV4PRfIdXbjYuM3NTkjmdqGXfpQFhBgDufNc+ux2PzIyKbwqXTJH+I+Gsj7MKdvAt5ZNS0B
een7GNp57EDHY9HlbnjMZtpF0QrV7kkI0DGbYSIDBNxeLehz43eE/9e76jLp7bDbdQCK9sIIaPJL
uvzNYR4JqN5n0A9b5EPNZWLZTXIqg7D2vkz+mOnbIsR0fD14ksUr6mWVl+Yy96xAGiX2CQ9DsR7w
mjJK5P6MYUqEMlk3PXTTkTeoHr4OrZFKxmdG+dQ5valPaint5JO9emsfRjYkzqMzWoN8MXOzXJ/s
5FwdAIL2g60o59AnpAGu/IObFOBHMwtWjiXDKfZaUOcbOkD5hoQY+j5z0nNmMETJsyMkj5zrperI
g4hrn5Pi1V2zfMU1poZ6uqUrX4x3dZ/bH9ZpRQkz9qGz7Mx2TEUcnPNmbybDgGLdpPkmmE3ybSz7
fkqbcjfQGnz2q3J9S3MzuRJrCyYwEeKEzHp9dkWbU2GP472fru2h04GIRAoAx5FecCgpl26ILRg2
dmeZ3aZJVv+SYo5XsjsiOZnK+g+u48m3svZTHp8w9/dmlvW3zLGrd6sb5q/ETCw5q4qc+LWa+/u8
gOd8Qi0WnLyu94aNUSqVx3BJw1iliX72TWRtY9FtpY3icENesP95Qcn2aUSt+MGg9N34kkfBLzPY
F0Yq3uu8DtwIXaZ9NetCHv25MW+yM6TkkKFdsC9UAhYyqtpu2ORtIQ9sBuLAtWroyBMp2leyUDw2
8EkZC1k8TsM51GcvzuoWB4MU9qhEKnUCUbRcCNQbsUfWy4XOaiaHS+lfZ2Fnbz1USUEMVz0pNy6m
f4NBSGLta4RGD1kOH585VmOeAwBocAWruxwqOoQvthyzGNF+ecMKIgEA/CdFpY9O8k05IUFfYKAg
UDpzcQmswbNjMmpWnA9l3sB55Ka7m8NzjFvrnznT9FvPYNmR0apIdRO5Vjenkd0n9cMqquwrs2w2
O2vmxpbVplnEtJRxm+HDsuNszqSCQ1y6W+ra5kLJzhk3QHiyCEwArGMe5biY8+SoQ1VFZBpMn7zV
qjZTPw2X9rqmR6utGI5ZyTPy8YazRyRGEfsE2IjtCkL5WSvrK8FDxXU3zR98YWmOwpZARjpal8xP
9c2CRWaJDXfI71up0BfCzgU36jPuG4jMupALIgnPMabHTLvBi65Ue2khsbilmcqDv6q+2SECJNZa
kIBWhGluk8qC7iXmRyNPI2zt5EhOiuvEyWyone91XrsJa7PPXmtnNC4YvMXBPEDRNYp82GerGiX6
CGPauIEqvEhxO47LRTyYS1BfoiRpwV6aAdBkJokHm78Z02ou+rdI+bRCVafaK4Da4ZELcvXExKHe
yJIEtMVoMub0SZCTuKPC8ATluv285DOnmNJZ+0F1gX+dr4X+FHa9vQ0DhkwFDfpn4p8VHV3JkZq3
Aw0LpzTzbDcpGlmw5KsThv3yWje2l+5SE3+HMrqvhm/PB9GQ/bA5S4Ti/wEkWvNWg+Amdoi+6OSi
TeTP7uMyzwdqtpT0pSKnKTUSdRpXgWq2/1wi86M2x7eZS+MrgL+CtwBe289u/4H90sTHzZ5bnIHc
WJLFaU2m+U0Jm3mbWfs3hbKpLP/5y/4okvr2sgI9CdIvEzE1gvwfpS/NlC9i1YSqD42BVa4mjSfZ
VPS82VLrgMuB38zBn7ymZZ7lPn+XSfGqaMPxUfiQ/mAcuD/jG4bRC2VdMX2Ws3vuZhatyRzKZPOK
UBDJYZct6CSXRDLEtaipEUMExYGhPze+uTyb7jOy5l51NYYzFyjyWo6NPy7ds7ClMI6eQceckEHg
2+KVcTM1dCfc4mtdVgSktHOASkWYDfWBLiz55oeA/3ew3cmU+N/sncly3EiWrt/lrhtpGBzTNoAI
zoMoURK1gWmgADgmd8zA0/cHZVU3GWSTlr2899aiyqyUSg84HMfP8A9Og6DwqVs29QdJW8OIdLk6
16OlhvuAKnfCxIG09gPmChYwIHNQ/Sm2NeOw7+W0LPtik+aNLdhKYHQojPSPcBEbggSBZqIoHx2t
MrDxn0LAuhJfw944M5OlACM8oWsQ+d64nrk4vt3NjsQvpqBW+DHNE3ddNgf0YEmtMBMmuYx0KhwR
I0u8khYaVdLRg/NML8Yyz3LPgtwcs3jp6uXMK01qthmOMdGz1ercwqKJuQn19Rc4OahkottgPFZ1
AHAdGrPvnzCxyh+8srbdk1yOQb8XibX8LJHZNyOjnQe9K8a5MxEwmQEG4Gzvxb2iE02h2eB6atAd
MyJTOoM+K1FPKKhmChrHod+2F+FacM0EOLmUIIhaAC+p30BfUSoEWJoZeX2CJDOAuQaabLWXXj+M
NBuykraAVYSEb2AzGGiUQ3susPMID3pe1jMVLuZ88ufj+Ecw0/8X2SK4iz+JIi/4IldNDcfqMW2b
p0jUP3/pX6QRE+QoqiAmHzmda38TqfgbimoFf8F921pAWwAI4Fv9FxJVOH9Bo4L4Z5vcN5A6AKl2
/6JYWX8FsPQsyFl8Vuh/hP8Eico/fxR+4M/aBDsfEDYMV+8YRme4BvKFTlkw9N7sWro/kPNh7AUD
sT9Q9LlXMwIMG0B9GBfA6swTSw+6A6Jbp6VlS2+v6B/tR4TfMRxNAw8jwb5b99gLkKKtGxAekyhw
RpXX+r8Kh3wp6qoqLC+JUFM8cfFVsbZLDRkDbL0vwL4woANxX1HkxgHtGU03d4Pk63Qab8QfoP68
JNWWxMjlvpxdLLByvSYwEjZsfzCI4NCMa4e94aSce3BM8ABwyoITYDLjliCI2m8Lbakr4aRIGzed
z6BR6DCPBDsAQp1RGWLkCAHLqMSCbgdkmPGAYbkYwaE8a0LeMAh9jhCPnsZfJbKYs50L4PGSHnAD
VX4N8uAB24wGTR6nbxCKlb5PmsyUHKS866pLZCeLc8SW1HBNOW8HJ76GeAn2lfosXHGPPhWLnX4i
6KbnuUlLZteVJTAXeG3VNZHfa6OM7X4wqGm/AJixQUYNS3PhrzNNVqTvGixhQqn0XoXN3ppstURa
Lqrf5p1ew97Y460ZKI1lktDjvTbwj0FccQG5lmK1inVJ0kk8KfHVqDFfWorfxeCKq9mdi5t0FM4P
tx6c4QSNAJonQDpCL6bHAPBoQbL/3M5HGqZTOVinYUUu6Ach8wUxErprgC54MlhtRlsoA9WEG113
Wzf08sMhJIqmWXEJhyj/olFCoPPUmy6Jjemc+8PgCVBhGFhyHdEfwbIsvPMLgy4BERCDiNFL5n1g
0G7dG0lNjOwSV4Vx3xZte10Ajrtd+3a9sNUazHGYNyP5G4cvODMYqX+ubEyqB4CeKQabE+IuKdmi
3KcJchZRaqTf6bYMEvDNZN0L3FK+5zBq1xioB6aGpU6J+MUoei9CWh3MpYLuQLtT+e0DgKhSUNwO
81VaGGT2SOy3K/Djor/DWC25msBksEaIwntEZ7WiId3k5VlVe0yOc196uMQO64qXQTAUt11Y+yoC
vlF31AGqEVGwZj5mQXYrZoqlxmh32GuyAiWy5e0qxAKuAxIbube06G+EHBsDn4RpbOkFm/ljhp11
c7aaarwKjS49Bz1vnUIukSV39UYeaoqlrc4b4aizjpJCH9zKknUU1ik3ME6A+CKtg3O1JBOondCx
P0hE33GPkAkAzYU+GIScrDM/VLlpYifkGPMl1kcTh7g20dazcQ4Rn/rK72nW2P7o/Y1s/kcX2P+d
PAkP/sD/zJM4ax/L7/Wvp9fT9hf+vp2gQ8CT8CEOojqA/ABXzb+vJ8My//IgJQYbOxExInBv/3U/
ue5fEPuRsgDWjeh9AHPx3/cTJAphowcO/Z9r5Z+SGp+n5CgiAI+HU4k0B+QLrsojpoSFcj+mtC3T
bdt+QKIB5B9+sHvaqQbDx39zaeCzvs443hicT5Lxv9fjl6P5gEIq0PIj9HthBxgJZKy3eTmB1U6w
FqPBZVNJ477Te2N/EsIuZLbgtnGWee5X6Wr8KXtAS/SjlnPg0nezq4rznLgXGwMeWhJjKPkOTJ/9
Pf6dLkUKcxP0sy1UUvjzJ+zLMGzWtZZA3nK//abJCM+BbIQgJLU+f3JYXuFJvHwDMCVCj9V8aCMv
9GJR9rBMgK1YjoSZhrc3k+pLKiJ6gM03bCncd57s5RugAiMdQUeIAIPe+vMny+0yB2jVwM4uJjta
5CoihGBoE2bFcoXuAi1tx3ivCnvlIT2PfRQWDu30oTeuwZPt3LAAXSnyNqod38AAsOKS74qC/iMj
d6cxfr+9p3+4uP9d823HjLNFWsiHRcVHjvd8vb5rwZ/mEMsEYHWSLrQ47mmh0FxqzLr7KtEYBImJ
bfBHh0sJ8eW19T7qMnB/+SZ1E7gS5sW7lJofH0kFm2efMTYnVRE5XdNECu8TwFznZzbV5jedM6aH
Qr8GH2XVWPr07Yd5be84IBshGolsCE3PnwXKAY5JmdLRjPvJZd22xUnVgWup0qLZY+Hr7d9eD/I/
/8aj3UNNHdmwACw2PgdHR2R18d3F5x5bdsPvzpNUkp0geDPc5rnJzLywuhxzDBPPvW6Y8bNySucr
wJjwotEpTRFTcO1ciyUAhiNXCUtfBDUuNjYmeeeGTL0FeUOP16LDenl0Ku1+hXxvAE3H4w5OS5Uy
WCtsgRB41haMF1Lp7NvFqj8PLQntLnMDBhcZmt5llNJivMIKFbUav+5tXIva9INEHRL3cAZMOFoH
GdAUJvxg3YOlkXfzsKob1Y3mdx0Audgpq2whA6AbOmNQ14V3/Yq44R4U7LLu7aZvcHs36cTvZtHr
zyFKC8g3qQIep9XkI4BcoKs7hsqojK4y0e6pGJTxM6HV8ZmYBiOUw6a/lmrtbosB53lgvRB8fG2K
D6tEkmA/Tql52kFncy9z5A0emqbH4YmaWv9Iyja4Fy0WrnGVAc6cIGsZuOUkvYjnAYBtzFDXpFmp
7QdRoZt1i+OR48cMxOFQgEZYDAz6ZqCyGN9BOUqrnI5i5rWmG41Q8bJdC/hv2uOBZek9huHAQeCA
Z1d+7dv3MLtRSDVyHJTxItnQH0xekS+huYZb6VK6wZVh426+WxnX+uDH0gDRvlEZfpy7Rd7uhaQN
vws7f7gnNyZ8ZnNmgIoAgvrQTQywdqNCPI0xCWMrjEPH9ltlgpWL8rTpCPBzKAGCMU87wG0xwf/Z
FmkdEtfqWtVBx07YtRSRr6cJm/h6FeLQOYDhGel3+M2Ggb+ZxiiHaTwzkxxENd/zZxorYxoHUuIt
7KlwQD9xamCTwyWsv4RKrUxswtZ4AGwJepADPiG+WQ8r0GIKg8seONJARijnL62aRAhIMUTGzlnM
6WFCpg24byjn775yAZ5Oda9vM7dbPLULexUw5wJDkh2E0Ov1kkHt3SPHTriVw1yeZIOne+za0NSO
xr7paOUsaXLqLeviHZg/YaeumGv2kYA4fmvTVM33xdjLcJck2ZLusfOarvKpLH6Pq9LAWaAPfCk9
d7r1VnPA+RaKMcKz8COubUD6BQhnO5gOtBtx/HN7Xd5ALHLuzYlgt18CW51llcMIMO3MAY7QFEIC
8eaJmqP3vR/46q2fCiVcAmU7dN1uwSXxlz8OTPNSq+sfigC/ohgvsqY/OK2TM7/M3dyLTEODGOkC
PZ8N6TbWCZaZAWsuAwCRmKCZv9lyeBF9rzArZ4Jmbb1zukGtg0XuHnsO5PJXf4XRDE4eR08Ed4wL
lJ2sOp5EkmKwVFOFkgznLjOjseYrz9xcXCJRPlIQDfXQgbjwcEKmMSiofVPQVjHFsJlGtWtM6b4G
GwZRu1fLD+kwQt2h2Z7f9kbQz4AwOigyeYdH5M4LGu+rbQCI2ckC9ey4buxp75daiygfdfhrsIZN
258hxKe6L5YP1aR882RUXgpXW1WnyjSTu+17FifeUmsvIjKND4ZQ4Zdu5SPaYdjaWLthAWlI0RyO
9Q4scPgYBn22cn2a04WeLRefwmCxBR0FjRrZhGtyFXUpEKGchtYISLTBvs9ZbMiv1LILeZNJi2Hx
Wu9DV09EAw97py5q0Yu/t/sVXTGQUyiM9Wv/rSdbaE6msXP7s4RPOrZSM3Oj3hlDqiF/mWH1Fc1w
59V5TXnV1/MA9kfW9q4EAJxG0zSb4xmcjeQGThRtDyhzND9d/LARYXa38GxlkzzJ/AQ5mblMnS82
ugWf1JKgeOsuNlikFfjNmdNPuqDMNsRXuvToMWTMLZkk2pjX7NJs0JDJWzCB9doVjxn4/Cu+RPUt
w7zspyeZB8duB4GBiO9PZVza1XgxgwheAMf62Y2JOUCxN70ab0ZCsvtrxfFCAiVR9rehaLMUglSo
bmSvgSuONROeyCLFv7KGoMQxgQQHtJTndk7kL2IOfvM6p/pugqBn4VPqCWQC8ERcOFSp/UsmKd2W
lnPDtKTy7zvmh98oL028Wg1rLjAjnwbzvKE+6KOyz3Av7Cs5fQ0C3LG5QVb3Zq03H8pa+VXDSA3w
C1CEBdIk/28HtB8axKVidFZFlkrcn2MQYnaXwEUU4Ku9BKSKsrEJnoKZ3KUamfWfofnWUmJKY8PL
mYsBQXOzUJwA0eJGxii9iTJlYAmRyLW+lN5EU5YCIi/5Qaip7kaMIVF10LVhnNiiYXhZoDzCdDcv
DUx7k+R+ITPF7r3WyIcErlN+4dIC6+iBA9gDJCyzSGLr9sMr6i7bc0KXj9Vganajarm+UepQOBZ7
zPShSJgijQdsNlv+lPp5N1YFVhpFX3kauoCfn9Gl9lZgCYX/gxZX4XAHTKrYFB4I65hIM9/l3dqX
DYZ8bdSV2yOQNbaftaBNFOd0gopdngGxi2iG8FGmSJAxCW/Wrw4W4HxPojQrhFF853c1Jowm7UzR
XG/MlXA6YIP7YHqU91FRNsFPC73J7HKdfPVttAZM4NZ0EXdi5RGgzDnyktwKV1Ibo7ufvvbNR8/A
9w6tTdDkZjcmv1OsEf1dHyDevi+rJvnSgnHAnsNxlBtPVZFc5sHg/AKL2e/Lem2+VcPi3uAAGmoU
Spz2tiwM+8poZgl+RZQPvmfMt0EOXpypE163u3w2+z0BpjhUsuViMZ3sUPhpA18a8mzoN5iG4kkH
fYLex/DYqHx9cN1MfDLwlgV+r/HO1DYwi33tD4CbuoWGBLbpwCgSBOXoBNaiO5WrC154tbC2Y+PM
q2b24RpCgRu+jCRJ3+ch7KwzcL7FpwRoHHEV0Y9NggLZ9kSUvb7Uri+/CjdpMMfTdXewNa0ofHEh
wezSkTx3N6TIS8VmAfC2Vb5Ko2YgO4+D7Z+JuHSX38lQVSRFlgPGWY66Wnd4FVof1wbLpFhXy/pF
N9AyaTu5y7VsNO4PbTGjxTJwhELKUXTm72YBzgIkQeN/0pMiMttz57lMsTIg1VFnpV14kDVzJTwF
1+T7YDvtrw5jxU/Mfky1K60Bypwpm+6+ykIYXUnXul85tP6nTE3qnHsupUNY+bMRM5eq6ph0UIcx
sjEecm5lk+vYn4Le2pm27rNDIpVK9tIqU6jITLKzc7MMYJx2jPRPDGk4+c4ubfursYBrBIhtMHyG
rAC+eFF2dmlnJmR934W+htKBGnZIqeQhMJJK/tBoJNMobuEhRZr5HmUxcIgLwRSkBEpahnfmoOH6
iM6GhGibbvexT/iLURhm0721uvJ0MEEH7FD8qR6WxrXvRBCEv1RlLp8sv1/WeJS5iVm3maMUxktb
F4oPM3lIynEUAC83sSWnNOz0FOh0/aGDw48Ipl/BV0Tgy7nRGeD9KAkSCWNrSonv0EKn+7z2thk2
A2u0hSSUyJ1NIoDeiBsat61MSdE8bddnEH0JSQ7mSr8EALOANuKiPixWYvu8J/x7VQv/GuzsGDBr
c9x8I3HKLU2rpgR1Z3C7UKdCtd5KI2kZ83e++oWEPRP/Bl/uPEKdcaVlnI7Ac1LPO2U6150AoGfw
y01SRKO1eKdNP1i8mWEYb+clIztPxk5Rss4AiyAddMuN4U3jGNG0Do0PgjkrrOY1g3TVjqv1iHIv
g5HMaP2dCmyvh2uyWdLO1dbIz8VUdDEj8Ww6bYpp3iP5lM97ryxpxvjACB7a1l8cFJJM9jQhmD5q
sDTxKAZLg1kr1ppJQZUjd1VZuXfwxgGyTFondHFwflng3thFzVlqk+b7SDKUMPwvEPIMHSJzVDNz
xgqmzfwrqbvCOfjjPBMHyAh3LaAT0AiwfQsK8dKhwb+Y5geRJwtO8ECaHAxbB1o8NPEXEU9a91c+
HAOs3MONVFLA20P3BWhdYPJP75LWBeqaGM74iPOlw0AFo1hEOayKVzi3a3s6NxAVgU06UN3dEXln
OC4jEM6gmlAaasDZz+T6Z4UFl3g3Uiif6ZrhDR+gEnfDOE/nSEpCf7PALpDRV1AaAD7N3xLbBvZW
B6Y+rJp8kPaKsg+dq3vYbTSpqz0AvnkDyaMF0HuF/2mBcjzu5iawwD40+P3tLZpNoPQrYk5kkBc0
zDbH+U4sNZFts7i+TZvVfeytnrReJ5mEHl5VvxmBdD8LxhXzNTQc9eDWaHPuaFhjxctj9uDWdaOq
DwPY/q9Du+QIZ4kMpAySuj16X21IDztDoaqMsRjcFO65c7O4dqSp46RT65eup/F9Ybcz3bpOzs61
VWIzEZmOJBKXoK7AMS5UczPHHk596Ytk35HzWtxvVYVWWbsRbedVztAMlvazseCGHPPyrZuyBVUY
uWM7xuXQyTVWJoATBnaeiGw5Zjx4HWaXYZc2yJY13kRWCb2P3ASizqfCzbwgroBx/wT9Gl7Nsu4v
e9Wg9Kd1661RI1X5MPmwL8A4GY8y2OTJUCNOinNnLCasYasRZ7qGzPVqTbeYMiUS2i150laoFIEo
dxSdwYmt/e4h9OuyOzWXOj8DCDL/CsPFWU6CpR28uAPFkMarsmgpYP+S/hCDY/LCGiTVUHFenWjW
QQk0uLQmlB2A4F3Y2gLGKCQS6ZFARAys81ikzoEbMTRjOsGGPPSMOEFT6aQhYRaIBfAVuzEA/eqy
NFJ2O8vG/NoWo/gt20U8drndXgS574+nJG9UcPMU5p/RhHHvUcggXnhJlSSRymp5A0R2DeFAdSUu
i7rOzto+b7ydJz3xWxcdRGjh93P6sGzM/ziwmXPGY9ea5/QmXIytmxRhlcGqSB1Boy5nDYo7IK06
z3QPo9RQ45u8g57GzVqCgJmKEfraNrvbA0A3LmYB9R6H2kwSe/KROtkIuC5J4dRPvJ4lmk5NOl0X
TrF+m/u+v+zyxfim58r4Vpp0tSPcQGxu9SWsnfNUa4esgJsTDOGkWn0OkXtJD1SM6nuLeJ+/ff+L
Hake6no0qCoNroVVmx/rXPrLHqY3HuT0R81f/RwwRuzDrUxuYNPclV0H8rS0SpDSRWvJe7efxFcA
H/68QVvFI7Jt650WAZobYQk/jmoq9TAclhbDuwa4Ef0XTQUCM2YxLhhLUUXCJQnucYOowpMcGk4T
Ow3gN6oJ9J53NFRLzqaA4nk2OWNwGdZFzo6PWXbmtAB8IiFA85L6DM4P35OgN+1GdPUZFrfuGPvw
1c67AjoS0bcBslE3JRMtncymH9d9aIUHf6LlBghI9idDibl6NEhvqOIWTNY1/WOY8KWoFvdE92v3
OfG79kbnDm6cyBZkCR0grxYH6Oo+pIHKbn9hd0/oXEn25A4o9vChWqFAwRwoiq84QFGZ5hODq7OW
j5k7prFN2h+DKvR5JjtSyZ1oqS93bme5YGe5bKaYPw36m2nD1uQICXAT9YvBZYgR8Rc76+uQUYVo
IdhUkFbgjwHg5kgiqHFi0ej7PWHbfYmUCVUnn3X1gytuvuws2N3x1pLMSDgm2OK1lokbW/zXPkU/
uo5F31RQD1orwTbIE8mtRl+Q8kDagT6nfyIvKCiWDiVBCspId+ACL418Re0C4gnQxAIUfx+FKsxJ
7+cxtIqPM89WH6bBEKg6+GCgeriLsXaYpSPCNGYTKEZ7/MH9i7Bj6NvZ1QyN3j2rGunXZxJnezIg
fLJdlOG3QymB4d6UjZy//gdCNJZZ9wYvly7irRr1ejdBLb/+jzopEAupJhrhAGwwBefSPm1LeiSH
t5vGr0wVCNSO69IWcDcprOdN6qVIqPU0DXdleun5unZTZKSlvLBQlT/L4I/tB7/131H1fq1P7dCW
s9AfY3YljoZJTjVlyuIToK9H6jqMpCXg872T1q1/aEBEcedzQSWFX77TIj8S8v8zX/AdnyED2A6G
Z8c2E6aRbM0UucVqG3ZdWk5Mxr1AuRcW8iWXxmzTGPCk2oFmHC5AP3gm3n+BihGlUe/sgvXaNmAc
i4QToFr8NY7a9W5X0aRu2QbTL9RdgTdpbCN0EE/z+jiM03hZGU4XdatECsXox7NRtCWKGJv7ZLal
rWMO1hsCF3wIX98ym7HPEPqh5ws07J8fE+KGw3jG3SRUj/fN022XrFOjGTkZgp7SgJ+34QxxhwLn
ta6M5GMive6diddrbwtZH+GiCGcBAvS3CcuT6dPo5WmXDjm6E/AxsChf0BAAEdaetALogWmUyZll
6/xQMjGI83q2Dw7UOcpc91+SwP/j/PPlWNHHLEuYpukIXtexoaDhBh2sFReuxTzY57kerJMlD+aP
HioT129/kc9hj3+OKBMQ6GqWz+zAFkcjN3toPaMFS8AIzAkuRAFvVmcIovwvVkEGkPHUNr90trjw
ZGs7GFmW9ikInRTudNk3xse6Kdp3ZqQvn4V6BUQDMu28PW6v56vQYqZZj6JbNOi1OdROYjNAZjZl
x28/zcvXE6Cpx445mPvagXsUUNC1Spwp65to5h861duDNKmgk9wv+T9fyuO1hNsYlvdz7GTmkjT7
ZhbSfKFmuTCaxD+zS2nuoWi+54r3yu75GPAQpYBk4vex/fmTdxRa5YyOFkk6t6GzAxQnT+kj1u+F
oS3EP5saAmSwyEeRR4aKA+z2+TLg7Qy7bFnGRDduL9GoQUcrCX7MIyD6Al4idWIyx3Xmrnswr6Qc
+OcAp0m8d07+i7sIipRtIRfNlxZsXpbPf0jqe60xuDD2jRFmWDBut1Jduxfl3Cpkl2aUr9DSfedD
eBGEWdSxwSHyH5+Z35Fanj+RnOTbEa23AtYhh9wlGild0afFrgMQfjKafRBjFpL/Lzbedm2gCphp
Ooh7HD2vtVSOi3GwimBdIPJjJWEkwRNTAVf2ZWukVjSFtn0tvda+GMaGJF76DEMTe37nTL+28Zwx
IL9sumUdu1JYQ2L0BcVWVFQ59O4cEQq5zRu7DYxFy+J8NXFyePuTfbnvYOs9Mn0QFCYQGuf5y/Yo
tp1a05njqlcnywjrCh9A9xwxwhC9XfD2AS60ECzS+p03/vJaIVhgz47fOO8e0fKjA98nyFQDrkNh
EsHJKKxadUEDh3IbOsTnGTxcvBRlDWS8yPa517b7dBBVzAw7PXl7D16Ere2HAGUl/cN6HVnW53sw
y6Co2ipoeM8tolb1NFNLk6bLCTW6t5d6EUtYyrGQ/cZWgjhsHuUaqH2MoN5J+Is6KE51WSZ71zGX
/T9dhVPE5yTgKGyZ3dEDLVaWiWGewJ2bZnti51V+Nxvae+e4vtw2PKc3B4YQbjo436Nn6a1pDlKY
8pFS1JFjVhUoSG0CNiPz/7cf6OWX4dnbhY8yLUZhwLaev6FE6jEbHJYy2swc9pMSxgEepLevpEeL
bB1olJVpV7zjRf3y4+BeJgUQmAYRC4+tmpFyMrp6U3ntfKM4LK7hXMwlij6jNS2XXW8D5gcUvfP6
96Lhy2OyLUw64Nug2OwND/f0yrHKyUyCfmgi357nT2U4Qw9wzOL07V19bRVg3SQFAUqvPOTzVUDQ
dspTFUDbyg6u6sb/OktDffhfLOID3eZTR5Lg2ClwHEgFzKGkPecU4nSydAkhvgneOSDWK4cRTcPN
8cMT+CEd1zKDM7cjtPSaVzWIa2camSaSE13SQDJ2mDw5OytszYPXiewDdG4ZrR0eYrSzpR1nEkZe
hcQwgpyzcd+4Y/D97U14oTXMzyIxcG1oNHjk2C8MZcY5t5GxaiJVub/NPNUPg9J33rQ2F0j4yfOy
W9AoRcMF/tzkD1fA8es9dP7p2kthYjZiZiZoyenL27/rtQMehlwAoKNIP469xdpwWASDZKwLlFUd
0iZnZDNacM0qrzhf9fiYlhDTrSX89fa6r7ytDc1P8Ud02zLF5yeP9lqArAKHovBorIxJQGckYaA4
gft+J0odEQhI5DkRIOU3Fd7NHC88ql4YXY7GqnOAQ0UFWkiVZgxzytlXJbCoHj58NKZ5eN10tX/t
hsCXy3A13qnb7O0afZ7cYQEAzQLzMRJ9gGHPH7gM4QnSeqkjDBSSCNQlavokHjvf7Fp6tos8s5Y5
PGdgMX9XRm9/c8L5d9t7FgkI8xBtG9lNEXT1PtPavwVzCtjerrT3EVI2fTHVGohyDWq2I43yKQ36
3AwYzZj/EnP/HwuwVw7MH4dbQG/gxp3jF8ekEAy4NXCzWGJ4dJERuEtoDO3d3q3vVj8xvligB65m
h87d20dme01HO+hiAfSnW8CpOc4WMmH2ymRUEFWs/GMKEvPEBPiK165h3mlone98Gq8ER4+kkGvN
BTdIavr8jdVAiWwzs6uoBEB4R5Y93Cw13Mu3n+qVD8EHPwxBEL9asMpHgZ4bJpdWCLao5sV+RNtJ
E7HS/CYoUFl5e6kXut58CNwnjr3dozjEukdnELFHQYRpq6jtLXi7aEjSYVuGC2tE9yxDURZem2lt
8t58K7mtTtqp+mzlCVTRKbmwR/2Pd9i3CDk0gP7UiuIo9VSwEYphRORKGJY8ER1ppgK8+M6n9/Lc
kDMAxaTsJQyQrjx/j6GdLqXDNxSl5Zx/qVsalWMbTqc1MN3rpmYk8PY2v3yjrIdDGYEGt3jok8/X
E0Zhkm2ynrBrZElRoDswY04OqPq9J5r/6lIYKHLf2bBBj1G6OcO+Us+ofUE6aWEikh+tRYCMMgTM
d87py6+BNUIbOP1WpJGsP3+qsACr4ZecmLHMUTmuPHGSjZbxziqvvqvQ45K0SfIA9TxfJbCw95wn
HigBOsNrctsLiI5BhEITwBOvGN9JgF7dwCfrbX/+pLL3Z23msCx5qnZYP2oPRTzQ5BJGa/VeE+G1
pRzuOi5alD1RtXm+VBt2yWRYPBqxOtgJ4VsRciLthTGk4p3C6rWluOhwn/xDUfa2XX7yVKk9qRnJ
2RIwENK5I55AO2eurGvkYY347cP+x3jveVQGA0/nOHB9BibC3BL3J2tVLtrsIyxbqL+29UN7DXW6
kMGt8mxHHhqot9FQieG+sBFNLjYn5a2te4uvRBJJV6GNXesEiRoA5kz9e6Vj2BTWO5/ky8O7/UgO
lQUsO3Sdo0Bj9uSNaiDIenOh4tlKkkPK8PSdQPNy2wOI4a6H1gNJtXdcdDGOpnU0+mVkgzA8yZKq
PNPaQ3u3cPU7S227erTraI+T77pgcOm0HR0mzIMgwhVTCfJorYsYsID/eQ4A1iwWUu07s/StNBqD
5b0s9uX3GdCY4hFd/peK72jdJARJK0imI4RvvQS7uLRjcm31p2jGXLDxzR0vvzvnqK/X9ijGi6Xw
mxPEPNO98mlZobQ/5vezVdyawAY+WRr7qrcP5MuXQCvGI9fCLpxc4Xhn0rCflYkmbtQiIfTRwHjn
atjk/7PUeK9h93Iz8K/l8oJzQgCmyn5+9HVVmAxtcoipRhh+s+0i2I1AshCF6ZfmVi/Z8s7H9vIY
h9QQHGWLAGnSBH++oFTgD7SiVdJo0d0Hk7PcBe1Gsnx7C7ff/fxwkdg5FhHE55BhWfp8GYUuShMU
qFY4DBLPIUJuctvM80BNB/A+ewU+ZpzQ9DaYP+LpBfjr7R/wynNS65MpCxokFMDbnz+JKUW3WqEN
dS8ijQ73YTPIfZHN6ce3V3nlpNDR9Wk+kU0GfxhiT1chRrag7XrJQNcZ7/pl/EBntvrqllw1b6/0
2vMgExBY8Ha4pL2jGLno1MgnYwTIiKLoIVE4vPlmqD69vcorFTCdqz9E7k0cwt5o4U8faG0UhJwS
3eTZaIe9tDejqaKHQ+oviYxz2Ph7rysXyKRoZs+4m+5nb/rZu11wosDuoqOYAISXmIfgA/Benvva
oeJYbQVYsNllHv+4Ac2icEKiH2m07qYDDxzVBfP6tYOQyiBbUIpjXnxQHjTrgVbtO4f6xTuA4M6p
ISrDa+JNHEUugmObDK6DEpwci/vMCDHy6pLqnVVelvmk1uRHdCG2TjIJ5/N3gP1t2Vke2ucmGL2F
xlCWncgpAYFel8ysPaRuEdUMgIBagK/3VbZ+F1aGEDI4872RYzjbGqV/n4EuiP8cj//PLv0/JFNP
vpQXAgjXj3322G4M0+4pxfTP3/qbY4pdrE3nn2+TApP2osm/728FBOcvPLC2mbxNgxr6t0sQ+bcX
16aAwJ/wF+mQ/D2A+pcCgmv+5UN73NyJ0JnDalX8IwWE7Wj+dzzeMhZBD4M2uU27FenWo3hsBXwj
S9GGu05p49PSuUDw+94EWQd0sosxTvTqHdY7/b7zt+MmTFnt8bWYd+5kO6BJZ6RIkKM5D4BjPQAf
q7/oGXx85MLHKA8Q/LD5S1WYfBIOZUSoTJReF385PNn1279/8FM/q+cR4M9joBjhkodRTVNEHEUA
Ez4bYA1y30DiDamcsR92ZgqwxIFbHuNcou82G5XTiW8TQTfzvWLJ2RY42sfNkJ2hObzGTbfi+beJ
QHtTtdMSwLcv5WUrzeIKkRgEiHvd416UOMDau3RMzoHMGKeIMy4xWcPH0ku7s1oBbloBYDjhesqv
7G7gbOkbO8Q1YWqReFVB154htmCJPY0kGPW1Mu5DwGdRTi3+IHHbEFcoV0qI936xHtypT87/3uoK
YcK3t/qIJfxnr2kq4F2BxRkBaeNMP70K6tQ3Ryw5kZvI/yAaZHjdzaCKD+uqQo9SdJ2vJxgN3q6Y
N29MGkd9hTpX4qCWhL52OE7ld7/dJEPN2QkxUYSvh/RCilabgSCw5MS985P/0DCfvx76E4AkgeJx
9dOwe/6bJ3LnEiSlAz9Il9eWNT8iSLzuDR5wH9rFeIG2cHLeh/NHe0bF26/grPVp7/5YYF/cjA56
H3FTN7iazvCAkxaN+2suvYHRvTXdo0cX/Ew7tWDpvbb5EiEVoO9htxo7zCCm8yV3hoPj1eYtJMcD
dhXihNeoD0bVe3GtOueETE//KBhLXQGnwXzZdpbfjRMad9qq/pO8M1tuHDuz9QsdODAPESfOBUbO
FDVRqRuEhhTmecbT98ey3VGlsivbt33CN+XKSpGENoG917/Wt/KdkViDH4a1fKoxnTpqpQoeFl0a
aNqs20PHNoBjlqZXkRB+wF1mfVbh+tRm5vqMY628VnFZPgtGrruDpGBdi/KGYoTO8sKhWe5gIuaL
k9C/3dlZMe+KNdVP9VJ3xwqo77mFRAljbFSuCmTcgyats2NZ2b0BYeQU9gnFDPAQQEK2+fSgYIjM
SMmE24boTGmv/DAb6PF0NAzhgEjVbyO6d05Q+85jbvmAmVfHwuZmDeIPUogMRsGn9W46C3NEY40M
cCi3xIuULFMJdWXUg3nWIpey2fQY0Tji6uOtJtcCHUJvWw3CF4ewjcB1BRdqkfkZ+zt8oRmJCUo2
skby27movF+sr++3H4l5GHYj1VRVdo00Hf9xeREYS+ZKW2iDNUcQ6/pcW45WdWMTyHXdfg04jjZL
DzsZdtpynsQMSIhuXHtBFjD0ZSNdGTP8Ecml8CR1dSWCAAzxdvMb4Fk2KMpeLEP6Re39txEpjjBu
Vzi0kJNuoAEGlH9816U5MiKqRjDQtSBCCFdMCP036VdcrM3MCsLkN/6UwpGCgUhSPDFaOtfKk/DH
X1++Px44//4+gPwghbK3Qdv6du+c6b6AZEhLxjiPDTwsfr8pgRU3Brvvy5TRPaq11P/qd/bnV+Vh
YTDMEZmFcxD4tpsSJT2SBbiGdrHI8UiUdWpeVKONPoZMIUSmF1E5BRphqqcsq8Bs4wPNansehvDH
2CyqTe5L/dEQrTwIzEDsWpHANjazm4lsvH5xAyOOz+/i9zcwKOzsCCwG6Xg3KJ/+dgNrYWiWYGJ0
OyEE5GiDcebNv8dLrcAKlo0wsGLTldpmUew60aoApud+pIgCt0xuknfpEskRSvmtVtXqTkvA3Gfy
Yni4DoifaLl0y2a276UibBKhSnbjiCc918qrsjSio0pAr5OyCx90XS62elOIgZGrT9gXJgnUT7gE
xHNJ0kW1+YAx3XKrKQJrL9HPgfZrDCdT5P846HKQxDvMZVaUH2a6aGxwQNh+FxMTeTMO105WqHhR
Y+tOk0Sm5VBvsHqFuumv4hq/Jpax7CpwUkFKP5LXWVHoZ1FGqUVkVpovTMwsmHWJG2oLwyArQIqT
aW09Syx5Mjex+kOLb5bSNeeHr6mkv8z0aTEBqaAiQfiZDsTjVABIerdrJ7m907Smu/RCOX5SDSL5
3M6ykwgSIyQ1OK67Ih7m1U5rmbBFJXAYmhvlGGvypepo5ahlpaaMpaHHE6/oSSP2fCekiryLwpIs
EJu/7Zwyo58r5CmM0hlAsyLedXq77tpcH4NCsaJzQXUy92wxorMgnCqRPkVagjecRNT3rtElr4/0
1bSR+hRPS5WRTjClToIbGNtugQc6iyp0m7kzF89MsiR0y7Kt36Soqt1e6R1TXNNtQfH3CYu07ppJ
OB/S3txSD9b7Rai9yGKo7JUmftbpdrbl9ma6H5MjidbBbgp5JdFTdqdc0KqDunZ9kGmr9V7wtAmY
cmCrHpFm4LtFNf7pEQDBigBw7M32aV3y8NhVvXk2R0zuY1bmR/ikFDZKtRaQub8TO+GVFs35fmkp
SBFSpB+7Hkdmqk2uex31Fyx5OUilFetQGr6ASK4ucIvMM+nExqbegmKuZpGe2UbL2wpSwV6Msq2i
rGYgLXHvxGa2PBZNLqDf1zXn9DkDNm0uTp3q15LzlqML6nTX6rT8jJYAIKE01c1asJ0lNhiQf5qc
egBQ7o4m5cj1OBQAvkcTqTy3OjdNqKeJoCO98jucHihlew3rPNmhI8l345hoB63oqh2POeOlyTRI
KrJOjwd2abeIhNRVhvznIixCgBFgNohnKKMBbTyXmZ5aHbWHcwjqnJhM28Q/K7WXS+oNjcSfM23m
zUiPYblQHEeMG52K3alPWFi44HlqL5O0Zu9lFR0lU529FnzXB3sx8VbkcltBJtVKCoP7ezXWWgI+
7fBcNvJDWkfqrpA7kaJ7pZAcWg1CbyWCqEG9jUlp03eyyfkFnOiuVt8Y0ppXAd7wpuLe82Tmv8Ed
5OqFrWrsrUqKz0GJMnbGGWSmQE9nooJ0DpVe2SXx5BOnB8DVpxJJw8yKwxeh13U/S9PkZ2sQrHH7
mK6rpBOIBRBz3NLyJQesseZdmBuCmqXpkGsxHcFYaEyMLT2QaIPfG1HU75M8Wc+d3Gp7Q5vpSzDW
q5LoXxXfeB+Xa8Cj0bphQonopilxfgTewppJi+fgHgc0uzcczRvIC7IjovZs2M1kxjM1HQ0USwvr
O/ujZHo25KFRXEAxuaupVI/5Cf2S5wlO9sdCLttTVCu2627KaIwqxzUYIgrmWq0LPavuQ47zC2Z8
tgIncDviLe4yCSdsPuVDnJYCt4Ua2kfO3oH9tRhtwnUobIWwgT1KPdWqZPfflyEy901dlUcB8APQ
rNxMvX6c889Ev1FE2rW4mmVEXKfV1fchXIaHeBC48S+qF3aC+WaN6nRMcQdv+EJLpwzjvDcZFr+Z
UTOEW6ymLvXdOFPzEWUGEhFFIjqBZ3VuQyjiOYFlWVerH0uz0Gu56FO7k7iPpY6oygLfgNt3v65h
TAO/mTciPQ7nhB5a6qc03HIeNkEZJslcyvNTomuc7sQSXP+sDSKAN4SZzwnus3SmRYwMw2+vlAKk
PUaKEhFOvH0NFhyVu6JZRI1KFwn2PY+RSb60ia5Xn4MV5kQOdfE0ViERShBfRMYjXaScqFQXd+C7
5sH0M11x1XgAo/Ektx6Z+W4ql84kcllR4ziv0skwa9NdW1HZpho336HQbx07szTflUYlcyMO21jz
6HWicrprZ1UhiZ80t4Yc9ih7dPec9doXXN1bXdeUlEkwF6Z54DluPfPieUMlJXaS93CGOnan6lBf
HJXNSMYumOmPn1AZ2FHUYBIQreKi/4TgcQuTUsBRA+3d/PZWkerUbU2OKFhwxz8Cw2sB4ObSqRhY
xlIbSScc0hOFuTyMOby1prvcciEhT5mDRCmKThaLT58QW/IKLFn3dAIja5qACJ4AM0FxZSrKFkip
xvmu17haQm/oIyYxxkTxWoHIZjup0lJYsTSkecHvSGtbKPkpB8qOxtopCXCi84NECgI23dxaB03r
iG4pSv6jDi3ex5hRlGiIbf3DGtq+ofzQrO/l2jIah4wtvGlrpNi0rGJ1OySEe0FaEfx2ujo1elcW
DH3in2vwumkKvhC7yHyXt5yIaA+GMLHEE62onaydK/aJJcEiCyB5WVoVPlVxkVxDE6xnK6q4dOSq
oJ22cvep0t/wzBDjZvZfb9Q5FXTGWx5K4lWyxg7PvjTPuPmhAN7hwA2/VlNIj6pVmb4mkyauanhS
Q3zLcRVkWsOmdYZYs+5KLCNeieHPnQgHVzRH9rlvEQ73ulvfZSyWF7FdaUJC2z9qS7udBDj9Hea5
i0XRyQ4w7HSKB0aq+G9WyclnI3wEetnOJNu0jyruJYoQOE1Re5vTZdTm2dlQ0voy5LJ6XC2xd6u8
5O/1SrubQM14E9FhTmqdReCZnYRPhN94l7om5+4D+HXTdHm9l/qF1EKY5J+dwa6jkQNaPqyUskeT
nUo9FBtJMsqvcqnmYxH24mMdx0RnQMiSnNX7Vkr8sqmHH2uf37YqNc1fUyXV5zrMyKWScZZk4kzl
ErSNskFVocpaNuoOjBVtSBvUUfAGyqAkhPh4TBs98P00Vy3gu7XElKGSwoHthC6FGxpXjD1FCfNP
1Uw7V81ladsq4ryTyJ3fp2or0/DKyX9TqWt0pGGz0EkrLM+hrF7ZYz4YcXRpY2j+QlO3+24RpSAf
+nsMv5SF0kmI+NO+RzdEQ0+5rB2z4s/1zEaKlmrhIky4s2aQu8GyCpd4Ei3HAhhDA5O2eJ0Sws0e
edD3sjafo34ksVKl1bkr1nmDimC+KnEp3xW9RRZ1ypRzGpmlp7YFxaQa5PxpaaNjl2fhSZ+H7oIT
JH0aBeVaw2jYKJ1ZncDnvGHGrp5brQYAI8S1RTdPQoIbgukGCOZzVDX6j2EWIJeqUfvZJipk09Xs
WAd9C8BAJ5ON6UoNZKH2SQ8Sokr7/kLvhkiUqrrRiiXFgEolq/z2lc+k1J4seTmuPbkH0jHe/0mI
eE807YLY78wTh5fIqya6INiJPpVsO5NFPIuQhqESc2JTpBaYc39vDtoHHM1rOXJPb8T6Hhn+IRPS
x5hQapTBkI/Fp9/Oqv+R0v3/IwhYsjiR/nvMIhLtN8rib3/hHxBg9W/0AonEwHCCE6u5ZaD+AQHm
T4CmqdZtqET84ebS+acErv7txuZlqH4LcmGwQ3P5hwSuWn+7GZCRW9FZzZuX7z+RwL9Z+JAfbhA1
mX0uQxVMNRbv4fd6pmisUitGIzzrtV6pGAT81QOYJj3PDFowDJBeHS65OtOtu7WJdY/2SopL5IEl
//c5yr81wN2k0z+c8pH2Ra6UhsECReS7TDmqzdR0wJTpUGkXL8qN0Bva9n4xI/kXisKvXumb9kNa
VqjLSBadkud80IjjjeURx/dpa/xKMP6TOMaHkhgdEvgAtPCnWBkjfEppCqqdIgjRwcpJyJkllcoY
YFheSesJ3bbQtG4gxr1g0mbxu4XIuluiqvz9aOBffdLfv/w35WRVyawz+xAdoEPJWQEUyeFqGO8N
BVzUX7/U7Ud9//Xd8oa6hNgDTPHbSgIFgQGsYiVZQmYeKkOpJEc3Ibu4JV8BwaaFpf2V+fNPMhZX
l0SUxhdBYv7w3UWuwQhR6aoWwTwx97SFhhIEWaBqhzYD4YRfjKgJdSm/8Db9Zoj8/lExaeIUkHXG
z9/9CVSwAsYYEJUKHOxXUxqGA5CnNWVLgnnDhwKE3N8apSy5mtmyTWCXLW7bpTXH12XFiLvRoANK
XiHqbYO0Dh+OrsvSLN2CBLV4rNsMvpYASmq8M0B9/iqd+q9WhYXVwbyJtuQMvql/eVYC/zcpjDZU
hDCi3mG2QdqdZhvxr/rFEmSe9ueVwXiGS8US56b1vdNhWVULXcGERydQFWV3uG4s7itJcqnMMgZh
N8R1CM4jF3LoxbJxMLRGptCg1mpqS9YQpkxEDA21Ye7iDEBSXx8kKGkGW8LeaOwB+B9GGVZK6TZt
r8JqWvv5cYlp7EMFGquncTbm4glERRJTPj0UCQ6pHlXMiNRxpO27br5kznEgNySzvCvJW8wuYI6x
pGskSRcSAiZ0QMB5prxht9BWBJWasXbFgXPKXVuxM93UjTkxem8biWasEiYATGuOJUWqytqxNQfm
8kbP1KvVRk6aBdxMP1ToGnS7jEY3R2kmDkNhnaQAwAWoTJFYAjlvbrwGgHTmPaCdMWiNgbB1D2yw
oWyv6W+VCjEDblmeyJ7Pg5S99GJj3Q0Km0rbatX6ScPPYByBs1QXLWu0IliqAVwT5fDGE5aTiERO
kstno+2aH1wmgG3mJA+ft3Tg4g8ofwBC1vBWU2XQqTMhT+bALcYQq1Kedx86lKlrUgz6C+GcWWIf
T5NkDZ7tg4oQwDI5dK4XMCzrqU2n6KfEuesyVq3B9rUJM+p+zcp0bx1iaJTRwr4pm+XYJROoPYO8
xEM6VsC20rasBqdeK/FhFQTKxM2wGh+YdJhYo0cuVD5S8W2TN+pVMm35uqHMgYSTnMNExPturji4
TM6xdtkacP1AzNMUxUUxPnSKtNJgzYTkq09VKXFTjKYHlRamnoK0DBDIuojGeNaiTt6B55gox+TG
eM+TkvS2Licy2AUOP+r6PFMbPwbQq1R9F5eVqu4Sc5Sx4a8F2LkAbHL6VIatDOCE8exglynMCbuq
jPaJHJ6h2EZmqfWGWJCqbVU22hUwmg7aDqjQFop8kmoDYLWqidFNUhWWxmkqIRnYqtRFIYwCIpYe
07f5EsHZljn2xTcuATcyxZFCRZ8ZHVX5Bzxd+Dpri4xsE/pJBxBoIzLdlAyM5QSaNJx+NBCzKAmD
zp2qRnoDSxn9k8IDbIGbw0yPLBsgSLAvYJo8NjjdW96QzT40KlIeKCpobiPtPhhALVk4RUUcahs5
bhhktfQ1TsdsrVvmf3ItT4E6Qrj3zaJmItgoIUuBlk3CfHZKUUy510Dmp09VwyaKyNo4qDRloUsE
CyPW5RgiZwhHGV7vcp1NxRq9Eqx949dlP88/wy5O5200xfzPNowJJuMiG3P+LvMlUx0qi7pTRcXl
8NzpYTyeZVhB8Rm9EBGRHVm1B4IUd24SRoN4wSWgXDWxD6Ew6UvVBrjgBChGSVnGTsViNUA5tWns
MMZo+xNLwLqKDBP1rboINwuQAPjCAfhqrdsuhiDrDNaa3K9g63MXTJD6gNczVm15SpTYEWpLPI5y
RxtMnIkNcT0gsKkN8ksYNowxOSCB+eEOckO+a9KVDFV8B1Nsepe0YR1fwqJOjN7OyjBsXisdYb13
qmnISvEYYzmX0ZykViv2oRI2xqbSE300HGYfVHRzpG9kWuaZaxjqucgEgG2uJXY51NI2SrAHbolw
iiPV6wm84UGjmwR+DoD5DhZLbSsxjZFHeciKIpjUmkU4yBrQsjCNBsh+0tw/Njgz4k2RSjO8MdEc
ae3lhym0t8zZddFEGh2kpSY5SNswuueoDFFQhXNWHNWuzuRNR1tP9YDkWgCGTUv9ORv08VEfS+sA
ryk+Mk1aB7gvcDJQ3dVoX7XD7GPIuFE/FMB9IvOReB3rJ3Lv4YMaz9Bf0B/RGVZJH+x8Lso3midC
f54ayWYCu9x3cd09MZirDqO19MABzfE5FJaBr/NtKGLoHkpI71EXdszjBtxRmr9VapgzY2Hg75VT
TV0ADQSg+vKEnkWopao8UZYXRsj6vWDACaGr6bFLxlG0tUES90vUeU1mgn+sOWtO6Y8o1SMXlQ6q
4hD32qYqhsQXWst6yQZLsFeD0/jYa8kmqbVDYVnhES506CVK6WtjHNkgL/W90JqAFKt19LkBZTt9
CCNnXVbqsA3oI8YMb4eZM9osGJTUKjKU2tEbjS5gEpsAFhw11oYZ5bYaj52fZHns92K9CY3meqvB
5lZUz+ZbV3SmT11ssRnKftjiE8t/WDR8bCZEoIAGId7DrJm3eRh3FUNaF69W5w+EpmuWhfmmrWJv
UcBmjTJabWaGY+2jV6dHjDYAWwylQ7eoFaa3UviqTiq1alQ5W/aAIvPOdmbLRC/cZKX8ATwHay0S
3GuTrYJDZp6neZdmAbWY0HvhB4p2HVbXcJ70awik6lHhrkch9WpehGUl0TRW2GmM4SulEs4TrHjf
dc0HUlLrjk1+qUptiyCWBlCHr6SU7iZAu0Fe8JTObtcqy/PeizJVRiFdBtK/YtvaQKrGbRgTnaNs
fMeM8lHOFRUBB2aBVTYNxJDO2KRqqMF1gadYJlAkEyp3oQiiAts3R+BLmCgQvMI2WgKplJVTapYq
OIVlpa9YnrIBJo98K4tqXtWyiR+IXIIfNsW+0dw2nIG8GVF9x8BI93uKkLfsYh9J10qnKdF44shN
eTZ1aQdubwN8A/28q97jST6lVriT25W+plTqtmZfreAIjHOiVrCIh+4Qy7ANQ8MSADPfbisT1SKp
y9b3AI0w/rrZ/N4N5FK3sNbQiYnlw95V13266p3OTwC8KI4mY0nDiBy1pNd9qYAS8YWTD/EyhvQe
wfBS23gL63F9gIN7HlLjpzjwd/pykTcahsixEr8mQCFs0vozU37gVqUZjDLIkVooPkKTERqtmbSK
K+o5nqLxZdY6YUvD4iXjrJvRS8VcS5YTwRWpK76sogz1tp1LV19zX+mM1i9Kwx0IFLKaGm/QZ80G
x+zME1zrBCAwu8Fwm2AWQ0M0Ry8pF1pQ2siPjeI16kbzQSmlXWbWIGlEylRiI6N3xTyGGqMgo35T
rfGWle8esLhuewvwYBS/9Er4SDJtccam3SNkyW4dR29FyvMNFQKkWROeilygrY/2l5K57/4mHgoh
u56hlz66hi14M1WmYzSSGMQZ22UlzE23pn2MYykDYKuT+Y/HSA2DKE2V27VP9JdqQTwWl+VLzJHH
4hKGzVCs4Nnea1L+thzKpdvpCQ24t+ZUY3mFi432pQ8eXXL9QTEX7rdLdVTZEDMfSCLTztdoeqJN
i9JZ2EltULbKOLuiPk0OJBZ9ZLvSCiXLnZmhQyFntro9e8cXKo8VfpgaL+9MmFaMCf3Cba8JU2YI
WZtsikFYL4keRg8Ls5NrPOlyaBta0nDVCjBqFMAy/cRrLYs/jT4GC53qNwqLxJqDxZLoTJfof+hL
m0cpl77MgZqxP9HLLRBw2bQ1QVuHFwvcbRKIidZY23o1+lM6LqHqSyE2gwx5Hh5uaCmbQuzincwT
mA6YUIcF2rbyvAUCam2E2YgzZ10HhoglxROGzUhMeY8k6IfwN/Iu8VJFab+4jDnw9L4UXcpMrc92
MSVGZeEALzNrjCix10idYh/+s/FqDbPKtKxctHFb46U8dSg8XEaolY+pWIAYz2NDvqeflJioQkLs
JPZLR+UB/t43bAsSDwIUKJlFrXXUIklUx9Enr6Whh9TfmC6zUtqbsD6w85VpDoX1SKihc0dsd88c
ex/qoo6YQiDdMMaYoBeDHozTEVdizT+PKtgpRrRC/FVT1JrZA8rq7NadUPcBcisDVn0Qkq3EPP+V
SdbiTVooP4Oa62U/HYTuOt0q1NwZ8CAJLblFrJoYQBJyMyP9kORKL7qrPLb867hsWek8ugzOdkPx
rBtL8pxEBQuViljjUTJnHmNmn5kJ9PlozN01DNvXru5SrtWCAz8JhQFMx2KUd/HSWFTTU0jFsyHK
oHQbRp+/GmmDB2YspXojybi/t72sNj8BdCavxVSOF+yx06tJz9I2H2pAllNVNopn5JZ27VtMZE5e
NmuQUY1MjENdjdmpJ4QyW04turqTdZDexzixrmpocT/KtZsVoc+EaHWVpdWfulqAatayMEcG0/l0
r1Im9ZkR/+O2FDUM+Ia5WQ5DxaEA5E47clwZVA02aEKY2xeVQYNMRuPAq4jl4VHRC+ZQlYxXBlC4
Vod2ZlotEtXAcIj81kL1iGaV06c+lArjcYDInd0zg7tXc6O/RKFWJLuOV7nPJ3YHIOxDYQxUrc94
Xk46ZHNaTCeqPMz1PSy06rIAngLeqkX5M+C15mPMxfUMt5SuFb5mtcZiiJrHAts9J1891ia36SHF
uODQc9mN8H+m7GV0Ni09baOKa1FF/qqXIU4GvGfJh0BBrM4jNyxUGp21rkYT6pOvEtzKBbcIhyC1
N7rOZY+wvphr1TCFM42SA3Y/LmXQyXX+NHehZNhSWZSfwjCoKXfitrkf85kDqriWFU1+3GopjspL
8bMJa8g8Idh9w+nkSFe9Kamq1ZsXyKDU2k8EAVZtWQ4J1PjJrbUZpP9otpItrQJVzFDQQproIdtm
uBkEbPw0NppcZFLOCEVhK8DAnBhYOn1uKj5HX54XcMojTLQy5fQKvkM8MWzxn/IFJz2uo1tf6trX
sWTjnC0oa9TFsvEEua234zDCIVz6SJo45OnStsDLJ/nMWvsZpHWf4moZZWs5aox1YhsXU/osVMB/
bSMl8W+wb5VsQZtuzHt6UWu3aQBgguiidBgFouVoJLTZ+tNUuiEOrCrEiIrqItybMW2pEKQNAGUy
rtLM1+p2eoINBbjEsPiY7LDL5iKtCaCaZEJI3ZhoGUUgAsO+tP1sqdCqOjH02gzKJAtLRjgesx7T
sTF13M9DnuGc10a8S9YcgbXXzWuIQ2x0jIpHlB/loTz4nRRmb38thv4LhY1D+o1DgjHSIHODJPa7
oE0pFhWKEwrzwvcZoE3Y2kuvi4FQYor565f6F7qrJsoyyCbxBm3SvonZow4Al3Zw0ZnbZfWbQslc
JcVrIPX6tGnKPPL++vX+xUe7fSgSSLhAME/e/vx3Hw2Adi5qNTqvbLTc3cF4U3DAMm4E4R/Fk//z
iQCefHQmhaSUTG71N2Pz715KUSajjeOcl4pM3TFof/BLja2iskra/q8/1bcIN4MQYiymhZ6gISXf
xPo/fqxba3mNAyJ2cwrm71etTrdLJ2PPWHmkB5DgFhDnvE/2lzRsdC6KR3WqZyEidlkLj3KXNccu
WmPJ/+s39qdfL++LgALRcnRaTdG/raTE0mgjyqLYxRX9Y0zSgRNVlXAHp2GDHbR49x+/nKoRTSPH
g6Ne+i0K9btLnkVNqw8zsDkLx6crU5DtjshFG91UvkCdKMFfv9ztqv5BSSfjoSOqGoBugBl/D6QR
5I7khAo4t1/jsHtrqrA1nzGfVp4ax8LyapDszd6aca68Vev1v0vT/9E8839nL5yFCfvfDyyD5L19
y/u39vexndtf+e9mOEhhFKEZBBUZX7Ht++fMktI4BaSJZN1obYYsohz+99BS0f8GXouvrIKxkvgO
k8l/Di1vfyQC+UGz025RBNJb/+///uE20H37/78fapGJ/+NNCOSIAuuJ7yvp0BvpSpT/+G0Naaoh
41x9IfDHW1pvH4t76QU50sLTifvP1b3PbFfsMLsepM3Q2LSEBNnG2Fv75ad2GD/7bX3XncrHfCuc
88/0k0HNJn9cY8/4mJ770G7eOo/x4JamSc/aQOXdRhvCEvt1O37ehETZbpxol7vNpdnpb/Gd+pVs
qqN2kN+s2B3yDZtz+bl97A/dTvA7zzr3bu6Xbuzk2+xZvtSHyQsv6Vbxq3vZAVhyt3gNLgq+1q75
WHjJRgXV65dnHJ1PMLP4k+6yHsxgPgzP/ba5F87Kh7yjH82fgv6gB9lJ84lmuP0GpWhn+LGjf6V3
1Y53eVL2xiZ8Lu5pP7Y+zC8wtJHpxqMTbQZcOmhTup13rrlr6NOCUGy3Z8vXNuJTNJ+bXW3dvQ/H
ZFfwY6NTfLfsrPPyzCU88Bm+ZK/0wy175B3dOZ62L8/sCuzazx/CRzynAW/Q6ZzHwjE8AOMHcacc
Ynd0RD8+mY/hrvRpqHdUt7eRCX+WoU+6Mn5B09pJvuULXr8ZjuEFndoW9uGrsckC9WHFTnsBXt9r
dugzJOMszx5Zx3nulfz38ZFu7Og9l/Y0U057bTs4ulP68x7+XD0fFpqrHbpZH5bSRWuZdFt7oa9s
k1zqfYNn2k63zUZzdSflc/U2rP5duo239NFuqiDay7vysXsVTsXRvOMVrhZnPVv04q242CaXPQuS
QHeNewUTkJ1+wnkTrtl+PE+B+bUcEVTGq3WP6nVV9v1Di7TCMIuhsK2KG4s3qtnCRjwlvuSJbh0M
juQPb+Zu2UFBd+ljKvbSWXhgfY5OEpfnpNgYvmRXR/6+S4mmHfn6HhOS6Bv8RoLcrX90NoWql/Eu
aey4t5UTFw3Mi+7OmxhlSHQlysX9uCSL4+N+rQ/ogUAF7OJdc2e3CWKXEG90vCscW3Wq+9Rf7dw3
Nvmn3z9Gka0/c+SP0uNkcple2f7FtumB4HE6T/YEB7tuEjSvxXHd0594vkGKSTvxIz5TlhH7lS01
s6p01uk+yMoDkuzN887j9GUwWr7JXziDaT/7ysO9Bhdcc2ZlMyvH3r776HzDmWcv36u24dhUOfWi
ozyNl+VBeyoocKGyttjz77QMMr9DT1r3MbixPT/lnik5CIseOR5g2xDOxPxQNJBm0Yp7u9Swd3OW
3OUkoJaN+DGrVH6xdkUvDFT2cG/Nbr2WIoOJXeTRcA7OcBd+VI/D3ZyRTPP0kY+xa7YlCPG3fJec
tcfmK5H1zWI8hCdg0F7vL7vyoAYUT4k/tafGkzu3Ow8P1AMbkGN8okHHBcHOXo/aM1qCw/HQ1Wcb
mFLpV5JfIumnrZ2jsicqXVGUPhjo7duI2WnPBz7qK4kRPNmB8tju+Arb+pMoOxLNQNVlHF2j55TI
iRcv9bG6Uz855uve7Hd0xOwAzcbz1siP+VvyQH98YMl+yVQ9mL8EF0Wu8a4VlTNEme3sQgrLK7Zx
jGnJ65U3rq/4AnEJV5jOEcwpftbtVfAy1c2CW1fBlNrrRtU9cGgKzod3nExYiA0LtYU+hv1c2N2P
2ZntwpvuG8d0I8nV471CgfDqUU7Niui5fNQpSNdbe0tWvd5GwaVDKUceUmqHIOcrD8O6KeI7xpD9
uJO97JkMovRD3RvysXxqim1xHa7JSjcvQ84NqpvY2lMgMp3VnVdDD2ho6p6zGBP6c5/5lnhlRFBt
0MGRDkUEeyjVpbu+DJarrUGlO9l2sd641ssDwTJzMz1MD8Yza8opWd2n/p64J6dNgYaWXX/J3Adj
K2kOJ8CSZjZ/mT5j8xBZl4jc37W7ihccuhzH6doWfHaZwSA4GwDE5ZNwZ953m0/LZQZUiG5ud/V/
MXcezZUjaZb9K2O9Rxq0MJuexdOCWpMbWDDIgFYOdziAXz8HrKqeiMjuyi6zWfQmq9Iyk3xBQnz+
3XvPvTTcb8Glaai1eumuFQbqfufF+tJK7uqdc60SOLGr+i1Qj6rirN0Fe9uHbjCgVn3P19MeiQdC
1hGb21pusju9nbZ+zA7+Mt90XMgPfJ0X0PW3aUBBtN5xc9Bomp7EVrWXdnTpv9Pht0Iq3Q6owemR
58Yqkevax0aerZw9u7sttX0N8i/b5ktduRueb1VHGm5jPNHvVb1GLjZHQFuX2YtZv1jXQr5ZyTFA
Bkou+h+LPaVrv3viMbr2irM6VfDmzP2GJeuKm0pthnH9OGy3+nvVb32aVbgTSZGt3Odk/hgurVKu
WrDRCQ/KbXtJmxQP9zWX/RjwYC34B7dqJ+kOAmBPqigzb3hj4Y383qPshfUTZWA7v6iejU2qL2u1
KYA/o8etFnFxb3BOPqkjB/d19x7ehVdULzPAXtIG1aM4v/MXeVmepov4mtrjTfeuV96Rb8UvtV37
2/KCzWMveNS3R5+3i/uWHtU76o4+q3fnRh/cs4eCSvUGGdKb5iLsNt2L9m6sAwnGjb3jz6ppDNkF
457/g1poHjhux5gADQDE6YFrFZBrpjgCH7xwGxT7rj3m2SmeN6o5SO+ZbtXkQx2RLsZ5HWCurU6U
bhXjrgn2p/TERcbVPFzSMeDlK3XINt9oeBjplNyRRNL+KZY3ZnMi5TzKzYcpcLL/7VDwL43l/w2b
4f6zufpWffb/e/nC34k3iixJ5f/59W+ZK//+fZf4+i9/wzyQyelWfYrp7rOneOEfI+jyb/53/+H/
+vz6Kg9T+/nv//a9UXRs8tVovqt/nq05XP6zefymEVIl38o//Sd/n8eZnomoQ+fkuA1Skljzf8zj
jvWHHVj4eGDAcIQyOf3/3UPo2ovxkCkd4/PXoP7TOG7+wbaAGD1kXthTRMb+lXF8OYH+vzMc38Hi
08EaA85A0v9PpEO2meVMMj5YQwkNrtJ8zm6HPu521BwxN9ZZg33QdZmp6Yi4NJWf3v/0s7r523f6
+ThgLwHTXz6AC1vWhAoG04SP8XW0/+nMqtskq1PcJ9wVlvFo9JL1KG5bvms9Hgf8EKu2oaGNNV+f
XWE6ploJkEe0ncOBrW+D4eE8en77VE3+a5y1PLK70dEPdpKTSTHa0ht2og629Ugy5p9/9N/sl8se
hV0Dfjl+brjYrC8I1E8fvcNFgEETMcf3p7E6TGZm+TuiHKz1J3wKLxMpB+zuo4GBTsaznR0xl1nF
mXrMPl7/xYfhWvnt5xiyZIH9DuyEIP/vm6SOppUqSR29bkCFzRSuKZaO7qQKczdaaf6OucbbBRYQ
qk1cVAvuvB+G+CCiSpr7sa3o9WrYrU07m0ADmSPDpNiv1AlWDWpBs/5sm1p3f7H++nWDwE8QptkC
QIU8QkKUhdSvJ0GjiPqyA+XKC89DJqSAwvKXDis/XLdNgRZasGLI15RVRnqDB5/96l/82JaE7i+X
H6beiNsSBgEHU/ZVv34CXC6Fb8mlgs4DTUUCbq6TdTVGzGyEaXBvdE2UU3kWu4NxQ9FixJlrUM2Y
yJVq/PiusEvNCIX9DXetVfJ2MPIuk0//+sfkcvMhN7HhIrC9/DF+utTCKPMzk4zUmjuJfqKanfC9
SV581yqTdlHT7qS1Fja1ITTh0aV41c5jmu/JLiIB2ObcUcw1C8vZ+HUHZiXrHW3/xRLO+dOdDF0H
chAMrGVbQCHBr5+Ry9yeRGMzYzZeIq7LzqElLAd7j3YJF2veeC0MgWqIXJZfUxV2OExLTBRGaAcH
MKBM8QlO+tPcxOq9T3W3w4hQ6HPnle95l3P0hVMm7hoaZcO173iDQTSD0OtGGLQVbydBPAgZN6+G
axxAsbcXLF7jR7ID+jFAlfVWplqkAqpowuQvLuQvJvAv19GCL424iBdtjd3Kb7+gYC7telIBjqkk
p9B7qeuh25YWVoZns4Ih2cQdgTut3XyrJ9t8TsPBuRBS4D3BJFejNto5Ydx/ft1gp/3t+oaYBFaE
da8L3oN93W+/lC6SGombEZ6cZMkI2+juqEmL5psIlbZ+z236uFZkXWrF8VMeazpd822uQQJNMryJ
apOQpkU12TFoy3HN6p+SLiGelKn0w+REL1HtOccyzjT+y4qIGt23bbDtBT2hkaQDlN4Lzis2J174
pD1dy7I+ibCSe8cU+Rb/oPnQDPVHvTCKnaB8LJPZv5qEAPCOXp1vjZgToGdSOBp3TLpmsG4sV963
gaN3opx+DJ2PQamt30ZTECezMR+etUEfyLZqOZnbIqW2JBDVWYSgX0LDNMnmUEW75nJJPwqBq3U1
dHxeLtUg3PbmyKnIyDrvMprKfkcoKmFZrtRpGse7GYzePnHIn8zt2N4TxL/Hb0JRC1fEoRzz+dId
KelFM1jqLpOu3bejH34z6A9b54mTXsZVZm1sCCJvPMtPvSPcTYDx9kDyOyHLZtenscOsMiTBUpYq
LXCISIZDtSEg6j13PobPIjDu5xyNv89lfYSWm+wtaVa7KgvEpptKhVNV67u2sR8jqnOu7RaXrZUh
UE0GErqocL5l9cVEQOBFVKPxJgb60blWc4ZHM5ezefK0r71T5Bfqc1Rd91FBQfHGfosKVOz7cixv
lsbibRfG1T3h2bcM4MuO3vZPZ7Q7FmbdyJJqLHqcBZPpz7d4uvJ3U1gt7gqchx4SaZz/6GUffHTo
MDeRq/xnMcYhx8655rjmM0ETgzKu3NwnsthfMnfYbqWOfjDXh7RpmMrN+gy6Be0eKRhJiN/DFvy1
g08lcCIwHFSHV9AtbrWU+pjMIj469FGzS8wbcTUMiGywkASqfoTrc9DNkUiRvzGmtt7bg58+ORMO
inp2znkS620UafdE4NcIV5py570a0vooh6Q8zFPLgd/wcCq33fCdkjVB7smrxTeQdeLd1o7NBard
eRdmdn3vSdRPidLnY7RsqKejQD39FlH8u1fpEgeWmIjDvpXPBDhsXExVhpgMCYJjv22AoEUz0jch
1BGAZBbgi06V5Ov9gppG7iQqbnfF6AfimPb0c6rcdVdYpl8Sw3PuQxTrrTGQMubBWhy0a3dvqW6o
dx9wbYQmQheMs2HDD50scIWxueAB+9DlhDgIO/ool6Gbkia1WWIYwJofPVrcV6lIeJb7I7dshGXv
WHWquJiKbr5MELZxeJsFHbbZZekZuFVTNzosMdszkXAKAkdOIJ3mDGXO6pFOS06wSW+PJw39YDeE
OIGqyi1PZaxv8OG+SuUOu5G+hyMGBeqi0fC87Wxb+rWZi+w2Guifi3Rh3YaYne+w6RhHe9A14V3U
YFEF0aHXqXgYURb7TRWAXmequuHvsqfcrPNDEQzesKoHIzhiaEweyiAY3wc0+hdJ6N9e1z0rqipo
m6tpsOaDVUj+MqakbEQ8iQ+rKXr2HYDTX6koHA4T3SWAHIbpEIuRk54sY4wkTi3Kx2Ieb50yr65H
w5/eo5kjeDfJ98r1PqOu0wVcDoMdijDL+0p0xZWisfDHmHUmsy/E9AvDTWB75EZ66MPZP9izw6/P
KSAQbnDC1WvIzNVj1c+E3jL14hqyuass9glu6YQngBwjecXlhwDCIv1OCfR8DKoqBca3dI4GtVVt
xwV6l3gxEAdXuNMeOFuytVxMMZZtUEg/D5nutn0n6ycoj841hYnzyguq8cJpev9gmWlxsmOIDTIe
bjH05if0+3GPAzTY+Z5RXInRN7etFmj9taAJrm7ji1IL+ziF+YQheyHglH1x3VMpSsh7JFs3UDdb
ELTAGjdONB2W5T7pMe0zgennrKjlVSGqwdv7JFy9XVzS1bybiqy7DjFPrzKhpVhVXpJ8mlnLMq3l
CJxTK3Ll9xwktE+hmMEMxf9C+JnLT0JBw2UV1tTIV764UflQ0fkRhuveh7tBlOQJp3JNlyCyQ9OP
/osLqnKH1wP5HNBUv1Ix5It1b+bg9ovJszhYDbcJlZWXGDrTOwtUByVsMTsgcElI57jGsiNGfvOp
42B2ETeGf4GpJlinMTFNfAWhvS9x7G+FlwUHqxmN7yIYPrOooV0rs8MTs/M0rvyBvwQxT7RVTEPq
JqKIENctE7UgUL8tMLJCMArth3a0jBnfm/th9E50EaYVuC+Xdvdrsse7xWqZG6167KmC23uD6T+0
EPx2cmzVcS4a+y2Iql0fBnhAUklXrEc13SqY7PomJm+5ZwgdX0fVzld4hdQVfByWSknWH/0WOy1L
omUxWrYs+LN5uuZ03h0G2S0WcRKyPAGcc4bjiQRI+zzMUXQyHMJf0DEw8baxayoaDXFdAQcBisCp
a+Y62ZNUqE9u7QyHahwMmBxlIxg77M/WdzVmPF3u3OXZEg4UCYfdGD54luMnazGU/l6PtrWrQre5
584uzzOJFOrrRZGsQybwFSQwOE3G7G6nxjOeqLxn498UwevoVMEBuw4JYyemKGeKR6wblIDO2w5f
2oMZN+KpS0znxdAjT3lCyvrT4mB649cztse+UsnWHamPXHM3f7MH974KKbuhrJ5GYBndg1QVb2oo
k/sB8fcHBQnFZxK16W2WxcXOl4Z/CAG4hezTU5ATLV7LNd6L8ej7kmVzm35IikKPRUGzvRObLL2y
qN00IoX2tvzObDcx2FzXvKsKuoQOOcz0VZFziziT2d3TgLB0bLtMFyPlSF/UgDV+Pwu7+JAlt7Yt
6EqvvCL7WPi4Z9vu8eC0teF9b80MS5ozSHcrdTw96aElK9wy4G8MohV4yaIJHUfn7NumqrgfHA8j
cpNNrPOr8CO1PROJwnF5AgCYY5lZm9ON17Q9R+2qdU4TduprAxvz0lgJD3XNjVVuaE8tsp2i7/ii
GormTpEns3DBTx+q8epsNVaTsHeYCoNXO9HZ0m+EqWTF+Bc+utjOoUA4UR5vuFjhvHoipzzRqMbx
hFUnD58IfNU7qKIRb8zA87jbNZaSiIe2qFy942AbYWAhaYYqMmL6v6UMb4JwNEu/TQ9dQl6KHie7
9Q94Cqcbro4iuYiyKdE7mgb9aKPNafB2Nrb+ap3YYXNQvYwerVRVH7YjW/hatvqRdD7DqtKVvBzV
nNxUs8Uqe1BopoL4DlqOGSkcuoGPT0rV9WUaqAaukRV91KaE6g10h5EnCbpX3rzpRYvKfzCzPErW
+Zhh81amSxTd7CXvDTxl/j42MrruibSnF3lkAe8QuXLXhWS+2fDmaV6rLglGGjrq+NEXYa92pHfm
dk1JZKM3RPgDrn3D7+xdEg3lh9RO+Fh2xP1GLfjCajGO8jUb41vMa6tcM2ICRcvDIHkoRjf+Bp0g
GFeTY1R7DOljA5evCx91Vuh6j7cleK0LwHKgXh0p91Y0RWKTMZaz58zS4FuUL4XJ5QMTof/m48Ym
DRRIc8GS9sWVoVKMqfT3IiRR1peGO4AfzR3NwstMEmKtW5kGyIKN7nAyAaui3bxkKw99w0vL9fK6
LteTzrQ+FXEdPlqdM3pkkyLPOuM7ayGdqCLK32oicxfcyrVxMhEB5J7xQM37fPIae8vKpFKYoYQo
z5qCSzi8WoPBUgAynsK+wCOMLw7dp0wMrle7JifI7N55zdoyPUOs3Lolc+Qwt2Rnx6yCJwzhMt8Y
I7/RLXgNT++CLmQ4rnWVinXcyIipHDT2Laiy7GrSRFv9KOe3VZYm0aG28KaVh5f80lBj+JoK+Hab
WAFCqP3avwOZeEr81L/pzNg+tXZuEF23Kvxu7swPLC9zsH9YtwywHjrdDxgv7zHB8WqofAuGhnCj
53Yx0IYNcK5tQ4PzWQGE+jby8L5qynb4EbGLdLmNjIYMkit55KUCPmZeVZw5lbA1ooAvlVyD7sBc
Saf35O346I6/G92hpRypN2oDozXIor+wUzlL2PLnY/8SYeVQQe8krX5scn8z+HRY1/ohtvpV0LX4
5eeU00+WoBUXedTuqarHJFdioSb4pXKfAvPZIZ+lyUjzirYxPAQlsMZroIeGu7VCD5HVsTDLYJq1
sSrMmVSvyh5L4AaFrs7mlJAnlemgMXly+SPDABq014PZlfAtStfY82iJ4GU5qkxWZjpjCegkrvJl
Xii8dVaVpJD++ZLhd7qvHywNGpj5fa47z7f95Yf003Kqq7OgMTlDr+YmT75TNYNMPcR98zlpAi18
FLQ6IBi3xGwZ+HmhF6vCny25ll5hXZJfyK+tMnO5aiHv/EVp35+WtHy4EDg423RCsJ77+4czCXbK
tmPq6yv4EUlscfAT5hyRGqy6arjQSZjvS3dEIpRzDn8uKLuBljkXOM1fLBt/dYMt60WsfuByMUth
ovlTXD9pbYqnh6HikDXhtBzEucLtvU18R+7mIvf+4uL8k82GbweakK0hrh4LnNCvvxa3jnqNOgZ7
bXK/SWNsn6Tf01ou/ejbP78C/tPvFNEU51sL4z/4zdBTJY2RNwm1PUYWpetsisxTV6V6LQEwHb++
1f9veem/NIb9Ijf9z9CX7IVT+1/7ve7bb9kvetTXv/83ccn9g7QeVxIKisO7GVLBf2hLVvgHBIoI
wYmKTvLiC0PzH+KS88dSt2WZAehNjIkYuv7h9bKDP0BdmHCVQQEsjRz+vyIuWfyHvz8gF68XqMoA
HWu5/n/br7eT2TOaDT+UZ4UDijQP5HUfaTz+o+T6XAXMLFQcY67eWoYDuCpDnSfD7H7GkV0mr/AG
lbP3ReUodPd5Kp6ZVmZwQHaN3ZMWalCyA8H3b4rxC1tMR95hLZwJgd9rAw65Q+kpf2dlsy3u2yXH
mXMAbm6MILGA17LjGLYkLrweJ8+Skx5niBIr2+/Mcg13ya8oXTcCb5v7FYHJisDROrPa7oYdexSu
U9vAY2l2uRhWZHExocw5sY4NJnLjMYXkV6+TKovFXoZe/cPBbe9Qi2fn3VVmZd1raCM+nOU4cZDn
xdqvsUxHSPuyZOc5xDml8UoRIdhmfUDLdtsYGAz4IhdExlyMZ7We7rS5sKCcsZ1eDZst4mbsB8WG
sEtQB3KIuj6bS62nbVnk2QMKVcsDp8z0PmXl5KyaUPBzxJRep5tejt34xn8Nvwr08aAf0qjxjQXF
1KodgAhsRmbamHc5BCPvkrm/ghAkQcAx2UWLVoJy+CpNC7iXMfQEO0h7iQ8eBXFwD8iXMBIt3+18
CJWJBSDXo35lFi/LXRpONHO0Y5LOpN+trtiFHS+8lddZWJXmzIpIstDOxGZykIpRNgiuOEx1zl0w
d0NGNDXjT4EnoH1diu6jY6Fj+1bzQqVFE9351C7pgi3O9XTcTdEk3DUz+NhdydRpiRToHlxamERM
IOgKJlkP+GrNivlpPgVUOC8jVhm+qB5BdjMMpEI3jqfS57QGH7XYeQp3i4Oj7o9G0o96NeR11b3q
rMp/NG3Km7ip3cT6aDwx3hBZmvO1GqBucuyqYQ12KIwnXq2aFgRGbXp9SPcAUOpV3m0E91S6NZFU
0kdykPrdbnJlE/EwJXdSCVyUDoO4xT0Ux8q+RuThiyWjxRdzObRNQBQ4hZBDZeVDZQWHC64LsJV+
fG7Gju6lztUhzqQoAvYWdRySukAP8L1dGbrH0LC42SSwdaLuDFzxDrJtmW4I0o03o20Wk0tKYrkV
pRQDC0AYc3yJ1qv78W1sCHMccALP7Eqa1Bk53UoHvNuHi7g265Xk9cfIahQkLPBXeGkUPY0paRAs
cT5cus0cje0rU6+0r0u2PtA5vi7X2e7AeyoiQcAGjIJHw98uOqHTKtqF+NuHjd2DgL5Ii0XJcPyy
IJ3Th98CNyEk7GZQVjdiSLwXWzB4HmtX4ydJpsBZt17e3/IzYc+UpZP7asi4uPAIx1z7ljagR+ap
+z4a2sVwFjcfeVEiMjh2fk6TWGwHyGtHBcBk7dct8NAktIdDUtU/EhIfm7mmsHfnG1VxFZQ2jSVu
wblkx0IauugQS4cRyvT0ts5j83kcsH154AS3+ZxPr2MbBldNYNaP0UBMbimZad50aUbncspI9E9G
zRtXFcpmmRbDZm6a8gkkRXTsPI27lYS9XlVJm984DEQE6fPQOSTYdINltZs+lqN3H6YjMkGTZhm5
TXMAhBXaWins5LrBB5UEOWZarw+Wfd1CUGGJxw+6KaNk08d2Nq8h9GWYZbyu27RWMN0VjTAwv3OU
vfGtqrmA78fvwDHUgxo5IPdxTzw2oFMFAD4hl1aS1Es8kd1NbVqM/AzD6XquVXeR6KbYgmGGX1DK
xyKQ+dVkk2bMtXgOraZhB+zFRo6i6NXGcaia+Bm6HY4ykRxlp8QFf/pyQZ2q1xFsAFGiLD4WLIrX
tIM0+7bg0h1k69AbkOX1aXa5obMhlXpljJgO4du1UBiikDs3twaEqLnAxmp6ZfqDNGd1zxO7gqIa
RxDg87bv9maUoOC0QZVe66iLiq3uOrEDQ0F+sXQhILAv40ixzrsqv5jhiKfrkO3G9zAt2f/PQdYa
m4hQ77dmXvatVW2/EXdu2M0ZQfeeZQab0zg2p3u4Sz4pxqSD2I4CWFBrIheIoJvb2ybx/SvK0CgO
YJWy50miLipdBGyx3eRku2F3KOtgfiMpxaJX2aradUSknVVi5s07r0bW/EUHSg3YhDygrInNEpLA
v0tQmZ75JUNzKKtFmh0UvzEUq2L4MOgr+PTT4UdszuIyKZsEh2cQPU4uhKTQLII3Ixx1tgEF8I5C
SBo8n7J4Lah2xQIQwPrLuC74VkUUnHPU1OhslkN357pTvCH/MWYbOlPaz8mU/Q+od90NT/hFdOPe
uyKEIb9blgzuoQaqjdAW0EaOV8GFql1gu6K0SyKzdnjbQpH+VrFyvM0NP2MTG1fbHuLsM1x87yxD
wiCQGePLsCzAoZiz9cyKpdjZADVv6eiJ2M3JaMUyqtlUfpsgTSCi8vwIItFfVXY6P8ysp/I1tQk8
GGQv2uFQgMqOXhEwOfrapQFKNi+sGptjhjqJ+DZMlwTw/deimLnZ7XmI4AR6tQb3b9liod+UP0Kp
0XRy3fZPoQC4y064CEso+PPM+yQGN5xmRC3h4AxqbUuXlzHL/eUE6tdOsNNZPo473gbFM6fmgeh4
MQ9n16sH3HVmVO6R5dg3dOggOB27Rpq3UxP2Bykr77PKk+Y0pzzcV9SJjbAEybrO+xSdEre+PdF4
GTGMuYvl0JLhI1HRqcfRq1AXV2XQ8JhLci98sTs+NFsHL/c2lTf67gEgYVJujH7gBM0QBJnf5eba
WFbdwuSOa+MTETY1d5pUKlu5cooGtDG72wzRKHcaeAtl3O2QRbzuWp7dlhFERFaVXZmMJZG6aL1G
ZZsiFgC7+s72jTsdZMRemwGazDbkvUna0bdK663JXOtNOcE03qhoMtlKum679zJGId4B5mCyOhm6
dCvgT6gbn0kpu7BijD3c/5MtT4mnIlD0PM6LiyiP+pdscttb3sjhcHIz3Qz4/Zw2XxllxptrEm37
oSbplXsTEA2oydFVoGNGh9dHSZfKgVVxlezzQZoQG6KgXQ8zKtxKa4+tSu+YTK1unPvWbdnB6V0w
68ONpwOcU0Vq4UR3iuhctSoKtzYDXr9RtYbpT+9txMMk889T3HrmOqPa6uDESX5nq5H3qtu63g+G
oysfzEfHz9DugpPl9CNuAR/g7wqYbj9ySWb4z414zM+QgJ0z1IjW3Zsqhoe5NE+756Yauf4NKCHk
4w1N7CxlzniFdQKJxZ11d1XwDvXWxIRu3Tit8o2pzIhlAIogPkoaLOQmNhjFKFVwCeACvuZmLzn3
bKukZ1gnQJd+E3Ui70s21IzgvSguhaX8z8QKUPCNdFrHHtMWgpZvXBVl1b5FVsLqNieexm+jUz7R
SrfVFerrkLOdoJW2hyDTTiT458yf6Jr3uEhrOEY4zAfir5gd9KLxY62hKiFIbGelZs+4QEPE8zkr
z7BOHHykz15QZU8wXXsPjFwdvuhKJJvMcyfsy7RvPHWOmVZ8aJ49a47m2D2H1DnZbRhCkqgCbl9B
/wbnC6exn8I2ry+imjqJVdKo9uS5hhI44b2IGnhTuY+OLJpXl7XZvkBofnNp8+RmKJvxw5ZWdxtC
rp34E6cxdFnDd45gJ3p9NEsTermnlPkW9wA9VvrrEJCW1mij5BZPmBdCdkjR3M27YQZAcJBgOciC
Gm5KWACRy4MrFf9wPJ2dzcwckeWDkBB4KC+ivm5YYxrkpzdV6szOBtaJic8W1gQapO3Mz6kl5idl
TYolmK/m+2AQQb9No8o5l4umYDvsKTH2jeGNDrnCqI1yLSATPCw8Szg26OOhPwg7EfeM38MKxx2y
ELvYA7oTB8IUgjq6PddFxC4dfI8htm0QpMcUYcRbFBJz0Uq46TSGizDBqS7Mil/yoquki8JihGgt
LjH6T+FW7g81eMZdFWXijQ7y6D6Z4mQb8H7FamJUCzdjEXXML32H2/cz/hJ92kX/wUtat2tqI1Jn
U8MR7PadmIJXSzTOsPF7sihAnPBdawuEgt+E3XTNohAqUdrIXVgEhIijRdEqv8QtZ9G5BtutTxBP
xz0vS7yHnClD9r9yHX/JZb453phMHvs8Es8ZTI5Hy7D9sy1QqDJiqVDhxwPT23TtGp394n1Jc1Wn
07PV9LOzZTgRe3/R9GzDAX3C1V4k+9Ed1ZE8eb9LsWc+jqUV7IOEAb4zCUZV3oBqa6MlxousOJfB
R/OlNBZxanKL0id9phYiP8gBSWQNoKnI19GiX2bNaB95+3zC9Eg+fKNDRE+p8Ah5qNabaNFDsasK
kuKBT3m19NAh1rKU6R1PyRKtVhFCaLOIR0TL1cm7ftFinUWW1VMOCSND3VB9AqO+tRhtCcSBR+/I
sOeDuKmyjC5pkvWXGvUXrwZFLJM0jsJ3yKvkhn0YYp9CCco7EfaM6jPMW2ebARC5jr60Zu9Ld86/
NOh0kaPdpoddG8fFPmgt40TxBBgm2GhMlipgDc8phOiAkB2xBhq2SYQbFfN13JeQ8MImP0GsGm6R
077NSTueGC+IiU2+uCgVIkTohO61XfXl01CBC9uOoUAq93jRP+t8nPbpl3pv2VKuBSZCvXNKKHrA
7+dj3IqMTE6to3cXn+9d3ZuSX74To4pjmpJnS5exgQq7OA7kYj4oFxtCYDHV8JyMwEqINiv2erEv
BCBvr/u2bdXJ873hpg8MbqLUnnncG3MuPrBV4ZEwv+wSlXSeheRM6Apl1ftisVjERY20kTN1cPcC
zqTcxOCAwmU8M5MLNzGBH2Xq3g0rgy4uB19Ianrx2mnB7/JGNMGTO3XqbvvFINLF9qvbdda5zpts
jXYtd14HWn03GsabOZokKhbzCXx88s+xkRzRwtWqkEa7ZUbh3YreN9DFg5mFwkrOBhZcmgOIDetx
lAG6FM8Fr9j6ks88+pb13IZ1zD4b3yjrqKi4SRD93ryk9ktO533zMI3xg+jZ9Jdf3hxNnR0xqGLx
7Ih6qLxV8GXowb2obxDejPga/kdI/+4QPdUmnGHimXo/9QkdWWOiXYgV0pw2HS0cd8yD8876shkF
i+OoWLxH6suG1GBIGrUsxEY583bKjHI/LO4lJk+MTOHiaRqHrt32FWILL8DuXVlGcZN6GHooTmo4
gs3avrS/jFPGhIcKkUEfGw5Jt9Uw7IKgDOdNQJX0O1JFC+NGFBGUleoMGnBC3YnTg7X4tpAn0wM0
KV5/DOuKsIkKPwUiZ7/22OB7GxlMihkAfoDcj4tnLJgH9dIBWjgAX+7lzSSKaQfw+43XcXUPKWnc
hkVV3lQTCQz+tHtlKG70cDGtuV/+tfnLy5YEYa+33WJ0m4XXvWA9BClvIzWx/CSVFmQvWVKbd0Lk
mNxm4iVACbLXCDjVwUgU+0L8dk2M/Jyze5iwhoAPY41hMG1zTibdqP3qAgZeceQ4We+dxdyHacva
FIvhDwzJRjZ4tjbSj4cRaJlXH9n1yI3u7emoUte463PeRMw8HreCc2ctZkOWfnSP85raCRyul7Er
pwv0acDp9ixR1qPeATcEqh2RIvBUdmWKyHoFC24edN/g8lKF0ZwjOPbs5jBHBqnDDIdd0qpGvevo
K3iyS/JJsRGTfom8/DRGqbgsFvOljQtzRgVdg9D8CBaDptf33EEQwerrMsJBpMf+Sbp1ml0YYS2f
etczSJ6E8jX8sot6Ds6Qm5w5YnyrvRDP4hAos9zIWOVqw3nIZ92lswRyT1u5/BlZ9dXdTTZXLFOR
X3RKHK3rH4LKZwJ0MHTMRAnZBMVuZhJsdAYWl52TMKVGsjHJouFWf5w6VyGqpACMknRwz0ZNndGG
g71/M7m6euCNK4adX2fMUpDGErJRZcJ6YOAwQjtaizHmTDdonG6aFBzVCsaQzrbeaI0AS+F+Ea6S
gsfM6AYcuvidhiyfgI0OfyGn/WcbcxDKHgOlyarfXxy9P6tpMOfoJ4w+0dymU1gp0zsoLBlY6KKx
W2t2Ji3RfjFdBYXRvvxf8s6sx20jbdu/iC9IFtdTiZTU3W7b8ZI4OSESx+a+7/z131XtYKZFcUQ4
px8wmBgJklKxtme5l1edhfc/Gpev2RhrNgga1+gcCwu9AktywFd4fMca2lorlz8dzPqeY1f053DW
kP6i6OrFWt1fSpH1H5QgNfIjWj7q6f7wK21eOmT0EQV4DrwdMbiyJT/99dxHp29CbEgK6l5DLmtc
yoilnVJY0s4ht84k4FQs3XHWGthoyoQAszUsPaUCHCr8rg8ygvop5+/ogQyJjYwUwQf/6DQ+Om02
RFguMXAvKr5vnpuPkfPhZ6fg0HHnI6LJzdtrGavlg3MXKZNFMXxRtSjyc7WwqYG6cTx/DcD2DZ8q
VH2RdKZLSrcBOPJfSYIa6KmxKdD6I4br8B2IJxJvNuMpfQh6Zc6e0P8J9LMZ6bniGWlbT+/LRQPc
JS1plT13tZs+JaGTgWg1jVOTv0hp89eroESWRj0ehApil6l1jpqIUr5Vzqji6ek8DUdW0eCuttSW
kC9loSIUgklAMk1+f2UafzVaqR65NMo0eNrLUoyC3N6bpzZWd/qct/1n7NA0BEaI4Tgx/OTr34vG
VG/awOuxR2iS4RwIxSqfaDNnZ5swBDH/Mf7mph2dJ9RW+N4vG8RF8rPx9TrULWxAw5jiFXoluNnN
uEDtHGmxbpDCb5GCMpws0Eqor0jqxKszXSUmrkoRMBIdmSXMC9I5c/7IwIcPvjJz2P/EyUnLvBHr
ofQ51PUQ1cGSZvHbcLbK6EkP7KVCC1GVYRxI2uzUTs5CFgnGFsRlA+wSdxA6RFQHwMSC79d/NU1p
U4kjhoW8EWqJxqkmlkZENif9IL6unbPilDmCReyp72RRyQfayNRfY2w/dXDajvJnFYHp+WVsI+sT
Dk7oFIGqqcq97bamKEBoMSEtOTTodcOigXz9cehhRBWw3xjeV+YOH37cr63est20inLkW54IPDqt
mNaMZ5fNbD2EU7tkb13gXvgugZqFYNVOKZFiVhccq3YSnKignrT5KUd4ccSKaews5/n+WdfXB8XR
DJuzAKIBhWAM7lZnfaHNkiPEh50QvyR6q8QOiVrfoXqNddVUllif4Mnz3DYd6SF4Jn1+WlwrTB8B
r/NnmN72O3oZGCG5Bd3aY6GZKAhzSabJk2rNjnHKLdVUkHw0IJrXqJaLg5OH/Kv65JToAtiFCjHK
afrE+bOy8nR5oIaUYNZtq/On+5O9fhrgL4Du4EYx5DZWuaFWqxSNgBaMFPJ47uByRT4QHhEizh5y
Na8erbihuqEi9gwQt9N9DCyBAN3/AS9yMv/F2vAL+MiYCJoqREXTgvh4vU+WaDLnIgG+gmlpC58V
Jx5C4sWhQvKjQcVnto0HFxO+L1gBQkLOokZeslqofzUjEyRQVpnw7nVKzcFRz6i8nnIx9n8UCU/6
UZClPYAPDWofQX/jbPYp9i01qXuMtsCi5MMh1wPFNw3Kruedya0/L812mITgVCDF2TgB69eTM5Gv
UwOr+5s8q36mblRkR8iD/HrqHe4zOXEfHGLEXh4DO43+xEiK4qhtN2ngQ8YKBH4mRacdStVC4YM6
rzfMSfIRZl030yHTzI9uPydPiL5xbNTALBKk3/Si8bBL0p7jybHx/dFoAjizwAW1KqBjUZlEHCB3
q+aDQcxR7YBhJP7gFXTK1pkxqAUIgAZ/lg7E1zPOlNLOkPn+G0lMuoSCHg4ZUdnKSiAAheLoUEgb
Tuyx8jkbQrgMZkkVmQyDJK2rRTTtPCMrqIL8QTAowfpKMSMwM/Yq+MkNI+adQehSohKNB8prysck
cQsE7HstqL1JWPPnoR6QWjPB8eMlZM5O8MYFWx1TO+sAio603ZODFprud7Txk85PcAl4a4sUyndf
pfn3JjZpvJpVnT/3Q1FnH9XRmcgWZbuWi6bCSbY1P5k93QeoMyq1yJe/qyDlR+tBhZZwnMMhHrxQ
cVKeAYScAZ53iHCoQ0syarZlKg5mBZLfm3OtrY7YcqAMEyxw+1HYnaTE21BQe8REro/4T47GfMy5
RTqYXCX/seyln6rnhggvhd3XFxinoNYBMZAWm0Ef+CVioKQ9aVBOvkiyukT8IneNh2JOJHAAXsgb
ZAa1z607U982SzI54HAYDx+G3H3O1MrSwINqmeuLDhlqYj2A77AdrFk5zFpP8+zlbP1/DRmSnq93
IEPjt7+/XWOG5L/wAzOk41yDS6uDJJmwdTSf2Of/eNqo/4dYGXptpoN4lA4l9j+QIcv9P5VLz8I1
Q0PQiTDmP5AhE1UpAYMP9ToE2h3i3p+BDF1nP7hM8AN4Uy1uBGGrGLtf3wp9hieUO6INqFTwO2hU
278A8cfZikLxJW8oMetJaUHTQ9B054G5DtJ+DE3gDh+eCJwIWF5Yr4I0Hb6e26YVnKKGk5TrRvUc
D23sOZVWPL5ajo08a3soIFbc+KbFB70eCim1SNOXwjzCUqo9DCuQ4q2r2lOQlNyZlXyX//tq/pjV
Cy8cpQEwWEI+PK9mpYW4pYmWWWlxZDyOaK57Rm3MOzDLrWWjs4fqnKk7PNSrSKjPwzAJoIbg8gCb
sYM7R91UrR77vqgf6LYiz47FDJjhPpm0nRnK//bNDNESk/RoyfBbRSY9zbwsSWqTFkOHfEdvNAVR
SVaehhyf+RJw/zEgs9x5v7aWEFwpsDUeC5Clq93iZiPEJYtR4w6VolCdp2ONVvUF+5f24f5uuY4N
XpZQJ7uxyM7B8cHmvV5Cp8NDXMstMEv6TKuo6YVA5Sayf7EarE4MnecgcnDjdZ1meg6qVvj3x9/Y
QmwceR/oTNfUV4tbxFGiORmLO0xN8qSXLhV7FrPbA6xeh9M/5imVCyRMVhKWV+MMKqCQMIEHIpYM
WTgcMg+KY7VvqiJqwLNEzuX+vDaWUCfjIEDSZN5hrr+rMqVUpCgKQA0RmDLQOJpn3nj8T/Yw0ptD
EaYb0OKR4HNWKXVGTigqB+mjaay/Zk1ln0Mn636JzHTPHmtrs0BANlDDVHWi5dW+DAY6zmC9+Yiz
U/nwjLT4aOWh9uy4avspnyC4HEezin5V0wDDj0HNvftfdeM46mh1gEdF0gM0+GoVqdZo9ElIQ6NK
Vz65QR8jtBzND3WXT597ohTPCdxsZyk37h92qGZBwbc1nqHVHQBtAPCgzvctQTgewD5iDe8I8xRi
uveYVkp/7hvXPFV93Hy/P92tlRWIWICjBdpNnn99OPMhnnqUfI2jXuAonWk9lI8sRXAcp4+dL7s5
SRpSlDkMB72K1X7VWmnThT65bBOXnlYvycNkTdpfVTtYz3k/x++HTIGDhAIJZLifnia3jyDdBDms
Yi91Pc04NpJQrUwcDqIku7R6nHitBqwp1spoZy1XmcHLPYDXnsynTWqB1vq+o2Fop5rKWGFDjdWt
s/6gFAvicqaFZ/ecvSH41s9jW1sfRV6qvpbYfysAU3eu3RV14J/fwXemdsPtgPzG9ZxRsByGJeJ3
AF1kOwfRZ5pGrh9HEpNa1VhXQCk5GrTZQWhgvtOr3+5/9I0LkRCNH6JDKOLul3vv1dvdka6FakSt
rS068g8FMS2RErVbxoT6osCU6v54G3tZoGSDHIoMEEmzr8erCrjwhjmywYCGIipYCY/GcQyyQNnz
C9y4pgzCUCIFeDMEfKupLYNCLZ2C6DELsvBY2gOUJkObx4/W2DcPSItbl9oeqm92NWbvGtkh++mp
GijXGjynKOao9mo/z4OutoWSscdM/LF7gz4/KMgZK4f5n/zjSgH1fxfVX7aR48i4GKl4wb5d3RAV
POMC4phxtHmC3s2GiPGWhXqWjFF7ygBy049VQ8T2Oge2VVT792e68Xq/Ht5a3RooKihhOSv4CDdy
y4ZqeqpbQGv3R7neqi+ROrUZNJAkGUpV1/6PVKvGKppF5ePHjIicnlu/gTQQXumi8E0VOd1Rm9kc
D2IDLwySKxAPVls1K0AXZG7lWzDHPSB3o9dU0sd7jFFx3dV3ud6uL9NDG5fCDG0JTTYnrodT9RDO
rN13OPm0CEjqaXhaFv3PtDKCUwvi+clwqxJlmT70aBcbOzfi9ZP6z+i8bprOidFJUa5HV/ASaiE4
d35gwpqKMKI9pLrVPtIboq+RjRrsrla8v7+iW4PKJJGdqxskD6spaz2EYF1L6EloSf4A1yDz1Rb1
Gldd0u+2k6S0aPtxZ1mvn7iXmVLIV3njNCqON62HAL6gk6YVeLHaXGAil+YF4iz6tDWQWEQky+ng
hqi+h0sldj7yxo5yOZ0oaRA4UQqSP+3VZdsH6M3BGG/8vAOM22FU9wZmtAvKyNboEyzqzvOyNVWc
NmU8yISprF6PZ0cgIHR9bHxNpdg2xaH9aJsjZhWTZcErzepEdpmbDxXo9517fnOqaAWRrxGPUtW9
HjqLlNwOIpZ2tsfkCbcEnJ27bvoVXxfbT+Zp79Ou1JF+LKuGwBci48jW2e7qClQH3SqK0AB0VQmU
kXM0O2CpLgjnmEv1ubQtFJ0qrA5xQsFC5RvtJPd9EvCiCwj3vjaM9l7AuAoyfvwk5OaoMtB2oHW0
eoBwZqACtrSNb+fjZ86Xc3JD6gzAU8FxuDrtoEa33oB7A3qkohyUjKM4gbvsdy7O6zf3x++QgvzU
sxH6IXq9XgscubDnyozWn3ojZeR5eUzhJHqaVcY7h+v6JfgxFCp7VHZoLRNUrJZdQcwpGgeqknlo
u8/GqJfnAebIl/v3xtbmMqlEC1kmkmnI9YQ0XrqIrlXnu42We3rsZqcM4/nPiAfSrgUf+XOh6T/T
gn9L0dx4oTteD9gFUW2DC+j8qcmKU7+o06PriPFhFEl0/vm5WQRHFqRSqeq/2sdgDihy9ixWhsqT
X6l2cUGvaD4YAEW8cO7q0/3xtjYHkGJNpTtmQeZb3UltM+djKSzYO82AkKttdpcKiOgx0HHwvD/U
1nVE1GcZZMTsjzVRDwIs1ZMo6vyutHSvNZfiU9k66bvMQPwnJV6H+JChE9VNSJrdH/qlqPffCs6P
FaShgzW2zv+ctVXEArUFE7MYgancch5aF32NKaatM9tDd8ISuP+EeWLwdY6j9hJli6teOhq2JyRt
kBOIoO296yK1RbYPsM+TlaEBBjA1Ch4MrQMcm9mzs3OSNsIBkjCw+vS4AUqsm2EB+o21DnwVqDoM
ZteZ3kzwb1FLK6J3Uzj179RYEX/G7YyebzG5l53vpbOjr7+XtOKlR6+BsgeysdoWmZnMFDJpX+M/
Be0j6gPLH+rEpCOslFTXowXnGlzDWgSOG8Xy2p7uxMFB+/HsZkXzmXa0+PX+b7r9Ijye5N0yoidc
eLluX72eRlXVQ2enlR84QXeyo945RIndPS7mqP9Rq7P4jFKi80vetPMvcxX/YwbxP2Ps290r326L
T0LtluBhFeQORiVGt2wpeJh2fTTr1D1KoMtZb3ugSSV45SVDD1qbm2LniK6yRLl5AeFzeyNrIsVa
1xqWC3UU2+hpSvFlrAv0qOXMg6Wio1yF1XdbWayH1hrDp8kNqsgXg6W/02J1/Hz/+9/eFBKyw70O
eMeksba6dSM70JaymEtfKGhaG5mOivakJe+Qypkf/s1QXKG4BfEN17uPU1wid8RQKWj7vxqa837Q
Ni3+B3Zk7Ry0rXW1qCQ5bHUHhcVVkDSiVyMQKal8XHRajN7gWELf6Sy05QNn+brki32o6wnJEVzv
0Ne6P9OtTc1zyQ3swl4mJrx+WaYkb+fUjSppUaQ/BVbkHGM1VMFVo3CQ0gu+kMUql9RBqMsotB1g
xO1D6lJcJgZmUeVjuooMksCsbYTiKj/pneJtWA3IXSx4sz4tplpeNJiBO0/AxoAE3TRz+NIMt05U
B3yEaXwqOWTnJrzEtTIcgfCZwKvtaXkCr4eZ1f0PLHfl6iIj8oFjKG9SRJJXyxuIyh7jwM19QNAV
GNUkep6T3KZO1wZPIKvVA2Da9F+cWJ2tRImZccnp5Fl6dVcNZZVAy0xL3+664CxgGDxPog1PE5Cx
XxSztx9rxGk0D1PJ1kvKLn2LFuH49/2pbxxYXjpMiyjV0kZY13ZaR0efIexKvzEG7S8g9PlZ4Dp1
0s2m2bkbNtaV95lWO701Socv+KlX8wWIJrdpU+Ou1YffWt0tHotAn0DzqI2H1+ZS7yzr1p0oY0zy
GlnjufE9ajMdOQgHkzJqwPBtlbqDkeoE6Sd4OMF8UDNj+KPmLq38mBrQGXJN0HkiDOzM/+mvjOWN
7eJRROESWOP1UvNPBiVD5cnn7gabnWGq/jhOhuaJABEc7/5gG7uZqZrsqhehb3v1LC+OGGoIQnjz
Qed67vNcvF+s0bwgBvULlz/idUqsXu6PKU/I6gShQEPTBO0HCRZd3fsmPKMxnplgmNba+3EwA4+b
O/96f5SNa5iyDmPItJwa92pmCSpHsTmbld+7DVRjmG2PQYo82WITjh1BjSHWlUwIUZ4XJ0r+xfYl
/OWGoPsk1XWv17AQVhOZk028LYL2Db7Yw3GIhmA6Fsakna2oXKyd/buxkEQRspNJrZ0dvJ5uNwAz
E0HlOzaU+QrANeRce/w9q4K/1Rbdg0M4KPrPb1WOJghGNASo7RurxyYb1EUFzM40bahIeeo6b7tx
KT7Aw3O+3F/OjQuBQAm0nZCC9Hzb6y8qqlarlNQmfhTQvqo61eCy58qTFksGrlUWOxHDxjtq2C7+
UppBtARN+3o81spOHCfDWQYHZlwyORgko7N9xCndAhhfjm8aCFA8NF2At/082zu1rO0f4JDVUDJk
H60mbA42aqgmP6BfguIPlMP6N0gIoJUGkedNhSD1wZww1UZXovySNPpvP/+5HaAMOKzR3iSeuJ5+
0meJOvYtplQOLSIM6GscobB3Pw4DQqdc+Htostt6i+xrImwugQz8wZHf49WNb+dU2Ewzcz1nSe1L
nKJIHU64gKjK9Am/dfEwRD0eOouiAEHOk19nHFuRfEMRsFac4d396d9cUfwYerqQY1QDaMm6AK2m
Y404S+eCLB2752aC8wtuyjj9/CikiVyD6M2QMa/2WOCmxZyOFv62dracki5BXnJo9npTJh/u6rrF
KIF3lF4pjQOhrt+TkjnqCwBdb4JfDTO4yR+0xhylukV4uT+h26HwNKSComJBKb/c6tqrQpurDfM0
yO5h8fvIyfjszC1u3DW6vD89FNEeVmwy0laBiVxvF3fKO0pus45uTbjMh0qJewynkhBAIBpjiHDf
H07u9+uPyBIBhiYasQwisFWyZjYO7I/REB5Q3r8AsA2+Oc7VqRlsGiD5qOx8yJvDz0h0z2S2TgmF
G+h6dlo6hwJfXp2uSxR5cWHVb9Hn7d6pozk8o/zXPgL8AS+HcuaCrmKj/GOJ8j+T09tao5yrdBIF
UG8S5coT8vo4VqXEnfa6N3DBtsdQCwDK2kiE/oaWbI/CsdGI3wzIy3TC8hoXqrhOZoJi4MXwoFOU
g3ceOPmArVaArhvgFRWxLjqbqwUfq3pJtSwXntMqxh8Osn0wEMP6vR5mH2alRa+zartv0aSZOztt
Y+kJRTUqwJbJX9ZopLy1WqWr6UNlCHyiWCcsr1bD7imxBL5JS2vt3D1bn56qBKUJ+iaIYa0dON1+
Ef3UYz5AGY2CSaOBljnmS8PpzbIeMHFrVqSXE5ybwZvp8bSoluLmcFSToPk+qDrVvfu7f+Nc84tA
ggg6VwbR4vVmAOGoYzyPFZSOvP1DWUPor9TZ9Tnl3c5Qt3G4hNPwzLPMlN95/67H0vVCa0LVmT1B
d85PnGjwEVIZnubBKE45AviHQRkKX7oae/GA2GQw4yV2f74bS0506pLpSHTWzQoMUL3toRCz19ta
/VAG8Bx0iFx+hdSIPyJTuHO7bBx3Kom07GEVIEa3RhHFbYZwcGqqnjCwzbPNqH7WlFp5bB1EJLRW
iNo3FLf+BaDINKK+PijGzmffmDGgBRnuUJGmPCeuv3oSxFRT0RHzqImhgK12qKcH7fIZUdHl21i6
UFLvf+KN4wzlhoo0+hBY5axP1ZhDy3GDAMqhgs3uoyQePgqEkcwjNNW6OdIIcuoD8F5IFr0BS3Bn
whufnNSDF0QlxmHK8ve9ut9w8wQlgCO0pyCQc1KzpYOwB/PkXKGOgdWjaTcfs0oPzrU+LMdsjv7F
W0mAYfDBHR1YwfoDGFnSgExsFm8c0cZKerQ4Si2EISpQGb7/rTdiK0Ol5CsxY4STYh1LTtjMpy4k
Lm9CtDz00gqK/MjeRzsbJ40wSe3fW7zVPQeK7SXN3MwgxtJMPC3wZxjNLtphodwuPk+aoO4Iip5o
YV36nCnzaUDJTc80wuo5RDjrQkTbHPphyR6LAgh4D/ERhsmuefVtYEdlSjqeAErkclnXHFPEQEwY
z9hNtkZ8Ac0/PCocyR2s7O1pIgR6YZywu0zVXN1h6EC3oooN0+NY6R+dsNbPSR0ZXiIQCk9TqXN6
f4VvL2iGkyQAibsx9XVjVonQM9dFaCFql+ZeEUyLLwSq/qx0dfoXQ1Hbo9CHeiqR3vXBGbPeUZys
sDweY+3o9A7npo1sbHDRpLk/1OZnlKRSShT4wazNmpewiRUtCkwPgsCbqU/CUywy4Q9OMGA5l8Q7
w23tSmI7oMA0y2TV4Hpmqg5z09LI7vS5rj4BCM5OHN3q2MHr+lAtSKDnmgjwYYSK8i8malPr4mjq
ZO+rb7rQTUUUY+SbxlpzHCqB0NAYqc9F12YX+iV73ZjND0s/BgspGDw3zXTNKYM5pA6Gxn4yQt6C
auyGJnldFhQPVlw1f9+f3+1lS2FNHnZQPTAJ144+SR7GmZYy3mjxAfUQsaNoNps345IbqGpjiaj0
lYWimps+dBDKdrbs1nRpfFLmksxQU18dR5T/ManP+Lx6NbuXIDDFGUhTSFHeNR6XKdzrj8vlug5V
YfuoFhZ6pgRsrTsA1TymaPY1eAQHSfOc0cP+qLSWIHbsAk+0nX0KrXAvPt4clFQOngN8UkoW17tX
IJeVmQgDeiAujUc3FOUxSgieKmcO8PQY6vNYobH18wtrk1aSs5P5wba7HlSbEuHWY2F6LaLnzbFH
FOzUgkkxDlo0WN9TNcxxvNXiFHBMjI2t0djRp/s/YWtxAQBSKuUV5S2Xe+/VQ95F87h0kW56atCZ
j+UkBn/RlMCrlKXz+r7by4y2xqMORVbGM0IxfHVLuJOTZTmlRU/RxfxVRWnqBNqz/F0DWS8ObVqm
f92f4MbdTtkLnICsEVigx64niNBUVea9EKgvaHDKozk+mYS8fmj3X++PtDE1SgWCejtlHx4S+Xi+
+pRJhzgFVHpE1YBZJ8i3lIsZ+3GMykRSI0n006OBuQZxTVQCaGttY1emmTItsWqjnYWGfY8M08FG
SBXOKLKTLYLhO0HH7ey4gaDIgNOXdQPpkPl6dk2NUJelxKE/IQd6snmgj2OiKMc8wUoP45ZhJwh4
wYNeXwMWaB06vMT2pDJrZYAqGxyk00kWmmLWv05G7Hx1ljb/BU8g9a26COOPHNGr9xFU7oe46uv0
HNhudFLzeHxDK0Kl0VC0SDsFzm8EsOS797//bSjEi8q+gjZFIM5KXH8PVyj0xIso8Cw9sy6czOqo
zyil3B9l66tzUgzufh5y4v3rUVrkPOBioIIYJyOilW2JVUxuf8ptt33olG5nB99egrTkeGBcMEMa
mKHVWRH0/ogc2wB32XaALqu4RzcoxUENi+kUmTZauVGxhyO9PaCUhIgbWGUeOE7P9RQNAcE3sqRW
L5pkOJjgSJSkoXEizPjpdg2hHVEzIQpIOFloux4K4T8kFPAh8ZMsmh670MbQ3KpxF89wokhHtX5a
SkTi7i/hxvxMckOuH8gREhB8PSi2ZBNdNysGZmeCbVExewhHu/+Yd1230z/eGoreog2xlYPjrNPQ
GpfDKA30iIK6Jr5XgYW/mwVXgKNgTOn5/ry2DqjJC804ZIL8YXUCyPyscRwLrB2LqfxWWUPzbhyX
Hh1relRnNRcVD7UxR8fJ0ZuvmMWVfluEJW4a2Lseuo6nBjmi/jMWKNGzFJL27//AldEsOA0iCIoh
gGg5pSqlzusvX2YZ6oZ47/jTMGf4IGkifoz1SnmXxKbkFY8ZPjlTrr9H8ah6GzRj/NwijHWukT58
rkU5v0PMMQRfASZ1Uhu8nZKi6d/pSlT8rpuK0FE1E/Qya2Xa2TMvt/fq8pPNL8gQlNJpgK1OIjpm
JUKfXeT3avGxrNTsAYnsSNKkomOBDMwhytvunPYVpkl22p0VHlXICb3zNiv00AczUu18zZubiLsO
LiG9QDrp/P8qQJIYsQJ7EgNpUbSLwiJt0UU0qCDi6Co+mGqQn+4v39aAHBceABpXsrBzvXpBV5T4
j6DnRgkez7aoFY9Vr0/IBRXlQzVEe/v55vDAdWMY8LkUzyzu2+vx0JjvDRMx+iOKnQgmQVcBngAe
YYGv7d2f2k2qJBt+chToCAIE3OpbEvQqCWKrKKqMtYlPBVWi75oGs5DCaE/PPlUvbq6MXlG67c7Q
G7NEuIIsgoQXPOg6/lJIxtq8qg0Mc3rcxunmeoK+9dEw+v7D/VnepC2MwPmjDGjL/vi6iyu6pKEU
BeHCijHFUoLapkIRTF6V2wsiByPaHflcfkBRf0CJPd8Dlt8WghkfPwSOEIwB+kSrDRQxIrihhPGh
9CBXrfYxKlpDcqlsaUFf0T+PPc5R0J5ibdQ+YU4wP6d2VV/CNBh3wjU52NWBlj8GUA+USmrTtLWv
d1cFCkKzQ9gvoe6iPIhWple0xZ47zcaZIVhgWzlCMtTWnC21jgaUY0rjCJZ/OPUuSssKoMUDAumu
h1jrXmq4OStyNV2yRWU+fD2rGYKIPQFjPgo6Cg9jERZv+nrIdr7dTVgivx1JgwS5cSOuQ09tzIGJ
INiP/K8I/kZOnjQwtoq/MPlLsFjqdOM94rb2DsF561tKEo9GZQGO+troBxtNOjxSHz7WOuuLlLxH
ZtGq1NNi1Frid6LZqw1tj8hhobZHMXsNs2v0esB3HN5OjeDqITcQQFdDRI5ysYBQT5AbvH9Ab1dP
8CySi1FEhvaxbm3mup0uesF4eq8rZxO/8Afajebp/ii3q8co9BhBquA4b6+JNEiAhxHlachQaHm9
Q30/8UXjzm/Hqs8AbiIcg1WA2po7OMLbj0nQhZ2JwUngAlpj6ciCONM9R8GATnjpgya5GEhv+LET
qE+mk00707y90xnPoEJj6zYPt7l6Pui6I5zSuoCm0cnzDXsqHnpXt31XQ4aYzh9lOBN/9hJFsL1g
QcYx13cLQ0MqQczEscHrre6WOTSUERy1OJp6ilJ2N9rHqTN1v2nt3JvBJB9CbWhOeT+Nnpnr00mx
FPFBNcHu3l/q28dFIMdFNYPuE2d1feOikxhUuHEj5aANqR/UNT5rWmc/WibyI/eH2lpe9hVleaI7
BBxWNw/SyaOiB6hGhH1nenYlpmOjzcpFN+3hoLXduBPtbo5n8m0l41gmptc3XZsJbQQzynZiY/mh
kvMBeyt7g7egA0O2nXfS361PCXCEk2lKzZw1sqy3Rot0ARGH1MH0UlOTzJsxEPd7Td9rzm9dA5K3
TekbJihYh+upxa2SWqJgqMYOex8ZzMETBUpzP79gYBcoIBLSUh1enY9wnMMoqBGNGuH4ooeeWYcI
eX9ER5O/7AHX6/vDbd06AJDAV9Eg4iPK9XxVjMGCNdUrW4PY2rY1EVainbO0UGB7Nu1jC7P72GqF
tbNJbiMeynjMjVMAVYSu1PWgWjXT/LU7A3VjDXS0krj9+2me+otqjyQgRTk17x2lzn81EHJ8nFJ1
+nJ/1luXEMRhQgzeS9jb8qu8mjVqLrObggE74iYTeZnaQ4rv6/isKa77iXy3IpkpXE+xqvGX+yNv
nQ9qtQQ4PJc2078eWUxIflsj39vJqvrUGl2NVmqJzFnYdYe+Ren6/ngvLPv1pUfLFxkHzeEVW4tJ
FRke05YaciAxl4oOOsq7sCXD3vl7dEh8PT3P9AKBkMDKPUuEpnqY87h4q05D+UULimQ6GHlV4cw8
FVqIC2Flk1TFWBsdpr4cELuPMumQDTLvtza2tO8ZRefuWNRIL19A/KctDMWiokpiWck3YXfTn6k1
FagsBXjjHMxk6YtDtQzVDrxhY4tJbhCYNu4Fwq7Vvu6QES+HBYJ4jVvTKUot6yAwSPFjRHaPUY3d
3uxa9RFvz/yAptgebug2pyYgojyPxZgUBqIvcb3OrmjdygwcXC8WNHNngTsjJgqN+nXMtBaZ7aTp
P3YaoNSDYaZ8jjwW+qdamy2MbrrY+FI6CDvjzNjUaN8i3/nejPs6OOiUt6dDPPYE3qC5cNwOab3A
PYrycS8g2bhaaQ2DeXoRNyA1uJ5CMi+5GTUEdrZiTB6WodlHFN/CAwn57N/fpVtDmXSMQSXQ8wN3
cz0U0qlVpXEg2TfALlk6WjVau/BqZN1OfXbjwpPcoP8MtXoQC6QFNeTMCALMXnsa9Cr7ssjU6EAW
iHENiNbpMpnlcro/w81hEWyGhEKdgvjueoaGESKnEjNDp7aG4mAYrdRNHvsyPqhVX31x3VjxA6Nx
dsbd+LJ0T6WCG/BCChKrcSOnLaaI33NUG5FfUimNWHVO/SbQ1a/3Z7g5EqJZpDLc3tw11zPM8rLF
ry0lY47sAkDwZJ9co250jGSt+o/7Y208xbyM/x1rFWVMRTkUIQrRx6jN1I8DWjh/VLIvfX+UzRlh
hkpNhaDRXKu9GmrpjJleoeyhhTUo7tr90Jd6gRB/sMeV2hpKkzJ7JKSSfbHalXHpWmkAovAoKvxz
UCvKT0B10gvGQ9FOqXxjJxJX0AihhUeauAadDrk9jXoUkM3MDaAntCxOijNS162G8JwmtfZhnnLz
9/ufcmvBwLbJjUFTixz4enPEeBTY5cCCZXPOXowHaLw6qPn7o2x9RdJrAgoKmiza6hqhfNrjLMjU
2qbRfw+b4ltV6PYHq07/xV5nKgQpiE9R4Votl7AHAKrDJHCrGOLn0qx5RfQwrLxlCZSd9dqaFOE0
VDruYvKX1ViVVIxAW1xgqTh2nqkCu+t6iprlPO+ReLdWiWAaWRcB75t+zfUqYVcxYgbA3aghMXta
8Ac8213w00hHanmSswvTmq/Epr8epUL4fLRQxDjaXfMXUV/t56m+nHQmdBysIbjc3xSbk5K1Uamj
S9q5mpSluLNROT31CUqlb7CvIdsKMjtQvfvjbJ0rGPz/GUeu46uYUr44Ov5t4ihGeFrImVYH3UAY
3Ma7AkkMN3vEdsPdqR1uhJMkPqTRtBZ0FBpWg8JqwbKyWBi0hWh6CII2/m2I5w63Mtt+zjqnrHby
k63PSX5Ctcd00bsVq8Aq0dI26VW2foNs7EO3VH8WoarvZHXbg7BJJLsF8v/q1ZqdIR91q6XCkw/d
o1snQPV1bO9+fsUkwUylbEbd6qbNpeFFiSGYOAJkit+gPIN7RRY3XoGxBRxh52l0g+/3h7ydGJUW
neIO+EcUg9f0g0Tr9Eob2fsZ+YHnmpX1QRuE8+n+KLfpjaznYGwMOVOWWFb3IJ4VehRBtIVFYmfn
MWmXJz2JnbcF7qtHvMHrQ4nuxBHzod6/P/LtIWBkRDIpKHNZwRy7PgSoRVQjsHIWziny90IR8W+A
mvsnhFibB2EEBbYBgJrvD3p7CCgkycqjxNBCxJIf/dXJo7qJJQyHD/rVKFMZ04FHZyMHb3ZfCl7R
078ZDjindBCWdbPr4bQ4tFDtkcOVVnMUbuweAx5Qb0q6rzOuETufdGt23JYIaXNZAi+S//zV7LDx
oSu6cMTToYdtBSzPsyIsZjSI/p/TPld26rlbW1TeJpIXSSCyRkYjpQwnJyRzIbcKj3Q0x4saOcZO
C3Zro4DHoDD1UrhZl8CSBjE8KIggTdw2fkviO56VMUkQWx47HPtqx4M6V3j3V25janSREBSRhEeQ
EqvdCUjX7SBkS0vQcHzC7zDy3YFb5v4o8s69zrjBfpF6gnKWitzrQNiobSvvMkbp8xmgrV1Eh9iw
2ncIfqU/ncwQ58gSCv8u1dR1L26kEDVYOQddT9TAU8SUHJwI3xl3qcqjZhT9ccJ2aecF2NiQFm16
2a1ii9w0AIt6iY2q4KGLjP53LQ2dR5paxW+KMqLHHuTpTvwjF+X6c0q+LEgLelT0ONcoXtvMadou
M1pg2Ja9N5Jx8iEd20eUYcJjVlfjEV+x/BGH5PyDgw3Ezp65XU3IEcQOKj0aKKzmKlrJogEn2dkG
mp+H4x+OFai1hwh47i/lHPY7n3ZzMFm0YEEt6NervCYfl0ntlwJGcJ025xp7xDfNMltnslTtfH+X
3jIgUKAxnBcKPeXTG9H4QsEW4f+Rdl47ciNNlH4iAvTmlsWqaiMzUksjjW4IjfnpvUvy6fdLXew2
WUQRrQVm5kYYRSUzMzLMiXOQdCqCeMoR8C5HcVa5EmcvHebnqBdo+wo4kERsMRisiHfm6LZ/3P8N
t/cRu3Sr5CsFd8wWeACKBqG9BS4cuHjFo4p8+DlKlvjAX+9akW8tASfhnyk/+isHSjbOGc3dIpj0
oX9Aupj5dVp8B7f+9lbIQIVRGlncY1X62orRtwKpcIpoRke520iW8VHvx+gpsae58LWq7w42cG9Z
+DCDzr/F7OQW/R2ZHUTJwAmCpTHaz72W2e/HGjnS+1u0tywHTAj4FV3yW24+XpE68NuiawpeLkOt
RUABkC/Qm3uqKPxei47s3b4LfMFX9uTvebVZc0VPmcmUMnBm5X0OHuobxKzzQ2JVKSOb7o/ei480
SG6WyEgxvS8JoKNcdzMioYZQ+hcRbK9Cb00EygfvNJlO+4BEjgY3dHUE27+55NhjJIAqlAtr6A2d
mhOXS9enKCsZSpxc4ram8WMAb+BX9gfOa6sMAd0gtgzZRuCQMDu9iVUE7rGCyLcIunacvRP6VNF3
zpL46CzDCHVdUpQ03eb8NBeDd25qz/ipJmiA+W2mpu/6Jda/IkMJr+icQomLQCh1JDHSVzbL4ies
H/z+oqi+kdR3D5rdzp+oYI9QthmN8JWqPQj0dr8cPosGDC8s3dL14ShraJ4F1ylICmG/m1RnOFuI
EF7crlMOPPHNOZQfDjMAMiTL6BaHMAjHEBOpd5Db8w9rcsufqCDP1zLtY1DzTZeOJzNPjpjv9qxK
hBigNP69GQIsvZiY0hBFUCnafPYWUTP/gMxJCGPOpegVFZi+rp3vX/G9r0qxhAFk2BsB+20815Kl
Q9jYCpq6FjxkbarPQQcBJ3XC8gjIvWuKhg9YM7gEye/WGzgt3YwgLO9bDyLMR3mkQSplCoOYyvdb
/TEbCKMeBO9gBGThaW0KosvJnFwTbbUJgW+HrlowWj2qQlkcXwwkpv68/xVv31NpENiiyQgClBBb
9IUiKLUhAMpjJiLUwTWz8i4AnfOnoVWqd1O0dM+KSDs4ebPq38RrdWRR0+rgRd05QFgB+sHcGo2H
LYGLV4AerEo3C+BicAJkLKtgEWbtIz47f/BCr/HtwiwPjO7sKq6TmJCyOg/fFt3SFT3Diq6JOgr6
0ucQKqIvi+Z0tF5AStz/yrumqE9BOsx8B3HZelebkuRynjAVtWp07bo8uoyuPnzorDZ/u7MBsSNZ
ReW4002THvbB0TRKBVNj40mhdPeiQKh0qsr2qNxxE+IS/UguO2C9kDuTwq1XFRWphCmFGUQwhReo
UWZdkZBuT9boef/YViPOowZ1aisRC5BKHaVFex8VYLak6iKVoDCxNt8QEdlqiMh4KxXsx0GBubVW
9ZNWh8NBYWfnrQVmCvBBdghwAhsPvjhp3BTWkAeLMapMkLX1Sx7CVFWFbfmgFUZ+vX9e9u4DhVOi
PxT0NEov66UZA0USOxM5kpN6/VQ4VnOuar28wPuznDKtKFC6TpsD1yMXscpY5Ha+Mrp5dJO5WEb0
3fJAhMYIhXKRzy8MddvXqsycx8ww4ouXORrCD6ae/XV/wbu2KWeBveDtBza5XrCribkf9YV0RfTG
84Iwmk9kCGKyM+JTWw4/MwS1ngZhHwH39g4RlWNJhwtjK3iTtWFvLktXSZI8UPslepjJfb+mKgUE
3NURLHTXFNHar2dS0jatTVHZykup88RIgfZpKVTnpRodBpYHNTyoUuxZMjw6ueQmkrZ/syg+mjCZ
1ssCsHXJaekW5TyJMj+nwmkvb984hkYZeyfYA5G4uRkldcHUVnE3UISWj3ORtmiZ5sXnpmmVq1Ez
scwjqdAEaMXX+5b3Xi5qkfRbMO8wOSfd06uYG9gpBIWThadbFC3QvdS4NK3aPbqzjWhbK5D9dRL3
29jEqGvrspU+UmM7CFX3birNciascAu82pv1z2GSybpJFvRm6j0OegxXH0KqpyYvf2oufNm0co5o
3W5SKC6qRJrQLSLuZ+XrhdeJjhZiPWMzYfxTmN3wCd4f96CgtnclGUqBukjWMZj5XFvpi2gWcedl
uNdBfCxN9tNF9fjCa/nDCa16OTW9U3+YbegsDj7q3sMiZR+YmwMs6WxRzFM5QmPUFnlgjnpbn8w+
mc6iy6IHy8rab2lfuz9dLxLoVbtIa3eLqx4pM+w5fDmBDw4Deg+iks3ih6yJIR/NAptHDqFWD2wI
IrLBpFK9SUvzaOB/78bKF5ToHUA1lf21vSS3tahXsGelVo5om7cEWmOnlxi9x4Mbu7c0xn9I+qkO
cW03ptJWOF1SGYQ9yLP7XuXajPKH3UNul/N56hbz4BzdLg3/Kkk86ZpRXdy28m2z1ZYwipAtFtPn
qO2Gp14l0MxB8bw5oAOCQUlG+iJ6I9t4JJckXx5CpUGR1sN1UrnsQOXHS9GO5sEJvSUNkHAP/qEb
LZ/prd/zutKkGFwQsSqJ+EvvsrHxzSGBeArm+uVlpqn37yRyceq8IaEpbg2fxqq0fR22jksxTdWB
N7z1Q/wYyZOKS2T6cgsozFXFMfslww8rSf6lKq0pO+VWZz7YE+UqPyzq7ms01GV0EDTs2qXCAtOw
C9Zg2+Yd9Kho+xGJQXhQ/0GMPTkDPXDeDRalcLJtxAoHy3i57/n3ThTTHFQJJAngDdjeo/dlFk2V
BeakoX64TNnFSSf1/Wygp/EbpnjV4MrDC5Anre/lMg0Rfynb3IJuvFhusnBjGhshk/ZIf+r2Xupg
NTjAvNgS3L9xOV0X99ZgYmoy9cofM2bde2LcoIki9QG8mf749qXJVwuEDbBQoJvrpbWJPehl3nBb
Sutj7LbVibe8vLh9vBxY2lsZiQKnQ4I1b96ruUwMV5lYWW4nkpuIsYWlKSJfJEn30udTeQCiu30f
JUSEqJmBDLLK7aaZ+hwpDrKpga01zWV0lO5j47b6ASRy7xQCe5F0/3KWfdug1/SKGn9RpwHUpgiQ
K5p9tjJaXQM+53x/q/YW9NqU/CmvIp0yMfsy7jHlVpn2MevD9AqB9/gbV5k8ikYkeH4m1jcxuOAp
1CLEbyANy8SzV/bu+7CFWtQaRfi3Q0fyVPeHffmdsyFlRiT7Cn6L67xeWtSVCGqPKKjQRfs3DCnd
FIvhoIHB/NnMTM/bv+Qvjm0gpST90MuszYWwUiGFbibwADTdBR1k8QczUm/TPWMyETDZr0IY0T7N
iu0BbD3UNuMGK0NRjy1A4bA6NW2d/hBIiX8AXnrUkdg5i8wlUFcgEuWmbWthMPC5WDTkWRTtiREw
62THMZzK6SHtyJ4pHjwKC9Qzef02bmoY1FrQ/kgC1UhqPwpRZhkjrccXUzi6f+z3HllZx2SiiliF
aHeTMRlxxrQ3TjfIp1D1kS7R/tFCxSz9MJHsKjl6aC7iBEEsPPUawZp0ggElv5ZDWZ6mwh5+3v89
e0uXsASVY0pqtWURNZk1nyylTSBlV5KP2pKH73F6cBSp0RH+cedZdWiR0q2kVcmI6OZadIhf2cVS
JwFaKah0O017yeoBrHWctCMURRqqrZm3PLx1gbw+gAOAG8E8AKPZ+nbEOm08V80YumoT76yLofUz
gUOw0iQ9SFFv773BaDHwMGbf6QTbmwoHkH6nVrMkCQox5X7SNeMZwBpaLRVT/Z4Gt+79pd26UNB7
srJKsY9FbvM0JoVBifUQ6i9QxX2j1lucmRtUrvet3J4QqJMcciUuBy3mLaRjyISdM9ceB6KfjKBo
0gaurA6JHcRf/Pum9hbELCuJGZxVt6TtUwnZXKkpUUDErgB6Y1J5oswf3Lcib/O6JoQFqsLof3AK
Oc3rEwHnKG3BMRZBCSXVJ7X10ottwTvVkhteM/4334mU8lPXzO7bDwiPONVFoiHZctqkKUyeO8JD
OTbgBUbKpfeGS2d083/lkqIWUWbzwdnfOZBEQ3K6QXZQGDpYrxTRpbCzeuyFbTEDoapyVJSH6NHT
m/lq58z0Hmzg7RUneSDSo/8KcyN7uDaY1z38QgURcpc24bVmaBeS00U/hUivP9GsMp+MZEgPgpY9
o8yo4sPI7CEZkwf4VSQxZgaRuRAiYHK+POvZ4JydDo0rzR6Ud7YeVZ8StM0OAoudWwE4+P8ZlZ/+
lVFVb8FIAICgE2qHp6pZ3GeaUNOp7fPo8/3zurs+wnRI/rkZN0PJfZa301hzXhHHnf/WtAnZDDdR
ykuiz0rQFRylsnLePD1GHgigiitPLRqK181WmpAKVSLORZBZTKnQdZsDASf5EzGoR33Pct/uZrBH
iIaYgEzkN7tYD4uHaFYpgtSZmxOhTn82YaA8TU7qHLzBOw6A1O4XESB9L96i9d6FodKNCKeLoKN3
87zAt3BuQ4MhozRNNe0BLhzlGmpq+b4yUDy/v5k7Lo72nuyGUYahKLI5N5ku0qHxlon3bnrpUFL6
KBoz/XLfyM7hREeZyWP4mYg1tuUQoiatRMN1CobYkPSKQ3Llea+DLJmbg7xk53Ay7EfPUjo2aAg2
4YyXZNlceXhPt6Q732bjQkVSLZ8Ki35fXqfdn0ox5gdGd9YH6QElPOlHNR7c9QbOqrJQmkmmwPaE
58dlrgZwrXcPqTN1/v1PKfdj/Vgwyc2YOAPqlF9gWlibsq0u1LyJcX9OZPJDAQh3MhmR+kwVrwhS
Cv8HlaVde6A2QeIAPqL6sbY3g7iop5Z4yJwt96nIRfI+zqOaeWMRFX833lAcGLw9kCyQ3qzkaSNp
3nacOjduJqEtY6C1aKREzdg/J53oD16iHSswz0mAkaQEgiJjvaw4XjJDb5Qh4MAy2gwM4gl9ovLA
Ke98PIo2jDICxeFUbgtGy2h0g8arGoyxMRlE1NN4Daco+6a0Q/K8aG14UAXYWZYck5JMEdSneGfX
y6qsqUpo6g6BV5nqtXZG5RwfD9nf3jHCVhoR0JJLO1uk8uLqWePZyxD0Vpf8EbV9+KS0c4JnnjTK
yYPzB9Qm7cGO7X1LGCgIUyBzkqnlemlJogzEK9YApqlw/4b3Nz9FqRAP8QztdjqKI+qb2ztNBkbd
UZJ0Mh6whWp2XsPMV12M6EAVCOXESfPUmhwYqrdHMN6dXaO/ArKJehujmNvp4XlIvaXrS458OTZP
TWpo1ywmJbnvOXYWxC0GDsYlpoa4fdAWK1VaV2NBIszzP/S07c+pWaEuGB+Rq95aAi8C3pqBemAy
5tZn0KyKnT6tiEVctf1odqr1xSuKRWc4sfHig2X9Ghtfe0Ss/doliJJxwZvXE7qtMUE0TwRDElcj
XOClhOgviev48FqQXi10WR6GqJjHq0VMA/vPnFgwSJWpSgpbq1buhygT/9MvitWdMq+vvk7TPP+j
uF3yZY7N8R/iVg+gXgMT2sNMidnw80k3luD+Bt1eK2YAKTBAlSE5M7YokZHBhsyIkj5IIuo1fiyK
6mtG2yhiTM41fEjWGcLypoN7dcvxQkhOdYihAghaOfKbx8vD43ZFXPfByIDXNxEuCqzHo7Vo53oY
5v6aDJN9MaXG7qWdGD6359D4n+K0te0vWWx6By7s9p5Du03uKCEccKxv9bpFHOXdRIcB7vEuee7I
lM9zlKNfNWb9c5Y40cF7s2ePnjSoEVrjnFl5OV8FziZS75mW9gRfhaWfCrhxz17D7G0MdtIf0M86
eBNuLztlbvTIyUpwMDcPajfSVskr4srESRqwDi03sMyOouU9K9JV0rGl546rXq8KAVBg2oAxg7FM
vWuFBO6FllR7cGJvL7qkJZKkhjzYxCOb4GBcWq2KkJcNIt1NztTd2k9m2GS+yh18MzpEmiJGZRic
RvAWQ5DOgNlzryH8R17Mt5Zi+lE4iLESkosHO6yiP+9fxr2lQVMB/RJ8l5IZff0Ba7jXmGQiLq5N
4Z5aSMlTXy8r+MsMO//n7bZkIMLxo3hPyWZtq1PqgQMDWdXcmfEzr194pviUvR+VuTxSmdpxMhwI
YlWp3USgsFlXK0SJJ4hI3tRBfVCE5/iw3VV+DQjpsZktcdJJ08/3FygXsHbRkJkQG6PIwbsAsHy9
wFBrhNer0kWLZgCsmMQvRTYNUkzAfZlhDHusw9G5dPOofb9vWf7NW8swN4MrAuhH03dzQoUXecuS
s41DQ1EVtjWoR/D/k/v3fTt7x4XoGK4uOZIGWd56hW7uOAMUXaQdCxXigj6in9dujV5sLQ4+5p7D
gmgIO7yt5KYbUzQQ5kmZQ6jNuHx+CqvcpU6hL0jd9tnOpvGv+yvb2TtCSXhiZLRngB9cr2wRWYJW
rExOS0tDJxSE5pB4deOPy6I9zD16xHE8eP5oLEdEaztnVQZepB1ce1a8CflAZ2h60WbEEdGSMSdp
5EgTJGAFDL1XvtMiLH3h1OJ6f8E7W7myuvm+Rh7NyzJRaDAg/0GmMJ+ftSgSp9objghd9hcoy8+S
MpRjs/62LFpp1BmnJtQouQjTnoGyVNQ0Bt5gNNOnZzfTjvQt5F+6uRKyqQBZsSTetrY4SSesBEQc
GiyAmQpBdNRGH8JpeTsemyeVTqSMqMgQtpSkuZhUCGQTnjkv+t7nqfM5X5zw0hqDfjR2+mtycLsi
6nsUuwmgEESUn/nVEw5xQbj0FQgZu3OLj1acD49jFJpAh5PqgyaE8m8/t32gd073BB909dmYsn45
4Ryyz4tl4dn73LYQ2LD/jWIzPBFpdP+j10r1NbdmpOGi4ajbuHermKQjRaPxjcjXphIaRtNS5TUv
px4vkmAKavC8BVxZATIK4HGuztFQLmf6+srBQ3p75igx4xJV3DGdj+2Zm+ze6jPHgcZKrZPZb9ys
/qSWajP5FOyTP7RldrXHgXGf6MDw7b2iHKOSvVESRQlii2IYRwPIyEzxt59t+7L0jfdMdp/7yxiG
b3aRmJJzfJA600XaElbbvRraQuCz0lkpmeF1xjpQ2sn+aClV0/lZZxzRFu0uTuaJgEMAx2xpyFWl
aaFsGXhWe2sKksSzLwUyGn6it9rDff90e3RYHH1VmHuAlHN4Nqc9HPTUhAcpKHrHvPT6kv2XKaX7
EcHe7lyPDPtZPYOgqpodQfRvXx4s46lozlE8oXaytmxERtPYHnd6rhdx8jIRvqsKXro4nCA5KLO6
fbm/1F2DiC3RuqbiBWR1bZDQtZm9RMbKrtM8O4zw+XmVVqeiFfolTgAH37cn37K1I3HhEqWDRZNC
ZrCbTxuZGkIvNf64QAb9KWmN6cnTYOCZUX4K4GfKXyrAHNdqrBffXNqfb7ZuOrKebvAD6JBsEtlI
z5uBniD5n23SV44Sira+Ubj4MK/tTxnzHRdGzMr3aTL0Z01vjlBrO4d49QO27+3UKFoxOX3QNzTx
aI+AIemL8V1niaNBp9tHiKCC1hW/F0Ar3ef1zgotc7zCK4cAvesugA7SPKkuxK33v+jegvB2XEgq
iXDFbg/sNFl2PTZD0Ni07MMZRzOHA0rwqfdmAQ2KEFTRaU0Qrkiy9fWCEv6w1sxhCNQMydRQMzO/
nOAprOdCPcXKIYvU3tIYJSRwYGXEfJuwbCxbUVu1OgRWFpUProIjjftqeV+D1Dzd/4razjWUNTe4
OegDIkq1PReG7IK2+gDmj5Floi962H42K87ftLS8xUcL2LqgujyX11lnzP8cw73z0R1iq6DTNsAw
BFpCG85UmKuXbA7td06VpDEUBNZ8RPu8+12kgiMkfAY1cvnnr2IB+m5Ug/J+CPSkbx+GEXoq0cZf
kij3DpzTTuGEOBGpMAgGwARSql6bEqMbeY3GZ1Gruru0XYVInUJJt27T+ty08UvKvNQV2RzB3VXd
k+st/RMjW+3B/uxsD7+DIIJ6GwnB9u1pZsZwB4jqgmrIPVRWk8XyIW6zT6S2BvOKkfPmZId3zuYD
kw0Qum67qjFqcHWRRlMg4mR4dNyReuU4UnSzQuVgbTsemcEB8Oe4C/LGbbtDLSpAefM0BqVtoETA
jNjjkhZpgNRIHzBaCESmV8eHZomXwCiSI+Tlzmmizk01Dtsyq9uc/MFmlDapXLotSaQ+ubnxd4H4
zp9je3jJdhwi6RwgSG4ZleAtHLuBoqVUkxAa57I2zkOf1V+WsEkOSAF21wPQnCIz+kl0hNdH1mpy
MyY3HQNYpJandJmmc5wnGkVTpT7YuZ0whVoNVBjMuwDy3sZgjeOVBR2YMbDsuPg6LF35lIee8VnT
M90fa6SpykQTftGbb69KAfKmlEJdSgNq521cgKNwokCcj0GRN1rAyA2xblOl5znujYOAYdcHSDY/
enHAefD86w8KuTF8Sxadv7b3mouqFdG1KNPqLLL4pa+s7I/R0vt3+KIiGO0l8wfPra4DudHB197z
AYTVDJgzqwxWcuOLtMF1G7fKp6CaYcfz86Wj36RqufgWlyaA6XiGKv3+s7CTSICGZn6YKUp6u1uu
E3PW7XxJaep6TZ/Q8R8NhKls59mdkdkRKJCdlBC+qPtG966J3Fga4dCtkjivv/fMKOGgWwPfm/zJ
z22hfDbmKv3jvpW9a0JkLQ8QoRiT5GsrTmokltmigmf0kXUOw7HylzlrPgi9Opow3/2KnBueEQpH
ABvWprxoTgeUvcYAhWMIFLWQEdtkGKszXJD/9aIYv+aqeVQC2Fsf7xVICk6My9u1NmoWmjXYVTUF
EHMIDuXQVYE62PqHIbeOHuS9BVLoVjmdssuw7dvl7RLqUzzjcrQxdh9tq0+Szw0M0tZXQ8hXKqpg
y7X0KT/qDO3dCdCnlAVwabwemxhzWmbT7CFaCGoVfvqIID6ox264DIk2ncEUHjF0HNnbxO+hFgqj
TrGX1H0aqM0Yn/OmrS7q7LmXaDSOWMX2dtFCWV52ykH2bskrJJ/QOMzVGChg2L4huYdC9hCawxlV
8OSgS3Jka3NMDcH4f6YDAwCCop+n2fKeypl6WDXHRxj9XVMUi2ktQ1JFC3F9OKPeaGCIBABg1IX1
tR/65BSPhXoGEfv2GT46vCA2aLvJnHpbkshGT5kqnbNZKa13hd3OveotKACP63G571L2HBd8OAgk
SuwbjYX1qniA3NLSxzFgkMrUziXfc5RTCEdeee8Qkg1w2qFnAny9cV1xllBqN12CUtNOPplKbtNV
sNKn2jGjDhbh5eh+722XFG5lFpLclYGn9cJcROIhrIkAzBKhXVR7MC9NiR5bKAb9oPKxa0riGxBs
3RkUobMblfoSEuiqc3nOEA39wsEYqAlY6YGpve0CnUuLhCIpmePmM7ahq6MBnIyBF47dY0lu96Io
h2oFuwsCS27zjNL13YKVYOha3BgaoaBiiuKa2gUCWPY4VH5S1dnBm7bnh0GZ/V9bm33qjcpwUwcA
A2wD+ZVRJvfZUYT7s88Z7FTU2AlSRst+49TTr4NlAXg59U4ZJL7KxvK07pshxUVR2qj+K7SWCa6o
d8ODqGD3O/4aw5WDzcBt1masPE+HcuLQM+Gcpo9aHplPcdR17VXNwJjev8m7xpjDklgNiUHePCst
EK8qmmtygrEzQ9+orfhp7luFVE/Dy/u/YQ1AAPyUcBQhyb1emgaBlTpm6S8YSvXBDifUQYTxFOWH
3F176+LbIasD5kmOBKwthVrqaAozdmCH8ihQl7B9RBLkazxWygHseC81IPcghSRLR8RnE37YS9Pa
ZcIXrJG6+qYImAWcSs8k83VyHvte9Uuh5KdF5N/uf8y9SgYyjbBQw98ilUc3lyCyPSUrJrIseLSX
Z3tC5Luy5uqaDiMM74NiXfPCFH809Zh8hz8pfG4hR1xOsHVn5yquuqudRsYPNRwK+11ux+V/gzHO
/7v/I3f3QfYG8OFQhWwPM/zjdap5vH+eOlkvaTyBrs2V6F9vTI/US/YeC3o0oCwATMpexHrLrZLB
1MbhUSpDD4Ja/MPF7mYY/nWwD6h6HQ1V7y1NQluIdEEmADld2+tLLeEpETzt2QybWGmn30zJgV71
7u8kgUwU0kKTuSdUjGtTXN2YViVLs5sUSQZkoNpvUGqP9impkRP5DZ8gnwoXOiDGu7bpVyUFBpnC
IPTT0vABEoL+odQT44SwYXy+fzz29gwUnMy7QK2AN10vbBydODInqsSjbOBHOhrWojSpoxVRhrC2
N+Y/7hvc2zQqm1QNgGuRMGz83Wg2vWsk6QB7mak8RrkOIXQ5xguXtA8PHqm9ZxfqOVgOKBzI1GS9
OJJ5p5pNbFWjOX7OMrtXAtLB0TnYrx07suPK6BgjjPSkNu+So3dzWUBWG1iTET9axdyc87Ap/rr/
5XatgAkAhkOeddNpZaKnGBEephZZdF11GatYf4wSffKu/392NmedCg7IRJ7AAGiW8GdX1EC34uSg
f3crFwECABq0X2echu4237BMLxk1hGCDWjfi+cnOK6H5VZ3jlsYmz76rfVL9nOaqHR6MKtdIRoaY
aXsTVMlPdK1046zOVveoqZESBwU958Evk9zBvelO/6MtNU3xVSNOXvqkzPUgrEuKC60GoemHsc1K
6QZnY/THsDSW08AcbUaZITUf3Y5U4txW2fKlnfP2iCR658LJcT9YYkhIqJptSjyTPQEdM5HyjVwX
2oAimV8MuxofzCotoemfj+ab9k4N4SDn5hecfNtJyMLS9Gr4IALIcdPCnya19Z2+ro/S452AkNIc
k7WE0hTEtpUHvWuKdKxVuj1tyyCaDuqfaE0NqrrQrktbwuFHWnRwVHeciZyqoAFNAZL8bvMCLHQW
F6PnY6pwejxMqcg+d9jzmQ8w3x7CUw73ZOMHRgSi0LUvGXKqKqhg9xzXzKIAVmTfDPrCB7HM3m7J
FoDk5ZTTfPL0vIpwa0UfdSUqado1qvIdZOmU+hPV8eD+Fd8rNMqwhda95PPmEV3bsbw+Mzvd7WGg
TgY1sF0R/THmqJqfyjKx/2m6iVmYpu2i6f3Ulv0L4u3z36ltK9rZ1DJ0Tu7/nr19JHyjrIPaEXMI
m0sBYrFOgY3icgxqV0uk6Q8gYv9Xav0ROHrPEnxwgLfkbAUzcuuFN5Mq1HBBId2lIvbXqNHtgmI2
E36I0OhBsL13JeRekkNQGmO6eG0rE1GWd4bSBVqnONp7PXIcwIxjqlQnE2rb7LOXKm7uQ/4n/r7/
PfecDCVUvAwdFR6LTWA6d3nbaajcBrGlIjUy9zmSO+jzfNS8yD4xmT7/xgbSEGXI1qE5yrj8eqmx
pbimooyEEbme+YqjOFArw+xf23p9cHZ310aAKQf4qcZtSRdyNK/NbLL6oOrN/hEZJ/sUWvF4He16
eLQkB/L9b7l7YgDywgQHcoBWx3ppLVVhIlt8jNmN4XNcKQYSOp72ZMTaUZNjb2k0mKU4OkUk4DRr
UyNcRf0IcwAjxJ11HcY5PcW1k1ycLuz/VLB/ELf8ulcbhAITvdQKZMmAiFL+oFfuhuhvguWUKYiC
Js+pGAfX83shnmtRLpE/FZ34Wi7m/I+hNDysNG7jz7aRlUcXZe8Tv/4Zm0tJfa4zI+rwwchngRmf
wU34gi3YUOLoN14M3B1Il1+0CVsMSBwbI7I4zNBA2DacErPUQHGm3aVphXm+f3D2fDlUwPL+SeGv
7UuvqVMKRxoZcDwr2SnT9ekdpVf1+30rvzzWdg8RAaYqQkFFIqI2e+iabScUMTAFWzn2OZ20+WIk
bhOA+mfU2Hand5aRVu/iEnxeVQjz0cii/sqgaVv4lL9Ef2mzwWGmgaLLFex39aUMLeuxJ38+iMd/
od9vfqsl6eVh/+Sgb95rHRbFErqxgdGytv8vi5zx2i2lptLv6U0Gajs0k4vM6carrmftF/D53vfY
NLIL2rzpz6Q2tAJ9Srerg7aeyoP92juFNDFJJzW2i6Ry/SHLGt4gjRo40NTWSU7NFLoPYDatHx3j
tgdOZadmgQFASHQUoH/Y0qlX1DS7KJy5eI5BgiyK6JyhVXJaEqA5ECb92zOf/VCL5Mh77iyScSdg
xRAUMBh3c+PbalkI4Cjojm1UnftGcNGtlKAu0AzhZgceZmedMEcz7o2HoW27nUU14XudRpdZpDR0
Td8eIFcvzcnxp6Yu3wP71S9Jpv6li6k7SC921ykp3qjD89pvsTpOVzE/mjOeRJlyAmliFecGasur
OrpHFAx7XpQqvMRQk5xBcC5/yysvWjK5NBtaw0UvjeShmQfdL5168L0UqWOld52TFnbTp0jBxShT
gvSAMb9Z1gnLtDCZ+oX8jQRi68lDEFBxT+sLMbr6eXH75p1O59ovh8N23/56SdlAbEhZiq0Or+Om
Dah8yrDjoikfrTKyPjMD5j55E+opatxm/rLMTlBAJe87xuyc3TQ8ejJ2Yiuiqv/7G7aIV5cBDtIR
6ORrvWu/C5WmtI3myAt8B+XTJBLvU5cW2dtzAGJTmtPcG/Kc7a3tQi9WigL4yNiNkw/jhv4cErYe
WNmJAuRoAy0riglSw2V9nCJIWgEQY0VD1eFLFKdVemrM3vmwTLN6DmMqNQfeaOelYvZXtlWpbcl+
/9qiqibdEHYqH9OM58UvvFatfD32zP/uv1V7l/K1nU18w8hgjKAytUg6IPVlEkV4bmqQN1MxNQcs
YLtL0kH5IGZCcrgNSHMtWiLVGrgPsCIGKRIKJ2aujyqQe6cQ/lXYZTiKiIxsCky2AXtlnbJVg0mY
H+mhjH1NcR7mtglifO1DMdtHw1i7XxEmH8lxxn+3bR7XrmDrHH5VdKvySZ0htO4tpMgQUYgP3Pfu
UZSFA3DPkFdu82ttATbR9/St7Aou9BI1Zc1fXPwbA3d5EJVd9/IbJ0RSFBnMowD435zEyYVHOhLE
TEZjFDDLjuYpLUT/2UA+8/F3TBGfkbAAQd6OZGnz4iqz7MlpHfJ38TxXQeOm7tmpjKPB7b0dQ8AK
pnX+pVQtX8lXD4TZwiSvKdJZNVXz59As0Q8kPax3U6mFX+6vau/cy0hezohDULJ9cMnje2eYZDtJ
Td0vjFDnfypwFxyci90FUQYjq4Ucjrx9vaBeVRg16XnxqOIpF9Q9Gn/K2vphKtXwwDftHUGmS0Ax
w/UAf+PmRESolAjN5SGv8yG6wLWuPORtmn1ZjKG9QNMVHjiOvSsNTIBFSQ4bPuN6aS2j6BFqBSQI
pmiCelC9j3EkhO9S9TgnsRGj1buEf9/ftb3vyX5RDQWFRMSyiYvtVKlrgUZKEBWZ+4Ux/wmB8KF+
DicY1e+b2ovIXpnaZiXkzlmT1ZRaVDcuxCWJE+VDXjlK7dtT7J2c3ireC6cEHom784L7xvc2k3cT
KlNiB0rmm3Oz1Gli1go4bakd9J5s82NutWqg6vPyPtHjIx32vcsAqIspA1npAd++3ksdtURYYSdg
4abKsJBpiYvSqW+ndUJkjfROzpbhKbfhXx+OhO6T0gdDFGuPmlsjapMd0jrtnUvOo6SmowwBlGy9
ljiEwwntL87lMsxgdOb5nOaUjPvW0i9GZqDqEUNNfX+/dj8gwDU6JcCeAM2ujWZ6oadRR5kQ6F52
rXtkKBgJOWqu7VnBBXPsKUmC+ticihACEMNOchoboqiBEaAvM/dhcb6/lr07RrgKZwnoc1JleTZf
OWGxMINrjRz8FI7Ob0laCp+hnjnyncz+nYBKjqkxKcrLot0AYyHfzwebgoZTu9YltaqCyRr3aOpr
7zYRi+IZDcaYCUDWK5Kq7mk8qAwIKX0P07opAwGruNZFVjw6ThUd3N69qjFRAIgZCVbA5uYdo52n
ArxgghLZZDCayeJdcyWx35nKEp+nEBi/sdTWpVlSxe8zu0Stzgyviz4facnvrZxOs5T3gCKOFtJ6
5f00TnruTFNAW2n41zDz9FQAdUH9DBkKLUrNv95+duAzk0oiKBwzD7C2JxwkNoYee6XeVw+OGVdn
26zbb6MxTweY6r3LQGdUQidgULhVUU/C2fUm5tpi0XqXyOuyrxMiqte3LwgSKqIsiAMJJDcL0vI8
NjTBKFQd6opfamkUzIpL9Kp4vzHLxmgOs2ycHEl+8n84+67eunG2218kQL3cUtp7u8clduzcEJkU
ihQlsYhU+fVnaW7O64IY8wGDwQDJmKbYnrLKmztkNHML5B30vUQ+USIyOhIdUf9VrvP6SffkgzsS
LQT0zQHbgYzn24K77SzKY9UuJdZm+TERdiCrVPMRKmkGdIairNGW/Uym8IMHdbf2RPoE1f7dluD1
3vDUcVlG0wzxhUB8j0WZnI3GuzqxpvuzJmYDU5TfVdQln+yUDy40tPWANER3G6n/2066AvwB3Tzw
A33A4yM697+sN9lZKNgn0cm7LYli0U5+3Nk66U7Vez3D3MM0nfMWRbdW2nq1AAqMaLre/31LvjvT
+yh43bBwgCahGfR6lLbTA6r3EqN4N1/kQNbcDLAKOSI4vG998J81zvfhIMgADjr2C9K318MxmczG
K9TXxrYsT0HoTBP4VMCcNUr+62FD4xChAUSocIHgTXgbhqzoYNJxUo2uFneRVv3W2FX0l1Db+iww
33/UqwIrhkLsj0YlhHl3L5nXswon1hc9Uxowh3n3klAZKUzeHdchqM4oEL4E6i36XKH4TeZq+c9a
fvvwyAkhggoyGQqMr4fvIe81cgvwTw/BowMqZfpe9Tu3FKFYYwaNxpdZPwtS3p2DfVA0S3f8Pp6C
t3NWoYGtWM90s/sd1RaM9OMYwNsz4ZQd/75HPxwKOTcAbSiEY/u8nl++4cm1WaKaYiu2kxUx7pYc
wboyxfrJY/vuLsOsEDxAaxKl8t2U5/VQu39VDnCHasKK7S37hNqXuB3cQphKg7sxmbI70DLax7/P
8IOzDtDRjhfYs0ggY18Pq/GrmJlFqlmiEXIFq0d0wcbp//Ad92kh2cHzDbj061FmWPMi9cU+Gfw0
nJIsiJuSlxGZZlYd/g8T2jECuMJQIn1rasvWIqhSignFYaHukx6HFNW0HHJDfx/no62BehMwnHjs
oJv+dkoTSt2tTBUEvnh/KLX4s7gKwBRffdZX+miknZwH0T5MCLX81x8POsNVgDLJ2OTRVp6VAK0Q
LarwyotM/dcnBpsQ/SusEXAPO2j09VAMmySYC1RGMsVnWDnP4ancFrylNpXnf/9+H1z/aIiA8I5N
AY7MW6YltgD3EDEfGjbmThO7ylBcx4jxzju0MHmtilK9/Pch0RwA4muXAH7Xn4dBXMIxQXig2pkf
QB9NibDLRiJ4Z5+GsvysSf7Rkf7f8d5ECoukWEwPe9DMRWk9qimoxRKv56WjCfQa2vakdPeZ0tG+
RG9fBJQysPkjvHjvbEoGPNeZDfXQxMEwHFATD2uJisqlkZuB0GmsrhgUKepkyeNPTt776YJHutuH
IH0EC754M92CZyZXBjfYAKmxc8m2pJkncD48k9ND2M36vIhxVP6+pu8Px05eRYkBKTJ4dG/F76oY
wBXtIdCAfyfoQwzBxYI8gsRQiPjPlxh2K/5BOQMiSxju9eFwIyIz7GU0WuWSPVm/rGTJaP/Qm0J9
cjj+Fbl/vYoQAgW3BH07gCxARX49lshyGWyYGRCZ28RhNWFLQYZg7F7kMoxgBMIouNa2Z1Ptlshe
A26Ox7YD9SzGW8X4S047iCqUKaCxn1x8718MJNUIC3FRgPpSvj242o+679IcnyFIxINAca4OYbXy
+Pd1fX89oNMEbASErVEigKbU6w8Av8hJtiUCGxHGYIvzICPoHldfXaee43kqP2kffjQpDIg8HZUC
wKb3bfY/xYJtzU2qUeFsynxKjwYUcP0F3uT5Z9qGH01rJ9CC6wkRk3fVTdS3hw0bR4N8rCE8NrWy
I8CZMjJUlt1YF3xW0X+vbwgWD5J4aHQDG4St+2bXQtYpRMkNu7YULTtf2DLepOM6nuXYXoc1zYKO
xEscXIM9kn4tVgoWIcS07DV1lXvp8so2tKvGb2Io80s7sfJysiL/k/Zj9qh0m8JNV7B7qSKO9pX+
FIzz/jbDbw8D3b04C5mHtwyQgiJlTlJuwMOdhoIEVRfe6S2WFwnMN2+qYgqvhmxNntcoqD5JLj9a
KgAXdnQagj/IvL7eEiv0t5bSJwitp/SPW1h1U216OPAyfTLA/35WVfxoOECOQL9Fx3EHML8eLhl4
RUPDbbPCqejXEGTLmYMLBrQgkpK4Pv2suPPBxfmvqFmBWxNBzNuSPh/ydJh8YCDUEfubdjIRQfU0
PVfl/Jno8AcPA4baszxkAMi93hyuMG2nsINZTmMz47djqZ06DCFyhAsGcPiFTGzZWMb5J5X9D/YO
4DWoYuIWRU3zbRcmmlFxQLfWNkIy+mhTMPVOIOrZ5TJL1lKhfmq7F27EdIoUEILHv19g+3q9ucER
YaJGvDeA8C68KXIOlsrSjrFpwtm5Z+FSiKmX/XJlormF4ppLnqBJMMAjIp75/Tp0n43/0ezBWwA0
D2VW9Nb2/fY/N1plNwritbWNYWv3rOC3QYqWt+e6CFhdcrF9XZWbz9RYfNZx+GBn7a7rSEfx6fEy
v0kpQCDMomlxtlFlUDQ6n9ltHLL2EpAFeff3j/zhUKjGoIm9VyjfQngmMKPRNxkhATPAwbjfWEoc
4Ht1z4Hx/vtQH5xP1Hp2vZlyL4m+bY2OLgJHH+objQthR3PaAjNPeJEzQDyjae0PNm4/S3T/PiQA
VK+XsBQJ3Jgg8Qnn5ALd0bykHNlglgc134L1ytts+a88XSjl/f9JAo3wekRd5KsIAmoAVt+2huUG
XaFp3a6yLvnsUvhwcvvZRNf3X+Wr10PNgY04TTsItXY++cYrJ682rwJYU68cCClZ5bd/X8CPDgSM
RVDMRhKKm+jN3FSbq3DjEDFtY8cJHYfxvPL8N4+5uQUFer0obFbdQAXhM3bPB7EFShVAku7+HOhO
vYmLoXFgbcKNaajrclAKe1NDXOu/Z4lgpaECs6OB9lb6m0t21b1LcqTZDQvVj3GQ23USRRR0zXU6
/P1DfnDo4N6HVikqXJDneFsAtVaNG/NIo3IKh0lo8+lmnuEVAdnbz1A/H1yiiH4wLfTyQEl+27NP
1yi2QFX2jUkSZ+slEvrSOND/IAwU2IsSSlpPrZ+HiyEduivhALD7+1zfY5/2FhXGR4ELGTEO/+tt
upWFL4Ydm4AfvsDSd/7lPap4OhjTk0lQqInavDwwxD9kmPLqhGj9MyPDD04K6JRIWRGE4Hd4Jysm
wnWZOKzb036Wx1yk85dZV4AnLwfeV/Ls7zP+YLf+W7UE2RxHBdjI1xOGHLpdaIcJQ7yivZRj3j56
Z/kno3xwGDHKv0WnMEOi/eaNkC5qC4QcmBMshF982OWkSnp9XRVKXXYwPrhHzKIQ9W2f3TsfbSmE
dOCb4zKA9NXbsG4p13Y2IYoALMrOWqPKZhBoJTEu5jPLbYCeWhQ3y5aMx6Jc5NPfP+9HiwmqMZpZ
ez8NBczXnzcWnaQqRU1ARMmGK6d41ggrjlCy/RMGbfxJrvbRUUW7B/cdwIoIY98sJpA8aTtwXAob
ts1CRjvYi3jo+M2Gqv8nR+X9kqLrjlHQcYkRd70lx45lZYTXkGOrZrretXlG6x5WGgSovewE6XbV
ME7BgKL4Rf7+TaP309wzKqT1KcSCgDt9s6aaMutapmxTZAxGf12b8UPsAoOLFj7gkoRrnJ4V25wd
isCX+hAWa3eyfqDdsRvblISTNoIEeZ9AITAA58en8/Tjk19y/9avA0LgflGggBE6KoYIj16vfJkz
MfIZQqJmYetlvO0vketG4qZlgABWOV1t+T1a+k3F0rkl4ZJnZzwx/xnChgQDOB5IHO0cdLRCXv8a
kJbIFWMO8ldjkp9PgX9hFlZeq0/lMYIM6kHQ7bNa6ftND6r2zhbZ9alAxNn//H9iUbbFI2fUguUE
RxpxCLbFR0RCRzM8Ab0ORchqMqs4/f2Dv98UiH1TtOkA60HX7G3+BlBZkUiHVNvBgaRG85HVi8/p
Fytk9kn14F/Ewuu1LZCcprgu8QCjE/Jmbd2KI1H1kKKiwZTCyUjTfiOWJlVMItXOFxOHKvkJ/pB6
JMkMLEzth3z5ZzOBTw5VIiDuEm5ZeV06Y/o6KJx/mWMDZ4qgXMsnqOGq9QjzYTYRO4T2y+glPP3+
/rnerxHWJsMHg5DE3tl8E6UA2TtSKbApnZBhnc55UQMVFfxhYytBl/T917+P98HyIDtBCIEiF+ou
b7MzOCfjxxedaQqRshx6mKq62yB5+NVkMz7bJ4O9v5wAWkMuiB4OLl78x+sdqDohstUUcDmX4aiv
uzih2cvczfCvh4RGX94A9ZLNJIAf79QEMoDzZNY7QY8F+ubiKOddqHo1Un2L0T+0ZBzzuCVlOLbX
rOeokDvfUpRLgu0mcb2H/UKlqketwOImqKPBhIHOZXErtqH9urlNxSQsIEB/pCJrvxS0dFdzGYSs
GUfEQ0TLFm3kTiaQSwSC0I4HoIwyuBdTYPvqOXBZBvdy2P6deTC/1npR88qPWzsI2D2CQMsu+k66
hHQjxMvrSi4hOGHQg6su4e/CBMyyufDHKdClu/SI8NpnA7wnnAviicXQHqygfZuwkN4mSxepM6iU
wRNjiKQpUBTLy++bggjSf86vAIJAqQVoa1Sr0H94vUIAmMZtnKNuzQpeEQZf9jrzrId8clUd5NoW
h0+2BH7e6yMLBhKUhP8FROyUhdfjwTAljyzg3QAMy/bZplodJggv3Q4zlOX/PtT7o4XcFDkqdJSQ
ACAjfj0UfACYBslTN/Gs+xMto/ayWOHHidxxvQTt5LME/N8e1+u5oZGHXYWLb39p3tZ2kmlNgH0C
gnelGdxM19hs32LhuDt1+B+uhiSh/1go8bIGESxlt3Id074eUZjZ6iKnFX0cy2V+xFPNR9Kh+0sv
U2OiX6PSRhM8Lvqbm1Jxy5cRdZSWs628geQzEn3t2XzeBwLycci24qU2Xa5DMsW8aqFqV2VPhU3Y
cwaf7a86MgMlWd5n6tAzuTCyOZE9mbZ3Yw1QjPo5JHP/EIoheJk8EHLQlJjLpxb1x54Yzuw5Ordy
a/jgzB0TQfgbWHPIeKuKio0U64CAfV+Nb7FL3ROE3/ILabv49+phWdLk6cb/QXxn1CFa4PFClIR1
75etLXt0R4Qu7lov7RMsijbU0QNq+1pZUMsv+y4qHzcQ7NjNYNswIz32qXrYXDu3twVN0gkCB1Zs
solZOGS3tIeOeF0h7MLBg17AhSyr5SmZ2myqg0T758D03IKZZfh6HHEEoMEJ+SDoMsCqsmscwGQ9
qhq0u5PdbjudRtTdzNBpCokboF5HIo8a6XFEbeKrCwTS1wG+IVOd03QVxIH2c7m5apxv3bIFB8bQ
Bftkf7+9ynfhdESy6JLj7IKk8WZ/zzhmQAMD9LXkRl1EUyWvwAwRRW1W/MEng+33wP/u7X2wAk8t
ghdQXwCNfH2Ypgl8idVlEQxQQ1kv0hXHkrrPQD7voG97Z2P37cPLtBfwsuT1MGi/pxpsvrCOxNAG
h6FkyyUqTfSQMdy7xMTV8kBZ5i5zry3Ec2WZzkSWYSDqaIj0Z8hWeLvuI76eOMI2OKXga+4a4W+x
mVAQjPmyFvCfGBDWfS2cDDzwYllloFOe8+zbzOBxm9p0pwJGGjIKbM6G7QxKKgISp4NeJkAJ4gB+
72oy6mmB9XsCvNTcAkTBhrlt4sp0BbHKGXFGYduAypaawrgGoGSidyoTXXIYbdy3hC6cRoeuz+G6
YUG4OEQtdbfGW4a/Ldv9yqmkJeVcjuwIoOLma9hJrgNxmS/+zCHXw6lKPJcHEVTRHW6KYjjIaam+
mNgu33vK0o1oTjN+0iObnjOu1G3pdPXDpwGOeEstPvrMcrvUbT6mP7TyAHVybd0NlWDUE2aTyH01
vtu+0lgFL93I8psComIhWGmGzXWUMYiW6l51V0FVQYaukwP8wVMdj5eibRd/lYaufB6NTlc40pj+
3LabZXW3tTo8hqZcXtD4m85XswgAQjoafXVpOWUkcCOkHjs2fkETaRTNwjbYw+my7ChxrhyTmsWF
uAYVHLsLzbT1K8jwxQWsAxDeQV8aPZR+pK4kME2Co8MEQos7IbWCAmcn1+2SyX4AZByGKHUBzZ3v
OA/4DWOAAS5c6DIGPm0P2yElg3E+apauIKaVi3jIwY+JGt9lGjlZC9tGYgrTqYb6vr1lA6KWe1dq
870VIdSgGRwJH9HhG0qy0Hh+GSA1GQAOuQy/wtBu+dkI6eKt7oK+fF44MwEiHsu6GvCH7BnF2vXB
y6m8aUv4wNZrMFU/N/zyD4tRMHCABkf+Mo2R6OswSKvHcNloe7B5S1WzDltUADZEY8j08kTBz2Bm
dKrXgrIvLhrauF4msIgInIuZACYnWTjp87WyT2Nf2l8+kOF6ACJe3QBfhqZDwqPsqt903DWV031C
jAb5F8DEIAyayo7iaPoAelEGWhDJEb3F4tcwyfU3kvgCP1rHLpnOZZmBnL3JyP1BUjGYQ1su22MG
1sr6WCQMFqYwYw9szQczB1fzajJdF20pRON5kd9Bv4U/OLAhs8usw9cjyJ932pyxHDKkQ877E84R
uzeJL+EnNphtEngTJ38Fbea+ushYOs6150u+HHauXUvmScjhMOgcv3k7rD45H+wyPMMO1y5EF0Vw
asUEBwHo1LT/8GWgN+NcagnrIxU+Z4C1FqRPEnbnZrgtg+wQpw0OBNLCYM7sbRpkMq7zdk1+eyOL
iaQOTB2yQK3lJm5Lgy3aefnAQEWOTxCakpedp2V2VUQUwEi2pio8h1NGmtVCdDwThA3FENcZLGav
kkrDfClYYpzXpRP3A93La0u3LV8pHNQoQL0sV6Sn3ezragHuaklipRGHRCkMckZwym5yJETsjHqu
voCVn/9Qw1wYMm2wc6l3typzhJaN8yQx2FQXqUi6WxakDGF54lTxzXYsPvUzRxKVsT6pW54z98XR
WPK7GAa/urbCjBLStGjhEqRGUdkEk1/uiyQ2ZQMFmnKCpKtaHgo0HoZ6SloKUA4r5UhymJp7Ei2C
y2NghhaEppK226VNZyMv+i0VPwOKtPVcCjauBxj+tOFRl9AvrQFkLqqG4pNtpFwWBreoNZjv4X+6
M3dT3t1AmxxIkhiaNvoClNNc8ZOgamzJyLaqv/YsZ3/QqSiKA4D8a3IMUgdhgUKu4Y9lRleXQNFk
zhoTdckvZNyIhcZVJKfNoexY70KGt1Ak6WmtFZ2AySnmAhDvWEhUGtNsCi+CYKwYjuKWzLXYQNO5
jrHtFP60rO5VGxdffBGl3xmvZn62KTXnt6ADO3nUY9X2x0Hq8G7tsm3dtSuHL8XcYk3gDtTCJoXL
Dds6lupcxFn/I9zlZWo4lLq71Pdle4Kb7bBcrH4ZHAnGPnraejPhao6X9sJD4jNDvyIen1GzSz3E
pYb5qVshbk7mrZgmmMDBKHo2CY7LCA6KPvZpV955E8G+ZYmmImsAJN7Kg3QA5hDJswWD26H8YxaX
GWAP9PCEYxl6At+XQJ7PMQ1/inTT6mJzfXQHV43EHYQd84sOCnvqpKS0JT7SaO5pniN6DE2cb3ez
EewyQIiKyIJiWZiFlvZ5wZT8GvAgtHgQbf+DL36MidIq/Af8Wh4TStfp2lBs82ZeoO91AVErOwL5
n2b8mLVVdZYvfgNhCW61hlgZwiynnSdf1QrAn8YN4I80wMWZ9LJqzQRJeaEWDYSX7vbyWLV+137H
g1fRNH0DPmD6IttoxVtpDPQdO0dDdTFGCi8mnMb4C6LMFMbzUTWOdeEBVr6YuW95ncIPXCE6iIIL
hKkZaFTY9Zs8wYJv7EDY5S6FPuA6QmE+EyqFBfSUPBmjcRfyzfFfwO2ymAQ6lexcO77GZEy8HG6p
tuADjpuP9bUoIW/yuCH05lcjOiotQXdlq2B8OYgd/NJGX7ot6iuSJz11hxXH2tfMRzJBZjCV4PHK
bTUk9yuaP26OxwOgaJtFtcPa9YymYm0bWYz9UyiFoKTTo/pig6744dIef03kLIMe0GLWL0qAHVEz
hpvqqHglKgIcgfjGA6Hu0FFOp4PvomI5Qk91jmFZ002ixuNEIXpfKJBFxnyORY1U3BylYiuKECxu
Q+LLBbvD2Gy+VpHePFA8SzRfRdGCTHGnn6R1pjS9h2k3yuYRU/Q+CCI31AyImh8LE1XSeB1S6MCr
EMu0hsbcRHoMi9PMDTcXKgN54hvnHJFcIVz2zYowmGp4WxbP5YbqRxNnEtpRRewodNq4ZNfQeqcl
QRHZzddZm7qCbPipgAiOqF9UUxxIsoxxgsIH40G6Nm4sZzwrKhRI3uHeiXfUYOY16+PlS+FWAdsv
Gua3SKzKcxu7OagHjPYL7qUMsscMCh02kYk8piLGSdQcFtCnjrmYH0NUzitClaE/ASEA2RchXNg+
FJ2yyUHlifomokL2RKQ+uqpyv2FZ+ih5alFggLxZ0AVnkCQKysbFPk1OuMv1VbGLJBC9RuFvFAwy
+FMuDqHAXNJGLxJhU5jQlp4t5czDWuisNbXK5kw00K6IfoGhEOyrwSJs3Sjpmo4mpTtC02W4T8aM
wUN0jVdFkorrjcRgrH8HIxbvRmdToKMjCfcDvBLD2NYjE+V8meCCEpelF8uIs2yBNYGEXnGx9UBi
k3XWhh5xJI2u+3zartPBxrQpHZMr4QDJ4V0tUoPCBgBmcy29U+3JgabswMPQ6JULm8FHmLnSn/E4
iIpjNA7xt2xAGfgEwR8cAr2E4R3SI94dimgoq6u2gycjCamcr2WSdd25jPBYEZVwqM9SdE0eQmui
6dC6LfwBzzUTHimLjTkJOetvRbiglYQcgt1mMxKpWrcQgiNZNSsYq9oVLYMphNESy4fyApF1AjI6
SqX9CYWrIG80OqYhxNoTnN2hxXtzRL8maEm+i7XB4Aee2Ujmxhzeijq2JEXOgWoV/BAMgjyQUGpY
a9ivtMrwfSwkhp4tg8IPNme7lnXo2hIB5ZB972w86VrCJQiXEbY1nnKUT67MoqGdZkMLkFaMZlWA
KkWhV9LFk70eFtl5ovtiA0Yvt1LVpcG+rfNNZskxZaggEJpVQIxj7UHcwsjMEzUr948VPB9w9fTV
k8hdGSGCNCnlBL45uTjRfAbgD50dVSIMgx8n6QBrfkTgnCJQS3NfEj2z5KcaoB9GYvhH2WMZaCW+
lsNSoaMBRbSCZJlfPBh8CqX9virkwRVJZw8jsIUZARBdqboHjQfXWVXBfsRsQW9PkvP0YksWgWlA
byo69VnXp3UyCtgWbcnQbTWYiUtUJ4Pzt9nWzlCZA97it2Ysl8gIeHFlRg3nlHgohwJPICSpbimu
8ReXTXhBBPblRrot365wMyCsTkaD0AQOv/HvoWvpnekH/Wy3Puivks6vAdTlsuUwtwmka3bGCq1F
VXSPoV9XXXs6xzm6SmV1Kdia3WFFoqQ2SAOO4FzExYEPfnliYgXOpQNiLapTTxNRLxkrLmMIruQ4
XKG6zuYVj7vh5cDBZUNntKFznkoEWypohAncWlfW5H/ybMuqy0xN7VML4xGsvvPLs3PoTjXdFJhf
Y1qhrBX5tDiPxtTHdWmT5HZJonVAxU/Lq6ULLcCcXau+piNDmOmZwDLPE8yT6lzDg56YJO6nelgU
vYw1hOjqGQTTpOFL28vaM90+eOgIa+BdDSAvvOKuvVStmyl8a/J5JKhrTg9mXLLt4G2bjhfQls9+
twVPu4ZPCul4Hs2sOFtBBBsby/NpJqargsdtiM1YZygYjqe4V+6Yx64vSTbkoNHib6Aq1ofIBKzv
R0e2wi8Cx65SvMH2TP/B00d/tIGAeJRZlIN9OO7zHmbvdPqV6cnF10W/SXtIqin/vaBLAufQTUlk
0ghMie0EF81cCVTcOjgDKTzbPf7KlsCW7FcUbPFPpxm2cSjELkwADoBFh4Svv1fK2wsmplxBngQy
MLVHTeybCVLAK+EG3+OghUOAi9G69BEikeWfIloz+FpEU9k2wi+2uJr7dLobXN6+QKwtlw33oe0I
Crd2u9jgtfcbXgDTeYmIq4LzaCh/RmEXznh/OWoKzpTuIVYzZ2dTCLLdWUmTGQcwXIY//RzP4tAh
MOtQCB2S52WQ/ocrxBjUsDgJFYowfYUijJzNcrZz3RTJ1JZqkvnU69qVrrgLTIYuCRSjUwBhKcTs
8HLT8UoirsLlMpr4BBYL3FgHzZKCQIOI/5GwFGgJWALQ5R6APv81wdjoHyds2yGN6gbZADTlOqQz
Am8Rtj/855Z5z3japfW6QVQmBeqKTt/MBU2xGjDCQ02o8DHaCfjk8zHUPnsOlUeTIK+En0jCx2Ik
AvfMcDBLmP3ReY58wvO95QnNBeTdggPWjP2F37sf7PwE4gnjNUMA9RAsKpgQGCzBmUaDpiTgvBk8
zt6hO9tBtIIkdIanrUWI/6R7ncC6ffHuVzAwfSM1Zz/7bqTflpXz7w7RMmrVUIF+1BHkmms6sO1x
hYc55pcGYLLKtFxJAt0QVscS2MACuRknEWfxtVmR44BsCtrmYV0idvLwXL436zjdryVHucUqKzok
0xrPokEB2jVBixeihrK3+loWsFglKRuXO9zXqCGIJZh/qCAd/2g1jwp0JV6Y2m9pN5AN0n13EPRK
Hqij3TmyAfcn26bkvsUJ+r2oEcA9idLJiJQ/ROm2apMc9CAd5jOh0NAtSYgcFL726Vo+amSGnrQo
N/yIIju2DVAthTholSP8ht6xRWcl28wt6jirRGw9CV+jKTOYuwwpKL9Iqg3cABH3yYtp8+HWxbH/
UXWq81d6leWM1uRcZCTUOVNX3LTlcED6DT3spZrHhltdjecdWge/OEr9lxW8IIcLiEoWd9Aq2wXm
0HZUNaS/SntA/NLfbIvyd7Tz4h+wzOdLaN/Rtk6nNnnkU1etZBgGFJAdWrnXhd1GBvemHNLBAHB1
llg3ZN/6fnEUN2iOK2dec/9lrSSq/1EaDOYMV7E6TmnfBiSPKS7zBe8ZWmThGIR1jzv7bovwbIPZ
PKE2CWRcBk2nMBpRKBVsuI9y49YLVDfShw3RMrp+HonzYYngrEQYSvAbKo5yOfc9aqa15KHF9jEB
yvh9Dws8Isw6RHVbBpU8rFOy9LVxErpnMUB2X6RJoPjFqqorb1K0EP9IOOI+jhoJL87iHkm3a1ee
M9rPAiFbqOc7nAYUh2CX424sE4OBFnU+97WsoJNbd51JHrN0RPdiglfE3n8JhuhKt8l00aKQQcls
QNc9rYZt+kD5UEik1NGCpue8qZ/zuvBHgHJH3UCPj4mGthmcBKxxKQID9NH/0Hlerlbtt1+yw516
HY7RjBMK7vd0QijsL7JtjO3ZqmVwlq8hc2gM5Y4e+7mqhpNF/PKjWhbksona4qOiie6bPtXiDj6y
wZe0UOmDRS+VE6fz4g6M5f5F8zngh6ErMkVsEONHLit8yes88wNSwzmlKAUsK54Og7wxqxNc5F3T
TnTHGttpd5Uc1uk7glrxrXUlHsaCBorh/JfoYwH6685QG9kcOK4JDkjXCWRbxRoqyDCGAwQyOo1A
ocr4T5r4zJLJA6AFXbGFSXRkYtsTcNbHhQBKHz8iPMnvU7kUtnayXC7YqKKKqCILzqVfp/RyzvV8
7l3v+Jlc4/ax31BIumqh86iPDBK9HLG+R4qSJip72ZC4tIcMhW48DwIFq7OpKGlVr2j9P0IOKBNH
sM/GrHFy1e0RTVx2B8SUhK9KhOKUGqPqBOy8e8n0UlybJejQZOvi8BzgfjGiw2RwELq+6q4i9LMm
EvuO3wZxhLfdOG/FYZgG+oMB/6eI9gYXI5ycwQkr5Zb2JEQ49UBXHyGMlEM3HXJP7bdNDsDAGoVb
g0By0TyCuBj8FNgAPycgG9oaPQv6nHbx/2PvTJbjRrJt+ytlOUde9M21mzUAAtEw2JOSKE1gaih0
jt7Rfv1bUOWrEkNh5NMdvxqkVSZFeQDhzfFz9l4nu+kkEUSwjI1BfRyoy65fWnJ8SVqXfTjYcUfX
w6EQF6LslXirqZ1y4bLx2SGEFLPcdIMTlfu8E0sR2DRPKPw6tTl4us7SLk1T9k4InYDYi1swFmbd
SZOt1+pxFSRtox0WEvXUF6qm32VUxiy/TyZCV7sYRpckeyNL8me2yUHNbku0EaPu89h+ZorFXnbl
tJVHeGQt+rcCTcaXygT8GuSa0IgJJEQLL07ZtHvI8QHlt87xvSpqb8ZiSbUNK6NwoHjMtPozvX42
d7Ym1JhLRLJ8kIY1qkE+25WxkQo5H6IJrc8Cp5rMD5VA031MaL+k+y1Ck6tZmT0taLxCuxmW9ZrJ
5mMlR7Sm1WNEa5BVVKJr9xaBdOdTUqOsW4j8YliDngDomPLgNIBEAGVl+o3gtlPeRXqxfCsQPbiH
yiz7d26axrd2427TuFa7/aRoSUu2vdXJC5hzbiI38Lwr6c3jEyULt97jkSqOXIiab4qI2RnaSec3
8kLRb5dx6Txiy0GiFeU6cFNzFNGpyl3I3UYEESR1HFNw5cyNJFwv3MMmrnN3w8YaeyRvxr7ZV4i9
yB7VAvjFTE94cdkKI2GzNMfsejaj6WPDsX1v8OWkaLmk/r1yE6LelZZ3KQ2vmnY8Y3VjZllNGJtN
EZlyg5+pKc2zfFDEyL8W4Qmuow7T3KfVhYkvthjQBPLF3hljRG6f1L71yZ4cIgi9jdKvaCPAPUnI
n5nvgOjwrijwkvRzS5MEFf1tLHUzM0Mttm+hYGhCZ9LeJGVcqH5lwwyj87st47AqG/loevQMO/YU
NrpwFtjnuA7buHNre6npGEJn7M+oSfJ6OyvcsUN1zDhs9DaJl51H0v0d9mhjTRtb3FzmgZLTfiZr
1fuyy/GSJa0WozGKncL088x1yQEpnB0cD3ZchuZSAhUk6NPENl1ypJCh6vae2vhGM87WdjBkoVwX
5J5pbFvnQtbPddK2yfUUuyO9C7o0J+Chj6Uxs4umeq6HQkwKApQhRtLZXvcp5ek5sDuj6d81fdMs
OwKYOlb8LDLQNnkT4k3AdHqiPOhyMl1o9HqORMqPC5t9MHQarczujdhuhshXwYsKEKJzYzyaNN8t
r5tSmVQSMRw65r5TbWxVtNXUibJLVVE+qEkxFodsGhtn/b0irY4JvIr+wdaGhVBLcRe3eqbBqE5o
Q9mPMWTt4WTw+0qxRq75y6hqe2vK9fGqMUmiUzGoh/I7IOthqQLKyVzEtm1tx9H3yFsc+kebWSeO
XUl73A85nVfkN1fj7LxW3Sqygwnw/PSeckurPhaDTSwURJ5daB8rpbZUeysENcJ9pA0DReXOWNzl
mzJVq6CHcC75XCKdzXcM01JNjNd23DNHIs0JngxTUVncmhPr5MtykMIA8t3W7EA9VQgUyMBQUYHy
kPN2ME90vWPtB2vplYfC0isijX6sLYol0dDOSJyl2rCkLHQX7he7MWznS2+7uSN3KXXSOPHNyc7q
jgxUahZPtcsp883j6hqFkzsZ6XFKUyFvrLkBjh3gewP5nThT5BynFsvGLjWGobhUuaGbO5cOG2Mo
SJ0vd3bN56981aVUAMKfDn7f4jSexKOdqMr0KZonjg1qJbO3b5nfPJqt5d6OtHg/HDQ5cGQmqk4p
hfTa2F7MSg/U2e6cfNh3xUgvEVmKdOSo7LvsGkFU0myr0emri3ZRlywcrMLIP0H2iBruuZ3bhmQ9
TXXfIjVZ/KycF21jKHPhUMsg2RLMllm6Tzkr5h4mYDZddrPFbWZROV9DOUmwCPCe5499PCXP7bRo
7cFmE8g3k5lHH5W4rVQ/VobxHZTNWN9Oqpffp1Vh9D7ueUGTJY4/M4Rillef4i6PHO5ahjft45o/
FHBuzNEhZrl8660mszYqWud5hzBTe4cBiRyTRc7e83uPPJyPqUa5pZIai03uZsunuXGqe/zQ2uPs
xqrDhalLw65J0pIiAjGinzTYbX1KKMlVyd371oXegZDZ7ArLj+wo+SS7uNOCwWrl4Bd1PT8V+jKP
BLKDqm60Xm++zkDJn8Y+ny4Ugn2BLKayD30H8J5Lmh0qBuuCJpf5wciyBs2AXC4pAw0irOLBPFas
ntFf9J7yTT1HNOg10zG/FA5NMkeuDVwjjbou/CHRa3oEUBinMk8S6EuxaNNjXdUO6VNHDOWmEcjb
N0tC5fc+Y0d8VJW2IycNw5TmEJaTzNQ1DEQIQrMRfSS83ce0sRBN59XQPqE7cu+jvNDybVxGjnNf
0fn7Q0NDSwQ75mR986ohn0nGWN28iWarKANrnPKwjb1pZTvkDqRmoGEiGCe64F52UhvBdYimOAzq
mOxHxMzVlYWVKeVKbXF8e21JLgOcHPUaYJPkfkZdTS4xrVsiqPsoi8k9d/Tv5eAvKXw2kWP6jeW0
n5qYsymc5gI9R8bVndM49+h82y/RvCetFZubzu2K5IiaSinobJgWIkyjpX+3IBPoQq6R85fC1pKv
gOxd1x8TazoWgJ+G7dw06adWjsiV3STJbmVtppQudbdCtzgvkiqL1Nsj9yWur2D4vavV3hAHWmEn
MkDpQx2G4irVXjmUdD6oC/qu+jQc7TisBmEqfhMt8iFJuBn79OICnu8Q6bQbc5qnW5kZQ80rmSzV
T9iBFj9uHcGOp3kIruKhYzv3PNDqO42U5gcK+ygfhhwodcC0JHGdLWl9jCdCrHDAujOwua1NCa0l
bT7mjWE+qt4UCZ9tn3mjd7PUL5W6bVNfpRL0FMedLbjjdUi6q67N3C2bkZtsaaaabHu1VvrAoXil
bYXmdXdWFy+r9s/Sr6q4tW9B64B5LSo2cV9ZcncOk3Seb1OkuQ9G2jTFsfXsKgkjc8jioEF0IMPI
imKXWg9BxtZtqYqvKQTS+oPVxzW5TM1qtppeZMW2r02P/A8XQJKwchqCftb6TyVnrxkIDQ7OBywW
5bJpVLRv5N0SJw7VxEuhpDtGd6SSMldPWra4abiYivvZqTrXCJqmnIaQxQ09ISvKgv7uU+eZh0at
5NUw0eUqgIRElt0tivJCrxRS2InGTW5LgKC/b6yhfWYPpbiVp+qaLCKzrXL9nDQ3aDOaQb/LsnbZ
Z0gpBDlYhdIs8qD8XZu01qM2ASY+apx3d0uh2cQDr4s0f9GVoRYHq+RCPVKJ6U6hR6WQc09QRR62
ztptMSXWYcjeHOXUCgvkF9wRBHDIdB7MoxMlPJeUxi6W0g3qmhy0I/j2rUpD+5Sj6ZhmIw5SaORv
PNov+rx10B9yUByZZBTXn/8kv+9jjZMoAktt0mX4CCe5eqhoMbArKOH//lB0TUasCz2KU+XUsAWB
RxNzXjtBraErMNxU7mI773eJ1pRvsEpOVbUrL3nt0v6jKQQkuhOFXjLWJctucIMoq0s/j+iWkDtF
upuzzPbrfnnLxHBmgqyCYXpSgzdDGXjy1eVzvURISDz0A7N+EMswHVw20jde4LmnQtGMp1UHf/rL
BMHMXjj5lHkBEj4azo4owI1IyzdisCj7Zq31hpzyzNzQ6OOuE8jjlqBS/3Ju6CjEuw6Hf+DZzZfU
VPNNPKIxT/vqLTzIufcHGhFaFRs7s/FEJYpFrqkbJfUCMiDtA4IA50oQ9r7x/n4x7K3TwsOnx4yw
4Suc+nRrq7W4HfI1KZIkfpXX+hWqDW3TuopxMzTuEGQiie4be9LeU1nsQx2NzMNv7yV4fNB8m5yZ
OGrWV/HTguNq52DT4KV2LdL5IPWQqqDSMozf7VWiYe5ap6RL5o7uz8bJQHqW4OSm4SkuXWcwfVoM
oCcb1Vr/sIz1W9jOX6eKAQSSmhbSW/ZJ72TBKYnWUTrhCq8k+fSF+gnFzRkmwhNGu/StHtOnho31
yVavrm2s2Hme8OUrzLJOiyhzkPByNPeqdsrPDVXqLVHNV7JfRYC/wtzk8TC+YeX5dYNm3JXQwfpb
Jc0n49qT2yoE9KwHa7C2Ne26gqY3nW3h1fVGie05ULVC274+X84+LB2LmTOIjTHgvHxYxCST2eTU
lSTJDLzsSN3R+M3biYaDvjTzJtS1BiUpcP/fXv487tpIZPXXOjiAXo5cmg0NgorJCyJjKd4LpSjv
Z0OQSh2nsbh5/Sl/3QCw8EI8Xs8/zqNTcExqdFk9NB5jlbG7U8e52WkLdYTXRzk3Sy1utFiLWP/a
KX2Aa3lEGtVhA52sFsdwRd2qL4vjjD7+jRPo3FyxdJxfmEmdtRb08uUtudc1DgSmwEOtdT3JObo2
0f581OAxqOFSmtHoEwRkVvj6I557kfDv6IJGR0VstOsr+Gl7UTKV/GfPzXYZ9eKT0GOr2AhPGuPm
9XFOrbLrGsRY6WDotGCPGSdnQ6do9D6YbQ8rAVZBELCsuExqGyoS2CcRMNB8pre+tYggr0fD/d1W
levwbOOWQ+USLupp6/d+0CnPUlwOIiDZgQms3c90h4ZzYwbbUJVvEfjOzRyYjSuL1SBvf8rXTIBw
ZDM21sDt1WFLD5i7iKZBG/qjuW8cUm+NdPJiIYgu6dzwYmO7skJRaDR8yPJoUzS1eXj9Ozw71Nqj
VQdbAW7sZIGTzoriNjK9wFRS8wugCjqhG2n9vk6Tt3qU/xq6rK21/zPUyWFEgGH3FJq8YEg8YNU6
/URj8mchPb4tBJn0lnz90U53Td0icFmJDuoPwrN1Mh6XG2Bufd6HozJqO9xHE9Ks2dvma+8Aw5iG
rROTwjFm0b2xk52+1B8jAwbCU7ieuqfexUzv8TTqeh+6Xe5+L6rKO+RUfwHja9Uba/DcUBATVfZm
aIOWebLH2ID3xSzVHtPs4H5HUm8G2CIe5dAqb10TTr+/9amwi6184LUbw+l6E6Jv9TRGxaoY0xUV
F+19W4ytT3HCvheueMsVd7p7MtxqzoUUg2YR4OXJk2myp/GJ6w3hpKRoJG13Z/0wTeChoGhaVXwO
qndvfHOnW9o6KNsJcZm5XvS8kyA0tYZGOhXKTJci59oxJ98PoEjetXiFt0QcVkiSp7pI+sb9nMzT
+PDbU5aQhm+R65HBM58s/CGmiNbOhQyLuZU7mW+r6t4o4v62SFwrpNRaIRmp3nroM3MIZ74H2syD
e4hr6uV5MfQE8wwiw7zNqNPYurIERKj297hN0RK8/ojnvtbVjW+6KwCXyfRysKZHGEJsJjFKGWng
FfZ4XbVJdxtpc7KVDWIzpa7UN75W7czcxTIFphX8IM09TknlInViNc5riRK91a910rZUXVxbfhGy
8vbNMI6PTrLkF5ns9DtueOIDSWEjbHDsNvS/oVQWeUVKZgq7RhhVkeFrNBd/K4I++ylRqK0AQTSm
p1N+4pJOV+kMUbKKQa+R7uIzS6x9K5Ru39qW+Pr6d3FutjtYXTCko11QT6M7zJ5lYdhjHxqoohU0
iIqIQgNFE2KZqTzSSzXd4F6Kjnkqun0E82LYvv4JflAffnatrQuO2Mim0z1QZCQUL6dDS5JTXzsY
hXltF0fSbsXWof/53onTfFN38xJUnbSuOnWpQ0tUyLj5hsOm73NKKQicXv845yYnrWZc4mxgEeYp
igcBfxxVOiXmZUyKYzHL+W5QMVcoifUlr2OHGtPUvDE3z40J8oHYF0gsp9XJMTUKVV2UMZYhzqAs
MGd9WEtR0rnLZnfIfYp3ZBOKyHTeODnOjkuzgJVUiSzhtCOaRhV8SUiz0bzcsKkfyHIFx/b0IaWa
kmCbVdRkm+WN+cZXfnZc4IbrLoeR+/Qbr2Qypb1VylDVhbF3sty2kRXL7Bjh+t4M1axRFMFM9sa+
s77G04nG0uIIA4gNwHFdCz8FxSPy3l43cHoAzBzepenUbfTett69PoHOrCga+2AbZwHDizzlCKAl
FZb0li602yoLPahDB2wBiCi6+Du25SHo9EkPCA0MeP69cXh99DOvFremSgNPU0O1dxp3ECfMba4l
TCWR2cfMRjXv0pNpR4TahbLU4Qc03VvAnDObFoOSTSEqWF3sJ/OXkwzSrMeZ1ffUkCGncDrPJNVz
J0oDxxqH31+joI709ZCm67J6eka63Qpctl0ZmmJWjp3dtXcJyt5qq+KNTANVyHg7e858+/vvlps/
IR0vVqcV88v5I3FMWKjpZaj0i9zNlVbspVWrIS5b91ZHr45BsJ3v/heDmqQ3dNAoa+z8ctC66FJV
WJzMdp5Ux8kk7926lvI1rutpp5b6NY115/yNlXImHCAMYArrvEcdAv/LQecoc2xhRjKsoqIjyW30
D5Iem4LzocWC+voTngnSaWyBm5pZy2Cnl/5BoiDsh5GAa8ZbbGAfu7DGxXhQqGP6Evd2YMDo3sp8
aZ9eH/mX5qMcPRRC6SC7grPWlrcvn1MtF4742UNPRKaA+sTcXDcUIb9jwJi3SW3QHtWoW+urW0c1
3nU0yog5FF29EDT+fkc1BkGiPpbJBlUTfoHXP925VcW5zMIiSckl4uRLsIZRVdi5ORddxGouvdIx
D8X2FZVx1Y/i4XfJfj9eBrlrMrDEZPTKePky5sTVnKbhypL05KwtCb1AJzm5S3Wp//4BsPKB0Y1a
K734tBkOtSKjS/CDhREa8x0h7/uSVb5jg+Hu4rXWjacXefj7r5OGuHDvQOjTf+dkIWFpq2xE3H1o
FRW5Aq3sb8a0nEMvQlhi0uvt/vXxzu3EMPZczyCYc+kC9fJ1uqVK3825HMLBjNT9lPQaHvpOvsP9
qMGeLqJru6ryt/IG5yYNIFP6uIC8XKmJL0cd0sQbYzwFYdlbRmB7DcoykSobhIHKiiQw3vgmz+wU
Bgph0+D7pBnI6Xi1yw5M2XkMrTnOr2orbT+0ujnvyKflH19/oWcejUw5KDiej5Svvf78p+PbWsh1
Lks2UoZEfum4jYON2MaAqPSIv0HFL2+EZWcGNHFZc4hT61vZfi8HLCsTBwpmiTBv4mhb2uNzYab6
nlZpNfSjqn5jgp55leA04fpS4YUpcXotopDeU/dVx7Bj0wpR9uU7dA0m6nL7LXj4D6rbSSi0xkF0
QAPzRTb5ZOOzE6RjdjpNocySeW8ZUAuaVOnvsj7TNvYoO66fanmb9p160dX4a6zOW27UsY8/pZCw
v+DqNiEcGO1+WBuyOIYVPcRR21+7XPoumA/ZvsTEso/jXL6FJzt3YcCnwCWVpKP1a5OrRTNooYn+
LbTarkIiFGHEsvTJOtKirvxQoeQgip2n+MnjPD5UTQp3BKmQ8iyNKsUUAhCg27w+N8+cYVQDKJNp
xDoOBayXU0VVKsCoLVNFs6WC2KhwV/rSAJUFRVetmfl+UbwOc2VlvHGBOzcyuXkS2dQiIBWdbjNW
Tz/4JJ7CTHW+0XDCJGBf5DWOcivUpC4+2N2Q+mPn9W9EmmemKyUQ6kpc2Ziuuv7ykWPcX6WstSkE
ip4gL7Nznx6BRmg1w1ttuM9spVC213HIhcM3OXlGQ4rY4DicYDZEqzjfHIsdSp2JGu6EuHFe2r3T
6MMbD3hm+a87DS0oCAxU/TSHPmtW3+YVxvZ6hnCioohFqw2uY7+MU8kOANqjDl6fRr+8U2YzAaa1
1iZI553eUCj9V9rk9jOrL+2uOy0pd3pljjuklL9bF9QZigkLoYIoxv2lH12dicHOHDgYq+jyAu9d
6ueDi86IjPYbgcy5p4I0ZfANukBrTk/7UqvnzLWVOcQKTIa+aM0+sBCtJMiURhG+/grXY/zFzgZE
kMQklHQSrAhvT1aii00GJSzYhBS59DUKbEr9y1IBYHl9nDMPxd7DhUfn/fE/7+X012KgB3FjzKEY
4CCYeL7wv9DnN/aq5vPrQ/0y/Vcuok1ozI7N1eMH2/Kng8/OPRAEa8Ic22qzl31Xhx3uyo3slXlL
6nv+oGpi3L4+6LnnIz1nrDhZbgKnzbASGHmYVTVER8jX4Gbo6X05k7NzJOLY/81QBi0I1ocjVnr5
Km18bxqqxVXfJOlSa3WoluDPIYn3nH/V4/7r6/Tf8XN1+6+J0P3zf/j3r1U9g/hK5Mm//vMq/dpW
XfVd/s/6a//+Yy9/6Z839XP5INvnZ3n1uT79ky9+kb//7/E3n+XnF/+CBQJf0F3/3M73zx3OnR+D
8EnXP/n/+sN/PP/4W4CtP//1x9eqL+X6t8VpVf7x948O3/76Yw332MH+6+cR/v7x9eeC3zx04vkf
1fd/XH0+93vPnzv51x+K+SdJKKp5FC44xbjlsnzG579/RI1h3ZlIFrIFky764x9l1crkrz8s8096
k3tIDLiTs1muUWBX9X//iC0NoQ8OGnOdwtof//cTvvi2/vPt/QOO0G2VlrL76491Uf1ncZO8pVfa
2uqBM5amoKQrX86UthorfZHE64ARo72MPk8ru5VSquvLKrXucCXt3AmOXFXT5uynt/X3Z/l5bGu9
b50MTjtw1ETEoDzK6Xmg6opX6KMR+TDu0qDXI2fYlzAOAuDA8aFrVIExZrTlRZHEw53SmzkamVTb
CXXsLhDH5Xj3ixzFP8AedB92Lo5y5D+y6J+GGUpBksCNOvJ29U1tOBriwDy6TbVi+kovWVqmRWpl
+kWnRmHcWvJDq+opQrqskLQUT/VvqcYRSa7UGJJtOgyxTz0PdAUReq2j4J4voyjx7oq5SD/JhX6V
qIjz1bcej9N7NBZbOEHWZ0yw6EMyQ/ZpIIxCJL7X4Ixsdaf6PkvNuoKBiXn8x6v9/6vyD7o6/DTL
1lX/Yk0+jKlcnlvxufz281r+8Vv/WpGa+ufaPw/tBcV1Fp/JqvvXgrT+pL0OIQIyM84HHS3Yv9ej
6fzpslRV0kVrKYk6wr/Xo2n9SYYFRByXDBbzqub6jfXIZfbFoliTnNiPSajyycg5/pJCNtIuRpaN
m0s3l+QpN70cSEiGD1kzM6aY2qhd4JG5YUeXMaprSPDaqDi3RSOiQ7I0algnnuqbGhUHr5P1Ax65
TzU3oYOMeu2mmCrvmOMTuvS4Sl/FZEGAJuJMuCpT+lOni21eDV4bWgDiD3Xs2ZiOhm64mNLFRXsX
k4VVIIzgXdNGenoo/a6PbGo8rZRb3K/Lx8nhwjMN2MQPOLZo0zwY1lHLpofSq9Krid/eGU6LO6Ic
RvwlXdw+Sag1IANkt4WOcCeooPjeVEKpBdLhBgqrf4e7NwsFpv5NbtIL1G9xYfltklq7RjdoLVCk
YrrLQK/4a7gbEDPoiHjwNQCHqS+AEY07EZfGFjjB8HUUkEZaw3wGBYbVpoIvUoE4CPTcyy5sUcz+
qAiSkkY7XJFkHi40QTtvYKyacxgH3SngIoDBh7JNK6hJdMmTWs7KF0p8cqPVXu7joiMg09L5Yupw
uPuONikfl1ZDFN9nzl5KA29fZTfex1iT+UWbzvVD1xv0hzUHAV82F98n+Gb7vBy2U0TZqkv6eT9g
Sz4kVRQ5m7I0drJVy72L5P/d2MKe6zGrX8XG4hy7xGosnzYPw77Clox1NxXWEY+4FvR1uxwE0IFr
I1VBvtpFtfMqNQNMna1WfaMoIYLSbhgc7kq4muF795b1nTDJPg5tjxEgqpa7ZTCtO73EmmLXBa61
3vB2bqO0O8/ruuOwpLj7jNy+wFkDZh161N4ZIRrEfKnvdKGM4EtQ8VOx03cNCJQAH1O2sbhgbRpD
0R45KoW+MSGn6dQHfdtaIr+eHGy0kCSw46B8KepdJ3Pny+g4/CnCYF6dUDfO5Hwg09VsR0JWpKlR
h22ycS4gcJlXtIexAtIToKactNg4kQBbDovjULhLcUiKRu5rD26aPXq7YhjU9yQ53UfTjuR29DRN
CTwVYp6whRvK3h4wKGTmUyX6BBeMEkMOiPXyGHllkvlqh6OYrBjmJLPLtKdEJAsi2WH4iqViDiJi
3QZSo65vunrSDm5nEfJyUCQ7jAMR/7BkOJYORHWQ+AK2DGB3b+ZkNvCZhH3V839nvsvBn21dw+Qy
Um2yxPQJiIQa4MKdvpR6Yj1inPqUK1qLAF0Y14jQjwK8A15eTdsZiqXd4A6Lwo6U027EickpDxit
LHhFEkbxVdPQ16VEdL63iQHAegFImvzOShLHr2fRv29Gb8n9CIEDQvn+SSGZ/04f2hVwaI7bjpbc
6jRV+5LGIxtdaVUQGPlT5XZqOJpO9IGl2l9mmSvuimR670Ses+8txQhtfZ2NCDiNm8nM7kWKDWOW
U7pV0jy/jXrc52YuXfh049Rf45Ax4ShXGZW9smry97Y+TXvINf2NNAbnuZkS7Ti76PjQsHcGVnuZ
Bpg1RuhvkyovC1OdlHCMFf1K72WBjSYeu2aDb728pmNuhlmtsLC95e2ugublR/3yRRnb+SqhKcc3
DDzc9ExoiLu67pJgMu1p27kKlAosjc9aBNrJ4+/bKfksL0pRjEc9lyYml3lbi/xdrpgWTRfGrAVd
ofTFeOH26eDdpNVMPx2l6fMPDUv9uiKUywKoEctdpZRXbtyaG8ON9QNHWRL5OmQPnC0YR0LhmOXj
VNE8+6CqcblLoryrN5k+hZw3iZ8WyoXuxOMGZIP0pcV2JxqaegDf0EXopsp7fA/2ccmL7JFqHirM
0b2MR2iTeHD1DcUF3nuVZLvJjjaU7eNuMyhefDDMpL+MAZOtzVPNHW4guGP58NVoJCdWnxUHA2b7
lohwtZQzg5LJygPU+PhTBc3FsYYvVync1HAAzVhRptlS6/tq5+1H0YFr84YnR4hrE+6UjaQZU2Wc
wUopbTv10SRi+42nei/z+jOsmflKmav40tLWSUK71b1KtT3sDWkgTZxibV8v7JTZ0l1TrDCelEiL
w1iYxQV4BdzyUL8e89SZP3HndUNQr/CT8l4gSx06wIxL9VEXzZM3zNf56N1gbI78dmi/ybZpaUKP
9oONMWS3GMkdOdP1QuUFRWQ6HGCdH6WjJ8FsuneG0NAvKeOXclSiD7Krk42Rl+kmLpeFY9srA3pm
ZpvU9UCe5QmNwkCXY5c0AP/FkR7fCMS0m34AqidE6vpdn1/2uB2bwOIAriAoj8XeTD31oR6c/HPB
pT3zodg7AcbA6EAPl2bXQd1jt+vFh5nOoBegOpada8P4AawQ0VveqZ56eBgmvTN66HgO1jFNr40v
pI3qrWaXKYYUaTj0We6sb2Dr9RtPFOpdWycO/BA+6g1G7Rmfd3ehu9l8MTpx9L4aJis7plUjbqco
+qqNo7hoIw4xG3xH7GiUqqgH78ZpqbZk+DHwOrVz8PIUy660ko/NnFqgw2oDxqwS14fSiqYyBPx8
cBpOF/Zll39Y1o6JqW6yCvMU6Uz7Jp9V2F+x0Oq7eFqcz6Uubge4/ANQFRVfRlJ05RVfMcZDCcv6
dlzm/r2Rqx+6ihU1uSR1U6gkLh4cSBPAv7ZVSx8HjTZA7/RIqfZxM1hJUBJ6OmAf1ZXnQhDh14hA
Nkjk7ac6xc0V10ZLZb6JrmzQi9cJoNl7LOvTQevyZpMozRLMhYuXtzLAakA9Vr7yGYXpayq5rKAY
XOc6biLtGMO52AKJpUWBKQPdavUQ9E90uSS2sUsEzj4fuGM++blXJEGPsWvr9clO6epyXw3FFbwr
zadDGAVC0ElVoAyQOABg4uPIuW2RmsC/hvcuj8Ix6s1PkuoMrQtdZfLLTMsxsduAW/WVoFN683UV
QT1baGN1MbVa+5hBoeQI0WbIBJo7BaOmNrdDo9RyL9DXbyYWO91gMttoghRwzidMbDkYEFcbAx3G
7Y4GFjHKFVd5yJOJjQvrruLL0a7fL23WfGwRnaiXEFKiZ2E0vfaQwGaBq1U7y7YiwRkFS+p8atNh
EbBBU1PfloDyaF4NCNmyM/edWXXfW0P5XknbeBi9yN242J2xTxkupDRZF589o5Y4+kXWQHGX3nVr
Oj0RSOG+h6SlZBt+qlxgjthpLv3JOHerB9Ps2h33emvbAEK+tzKmSuNi0ZOgVbNetlsVk6pLrEXd
typ02vFYMLYkX/iNpdgfTGLJLfY6IB6xk4TLNGXPbrE4G5dcwaGfOUnJDOd7IGp1yDfR7IFQLu/K
iTL6UHxquOVD3AAA7JC+JoTIL0uPSKxYoGrQFEYrPjo0o/GdNL00reUBXxzkClqSfM6kdZ3lsr3t
RB4fiFPuWrPZCru+xkn2rFce5eTyvlG9Zxpd3aeT+dXI9Z0C4nA/Vot+aREsje54EMK5jUh0YX/U
DlDeO7LYIIy6BsyQmdiHNsZ5j3uYUomj50FrEdOP6kaYCZAWsXyZsmjVyIyg9B1PZvRrSOzufp4a
DQVyWo2wSvuqoDu3Iy0YTXn61SGCvdNJUz5SCiTZmkgb1pc+x3fIrmACq2IMKkcXm2UyioeoMDJ/
8SYInajBLgBaxOEIJ+HGs+aZ4pfXDoS5aWQfwQMoNqdevCJrlfFuhPQ7bz2hKpvEbrP7uOePrHrz
Vpuv1LFW9p2XpXu3XrgtJILTtaAP40GJhXLrLJXtBqR4lmtT0AINSGTMlQuWJy18q+uE8nNg0M73
1lzxAk6dwlGB+EIvaO6Lu54oZ0on+Ekd7jUH6Ro1ZdKx/gDiIzRMwS5c1Mk+HyN8bVFGgaLkC7ZS
9h/OXqM5ZlKHeujG01UhTTqzpE8gvHkRXTkph3IWRBCFvWujfgpopkGDPVz22m0N5BwBuHsvFllu
yv6pBHXDYdI/FOmihk6/FHvbiNqt65L9iC3noizkeJEYBnwa6Ax3SaNfCrP5P8yd15LkSHZtf4Uf
QIxBi1cEAiFTixIvsCwF7YA7hAP4eq5oDi+ni/fO3CFfaDbWZtPVlZGZgQCOn7PPWuAspg3YdC4/
sfTrPEvgATH41iERUFnufAl3xdVS7IKqaQ+o9/KTZxvZoTOjDWEqBpmgDO27wlrsVLa+eyB4JGG0
BPKparm8N7iRt5VmTWWx3M1e+QRWCCrJqI2T7rfmLsPVBgBaRNUewnJbp2M5t8/buPyYqs466glQ
4GoZbL2zD1hQcU+GuHp87AA+DYO3KwlYvQW25iOb59Gzter60wT2zt6P2Zy7e63N4VWFOD44U0Xu
7Qu0wTUvXf5Rl/lTmdli2S2+6PeriraksLgjGJvl7/Litqfkis85LLF7C2JyDlrJgEItynAAxmEg
CgkhU7cN71bWmGdIBtDR5o0DK2GvOuzFI7SYgGNklT/CDI3ANYj22fO2MS2Uue0kC/279ia/UbO1
JUBIuOwg7sgfLG53n7zRa3Q8LtyH4pwWg9uVUDG1lznviwytQ1f59cssVzOBQ+Wl46aaE4jo+q6s
3FcuBoqfaVzN82YMst2r/qa1WAx5wtZe7hmIdDyfK97fQg5TzPnDvf0sRWxky/JAHDB8USDyJ06p
Q/j5RpW4DDoc6Xf0/d1EhHkHZmF9DTePEfW0GN+ybV13SLXKX9boh58Zg1Qn6H7L6792XiuBxYR2
XHoW+/IlfMUC6NER6qW1KwPzwworfflXMHBbRaMDqJYTzUdTYsxa2RK/7yv/viqnbBf4UU61UD5x
7KzurcX6a/Lpn2rQvXYt//u9E/6nDvr/X2f98LO7daSH37/U/8KmOi2yv9e+e/8Yy+8f4l92NPn/
1L+7/bW/9u/sv7jk8HAKMblxwSn9n/6dxZ+4tKX+GGIH/i0E+dd2umv9BecRgSQmIj7rSX/TTv/j
jxij8d+TxsFYFf4z7bs/VgP+s6XNk/62hACH4RaBuu1+8M39baRiBOVN95e663bSUtNT6T5l40dG
QckSzSCOq3kIlhfOSKzTPABUeI7KBzJI+6ywE8+pY6PtUyJJoFToD6hXId+d/t1b3wr9Zm73hXyc
8GVXh4it+mo5+BnOlie/+34rCJdrkD171ss/30n+n1yo/xuvwZur7v891nmDPPfzx79cSpH/6No/
XYW3v/jXq/Av3AJuZis8f5xYWXD4jy6yEf7FZ3mL/YqAEfu/D2j+4zr0zb/AWiB6dpvdsvF4Czz+
dazjRvwRdzOubBb1EAn9M5eh/Yf+5T+vQ2C0JBgY/Zl8Nb49XvDP1+FWj8VmTVYB7COAVRb7nQrC
VLOWA6e9Z8HlsNZNdFEUSB2jjMJ6t1DmgLNlGaoxswBboc7DX1ndWb+WQXRneoL5aW3WIF3aoHwN
c93vl6Fr1Mu2bcshELJ/JF3nX/zVdj8LeMmHjpUEeI1jn2W7zlvNryVKza++VQUlC/+UusQQBBBl
V9gm/YtFziBCGKsgIQln50DS1n2BwTpFD3UkkHqMWzXCbgxIDSY5GIr5FIEnstIWotJnewLunHQj
3ac9eLaNzkDWRj97zgz6OOYegfMsM1zMbyv8hYOqTVw564CQZqesQaN1mFmVTnPJCuPJCNw5fLaj
ArhgVlrLcnKzNgg4/A1tfTYDA7p6PeU4WFtnOYhWh9EbkFBE4j4c7eMY+SsvES3tl4Jd7wctCW7D
kA4N5lshbLTNDtcs6UMg6DBb1vmupflZ7fSWN3REWnh2h9Zxs31mq4LjJNTYa0UeptuxOhhAVMxm
30692R1qRGPu+mPcTBpUnC9X79DPXaAeC51Z42mtTNQQrggiFZfG2rx0OvIfbLtfyv0iuvrOXnkK
x17RLFZqy8iYYxYOxRda9mV/Rkmmvd26bVY6DKvzzRpBhTw1EaaNdCwqvmEP4B/0KnImKQI7LQBI
FP0DTE8xvW7d0nFWjXoh91HQRsMJ1Zf5DbQacJwMQ2aM3QO2pqDa0xdVqfALNhagilWWa/BU5NWP
rKE5EFFUKXcAFManWXNyhnPul6/RGCgLWrohvkNMwhBb+PJzt2rzzg2a8ihvpOHJgIEWT/kcQPCP
Zg51helvp6jpjVf2SNvnaJnllOBxCxKnLeTFnWBQxiVsm5e+aVWaSXvd9iPsfEovndfvnaXko+pw
RMMG0sMx5IxrMvCrAKmIbc4+PKiS3ztpoCGIwmE7TF1ngg8LVAv6ZGHff88AQBY4cKxsFxqroCtT
1Ue/Mpx3acEISpow636qzBvcHYoaJKlwcOjpKh185IVnbzvHyrqnUnn9gdiyLfdYXYMHShgbL0MN
PymeSwCJ8WRindqLttH5bnKy6iM06LxhKDFEqtg0viOL5DzW/iR0qr1iATVslfQVB4qluFkHRIiw
EnvvxLpkc2cs9E5Swcf2m79adU7jHADt7m/us/+XgfBvSRPC59z5bpGkWwKEDgDP/L99eEL2GU13
9NFUqqQDj+Wr/PjfeAXaAqQdWeZ1fo+sDvRXFPoCK5YqVltwBMP7P3yF3268UT9pp+15hZamBj9D
MA7/nVcgSHCLibHp4f0W7mB9e+By8ax4ChLDc4+yUv/gFX5TaxKBZo+E7CndUR5SJNZ/C0qDHSyk
U3GyZZPLXe6KqTdftqENP5W5a1gXU0kaSMHI9MuuQ3En3DLb233Q3FleDm0rZOvcT+UytZ84tbvB
bsiJlH1W1my2cO6Fsg5Ypszlahpm1SZWU/f/KNJ4q7P+8/nHT8DVY1HusZhCQJL0xZ8vJdnVi/Rl
QB22WVcT+ltUn93O3Hf6n9vm//dXsskROSY0iFsE9M+vZLgYDc3GIIG89q9ZqKoLJ6InUbRb8vev
3dsX+v1HIhdIWgMFG+3P314I0KfflqiYYnfyk7ZUO0d370hfPv/9l/mvvzkoAVSxBFZ47//LhxAm
Zxeut56dCcoDCHi3a0T4ZRH+0dD1P3it26X65x+JipvtyNs/yID8zv8pAwYhZimceAqXk6hSCSV1
wW9uD5ciSP/+z/WbXe72RgW3fDwuXIJRMFF+K81rXwxuuGAeXqC2Nf47xEOeEZHR0Z77CG4d2HMI
/H74R1sHAHj+fGP746VZNSFyRsiaK+T3q1G7PUdcAe9R2t5Ek2omQkcboAnwP075g9DR4uy6tQl+
MB1tzvkotmdHzwiIhkW6icuguzvyoC8fqo4gza72e1Gwr5sxk/O9yfjc67Y5zF6Pn8zmkXihWd+/
IcjlavGmanzN1tL6km1D9DULfWbPQ9jKPrY9mZWJ5d96KUY7QaIs2VxcEzfvlQHv33Su+AfGUxdS
3cXS1/O3ptfCZ8fb1m9+Hy7oBiUCN6Ya4bPH7Gp4zkemT0AR3W05t2ZmOpe81+a3se/LxwZgEF0P
J5PgltG2ns0+GFxga1H57Ez5T54P+RovpphAZi8AIGNa2wymWHKxXvTgl/ZlCnvbP0dLLl/kplV3
WnpPpWtvDD/KNR8fPVF0p9YuxLEN8mbvjiB94qJaC4j7/Wyrwzyxl+K4GnKRpDgBeRuE8P/CuTPc
ZLwF9yCAWP23qjQY6920sRSea90uD/0mh6TPbNnetWqdPxDIdhdJYjEpJIqlCMrWo6XsLunInFxp
DBb00ymn8K9MOMnYS+kebBh1bTrPLJe/AFQMaK5JOdixXw/dcjcYRIcuuT/MBlux2bD4u4op93QY
7GLCeVkHwZo4VadfehHkxW4ow/pLhIan4n539CD+p0WonCcKw+iFJRrpHCxy9k1bBDg3DLD0nEDe
Dd/KroaK5LjD1ZNf+7IW+sybaaegNcDRh9l8Jji/0jBTzMpw4lXiVfOp2Rvs7i6pYO/FvU7M9nCG
4K/xrmOum8NGIvW9tzeCEdE0DXvSsIxcu9VXxSPFQ7CTQwXU1q/8vorHslN30zjTFDQMqO6jo8qT
3RM8f771knpiDwzmLi2/yoeoCOWJthYPD5bTNe4+rh3noPly+EEKq62pVRrJ4sgrwi6EG3a+XRSu
2WQZek0YH98ciRiiW2HKThuTQypEptOjGTRnqWdGmUSsNVgkCKSm/aBJuVTfZ9PxLYjG2WgcVy9q
9Auhoepj6IyouzAgDE6N2AQQyahrfOY1kffq10KVAG8FK+VRuWLHkrSJv9KTqkAjgjyKoKbzVD+4
nMmW3ViNBMIACAd0YJXpIyeivvwkaqQkaWkPOnHIfqQwf6OXgoXH1CMeMsS+aY8fNu3y1DUmfTRW
rR5hVvqUz27/y7a0e6zM1k5LbIfHSqnpI5TsQHh5OfDhWppwTiy3wWBZlpJAB+0usJxraLwNWUXs
SOjWhHCZT8WPDirkM2sBDE0MyHWflONoaIDgGj+iorJxVmSmSAM9e+fBRr7ER9fyU8Zn42cf38PH
CnhUxGh9nAPJgPERpQDfh+HR+rSVbM+lryzjA6KqYx3o5xn7KQc9l8BwWZqkt5fc2LNEAt664CY3
H2qwWVd3Wz91oi8w3rTiCpV2+47UJQsPusXnsOcoLNcd9HlTHxYDVhNo7Kx8W0uVOyT9iKh4bWao
5AaMK/dmY7a/9CjDpO4dHT3P9JP8gwn107uYk1jsB/Qdg7W3nL5ck9pToDFhNZr2TVEB+7X1EIIc
jZLQRewzfHrihKnlnbIqshHwwunGJ6QYXVkmYwk7iYQHorOJWzQS6sJcduViL6983yJh8Uh/mJgV
+i8jpyWAXS63DlZkQIaMM066i1MF0HULg2IsVojaDkJa+mBn2pKH4EZ+paEPBzCobHVupTL0blqN
bc90r3RjvBrGc4H/Ok/NSJRvW9Z6b2JavP1aif4c9VbBIutE71mG4/oe9g6mGItNSebo2zK9YpKq
7V1ZCvE4GhVuI0AL3/RkhaDjIyR0qV9vvUOWqgidtyYkYCEW+IiNylVw7EaMwCcGllrt627dIp+c
2drrF85+1XZuzLLs0oBEtPsYjJBNCYRJLVNWg6byyTf9dm+2k3kmQtBZX8nbWCIJS0+6j5r68Spx
OaEi1pt7tCSKuCNUkiLJZzu/t1zhP4t+st3d5vcrWhgrm7EGluR1xJ6NFj//8BXv633gTjdTagNN
Mq2mzcqP0IpX+32sCb4e2ENZLoGa82M39FF+B4QdaiDHcHVabaN7afs5Ih+mx7K55N6E0QBLefQI
ONWO9ou9tv15Xdom37lBhB/YGnNoWsgYBomqyGBmhMPCb1KQxSb4TjPc6ovhbYReKvoXz3PEp+U4
177tH3k2qKNH46W9V+iD4ADn3qc2t8HuVzQddAq0eGSfwmo/MbHaPm/cAII0d0uRDshPq4S77XyS
jW/xKfG9ocCpVFiH3FTT47iVc3BljLTcfD1rbqX1sChJCixynt1xE/xmF1YnyCl85GOp2JmEO/GC
3cjkSID6zK/sbL9NIYmSlariELTVip2hWihHYuUxSvIKjztYsFndodi2cokbKMonBSvOutbRbU0q
trpMPLudG/T7eprNl7bwDFQGEe97PJgqCu49Z82fGftz72G2475tRfHMbdqq8EjMkzzKbJmqz3Wd
R/q+NUiWBHCg7yUukPAKSdmkTaQaNV06UCS0PfyKJsEoWIHiwKtWHqYE+GnLVMYuW6vlPJuA5ruN
0mqp0bx+NZam4XM3h5qezqDrZi+A+zBirhd3zxxajN8MlGT7Vm9su+ZObx5dxlX1tc3gDhzL0DHq
BDqkhRpB5hGhS5q9Ky0byxuYNmWkEhiO4ZzU1bseIfQmi2qi8N63tgpC6RKSCyHPbfdIYkV+qjKT
L6FAtH7esIKiLcvH7jBbpl1zr2V1/ZgPovRO+TbV4jzgW0hCqUemhi1k72cL6OxMZ7qr5Y4YnEpa
xC4pKdiNCqpn7sKkZX5hQ2QH0LU6h7lUiaA3k2DCOkrTK+4Ld6sPmY6KNB+JnmQWUJ6cT38L+IA8
ZsME+7gQaQc676ktwQkcXuH2m8MvacwwXmeyVlqS5Bwaw6BD7sG7YoI9tPPT3GpZ77OZYOYRQPB4
X0TC/NLKpa+5kUz9DdCzXjCBLG4cjozdGKGay5pqf3Cbz0BFAXxKZux4S24IBHscFFVv6c5Xcx07
+y5C7s3IcIqabxUPVwqDW5BJQPeuYlw5/mWZtf9YZVv7iAW6Cz90Pef5e2SKnszsFlU80vzgS8ai
Xlqg2Ng3ndYUE4b5xVggU+yI7w9Pi4OHPG7bwb8gxQtpOoRVt48i3RogqIrQRqZtIERdi21BHEa5
CKKmX8TZ3YzsWwvTCXivLYwvHKPQ/7ol64MvgShCzENbiauJ3/36MVZZvf6wA9Su3yzVWWU6BS2O
GrMpVfviYS89zqPsO4KiUUGtRRsXUmNotQm9vmhvOx3S4mFeSLDZg/M6rS3nhLY31/NKk/BkWCCx
sSJmRnjliTHvmgIVcBy4Uv4Sbk0FTWczXqr6tNb1ZZoYX6/CcfeEDxC/s1BmnBjt1WnQFTm02Sp7
WFjDf+2HdKSUH+gModSa+QCYC7T7h80b6VRDFV83DIjTtiUOGBGOG/UWPGFwlLDztyG8DzFQ7jll
ePeTuXKGcjH5IBJt3vjIhYcAk8FliHo7NcLB+GXlfLJ23JrXkzajTJ+97LYfgBDHoWpcRf6dzNx0
kNvWG28EWB3MSV2Y2buuwi9+q1HN1IIitjAqrrz5vQcZwSksIs1RL2OzV56BZIxjlkrUWNfXobkF
I4MgxEiDlto+ZGrJtlO5bWt+aozCLXfW0JpYcYVEN9bMujoZviZ4rSqZi2vY4KSIPS7az6UKRIPj
ZOn1ftymTlzradOXrrCd9cRtsThxqCIASETaLPcs/6zfeRpU6A631sEjAo/9nMvbuatkX8IaxIi/
BGTfscoxQ3Rm7w/HvsoL/YzKFTWEIoL5uFaN/CaDYb5zmDAcsqDGlNtF0xLbsoYTMxml/gztZAav
LRY92SQE2NYk3jouAZkKYjPXji56cB4zkOCvowhpTxLOQBUinb7+7HAornfUIvPzMjfOk7Fkw9dw
IOa0Rw6Cdrswx8vsNe7H0tq52uVua4q7jWE7KaRyVMWzn5k2wzQY2F3ssL11MeZ81XtJpPMeTr44
Du6s9O1sQgqKELMXl/2svveinB4MVMHDia5j/c3NXTmiyE5GT6Av2lYrq+88WWxfPIv6PLFHRVbC
KQ2OhOtQfYLIh+DU4bGLGo4ePYYg1DEcY3j+jCQG7CgxfKUSn5A3j4Ah6K9OpbV/qqJb9mDwqBmi
qUnWpub/RtGclvU8pisroM+9tQCGNmVAXDF0RKyFGR6iuci/opzwXvu1ZwtWZASq0FqUT50azHdl
cWRldaZ+8OhF7ZvFH+BzE5j6Yqs+oEFnyUtol+q+2Dpedulz2TOQ1/OnCJ/xr6ZrNDX5Ei2HyC3W
ezytnMtHXy0H1+KZmGDLHh/WzrWJQfnW8IZlej0XQ1EivAztLeUjhwS9YWFp12r/uz/Yxl1Nb53d
xNwUT5Sk3ZdptlxUBfzwaAcHCiDXQYjJbSJHnzCPHidNhkL2ycGacvDnZbjWZd1cuaKtRHdulfKt
yyfH7qxX7TYvmaBM8OhusFtTmkT+3cYaksWU2y9uNNa5inTkpplf6NNK/Q6tGNXEp0FNZNT4au59
XTiY2PHJY2ie2SKGO1fvtZLdSW8BETTRD5ownOIsAgE1+hLK1jh2S0+PylgGELPOYPDIaJxsW/YB
UgcWAkZUn5L7wbth1BEy0zr/7Bej253swZA0zaUvzqXdh0nUZCpCz+HXT0aJ1t5QefvsSzjtnpEv
l4ZhzVWrrLv5KAPrvgv99jivTv2ssjHYmwyUdsikuodxKNEQ1xGBH9b3yWZz3msTf/T112kCUUnE
avCPFdkO2jqW9Ka0KMw62PcmNjaHB4oR64VvYFdKkb0B6A0Pm2Ubia8yi+kfCQhf2iSgy2E75gwJ
TmqJJha2ImdMhJ6Hc8uK5ivJqeoJ6jgTFu0tmb9Hc9vjrPGMLZnpw79MjfYP24wtnQzMDJmfFfL6
2NkZHYvOlTuZTYMfd5OlU5ZZePAEa4eXk38910lbsE3hKnMNdnqNKo7pwx8Bp8ZangwblyANJXV1
p3lMwp7xYVas5cHT3Nc8a0U4w8iBvzTgvXxvVhCJB+Jm9RpbXpOnTr9GieYXEZL5sOersCI17OZR
eT9RPXRkSnvxdfKG3ViG1TNrC858128T5mqK57cbX+UFBFE7UbYGU/19C6P+04oDcU6NLTSbR34d
fHwwrq0BGUS4qOMUYiwdEW0+WJvvM/S79QapA5bQPLh2F6zHshrN9Spyy/voStfiZkxfNFEOB4u0
LA2FAVg17K2stRklkSWDCsNSVqeymHkcjXL+js6UQLzrP7q4JhGr95ykYssAGzTNfHQCg/Xrmc/U
4yC88Ke/0plab5t4u9Euts+oNN3P2bDqZ5pgnCUjQscX7IdoJojuT2EsZM0RuphshnEbA5u9hq35
gnilYqsGlltkiaxMe+bSeL4bLoK9Yp7kxEAppbczSiu4ejND1F3oqPzJVyvR1p7pONUvV17MQWyZ
X7IN1827cWWQV7UH08JuP+CWs9Magd80XM2mL/dRa/yAIY8xWXEe/5lNvmHtjay1dsLSReplarto
FXRMJq3QxPEg1PARsFt8MIPOTVBJl+uRLTxeWg/w92PDnBVRwt56WBreuKi+UdSiVidmWyKiaa0R
3mxXks6Q0rXNnSmGzbvry+G166ePIGRjaAvt9dmdo/K6re7GXRZ4gjp7h+Kp5vI7rhlKyJ1yqccP
gWJpYkMLF5zNsV2423ayu6MnD0Ql6jg0LXZenKyQcyznJ+m/czbUZ1jhem+z+jAfczZkf/QUlWPs
RWGbzD2XRmwRVExCulPJloEko31Sz+8jdfC3pvN5H5TP0XFfj07RJEXYRZTbJmeyO4FDAqUL4jEy
lP0ysQlhC3lX6JC7LyUbK1LVtoq3iAURKylp9T8grYw6gi4ONw7pjh2x6EjOwb3jNF0aziNiNjaH
a0nowNPf7EmX5YEM43Syi2aIDhm1/kc9Vf6h6Of6w2AZtk8CbVvnbKsWM+XwsOpDKaMHPpZPdUHn
oCAmhzRi8bJThCjPS6OhbEQsqJOjNKAeuuvr0c4RdvZRUvW5InM9uzs1DAzB0WJnnxRHnmhnT6Fe
4o637N2nCQvVZasG59nBDsH2SuWe/JbvPzW10WYJgV3KJmdGSJGURabR0jUujUFH++ouy9fwBw3N
nxAfn7KiZvtpWEL7AdlpZ6W4erNmn7Nt9OKMLvAfZZe/nAa0PXUCpjQyvEihRNAxccbwGbXXtaor
5C4GbqlY4rNmTuF360fehy0Wh25a3t2MvEWM+6G6WI6YaSlNjeWc7K032cfb8O3sQj2ods9aylTH
kzuN9b7JW1WllYHicK8sbIk7wstz9soCGzaNoMy3OWXAnK0xA8GMBRN8v/FQ9jXYMdE4V6McbSeO
2hztT9HS378vYJStCEC8BT1ouGLkojmOEcBoy2vlCuklwPvX4Oisa2UcyKn4H0QcLPwwVE5+EuXN
dGC3YKufckuGr73fmlgzuLKvE6hlWll9btanSNeGQUyYJkset0XvV4/sZxoEoucO4Tc38JYU6yD1
R1sM2sbbIeXHTJtu+zFy0CLhT917EtwDl6MgMEBYvrftJyvv/DrJamG9Grdq95i7jjUco47c+DgK
rFyG0T6ozB9eJqv26JtL0/q5lU6RLoJ9PpakBaH6YXHwUJp+UV0bfu/p4iifDrRlptQm5Z07j9l2
aJAMPQ25PZGU9iqOUURAH8bMLB8p6/Q9lJUZUZ+1oB0czID/yl+yH2KdWIU2Kq92dsxq8yFWomJZ
w+xa7aIrF7cU8pC9s21gJm0mVHglNtOxwDzShX+eSGyPu5KL+B35BSVjvhUGpQEisnc1rfUKhGdq
CJjPBiqZKad/Clslr95LPI6cNejm3ySoWUJQcrjmY8aNOahlF4smZALULR+8GIsBhH7ki7EZCkNi
DyGp4Yn1022r6rEBNZvclsnGw+yHIZtz/sg5OBzAQCLg6iGgbS6y9K527GvpTdhTRk6uSGsmUqpY
GAd9cMxtZQ8oyF20JlsfznE+Rs1xETXZl24JihNYJBcQk5i7Q53X8kvrrd5dNhksP0WjfjEdtqYk
bI4mzn7CkzeeWmNQaRX9KPESRZ7CMw+ZjVANBShrKsKECubXSOkHS0eorpcKW5sQWeVc6qItPpFO
79W+nBqOZvhTN/xxOnqjK/gwF81rZnl1l9wkK8iC8qHnXexIkIzLxEGjry5tgV9w6PyAmAo7gpdV
0Ai5msCi89SNVqnO/ajH/jRVQjAy4K2+d0cJ8wrvN7sgEd5WRIT2ZuQXAo9MCFuxjVc3wy2a8o7j
S2WaXjcPpiCX0gsGQwmZliLjm7y5vJaVqRWJEtUfTWaGz/L20M3HkCvPj/oaLSGf7q8M+qBjDyx2
lDFXqrsvFfsTnPA3+xVtlHiYA0ElWNN35FfF6S1d6I3WhypoeC4IGXI80zB3q7NlzcFnq7bLC6tI
w/qgunGyYm9xpL0ThXXOo0qXsM07aceoLuW3GmdJmSq1NfoTxAGk8jLSRXlQvcPDVpVBt5+NTDOq
o2vz1Ot5uxRRtdRPgvEcP1k45s2jNXrhUwllTZwb6OJG0ooAzfbQmw9mjok1NlvaRl4tAXMDFTM5
1Nm+TaET+cTj+y345JD0h6SNzoKNGtH4V66lLKWOMtNoHSdxXkbL/UbFyW8I60avjsy63rqBPDxv
gDMG8dAOwXaw2zAckyrPK/tVUopZO0wdVkdjcZt4vclYdgyOcp8pgY/W0A9ha8eNPxvvXcZmRxXw
SL3tNq/feOOsuzLAgPy15se+bcbaxgtD0YbhylzDFm2NwHnRY2jcmo7ZkNQWafGbvgSXLbOn+TS2
UQ42Ke97dcgHb3utPLaZkkYvy9u4gqXt19y5rrSrn5iiV1/FKNURaEarTkE79vWxUIIU2OLZe7KD
9CjbbA0UyMihehHWKtFU9XXHWsWmo5fWpBy4a0ZDN89jlwX5rkVjytl4Dll8JMLQsxmskGclWuSN
STUS+L8MQi/NadT9yLCm5f64c6JmOBUTNcS3niHO+mb4wiqeB/D0mks2d5rdioGyir1Q6bd5rtoy
yZZSvA16iaiRh5AuOtN1w2AhgrZ5us2RUTyN2dgz+sJo/MXJ8/bUm1txhODgkH6vmu29HByX3ONS
vyB0pK+EVSAzeO98Nvvoc2BmrGS5oDrodW9eR42s9L72jMJ8LoqVKxzEa8tOHI/sU9uuVnmumDJz
Ji347cdraE8fJDjHe6vW7Ho5Q+Q/lTb34Z2WY/vIgt7w4nDsdyGxzX15zkafhbXcWqYrK8Mibeou
/+JTCA3xvGT0Gqs/9PDRsH5I1gGC3ZQP5bzLsVPeNqnKcbkYW15OO8vNQbR2y1Q+OnnjsAruZbL7
JGHA3Telb3Iax6r6SZgkEGLTGsbX0fPV6+oHDmNgvzdo9pfdOdykKpItMuw2jpyp9uJ14wyxayUm
iB2FcHulodc88b0bVgI0aXS/1+ukLrPw1KPlU5jY+N7fe7kWdx38msRh5J6wLzuffdom4AU8JgdY
wZSx5ofV94g7o8gIlWAvvQqW56oamXwGprKfKjHZP1yzj4qkKGEp1w2hzi8lNSC9z5VcRMzoMTgO
fF5OyqumKzO34KvVT+EFfLJHW12xpxcJmdUHrcyy5SBYOqntVuYTion5YJc+m+hISZB8Dg132Hni
hhSMksXviTMxU8t2sI725HLIKkU0SkjHebT3GE784pEFVmjrVZhkXtV8DJNSd0QLi8duqUkVclkJ
lkXp/3WY4UlCxoLA7PQsbWk/DtBO0rKFS4lFy/5sqdG6otCBlw5s6kMyvc92ohy8FjQTI8TG1uhJ
h27lKnEFRj5tsqXuzEYVnhn9LJ/oFImUytnc4nbtx4tyivwu8Prg3Zx8VCfKnu57/W+cndeS3Eiy
pl9oYQYtboHUlcVSZFWRNzA2i4TWGk+/H+rsmc5E5iaMczE23cYZekYghIf7LxprF8BZGVYxPWje
K5JHAZ/GWEpOSuP/g73krtu8sh7DsqFSFU8C7p6ubLxEEh+UAAteO0c0f5VwnLw1Ism9yNJcg2k0
e7sG6Z78cT1yv2PQgXU8eKZc+Ss35jzekaSDgPW7UNzHnZu8hFLV/VDSwIP1qncVWb1nlcqjH7h5
tQPHlyIuruq7HsnzT/57xooWheR5AN9AOzMswt+i7I7f5UqjMyLSaSt3lCuHb8Uo1uK9TweQuVCT
3N13CnaC684KlN8K23DrinC9V7i1l7WdClH87HkmVRaALNIz6gIhmRRVN3zc5Dbd+AJtT/R6Y9nx
AsXEZtrFZEJvG6NY49kByK1NkmaVhIgX7F3LE/xV0hi5sCGjyGHn0yPcpbE3xl+HYOztVki6o0xe
Z9lDxCm3ybjS7sD9NYjfjEn6qGFBeD+4EBWpvCJRwfNGdMlbpg+3wb46Sx+oc5rej3YsZDZKqU3N
LboIKy9pvfsmqABLK0Nat696RpoFh7TqbbcQtH7fyKNK1dmkkMYWL3hEwlNaGRyTcCcrXbZ9Wrpj
XLdrfci3nBcw8nsjCg6RV0fPfpPSlkeK4A4FkfEb3XZ0SAJRckPqh4q3o//pfc2FgH3VNeEXD1c5
qkGG5IEoIU8PN0Yq8ITlUc++GJmwxhHInlf9KBS9PfR++atsIxzY9axuf2ihxqHlFn7yWGW11a8i
+lvQ4MMUmR66EulzQ9RndcCMxuUY+8ITRn9o6r58Qp0DspYsoiY9YCa/sVyB94pZR60zNrk15fQx
0n9ZpRprX9aSXWNyDjuo94nPNM4o/KI8osN601R3P3DZtIda15FAhYvFV4J4521KzUwiu6eykNgQ
CiMZ5EWTPSqhKt/3qeArd2Drsn6v6AElLrMUs0ehTiOaOy1bhU5/wFujKB/g+mvsjS7dhuQ3eDv6
40+3jLqXEukUOvCj1h1Lq0EiO088PGo0gwRrk8OgwXE0j9s9lWv5FcFq/w3I+UCFXlNoO6iF9LPJ
XOixbDs3e+xz7DJVDdU6UrRBPXQYJ1hvcS+WxxSx0Ahi5dAom1JNCpSZawEXWKMJ6XqJcfQQtkzQ
hjQBY0GY5ZVOz9TU0ye6EP7wApIgLt9Je0qsF5PC32mlH/2pRNEUtomFwNIjT3mz3TbkMyulivXE
EVtUtexSzcxkPbVxYYHrZk+VHhjOM8dABHJJzLg/hhzK4FjLCME2Pd3CLlsz4+J3oH2TL6nG/Sev
eMmQ8HNzdzxiR41yBD3TmGM5aUOX/lBFTxclFHOt9LWgU1onAYgo9B3DQFaPsAVwpU8Axn1Tck99
VVEbXUWG7H+YMj9lV6p9XtGAgKjHa1GiMsUv7n1UJ6r+DYmMQN8Ell6Ka05cZGNbLkPvzTJL88Mb
RjnapzBotXvQiSUOyBC2I0fLM+l+sEpSG8nshvc6VcN/gj5VfmKnVqHXFaXmDx9kU42URQ6FUNU9
88OnfWFxxNN/oYTaGYUjgKnm6BJK2kR+mDyE9QAVQgKXAW/VwF9vB3vCeqKECQxE9szgpU1KMf8S
uWIHKXAINRIWtcvbh0T1x4Mvtf0vkXv1t5IVGLa2GL8IlINRF6b5Z/bvMtqcL0MhSPjAlagM7Kb0
zKBbSGlpQz1bR1xHTqXwCBYNpQU3MSVxFchWDcsxcu/C3o9QGK1aRG4aDuoB+1SayRAt5Omk9lqq
B0ntwerP1cKLHER0tWg9ji6178gTqlel6dV//JQE31HwnOMy4WqtD4GLWPGe3nn/hMllk23/T92P
aZNCiKTGESnZSmjV9o/ZVEpt+1Sgn6MmNbeS3oRHhE+7n3II8apURPH7bVjqJaoXIWqAqRbOvwhH
qjOgctZJ7STuo9gyHOdAvk/YuJYxLggCXgHa0osUTRqhUPRVdQboFvPQFYY6pBuP9IQoPAcWMmTZ
F3q5ufp4e0BXsK4WFDgLjL2mQaybDQh8Vo5cBxVdjBAcUXS/Rpn7dDvElTlDNE+nyqMwHlwPziHX
mpILfRMRQsmfcuNrCkXYWgBbX6KgTZwZxUmkWIOTJc+oCCjDg4XxC5WmdLcqBMUOoq0ITHb0l8wn
zQsMtClijMNtbhmmhDXP+WDSwlAsaO1gSfCZDynrdYHIEwHFnV+JeQigpt6evJlZ4wRGZspkNIpN
ExT5hfZrBju9BGeLcyG2yy3FQ1E6pOU2sO7D4N7z1i3t3iWbqssvNsGewbDJGpoQ4hy7LmNE2Vtg
4xCTeJazZtem9QbTo9sju1x5yKUhoCuBsjZ0db4sUM5uglInhZash755rc0Fk4RPG7szuDofiBUH
swAkss6WPf9UFfVToy913Varxikk0Wmzt1DTnXLwkaBRwfvmGL60P+XqteJhTG1xH4T/T3AT2u91
xcaL9QLLAEoGhwWGDPh7zekfWQKsG497HkTaQ4aVfCPWz0OoV04nSI8yloW0Er7cntlPbPxs5Hw8
EXqZqH1aT5yPXI8tsJe+RJE8RASjeMsx1kZzpHuqhOw4pPK66fQvKS0i2hToEsHieewxL64U1CeK
cVd53n3u9c8Lv2rahJe/CtsRGAQTU2G2SctqoGsFjQeflX+yXL0TycG0UC3sNrs39QahH9MW0uab
JccPAsI5GPP8I6vSAonh6gexRB7sk+w3TOLzuTFkunVeD2a2SIBcaqg9WfiBFrD4TWkXUYIB/fPr
9sgvjvNpDZyEnH7SiX6tXA408BH4t0t3g0I8OpZoc9Fsa8oOybcF4sTFtpoFmyRET4L1GmJ6cUew
FnQMFzaNTIPnxO0RXRwQBGFnGRqe3wqmdbNTEEDkEDYpqjnioK1pGmzzCJAtueDtMBfHOmZ8hgG7
lgPCMuHGno/FM4S6FmoURz3NfBxS8Q+2RdRGkuobclDZ6+1gl2OykJ8XTU52XUXvczamPFGQPNEM
1xYCcSuRLHlK+8oqXrhwL9cfYTBzQ1pW0WHtTGM++T5Z7cltPVouKoOvdbhJ6JWjhVSATm7ejXzJ
u/hy6ZFISJBoJsoO7J3ZoDokgjC0RjA2JaqtBs2+RTc+6pOnCKmONh2d25N45YtxOWLsx9HDf893
VxCYlPok2UWV4h8k6b7Eff2MXImtpt7dX0biamRNMCjcs3RrbmcmTF0qhGfRJauMJ/6XqDm1JR24
UDFXPipAt6NNu+bs7OIKlvHRJsGACw5F7fyriWVfNiDx2MIICqkvkvangweSinT/jHXSvqOOub4d
8WI5ThFVgyViwTzX5lsMuZgk8vCItZHHcrCVWDfab/cvjW6YQlMmvYSArrCV4arNxkWZaZCtVKfJ
3H/p8+9a6fImX/CAvVgTnzFMvpVKFiPOFclpZOUmVGGSMuGIF7OtlgfM5ZDquj1hM1uEz7EwEDpE
wHsmofVZ1tzWymBKsUyeiTHjES5yvSqMot/HvRLeDY32x1UQhCk8ak15m+6iAbpVSfdmLYduv7A6
L/YdyhSSTq0UjT62w9wRqquK2OoNSUONB/l6Axjw1kxU5auCYuiexy+FCLVJFzKey4lGrXyyFcMn
iWfKnJCrNlRz6HTQdK8tOyp/yeK4caOjq3+9PdOXg1NURWfJwNEDSTjnUHqDVoxlDZAvY7LbvIUe
pN0l4C3ywMmtP7eDXRsUaxO5bXS5iTvLGhKl7QLJohgQxfkj3M09lEdwf92xlYXd7VAXRzOPIE4S
GV8QdEcQfTvf5JGnhO3opYadxNEqc1+rAnm3ikK5XK3T+hdNwdvxLrc4Mv18LV3DgIkTehr6yVXg
S5GSKyHSigi0lneim8QruobZoRfQ9rwd6vL8IpSFELg1kURJRs5DBWg5qVqFvRQM+GgvUf/DMAbJ
rn7QEY6lIaEfPGNo7+iMvxo0xhfyhYukBGYyK2WiKRuyerFi+naIACk0uFu1qNgKUNWKBVPyy3fS
LMRsMnPJbAypBKGeBNIklycMK23Imn0J6MspBnqvipR+REJbOF0aPyiNWPzt3Tf9AguWN+81Lr9J
jf70cyYx+uJqyy+QKBMj+ycdM1Rt1XR4j1F9vv09r+wKCHLapD3NyS3PKaqghAdKeWR5ce2vJOEg
WvdJwi275OuyFEc+H1MpIEzZS8Sh67XqpHuXrjbCT5i7LFwS11YIroSaglAQx+bcawg11MhrJDqx
OIA8Fbn3KzSEhTm7st0g23HNSbwGsamZ/vxku3V+BM4t5lVUAkazkYl3NLlHP1ArFlb7JXcZA83T
SLOV0ENrNX2U9uxGhXUTPI4sPP93LSAJqSWOUFKnaH5WYE8RSLy9LqQrZxihJzNTilP8w2yQqFwO
NbAa3pvS18BDlvagiruieuxwF6O5pgbHrD2IPY4qm7p89ssjzf7G2miRPWY/F37L9Qn/97fMpkEN
6wA5FqaB3zJkW6/+kok/XHQKFO0ICVHXtkH/Ert3CODRJMXgbzMMC1filWVFRqDLoMx0Ftf8SpRa
Xcl0xPvtvEQqU2lyLiwwFLcHemWTYMzGjYFYENWG+Ru/ASQKH5oaLvyXP3KmbcDv/oY4ty70Jdea
K6EmySGFY0Ym550Ujk7XcOF1hZpHCopTRvnWBsNTXml34L1+uVH+d7Y1Uz5FZqiTyCDTRelpXusU
Orko0PVgFSvCtijMSUASprH1/W9njzA8hGSROqQErOx8SEMLUGjQCGPU7dHvEdhUQSRjYMPrc6Ew
8nmDn6fx09EyCY1ONiv/w/w/OQIsFc27vPWpM4SdYT7lVP33nqwI3Vtc50W4UUJ6KGuq4+abqtR9
SMNv5LZCx7obHKpwwR6ipv4aQ8w27t0y736jvmSNR6gH4OENmnPJKks0ktx6pKGwoZsW/xlcqE0r
HZn1Vxmi5KNYxtaBJdPX5KFd+zX3S2gsvYI2MuTtNN4i9NgDTPGD8puhj97XKqjD7zQz6n2Y9s1v
1wjrPZyFPlw4IC/Pjs/CJpIupHbc0rP9quXxoBQBwJCk+CewUK82P4oA+aPiSxjuDXnhxL/MIqeX
It6ahmywlj8v9JNvQQKrgJmo+RbmiHSQ+0Tvzpaa9l7lJlNG969vZyxaRHly7ELygbV9vsxEHTqw
VFkm70WUg5u1pnQbY4S3ny4Eujxy+NsVi966YUAYE2frWdbKttLCCMeE7LuiYkG78JWu/f28eimj
sQHI5mYJcW7BNfQySEzDmP1T0+MeO+P1r7ckaiz/hpjNlRAKLQQHQohwbOhN2uwWx2hWNcj525Gu
DAYIFXU4ZbqQlbn36QhiPTQqJJobBY1UGZUUZSnE5ZFJP+AkxGxV12PbdVC2TJiWyDonUe85YSZ2
uxGi/rrKxP7r7SF9tgBmhwzVHYl8mwWAp/i0zU4WNrYPY9SgsGwDULN1JT/kEbLMiNoKKDCAeL8D
wfIVOYNnNewd04cFkqV3GSRoA36BJIcL7ZfLfabT2oGyjW8vNSBtVkSzyjHE+11wbSlVn1XVgw+K
Z1xW7UIMS8xRWnjUXH5Rxg2dgvaBgYbwxeMwynVBbkSB9m/gHsPK+NONqOjenuPLzGKShuHpSTVh
qnPPXmr0I9zMAxpmq+3PIBOBmhsbQckWvuTlzBEFGzXYudwWlNHOP2SUwxTuAx8J3Ur6Vefp1oVh
2wsGTKCyS6Hlmdu/HxbGRgalElGc0onzgGOTDq2AXJdjZF/THP5sYKAht3RAXW4ILHOQ16SbxBmr
XnR3TD/ySs+i/2G06PjjGL3Fog4xBi96NrROWkjBLp+eUziTg0pH+OXiVR27goH3A/Iqvom0mvsO
6HIdVey/BtcHjkldiyVb97XV7bm8/HjnYWe7ENwV2hpALxDx7g9A0TZQ9A4mcg898t0cCAsFn8sV
yYmvyJLCE5fn/CRZerrpES1IISn6gQPS9VAVIgS2T3NkYaF8fCUOVyX5H/pE9KGV2RJRUZorpJLm
VYi0uzbJ64nHKH6/PXfTjz0/wab7+N8gsysMMtgwxCSvGA90kSMh2d9UsYMKjzOSCsbuH78vX26H
vPJmwj9tOjNYmap0kam3Qd4BOuwDHmXBk9/JGxWiVF+KvyTJe+qjFlSw+AYYlwJesQrwFrsd/2K5
YF2KWgxWU5yQmJxNq/jk0G4glcftRPHtxBY7gc74ZaWG9rNQsC2W6Eat4iIdvt2OefEtp5iACHim
4URpmLPzpe8geoR6FjhliDCgrqEKxLkcrL2ObXE7lDwVeM4+KbFI6YiGnSFdi+m3nIzPD00N6IIU
OIO3QS/D9lPA1OMrpjq7KnqFqQzs+QjL686Pp6l2ErBtKNYm4SaPxL3QfCnd34ax17qF60K+uC+m
H4b8KT0XbLQwlDz/YWOJNneh6oEzphSrKYCFZGRWWoHtBW2W3EdDFugOOFPg7oGgN/Uuy2Tt0Y9l
YS0GZePuksD0/EPJITTY5JHKCmii/NSBg2xXZTvksMCFXrgzkS5THSkC5OzA+ydfL5JCeW+MAMQe
bciwWTiBLs5ZS1Q4D3iuifSwLjqNsSu3vSCWoZNTrjnygBpXeefmjji24k4KPH13+xtfjUeJjY1L
lY+2yPlMRuXYSpUO8Mny44Ncf/cCGWWHjaguJO5Xli0tdToTpLhsmPlzF3cfxFqCinFhF8/O/IX+
y9YTzIXb99pwpiI6t6HMBjFmO5LvPfrcRqEThz8k7aNtN7rykfsLR931KJrEGuRZbc67fkEgSn4T
yKHjift6/BhRQvD6x6D9uP1trs2ZyouAzh85C4f3+bcJ45pr0LUCJ+SW2AqBliD6owZ4fAZhtpAc
ydOHnu31z9ydm4jnzsVeD6nPZzhJhI7sd+IryhEWKsJ+KD31eFojmQ9KFL1AQRb/qdLO2KTABL/F
EMqOCUhe4xEKdZ442IJh5EaHD/S8IVbuR4UcwtfR9+JfhlFpO2QSALIOmJt8V9Hk//n380WVQ+RI
xhLc0Gf16qJhP3aii82kOqxcHzi7le0s969xQ2zR0zCzLZPKbkRNlzAA3qDz77xadLQogoj5ens8
15aZrlL61um205Gdrp+T49dSCxS38KNEKMqg+5/2qvommVHxzENX+TXqPgfg7YhXLjTikHJRw2Ft
zx3OsbZQ+JB96PAagY8ktsI9H++fPsURKQRqu+6oJS2keldG+T+PXh4/vH0+7/iTUQp4vxQ8+YFe
dmgRFp2T8A4YzGTndslCHrQUapaimCM1kiKiSBFlrzmUL9C2YIzffXXhEL+ycc+GNLue0IStNSUl
DsDVlVdVa6MOds3417KkVL1RPiUpx8+S/GO2PsRALNUS1DUzZ64aqfziQj5Hfmxze1GolyfDJMWP
NzS1valAcb4MlbbEU6qZuHjhW6eXJJAvtwNcma6px4Sp9lRno+VzHiB388jXsyZyEHL4E9TJBk8k
G8TuwhV0ZXFPrV6UnTjdeNXO9q2IgKUv6ABKEVU4Tv6FQYXgWPpBiwua0LCwlS5zU+BwU9tAEtGJ
nzLj81GVCOdFQxohdg1zDH0LhNpHfS+mHJIbQ0Y0rkFEsVz76d8vPuKqFDzJIHBPmA1zLPzUFXCd
cyDVO0qkrbJKQAVVWt/+aNcuDMCfEjUY6hb4OM6+ml71lpaUmBDhlmV7uU/B88nCcAn9N8QA6A3U
wbpwD4q3bbNXhAB6TECQ4mx/5vmdOkH3133zQOX29s+6slgp1uHAPWXHYGVmsw4LvtACOGps8S2M
S3jy1cKHvbaMWEV8UgiDiEbMDhFrLHqMM4lgcu0P0LWqh5qWNqog1RII4trGwD1WlDiJp2t5ls14
hq576BAgn+PheueOKy/S9kiZLozoepip4DM9LbR5bjZ6aqWYHIyOl2HPRh9Xi3TbVB5uf5lrUTin
uFxADvNumQ1GxkcZ4ASw9646apNG1xihE7EwlCufn64KebNEHwvx79niL6IiF5WU96fRNDsNRiDf
byFjvjIOhqDzZqeSpHOYnO/rZvQaJS4Zx+i2ryitbCogS2Js/G1tAKDrhJbg+9P+1ucVuKKv0yZU
DMDttbWSmsOIE7BhDgvb5cqNeBZltpgHpLPHNiRKO6BBQoUAb6h6EID/iQuPyWvThjAy+BZaUAA5
Z58f2WJpMPMghnoX7QVoPCpSIm4dbG+vsosqxDRtbHw2KJnTRQajlLKr1rUfO65aKrglQpSR5cNg
ITeMudsqL+pV0/z5b2ICUAVoTRVnfuLWbukO+LjFDoKw66AlI97n0lOZUblKHpFNux3tyvmDuP1U
aaGXPzUoz9cflW9NzxT0ChWcOHAD2CetsdIbLk5AsUa7cPlf+2zU+yhwmJRo8UI5j1a4JrQMDSaU
N5qHyYFCMrW1XC28Pq4tw6mAg7y6NBWoZmNqNPQfLAFFAjHTt1PtLUxyu0PrAcHNhSzg6oBOQk0/
5STdDFSYtJZOKKW0vsZwzmM718ZhVepD+eP2l7p2GNEH5awj2eCLzUYVtFnAoAmFWuDeHIwHRKoW
FsNSiNloBs1vvdwlRJn31vPolSElRM97vj2Q65/n34FMS/JkzvwBlPpoEcXsBHvkTaDSBXtWhP/i
aqU9PWE0gTfRHJ+dEaj4iGMKtwSlKvVlAsW0lrsbZR8Z1+heEcyl+t21w+IknjF7MA4m6jiem7Fx
c6iRVelnTtZ6hu3JxXfXRUk68LZ+Fm1uz+bVqJNvELVtCj3zFKWLPa3ygiJ2xiw+0FvM49+y1Nuw
dBIF+25zIdwlyIkjkbbAf+JNa+jk68mYTKNMRjz0cp0B8SwBeTZJFRGkfem0h4QKu4YYUbi+PcxL
aOUs7mz5qxLSLphMxLRLxy2SKmrxNCjoum1rRgu0I6sG3DvRtKj2qHDfDn71kDwZ82xf6O6kdZ8Q
m64JKwdNQPyfH4fYw74C50ct+fvk5myOZztE7VH69PG6pRV39CRkUSu0F6Ej3x7V1X14MqppZZ18
SXTqvQajHPQQLDSHtfpHVzXQbbwQEOWSFcUnkHBWENJNKusweciowYieB4trbPwqlRJ+rSE+6zdI
dRXGL8xm4C+7X8Nd1tgqEmaoYyjiXkT7Kvzp6rrTeu9ttnD+TCvl4qeYljoBDMA8zh+IrQzGq8lr
3hBB9TsxkVpo4InjcrxwN1yd35M4s1WjIK9HTZ8hCzJ6hKPsCDUaJuMPNCH/izyVpUc1lCIvGMtZ
EukVlDxQ32J9CoNlKxliY0iELwS5Nm1kQGDBgahewTEpYp8grY6mKFJGppcftdg9NrX5+verksQH
2xKINeTTs7EYeSv4QDBiJwr19KsuDvG+RPXx6ON08qol0dvtcNce1rrFywvYDxkQPibnC9PHOjwv
A/ymY0SW23pPHTZrv+ukfMOhEZDpNO7jblW5m9txp792vgh5i025F98MYuJ52AxTjLbxRC4nITii
v6Ruo2oQbTHTqkezPvjxa99kqKQuIuKmv/g8MOBQiSKCTE2TvG8WuLDGoQ4UzCE8ZG6RMKuNo+D3
70KlINJCS8NOGvMNye/xre7yYVWHg+pUUfDsKcqPTvJeFbOMvgj6MG6jFtkND4bMwlvlMgvh9zEz
UKK5TsX5AzIWxEqYuEx2oXyt87cufb899Zc35vnfPzv30qTCG8GXeGRL20h4NWQEzZ4wkdXMVe41
f71rzoPNlpcapioaawzGjVei5yP+iWwT0kG3h3TldmQBc5rxEsJjUJ2jEeSqbuksUjgAxm6rxqsW
/VCUb0La24V2jORvRXdX4Vnu3svRUi9fuvK9piYT8DxMDad+zPlSTo02iwsFz3VZ+i5Fq9idtG3R
N/1jaA4op7JCVlPr1lb3zY2qjWvdLxYD1MvdNO0jcAu0vqkGzJeMgGqu2bcsavjpa4RhIsS0iuBQ
qwB6IAQIDw1Su23INtYdDKacNNv08npskANfdeqjnDuVvytIeQcXefsOo41tC024f+kQ9BAnAnTk
FJq/6UyckF3UTMMXtdwNWNL1Zmmn1U/IRatIuK/zH4n6uypfLFzsrW2IeacHlIIOR5y8NHgdp0vV
ziv52PnQZ6s5CAx3TGOGDrkdeTcUtalFYorjq1BaV8BNV0P4rKH7cnvFXdlEZzM+++hh3wtC3BG2
HTZNR5eceXzhpc5i8448xBdylYUPrMxyawScI7PyCJeh9VlD8hfjQ9QjDtM6soSl0fAhogN5e4iX
F97ZzM5xDkFetyjatRrSFpgu58gdg8MMMC25HUaWL0/k6RLghUL5ZyJ9nO8fdxgQ+miIM4y9g94k
HM2XNP5taQepeTIMwUZEe4zQ2nrryggRmY2sfFC/tztNR9SrswUKk7ly3/XbChk1QcgXst/PK3d2
ZZz9wFnK7yYQN9AWZSJQ1cEAPURoNVUTwrHnUXZpfseDZE8KswZ20sGPLAcPnNg1vglpbzlDgDSU
9QS8Ds7Fg4kmY2l8kSv95+15vAS9oSDAQ0MDLqwYlB9nNxvVCnEYKubRG+WVYDhW9C3w91gnymCM
QnTDVOPZpEROK88q3qiXN/0HWiELs3V11Zz8itl+lPGSMCKXXyHCJFDdjwKsZ4p29cJgry6akzCz
/SeaaBXFbqfZXWkpz+koiRPaR7vrtbGEAYVCa4ORqBO5MtVLZCfXTeM2djj56VRKYC48WK6k98w9
xrGWCbAZltR87kVrzNG41Oy4eMJJyC/3WMyjJ57YhrVqrHcj+y7y/XkZ85+fWo9OsvW9K8ENfb09
MZ9H/cViPfkls/mH76IoSsUvqdoRzbVdA6Q3jSYx84OFMD8yxBIScIL8IFbPorjxxi/98E0VMIgN
dw1V6zAcbLk5lLQ7KnOdaLUTBordqzWUrHeEvnhr5tvbv/lKDjrN3sT41TU0Q+f4c7SiOgOTVA1g
8Lsr483zXVAwg67UbQ9exG1HpwZHAgpeqhcOn6urlU82iWOgJTG/OBGo0rM2GDWMbDAXaWq8fROh
/UCpNl5YsZevoWmM/0aafRfPdFEDLokEAoJ3ChwUf1MjHqU3+sKYliLNtoac8NHciEieIq5cbu4x
pXYaP6rNQg7/iai7XGv/GdP8VkKw1jQGn1MwKCZXYkQh+cf4kDdoKwZPjRCuZY5KT3JG4YskbmXl
4AV3qkVW9Bpb7/h0G+bIv/zohnva4RB7H1IrccJineEjlL8N1tPCQrv6uacKIkQ4WrCf2/jkya8r
sQtygh+sC+6X3kfEtzSQ0sUhuO6VTSSrm14cqeQYK6Qtf0TurxK/Zwc/rO1otXglL3ECr6/8kx80
OzdGXy162GyanerjJhtyRxJR07GOlS87GN1Q0bmrxMeu1m0j+PvrnRbVxCthPpDEny2TRE6ELsC7
2cbZgnqVcO+28bqO8wVAwrUhEsegTzG1kS4gvEIVgVQ2uBB6TQgdAccMG3dBfAQGtG2R3RQ2/H/d
rQv3EgFGbtgkGgDLtGa8MOBrifqkdTJVX6i/m3MeK74DQ+gnHDMhmua9p6wyS3pVan0l95ljZdoL
Psp7pFiPFqrKiDc96Z30EKjqRmujhRL99Vk5+S2znKKJLHT3NGa/mYoi2hZjLFG/z5DmQBdX6ZxS
TA74BDbJwha4sgPO5mD685Md4BawCFPgSdhKhPvY6DbBmK6z+u8bx6YGNYIBcuTROp6t6xgIghRM
w4vCAwLKjlUvdAOuT+BJhNl5KrWYe4opA0msL57x1iv7KtlF3ZvSPyXZAdSiKh+7bGkJTXn27MQ7
G9ds04BV8nw8UUkFjW/S+OYK7jYWD0L6WOIJUoMqA+u3VN26+smUCYalwymnb3T+ybSaR7Q+MFJV
Z1+46i5BkTtLrYU39DRhF0M7CTOb0BJLnMGYwmBE5eTd1sdHKkXc7TmD64bw8sJRPGX1t8LNZpKk
X0YPj1sqyh6lZCOE9wDEA+83LkkUPlBp5mZ0svRDUnGG7hYyjttTigDh+ZTGYRJLdcyxq1Q+Cpbi
A8rc921s/jeb7T9TaojSeRj86Ci5xYwx156r+iHU30f3+fY8TufE/38aYVedh8gC0Rebnq8WjYIt
dshvCwsRluZq9jyLslpEk4IIje9vlZ63bu8dJjuE2wOZVvF8IGBswIFADJww6OcD8Qoo96bIJ6lK
BXVWXKHMe6mowcHcCfoSRuNalkwOMLVHqdkoiGzNouGaoFUhXwbfm3b4o/nyLq13RdY7eohuuvUg
jghW9eQkRgzRcysa1dbsX6wGV7UPS/0iKh+Z8SEouFA+WnW6qrJspXZ3gvHT1EsnquWFnO7acXf2
g6ek7+Tcnvy0YmxEubsiuXqQw4GCTFb/Uiw4p/xBBCg/CV6RzU7v/GEMHKETH0y/iRd+x5WvdPYz
Zl+JQhevTJQXbb+gECHrtcgbo2n3EUpfaLHgZOvV4RIDfjoKZkvjLOjsZPIS2cR/kqDJuE4pZHXp
YJdBugYm6jRI9InKN9NYVH2bNudFVFLEz5qajHbP+YyrWa+kes+C1LrSrg5hjEqnALB7ZX6JjYd0
KP+oevJc6sL+9ka4VsvkmP9PYHN2OHmtEsfM8vSW/Np03yX5z6d6o/k1K/d1CMxnRMPvrsBUrNEW
7oBPqP/loEkLp1qMeFFDMJpMcvFf0ey6z5O1b1rFCs8a8Si5aFS0CFvZcdp1jmqFL36coCnbjb6D
f4dMJgeASzKWzrcrpw+T8e8Pmn17X24qCptMhg5tP2m/d+Cc2nThiLuCvjPPosy/ta4XrTsQJeSu
a/HvCIZX2ONceyvF/FmiCeunNrVTI0PaWHTGCDHvFMfD4SUP6xUKwln9LltUUGN7HN8X1sP1hTh1
1ifatDWvw1Vpmif5wDfJmm/9cBcreyXetPCOehymBkDhd4nqoJx3O+y1shxz8m9Y+Xz9RyNEIwvn
aruzKDJO9pE+j7tgXYMDK6uViWpt5v5sQ4S6SriVdIkMB1i7jf54LDwjnCwbDlpuIeXJ2ryrln7f
9OEvVio8L3Iicbo35icRaK7CF5gVXe1Wk2tqVLfYaD9iM11F34dxYYlcqjrAjZp4Zf8bb7YQhcyL
MYtgOsKg31FMkYLO9qVNnuNLeAjyb635omn3iKz7fUNJ8h7rDzyhf4f9KpCe9HxR4GKa/lvjny1Z
fdQTqQ2nz6O9p824L+Nxg0eq3QTfZMGJmtdBlalqfC0GftHCXX2t6H46GXOoB+JjWi9BJabaWpPc
HGM33+juvUtDLOG5lH9YPuohC+WG/09US6TINmGnPu/IkztQ4HoujVrR7DH+bsWiraXviGnbRvFN
N/dFXzmG8SKowsJg5wsNQiFyPfAGSBVkkpNZ/tOKHZRFwQTHIu4R2Xc6MAnaUZFey/Y5yxYO4Hnt
hgCfyiHgt2URnbNZXqKUWHu3+A46bQOEsEH7V7Ya24q0tRIv4ZDmd/k0mCkMbVgwvhdCcRqa4Cl1
ASSBU9EtnWyIMoT4sUeqyHxQCtqOxhjsvTKNF9LiK4PUoReiagHZB3HB2SDxbi0mH5vI6dEIsNly
zYpi7Ts2NOEBQ3jJvn2SXQ2HqBQaGgDE1M/D/2TZlE2GETVi3FzfP9QCZDXerYj/SUuV78/q0emW
ZELhltC1nS5Oi3Li+YnpoUM7WRtC1yyBBOkYM+ESmPr2SEdIQfH+3XO/VSkC5W+ysaWnMsgvWE+a
+vb2eC/qHPPfMU3IyYDrqLfExuV36KFrm7K7ifH5Sh45J9X8Hm0JNz0agZNIa2xybDM4WsJCdeNi
y8wmYnY2VyOI+UHmB6iYpDud6dlgpfFpwHI0FaM1iuvrUtYW9umV5Xw2+7MD2sVVSgtRWaWU56/D
/FAi4BH7G6HdCf332zN8NRR3I81kuF0XCj+VazVyYbFzEEynorXN5XVcBiu5XbnuwoEwrZmLNQUJ
C2wbUFh9vnjNKDNUr6SJ0VsPYw069W1cKqVcDwHcFmVFgAfzV2ooqm1aTPhxH6/fT6veP7H3fnvG
LpLazzUJkvh/g8yyCb/0sSfUebWIFVQ2GkNitRYUr3lPWite62ao7rxoFF/SPg43cZ53xxqAVAur
QQj2EW6pS/WH+cN5/oNmx3rh4/0WqCKjlleG6JQ+EAVzpbl3Bk6K/pMV7At04RtrhfNUoDmltPQD
5gWQ//kBBtck3ToA/LPigFxH6mgk/AAjxCxTchJhreChJ/5f0s5sR24kyaJfRID78spYc8+UlFJl
vhCSSuK+7/z6OdRgWhEenCCkbnTXQzWQFu40Nzc3u3bvA9qZORoFqDA5Fb1zGvbfdWMlu7u4S0Xr
wveQRn00EH1lDEk+BM3jBOmqGn4DEd/3X2R7n1T7ulpZ8bKf/V6wsOOo0pVdVrFgzXtP4g9j8ZDq
P6+72eLBdH6bEKqqeSlPSEthgi6sXH0H25baT90EmGENN762mPn/P4mxeoryQZKzf1o0Pubtu+TI
e3V1+mgxkJ6sR4jkTqxpMYT7WGl4eaKCqh96dFd5CsGWbTkrYXtOGS9jze/dE8J27mSxYcy7N0zP
SBnozqNp3g/ZIQRQ0tzSxrn+sZa2kFFcxp3g0ZsZec+30NTKBL1eJ94UxUvYf/UjuhBrdZMVG7+O
wclnQhpRSfsOG8hv05FGBButQCre11eylGGcrERMTFX6eL1ZYiVNtE9qr+3aZit3fewq2soZWnII
CoogfHREeJmYOt8zABA6YvT09MAY+NU+pT8x/tOiPtoad713uL6sxc07MSacJiUxzKFTMNZ7/c70
XyIGgavu23Uji3t3YmT+ESdfyCMQkZxhxOL2UbuH1Nyjio2k4VrEW1wNzWV4LYx5kE9wN7vJfJTI
uUkLcCP596Hr3RG9Z0PZVaW6s4OPCe1SBT3WKdu01XbUnoLha7VGOLq43N+/4hdJxMlyAVF1oVTw
K7KIyZavg3Grocy9xrO4ZAWmZNJ6KBd4wAhu4jhcpWYMFB/aHz3eOvajNGzttSrq0o6S5c6vb/r2
hiPsqAmNW41IYbKpfRSYnLcauGgfrUArfpVixagE+w/sAzwaZjWBcwcZ4R+QndmKItM/bJNylrFI
cvsYQ+WG9iV6dbRDpqTa+bHdPtj2VOzkqB/zh8G0auis7MQuf/QS03pA4HLfUTdTFCD36yfqD7lO
0BQDYAscLjcyudxDkZ+j9G6nTXPfddogH5LUGEgQKr3Qt7qW+WvE1ovbCEEiw4Iz4FMcTC8DRKzH
Gjy2VDqPfahuFEa3Gz/e/flBo4D0HzNCfpzUCCk1Jvs4elrnaj1CilbuwrzxFLXJ8b+zJXiGHlNy
lzpsddmbndxl8UNSPLZrQNbFJIbMCX4oimPaRYnWR2Ku1viEG9OIfrTQYZRy6yKpycNZR/i2eoaW
cZvDpFetgT6XDhhkaTMVuYX3i5wVSaYqUhvyzUpF3WbeLlWAyECh9qfkmXOaRtGJRTK8yCNJuJKL
QoES32KFZeW3+yKyfiaFoa88kJdSYVjBbUoqWAJEf37CvFYPJLDovBfz+i4EpOtnwcq9tbhfqD3M
nGGwL4g1TLML2nKamFdEEjneDsN7pVSuOTDQP5RrU5hLy0GoC5AHE33Ua4Q9Q4YpL8eRGyVGRMzO
X7rk+bp3LxqY2aJ16KbgdRAyd9vpDClJWIwxg37bm6j5/jcG6J+jUkj8FkcgHT8afEdnBBJewX+p
dCF0FqzpR1x0lGbXQpSAQj/fHnJ74avnlZqWVYT221B7ByXcOSrFgHSLGKpmfPajWcTnftbEheLt
b1b327CQVnSFz3hswsilVWZfmUvb6L66AjpZcrfTtQl3hlInKH8HrM1X3+Dp2WrDTrKN/WisZEhz
HBPvJtDmtBGhM+aNLngCrRLLjiaAK5WleAhnfR8q6h39l6qLnp3BN6GeTu5lWAOu7+Di8gAwQY0H
oZQjTjOnpqM3XofZsYMhTCm1bRxZSNVrnzPp3+umlt2Eu51JVJMJO7EvCyV6mpnzLFZXaBvTu7fy
p9GEFu9G1X7k5dEwXiT1k9WtXCDzGb3Y2JlZgrIrZNQiLk+HfJZEjhWaCH+qoHOyf0vwvXZ80Pv9
9RUunmakxAgVFAdBq5xHv1zvAqtUMVU2vLJqpTp6frTWN10zIjy34fTJuOQxApvb596TP1kwQV9f
x+KWEfeg2pzzS1FGTBotB8lHotIotT9KP7wpIMwFG320+/eyWptkXnqIQJH4H2vCgjSZt3afc8JQ
HieRltsdlU8X2TdYQb54nfOoGF+ur2+xrMmQF0BxYDBMlcwbcJI6I9EopaGESTScXvop3aAa+IpK
8OdMRiKP+RIjQzk2K5Dc0f7RnHGrtvq2tYudhUT69d+yvNe/f4qQS3ldNCZJSQhzjH5TSmRRj4jY
tkazS4YVUwsbDXCEUb0ZrMBLWXDPGulydGvxHLSZtkWNZPg2MI6mlW59+x0B5OsLW7MmfNawtZsO
uVTOHe9lc3ot/X8GX6UBwZPJuTWz43VzC4GMiUiThUFWxCUk5Il1URmT2jO4Bx7kQPmtlf41mg+o
Ja8EzIU4jSgHwwXkvwzEi+wx+lBJYZXOQ3U0y6pPZg+bxW2mH5UE/S2V13OxUrZd2keFkq06zyJB
QCsszE5bEOEeUTOZnodyE2TDnbpDo37XNfXKmOWCL0KMSiEabSEIQUT2PlkyK1+exzlrBJoH7igX
qT98JPVdL7aezT/Go5E4YHDWMoK4i2acsLbJzwcvRv5zE8Fo30q229BZ6Dlnf+4bJ2ZEvYyqVguj
mc14pNhR/VDUG69QmVtaif9LNxwyMA7dMObHgZMJJ6x0jLYpJgY7p6ICdQtFMWw7mVrejYn+Ig11
+GKHo/bdK81mP2YMsAeR2QauHiBCvXL8lvyUnaUpx6fkTAg/BSFmBRFSlWtieA/ldyg4k2nGRd8a
zJc7tRuu1eAW/fTEoHDep9orw9zEYA5NSZsgbP6K/rCr5tGmT9+VYOW8L73YwBr/XqCQdEqBraYN
EkE8we8LuwZb08D8Mue58EbuJZmATdvGKb9e96W1Zc7X88nVAQ4qHbqAZTK29VLmBJrA/JwH9kFy
pucSHbg+W4WKzksRUpizpQo5qOENnlZnWrIp1B9DsRvQb9ZvfOfecm4s/clpXtt0XxoJwu03vbfy
3FqMCTbULUBGZl1R4aps+2bK/ZxtbmQfgoJjY2n7zt7IzB71a2wjF5ihX/GA9ynqQEy4M1x7vrmx
P3idFLK5mlnIlKjDetf3I0CRVE8Z2fC+635UMFvbq7cwDX6UEOHe9hbK0BSAHS7xIL25/rWXVk/3
HIEkess804QA5fToCBiZzs57NhIGEGRFh6je21J8KNPpcN3YBU5mXv6JNbGil0ea3xShQX0qe2oV
ZNfLqgTV/ULw2gS5vu3TaJtV6kMZ7Atlq26sGzP8VET3BGl01xFdiJ6HrbRVopUftpBy8rvmdvQs
IAEJ5flnkZDgoqTGLgy0J+OyeOJqWNnopesbrCZztbxVbVhGzk04sRdUUjOf5ji04u3YxUCBRqu/
QWOyDFFVdpqP13d7MYCcmpx/0slJ1tsmVkk9yTtnQsDya9e+mtOuV2ivfxkQA0Y0UHq7bnNxIzlD
bBb+pIvEoRAo+nFUscqkd1BzrO97bw13t7iR6K9ST+I17ohgJsVT4gkoBjrs9b2c3FnDB0k9OP3L
9YUsngve/AZtZAXJPuFz2blWlWY+nws/e4416bYMyo+jDdtx2z4GSMZfN7e4byh8mPADabysBHNy
4/dNCv55o7VlfVebuXNvTmt0CfMfEaMsHvgfI4I/FBGFwaDDiGEMWycukRWJt6W6cn8sux3MkHTH
Oe04wrnbJeRdWRTDitDp6UvVK8xTFjdhHxwl2ISnWD+2hXPXGz8sZy0l+H9Mz0IGMwOiJo7HmigZ
IXfskCO32rYJ3xQJdblK3XeBtxna9JAa730+HHxlrf2z5JQzMxa4N7iqDLFB3ZU0ie0MCN8UVtFT
69fUN+Upfig7BQFVv6lXXjpLn5IiLvgnYEHMAgoBi5qtIYG0opgCxaLX3kzcDsGP6z65mOydGpmd
9jR+DFMt9wFGOslx3KGA4NyXdonB1kaz2PJwmKiAZZHzMlgOwh7hv//lDxBORU53T0pSfoAvpXs9
O1jTm+896uOhqf1dW72o8idb+0k3+brdpcN4um7hnNRVo9mpxsc0ohydhoNtDtvrFpZyrJnKgxAJ
JJOXz/nOVr7ia3U9ctzhgdWUndK9RtJBl44tNMgJM6TXzS15J8UhRGlnLCC1m3NzxuRBcxsQMhXl
XnH6TdTA0xG951K4u25oaedODQkpcl0YmQ9mBfL9IvvYTtknLZtW1rLk+XQkZwwyd/UFzV6oe4lm
d2RQQfOPTT25fM7+5mF/amJe5YnfG3KTlOmvl0X/ym1pMZPOm3LT+pumfC7XuKMXP87JggQnd2JH
LkOPjzPGt0rVIXMBAZ0ducNakrNmSHDrQYrUtovZuci7VezXLnmo6g9WsJLnLH0fysT0QBhMuSRv
GqLJnkzP5swmdu520ltRlMfez1bu5yVPM4FjIqar8j/xIeoFsjHpFqHBjiO0uT2lZZpCiV6v+/NS
He2XQPXMtQ6BqNhQlZvIyloEGNEdkd7bUjuoksaYjbwZoZnthwAO1m8aHMjlWO2d1t/5HCm78DdJ
a6/4/WI0RngAtnxY5g30mM+9UivMnuZeSsifGsbUw25w44F+rJ6Drc/RZ3c2eVgyMh+6TOts8mlt
VnoOSmL6cPoDhGNhOmWSWtlc7yJtyNp9bN1lKOGBEPBTedfmOe+lzfX9X3LZU5PC2TC8PvILn968
Uw37sPlWh4e817ZT8+26nSXIHd/59+YKZ8PInDG0ZsLE0RhC+M4zt+jhtrSqW7+B5IzRqK3VfNOm
+ND32S5SQ8h5/niKZn4dnf4IIXHSESqw+3mD69RzE5XyPRqZ9o/J+F6a38bgAa2WTawf6vYvCnDI
9P3SA52btMIu29oYxDTrCalKdPQtlKBy716NPjb2NjK/Rd32+mYvpdan5oS9LnOyMolmz8YPpi/Z
WO463WQOnuriXIdT/lSR99euzoqAhAk01cS3XdiEkWPXUDuicrUdy21ePE4ydDtrFDCLy+Jhp9F7
nhVShPMZhFPe6iF2yvTjfCi68jAo/tYuH+y1MsKiKUjpZrJpMGHifV5UaWBWUUkokBV0/o6atE0R
BPC+hn8q/z5v3tzOYpDXpPos9ofD0R4a0PVkDs2uMSCUeeniJ9nsN5ZyXzcrp33p6jg1NmdNJ/eu
EsaFH1gYy7o6O3SRIiO2p0Oz1qKNfd0H10wJCVgcT6WeKpjS+kdr/J5Iz2TrKzaWghfMaWR4KsTQ
gFWE5dT0VfMIhyja0o3bfAPexC1UyXX+ajUnloS0iykbZ3JyLPkNQ6Aas2XeY9e9Xd+ypfB/uhzB
v6Oy0+U8w4ihh0wdf6jL0FWMg6J8SsfSrYenstxdt7i4gYgforZDrfmCqYvLxkdijGr9EDzq+b6Q
b8LkE5x7/50VwetGQNXtUGKlyBDBU3zpfUqm21BRn5LAW7vE5y8h3KEzaT0vNtZDQBJCbQBGQols
6ueQhO4qxuJ6iPXMMnFbKNAS6UZHtJTrx7j1GRT1VGVj2NXKb1h4e/ATYJmAz4IylnikhwLARzH/
BFjXVGvXVdvCuOngD5St790qum4hVM3tR6D/FNagNxYOmloPeT3NL4LU6GB3kvbI133SzeHIOMBd
6ptrAyxzEiJuMBvLtMzccQX5eX7oJqUaWk3jawLq2/WmvaNCf91fFkLHDLGbBcqhxodF99xCVtfJ
WGn0xwLpvfAf03Fwo2SlJr1mQ/BJPQllKy2xMfXQZ9nvsSXdK/awv76ShfN1thLh2/RhbGh+gSdU
Uc50/yYpb0LtowIX1X9jB+768x2bYP9VIHuHY1vv3Fx+AhDRRsVmHSS9tG3UBKiu84+Z6f/ckEqX
sdQqntVTBbDKbauxiCG3U5ytp6CMCLYzD/Jd2pbOzqMmfhP0Q38zAGOAa0fLjjojDAChTGsuXwbI
6thlf5iCINpjrf3BOI4culVQZrBuOh6ygFVEATIcJoib0zEG+Ntw6qxjSycDHFJea7s4KVTXkKbh
i9dP8lvk1/69Exbj++AnlvcSt6r2prdw6OSBRD24ly3/YCeK+a8XxtOzlajMhkp2lx2Kosh6UGB+
H22mAR2xQ+U1VnfvVLFU7rU6VoKD4vvBl8ro+i9SVWoazIV58FaMthK6ku+hkmY3anekMZjt+6iK
nJX7bimwAI0C6sfLHLyXcN9NBddgqlAy9bJm2xiHivS10I9DeV/ou9T+cN2plr71qTX1/Fv7URuO
kYo1q+zpSTOq1gSuTXHjupmlM3JqRnCpOp5wnxEzCkR66Uvsfeja7+VqA2zeGzFsQe0DQo4cFVrO
ebUnqU/lGYGjwci4qcvvhbZV04OmP8UBMirFnRQdABI55bNprjyil96UDIz/Njuv/sRs36CPxXuA
Cp/2bwftUJ5+SNCkMbudYXSurD/V0q6BIGEN2X3Bv0deORP3qoRPWk/ANs8N2+XUSACz0g16dt/1
/H3qhj3wKL97beP61vTHnc2DYBYdGRi4iY0XrtKbKchvR806XP/CCzfU2U8R9qCp7IS+DD9F7xUT
QmRjKxkF4OXG37R5fKPma3w/C4kUC+eGmiGksiWSJXiml4V62qebJDc/5gmCNHYRb4zUe2yl/Cf9
hWM91h8L3f73+kKX0OGnhkWyBCNV4l5SOsTS8unGkxOSHTu1No2kNw+y2UFXUmRxdBdNtZXfxoHk
3clWEjJfW9TBT2/UZGnTxKZCcT3tnmV1jI5RaiNxqUNKpzL/7zVvQWwMnzufvrwb6UF5G/SdcTvK
cvIsR1zImZ+v4EuXXJislIYPQC4DMUzBkyJ/qpugG0A4SV238UC1y3ZtEBX0N1Ra4l1VxZ+oyDwb
yWEqY81VhjURjoVIBJYE9N2MPQLjIYQIcI2TpIVySkKQftG04ODU1mdTWcOsLUQiZFTn4g/VBlJi
Mbz20WAaJV9v7CfXpKfB7FsbHFLgFdf95GJ8fz6cNDMUFTyOPIPIzg9nrfR0xOwx3ZTq28ADU4dX
fVsp23S67eRXqPFghwyCo1YObsI0g6w9JeFN4B9lbaPy767/msvdnQvWvN6h4uJuMYVUSE6iScJ/
Ztx6Cprt2I7ZJhn+OMpDSmwgdgRqHG8SKW7aoLO0AYABWiPUesPtYLyr6udhbXr0Mjk9NyOEGpIW
raxzzKTwHvT64+jEK7t1GcxmC2TbJlQ9EBwLyamRjKGSGljItXY3yq/ZtAXXf0gm+Klurn+YpcVo
s3K4DqcEkuhC9miak8eXga0UWbvmuclCmr1Nmq4saMEZ6YhqINIwAu5NFD2yfMNC7wsz5vhqII4a
KOlnp88YT0k+OjX4e0Z1EqlD3rqCeWTWwvTdxgg/NupHvY0ePOXTYBUbSVudCr28sufxKJM2DmI/
8M8LgYdun6ZXcplu/MxBnFWDmy60picKty4EMLtigu5n/DZ06T6pAUQZH69v/0Kv89y+4EyRLxmd
2VQpTQln35WdW44SirJK8Dh5P6s63I+SzoAW6f2wVlJb8jLaSdxeszYk5+Y8QOQ5sJQpq/kmvGDD
7kFNt3Ou4g13U7zW77kMeyzzty0RMhL2TAQHIba0qQFAC5HKcKeFd/YaumtxTYy70buYicnFMiEk
fJSaTdIAhplcRc6Zjdm342PSvGfSYeXTLbrOia35aJ2kXUOn121sYYu3JCnyD1khRT6aXr7RrW8T
9eZQ3+egkIZP1w0vrJGXEYgy4gO0I2I3Q3XssLb0PAOv9tPPJFfNuCiZH4xurVURlkVbvPpxDyqI
/Od8jVJfpVnUFogjqzXts4OqHuQCkve6dZs/72+CcwbTiRUDFKmYTRbNWKr+WGKrPpjKw4QedT0o
7tSu7N9CO+jckHDmCm2szGTAUJvexcHDVBwG7V/V3g3ULK3W7bI7WiCy+jnPb+x618Yv17/fZeaI
eZ3WGrczBIdi6SYznMQnN8w2ntEDiGIUHq3pfm5PWh+zuthA9h2vjW0snL8zm8L9qxHm1VTH5qQn
eyfaK6l3tLRbo1lrcK0tTggq6KMZUTEwfaahwQm1I4sa3Tb+rhjettG7TSjvQ/vt+oZePlnPNlQX
KhPkHCOyIiwusyiB3Tb1dtLfp1rnzb0Zourmz61xkaGfRhrDHPd8ZE6O/TjIHcMuCu/wPNxpjPDG
1b1E4S0uh33Z9iAs2pXbc+kQnloUPp5htCGSySh/SkpxqIevUsqAsm3uwyB1pdUsatGayoOS7sdM
ySYceVBvURBXrK8Z8u2YWdDVAPcf863qM2yz9ma++HbQQGiGrYEwIhkmOTzfTa9X+65tFYnu5wY9
sJl1LDDVTSQ/2NELD6jr3+4i25mtIQ0G3oY09OJ6CEIjqxMPa5LztU4ZXNLfrxu4cH8MAGKGUwR5
R9Iq9Xw5XV5b6CvB4J8BQ6V+2TWPdf45GpFVQ7sgrY9Fv8bLsGZS2MEk7XmeqXwjf3xP6PxBK53D
TJiAvfza2cbGWZsrv8jlhTUK957aTk2XUct0h+HRVveampNsH67v40W8EmwIaZk3+VNqBdgIiIue
v3d6KMaGbamvHOYlh+AlRvWC4h8uIRxmUK7wTofYqYpPiZZuqmLFIZY367cB4eyacTNOaT4bGD7y
SleUl1VusrU1zA5yEpAaY9SiuMGEHfh7dD/cSV/zsRUT4mRCrkRUOuZtqgPT1f3PsrPyHZa3CTS1
Or9BGC48X4M3qGaHCjJriGoXjuaq+qCaH6771CU8YHYqmyYeCHHmCMWPrTewGIJHmrWs4q1fQnFT
bSfnrms3kW65pvUUSJVbthDr1Vu5XPHoxS1kiAvsFmQM8Lmdr1DxYzOGe11yLe+hTJ/seqXZsHhi
Tv6+4Gh+13UROu+EtpEhTK3bjbYrTw/J2iTm2joEbytNzTfG+fTnVeKmytGT1xrIl28ivtMMirTm
+UvQwcLhZ750mPqB7zRA8moazIC5fvRYaRttvCmMbeQ9ln/c3JhN0rbTASERDDTB/8y6bMpOZlUx
c22yOyqfdKBBpXG87oJLm3dqRnCCNIR4P1QxI6tvFmwpZvfjuoEFLwBPTYcEmXVeCKLWujoUAXIg
TLaU9atCTbLcjvrN4Hy+bmXhtGIFL55bgjBhCCmCFs0g52qS3ETfZRQJgyqmTRNsrltZ2CxeAyYs
4NRB6LYKngZDn6W1GdJzkfPqWC9ysEL+c7EKSh6w4oMNN2C8pRp3fiKDmWIXUFiw0aXHuL+LzZ3m
/en3xgT7M7P9MNju/FKxOgnNnQ8qveqzYMP0g5x80LWVvz/7y1nDYf77lC7QEDJMi1bm+RKkTvbD
tM+DTaP9VKqPfXPbB/us3wbhiqELvxIMCXvlOx4+h0j7Rs0nJk9vQ+tdT3Zy9aefHKEC+JEA34CJ
IfUUzoeWZjKS8D0T3urPJty23VpjeWEdZwbs8w1Lm0gxR1DsG8N6mrw9gzgFQKK1dtPCZ6GKzOc2
qKsxBiB4buylimc0s5XyIfEQIVaPTZdv0HcY1sLxghOfmjLFt8/g5JoyYAoGKz0/tPVtZ6/cLEur
IWvWeLDOo6RiOE7yQO/bRuOj6N/1wrWzO69m6oBiXbziZRcnns9/amn+eifHJVPNibYwlnJUxqKM
5sMa8cfCdvHs5qOAmKBxJZaIm77vYr02gk3KcyN+1c1dVK30MhZcDBOAmuFJnCmCBB8G7uzZjQdL
QaL9sHXXL6Bcjz7kCI5eD4+LdhiAnVtw3FqWcPZtu3dyq3CCjSRtI20T+VvTfprWRhQWPgn1Z3A7
SA2qGlj380/ShpoamlMbbpBFUqRPYfp6fRVrf1/45J3aZkGq8PeLeF+nz03x8/rfv9ylWTmbEuev
99hFBA6D3tHqygdMEKnN0fGaR1uf6psmBx9RDsFaV3DR3Nw1BybDmLf48QnVw+REUBKU486sc0jr
9iGn3pdWAuXlmaSezlgOS+NAqmIqWycT4l6tFzM2+6QENQ3nfV88t2q9L/qv13dwDlbndwymkA4y
6Y6BCxBL93Fp0APUMYUAmfMSZ/Lw0if13TTG1THv6nCjjv03rR6Huzgcvl+3fekdaLpD2sKkvAUR
uAi06n1tkCqb7YR+ZuNZ2a5ew+3PAV9cnc7dRSoAmIoexbl/+1FpJpk5UywY7c6SDNexmru4CL80
1rjpKFZbSD7+xaJ4a1KeJkCwtHOTkdaGAdProNHL58gu3GatF770xbg9Z21wZrxl0UBnqWn0CwZt
lEioRCgIbAfnmW68HKHo1LveGmbkMqpSw5mBAEQhRvl0IR/s0qhy7BJQoZc9T/Sqypd27QV6+Xib
q/nEOsZ7dbgRxPdToeZtYY8+PIDhF8vbyLCVdsfBR8PVhzj0uWO4tISq3kQVrz5c/2CXh/rctJA0
FM2gIKCLadUabgaF2UuT4eYP0x8DQM+XaAnFIyVp+qFRArg87cQ14y9BVuybtbbFpXOcLUa8Niov
7KO6ZzGTAkYReAasAx9qZ3BRPfnsK4jeVb1b985KwLp0EczOKRH8S0D6xHuk6OtYnnTW5iUM20eH
Kv/s/XGRe94/qgfcuVDbXKIUS7+TutlG6ZjdsTecH8yYPjXSWBzJO/bXnWJxQb+NiYTwnaPF5CoY
C7QfhrybCBO+vuJ4ly/h8xWJPXwrMHgiaxjRpXtP33bmfQRDcJZq+0q9rZXdVHxXpX+uL2zR208W
JnhhEE3OqHjYdEI121ZJ9GB0o87DOJd2zPKtzRGs7aMQgFPZywYrR+RD1l4C77nswOusTEasmZhv
mZO0MnCiYLL8kE9lfyMjo+npWv5K6npJhT5/qplOGqTFDFGcf8SJEeaYDL03WIfhPEjo/5UPue42
rTtoRy+5McJPFrp6vuyiBl0aT3rCUIarNitP2kscjfAr5o978iucTCuYRudXDKiraa4aDK4Kb278
NRieUvRce29ron3XrYXnRac5Wb2Q9AYV8i5Fjd0x+qiaiGcc4ZreMvZ/3TcXDwRmkG2nV88AlbDL
9dTCc+BhR9Kp0+msQzGhr/LoTnhAeIMZ7iIrW7TNbyFDvG78MucCnA8aAxSLbXMNCa86xvuMUVGx
HZf2LVNr24TSVz9o72Zu3fjtmkPNl+Z5ZnJqThfxtoNll/moIviTkN9ZP4pB2fqeq9cfCsYKq6za
Bvk+zfqbPtheX+fSt/y9Tnb73IfMUK5H1cdwhq5RqZk3fljtLRXMJESJ100t3uo6IhO8LskvL271
pK2HNguxZdOOcTttcu12gjc/2Y5IvxnFsJv/fVVrj7GSHPmtwHlX2IQWz8zpbxCud3p2TZb0/AbJ
irxPlGj7u9TMeFRNebfJZCgsesmfDrBRjbdFqFZP6VAdGt5fKxR+/89mgEj/3yaV+DhV0BeiMMIP
kU1gGM22a4+R9V1q9rGx9xGvZ4C5Z5Motg1r4esy0cbZNCqucOvNOB3hm5daFMJ8lBMi/fFRk0og
z2v64YtuBWzc4D2pzwSM526ljo6TwhnNNofvsNrF2r/OPIb+F3kGExEofACKp4UpXCeRNGhSXlRz
nmHctmZ+DFrGM8ZvK367tF+MXRCELBr4FwoCVlKEih3NKWFHiB08+3NmoRVuNPDBeG2ivnqQ+0RN
6oFl7L8NRf5PXVsvpe5B/5Jqr16jayvRaTE0QoPILAh1M6oPQgjuEomLqaI1HNfpztO8D+CYjs1U
IoyGYJMXvuhtujOGdOcnKxnDr7KcGKp4pFEQnkVqgK4JnzaGcVyDRGoTF8+VORzCSv+WjLGbNh8m
pdkqfvADWYe5jtvRx+uKtybiFuor9aY2YhI11TWdt+tfaD604k/iu9jUdU3+K8LYR6suy2bEocMB
iZXuJdXGA5wHrucNjzkDr168Rlux5N+nFoW8qUDVYRwnLBbRVCIOpm9rOXkLqZsYq13zeUOvrU7w
ckVqpkHtsRWTTTt96FrF56JfuYGW7rvTBc1n4CSXqAwpqBUHIyMhOIpKN/Rhj7r1Ah4/u+tfa+lR
cmpKcKA8adoAjsN4U4O/q7MdqmJW+O7F/lZFVGr0W7doV8L+skk45UHJEo004TaP+iKMkcIm2Hol
lqJNFas3oyO7rek8eiZEXelTLE0r3N5LcWNWqmcQE7IGKOzO91RKK2MMFIKgpgO5tezH0F/LkZY+
27weRhDmGpSIqMgLOYTVuOH6Nq2xeE7HrgfYR8AwtmFSQBvhN2hz1kgErVzmS06JQAwU7FTweakL
AagqUm5SuUMTYHyKtX2DDlD/N5cI7F5cIY6u0xoSvprcDH0WGj0qiO1XaXr0g9fQeTXt/XV3XFwJ
vDMqXUGba1G4DSdrGBNuEnzDDj+2bfc5qphK6acVr1+88EGiWPC/UIu+gGgzfuT58jCS4jkPRrAz
47s+24/VoWqfZWOXKzuNN4J5r3Sf/mJ9J3aFUBUMShv0wTSHj2zvxNGNVn7IU2llF5dC8OnqBF+P
/HDy01meKLD0YlNp1o/Z6NEJ9WyjFpm1D4tW2ZZZtgK5WLYLyIfmHpQS4sk2+qzUanr9sPikmzC1
7zrL3I6T9ORJmZsp0t40f17fz6VTzWH+P4siAM1r0rDTGCzbaLm/saNHp13DRi7e7qcmBJfkcaOX
po8J2/YYReZk7QL/2e+/FOaG9pKKhJnXrBzopRD5C0yv0E5mTF04bJ5RGPUUGbhJRyvZeIMycDPE
/VYD1RRWw22jp/dyP95c38wVq+JmgtIYYqaYWOnwNBVQ9T+rwedKeq71Y1VuyjXE1tJZP1mkWLt0
NKeNwZWDqIsY47kLNCYOg784Cac2hPOGiF9u+io29LhGKdE19MBVqWhX43ZsEKBbMbe2JOHgjakd
j6WMOSv4moDtzobdqqrHr2tESEFMHH7u/s94HbEtoMV+U9bcoZsWYuBwr6id/4bUn/k9BLi7d3Il
+zjkdvxoDU01bcbKl57o7tIW62O/vw/KJLlrDBvC5uves7D2mfBWRd0PdlOqxecXrJ0xl9nweqUA
c+P5t7U1uHa3OgA+d1XFxc+vcx6s3OSOCJ1HebLKtY4aWd+Xxr1kl+qznxp3ydDzZKucw9ip/Zb0
5WGAN9kNonxaWeZCxJkpKhgEY9ScKVghHJg5Tx8YkVmmxswW9FNcFtc3ciniYAIBM8bMDcBxwnXu
T6XXGD45WW7eOc1xqHd2vkmsNz2QmeI5DD2P4ZVO89LHo8cI7+BMI3zBn5eYWtro+ZxxSveJeZDI
OxlCvb6uhfBintowzx2kUmQQS01GrC63UFMM/nZKH7zwFVpKhvbbv0glIHWnBcloyZxpCrtY16Nv
thrv0VC51YPbYni3w5WccnHXQLXy9MPzGSs7X1Fa6mEQTJiwFVz+e58+jM3K4xJCpgWPn/PkmQSZ
PrBIg9FEQzXGcJEzpROWr7Mg5DdDjrvPyMYUUAF66ntSZ86NF0bSo5VFzW2UKukuYijk6OVycONH
VfOmD578tYxy7ygr/rSPJMPnVWHm2iHvfG8P73Z7K5tTp7uTlU1v8QjDmekPSeh2gy4XEI3a1TYd
o/ahCRN5O9ZmsQnrVn2oR0t6qkpvaFDHGadDqZT+VzVSkgczbYsXr6iHez0Km+dEqlpem0EB012c
OtARtbW/9WX1mz3FkFVneu2p6MIVzae2DcOd3nTho2FVRr0NjRBCpoIOKcP8gQU34ISIzefGhMyH
jes/dMXk3yhGqewcj0THbVtbPwbFkBeUnMvqPtS0+Zd50U2HjsdWLdsM7WA9gCzVyft9aRrVXs56
Jz38D2lX1iSnzix/ERGAhECv9N6z72O/EOPjY0DsYufX38QR33G3hmiF5z5PTBeSSlKpqjKzDat2
jyxjf2BBFocrc4rIS5hO3rFn9QCOhyEn8Sag6Vj6NDPptV2awT7sOZikytqsa7/FJG57iHOtHfRp
Af/HMmPftWkMqK7T8a1gXbzLJs7esybKjsg+Gs8iybrvU+AFd3XZ041hRaRFvz4lqR+jGkrXEGSl
6Cs0E+uNTDZHWXtgV2nWWh9tKu1/aRGb972bik0hrRgBMyAH6drIi/QtS1hfgc+5SH/mgTMcBYjt
X4XVdYcit6aV7MfsBv/e3kSeh8bz1CU3gTFaKKyQ6OANtrixY6day2KKS79CuveNVzZ76POQC0gg
S1ICgOOl/TbIwjDdAUhuHwq7bh4SQaotUGm8WQlCxiMavvrvbheZqPVKJIs9qBzveoDjpE/BaHvv
AZpxmwaVKMH+Pp/h0LR4CpMsfyzyiRVrUUbloS2q6ltIWcT9ypL9B+0EGkdTa5ycox2lzbtAf+RW
TGl5DFqTPOdtSYID5F9jMAPa0wPUjvJtlozOyggM98Fxq+DQWLVj7joakHBTtVVg+SxH3nVFRTJ2
u7Suh4e07MbOH1IeXPeOkQFpZLT7IC4Ny3eHqvgBoE70TDAvkV+BpfYptJw6X+dulz4Xgg5PNqjV
vvMSLLJhys3GF6XIn3PSVR9OiowCcEQMcJAoiaq3ok/5Q8DDmvl5SQg4z2l25fVDuJlaYLzTou6f
7Wq0pR8asvg1dP2wsVBQfLZZDEBL6qFY5Gd2ARboLObRE0kCiH/FTtT7IYLzZ3u0jW0RtCTyzcJM
0fMfDP0rkWF/CNJMcj/vGbvqSzu4DUmDDVyYzoBdhGbGKCu7q75PzG8jOp98O6koPt3xggxsvIV7
m0k8sEGd4wyHKogNHB1MJiMU/SZ5pNJI7kcxtYUPsZnqUHks2eZOg3yZM0US2QdnAJZDJD/R19W/
lC5vD5mXchS2kQS8y/FGy4FQitalLORH6AXRLU7Ddm3IbPzhZna1nShYnEiXD5FfuyUIOaZxDK/i
LkboykcW7CoqsqcBx/XWFLXd+TAUHgpeVls0eiQ3tCzEoxGM0Z5FxMF2SMCJ4LGo2YQEjPrpOHVb
cMIl3zJeGz4do3YDzgp3D8oJMMmx0OnWUo4ukn6WjZ4QEKiGWzq6kISkVb+JRU43RZc4/a5kTPKV
l1Fn8gEjrrnfg3euWdtRnUZ4lElUh50SFK1+B1KxDQD+DVm5oZtsmJWkzx5k49HXVg8GJOOpI8cV
8DZTueJmnfwCTTywlENRNa9VwYPNSGT5zaVBs++iNNmCh6H+RkKj2VfQSl5Jo2020pXlmsyTHuXG
9Eat1vzV08TzXTcpHtAY4F6HDa+vIJMxHSw4IrjEjUgncrFUCgBH4J9bTokeo9gYIeQVCDApPE7x
1kQtwnK/2fzNRD15Yiuj9JNxS3XSIovR3NwuOFMJIJmsmJXogSqsuZZs1LsKbPCp1DVWLkY9Jxbm
LzjJ5YVtaYegpkBRtx2/l9bPmWSfmxC8IEgIxf/wNL2njQ70vRhCUhNAbI5cORrI5pf6idWqdkU7
GAgakrn1MT443bbNYh+6RHG0H+K3gP4UleYtvhSoIKvnolMRORWEXOc24zoCdfFcvi6C2zj2e7Zt
yl1f3wS6R91S2HVqSJlSKDqNvJuryoZ8buU7CQ+tTm5wyS9OTcyfcDJ/ogpkFM+rNrmHIXPAeEz+
vjTOkODCSw49XjPt8bmFAo1s1J7rb7y/6sedyzfc0dSk54BafSuBIx8gUpAesE9t3Fad1abVzSXb
ybvuvfTYxAlUJ2PoyNrry7H90pKcmFJ7MqTr1mWWYjSB9+TReygmWrrW3s9IdjCIntpQXl4EUV7O
I9gAI+EKDHQIEUGZOZlrN5BgWTGubXQWRh2DcgWggQRURBk4WHLLT8SwH6HON+DF1pjfXTQJXB69
ZqLV9iHPTaqgnjspZLjh5LVvkVk4hrpmqCWfhMQA4HpoBbY+KYGzLq1B9ICXpy1/JfI5ki9fGMWc
eQVJACjoVR0sREF1MNZ4zWR8U1V+A5QJ6B69XNdBuegrOCLQ/e8BcKwK5PS2QPIiwfOWBEfb+Lfq
wNikKTHoTCgnhAm5acizw0TrPfEuBkRiberkEnU25r+fHBFFIjuPengye8WvKtkkxd1QPn5lRf7M
1KcXM0h8yh7DKBGuVc6bV3wPslUvdfWDRc86WRHlqRxbdhQyB3ZyqL+QF9Fp8sK6qVJuI6PCAymg
mKoq21SQGqydV+uvyfnn0+FkDMp5KhIbnHIlxtDUR9G+Sf6UBA+Xl0MzTb8v3ZMV50GObnAJEzZ9
j1IIb8gv3Amz6AM6U5GvQwh27lKj2SajmaFGlVnHGDKCuLHNv5ZrmecJYRtgeOBz5WqZ3vQMu+IN
dvmYoZmlv/eMh9a5CdHAzjSn4lI8cGpJ2YQV4uYoB0BpNZo7Gu1D6fmUPYACuPj7Lth5TAzafTOn
K1I+5/NmW2VQ5QKWOmvt0duJbrv+K2sPTBT68JF7RZ/5uQk5QLjIClBob8obhxd+k31lr/8x4Chj
SPOmYF40n+7dS95vWXRVBDumgy0t7kR0UAEgjd5rTNf5MFwzzqu6nXNw7q4Pt0aV+EJ3US/dhmAc
BQ4DZSCw7CpxYFFOgMP2qK1FgJRn4TZhow+WLktsLm/HpSIeOzWkOBgkmiXNmtlQ3ZTXSColxxxJ
jY3b1PU9EJ/BSnagju0Y+z6YVr1mk7NNWUxW4BnWRdxLzo57+bcfonpsK8FJ2pCpmGxsXTfZmvYA
OP1jaF41kBQbLE3WcekYOjWl1DTy0q6QV4GpuaE3Jg89xDkuz+yyBZBXzWgwINyUc4ikICoXc+q0
qXdlcUs6zWZa9BBk8P/3+8p9wHOwdMkBv1/lP0Ur1mGObAl3NyTWkUr/prdRY2A87QA6QuiInn/F
GeGIqGmBw2zldQxCdQ4eP8bWCcGsiJxVM7lo9XJ9O4QuTVJco2H5dkTub6pbZMY6X4AKmICHKO75
vrVu24Aj8aWZi6X34ekHKk4MdFo7tfNctMabx+4jdsyiTVRAIfRYlXuia75YnPqT+VAOAOQcHQ46
IFQWURCr48Zn5Qho4T5EguiyEy0dNacDU4KXnAtAR0YMTKBhkrw0xq1pak6ART+dadfRl4C6heqn
vZE7YIRAw4Wwr6PEQvitq/4ubus/FlT4fZynvEBPB/oEoFmQ1s+1u83T97S+NjJdO7ZmMFzZ1gFn
sq9sDCaKy30h4mvoae2/siT/zZf6Qq+JPQ4iwGg4a3cF6ZFXy/3UTTXLops0xaWrLpHUCrDyIyDE
IMVwc5BrJWvaPfUiXf//hqT481iCRxE0Xrg2G7pmxUvGgO32NPO2vEf/zJtyHgamFbu8xryFYm+i
CVTWN2N/UzEEUNDvsXacbC+Pavlq4wCTg/4c7Atqt3UpxqSntMV1El/H2TEY7lL0HtvWG+REWxD5
UJ9aK1SCfbwUv7Jv584s5N4J4HvKjObDlCA/DdNRfczbaGUi0R/ptFTmH/l0LJ8YUWa0o/losHnn
cm8n3J3MarTka0pnixvqxIZyy1R5PDmTAxsD+GbymdSg1TifzoISFIZ9WcaGAQuYSz8wilWna6pd
9DwU/gDvcn/LL5zHawUUYliRoesq98SzwJHqZxl028DkylYuKJDAdDM+onLyge6vwxd8cFaVBJoW
8u3A057brpK+Fl4zoIDqhA+ZRwDuee7rCrns8rqr3VU+mA9y+DE1r+iL31Djrwk78VIBtS4C1Rk1
7H7KExjQEJIWxp4JKwGHtDuae9oZDlTqy+Ta8wrr5fKIl5wSUw0RXQAcTPRjnw94iHtrpkKFU0a+
lYBXPr+bwlGzvZYOx1MjyrUI20NcUhiJyD+xi4LOPnVKPCWf6/b18nDmX1L32KklZY8NQzWGXYvw
uBzA/AfKRwCMVjaKRKT5dtmSbuKUnYabhKUoxCBe5B9huHeTJ9fdXDaxtBFmBDy4IsERghfM+drY
dlXVcY/Wsjz4cGNo56D+XKIiafo9/yDGtgp/XDa4PKb/DKrNUF7aopu4hkG7IBs2oF8BkrwZiqCX
zSwv0h8z9vm4ysKxpJ3Pi5RsWb6hdJ2nT4R+4aA6mT310e9AEB6s7bBC5Hsmdl2pyTQvHYSnvz//
/SQz4gKoPkDECE+SAeJoEH4Vultpcf3n2xDcFIC8qs/jTtQpKOEs9Cm7T7IZV2J4lSZFMRF10EM8
okykAwsvblT0uwLSAAg+ELbnYwqbwkXOCha5dR0HwKOIbR72ft9aiJu3l71gcf5ObCleYINC23Ek
5i8CBNRg6JnXnAWfmRfnw/TEgvIOyr0xp3KAhQodmeJYyqcifJR0lVe7FgVixM7iaIVb8FsD17XK
c82LcjGgcZ3fVOnoYfkU0AR9xqw2gAcakdULP3O78YXGBgrOUngFwNFBjtLfUD2mLsvuGEBQxWru
QbixgO8DMy0NpWbOFzc44BpAKoDo5hPxtWuHfVUHBF/UPQl7U/fHhmsOLZ2JefOfbAuS8bGKU4pu
ZuHeJi341HJxm0sdx+/i3jgZiXLQ4/TtvHiCmbpLmyvH7QsEI9ZRDDFb1444ejyFhLgIr2hV6F55
i7vkxLZyLvdNGztdOdsmBbiVtjJ5KqIdeHEAf/nCHvljSSWyFaLuvFDCUtQ4vqSm3+jU2TXLpe54
lxSuKwtYSCnC0XJro+GHZprSxOJWPxmGstX5YJVoX4Hbddar68HG0+VpWlwQj4C1CfgodA/Ogzzx
uVwIyN9UqEXFyA6ZDqiy1yK9MYJ7FMEuW/pdHFcDDES2eCfgYAHsQBlKkloiJTOQA/QAfkCuuu5X
GoAC8daAMFRTbHqyd7NvY3BTOvcoyV22vjROxIZAPlHI4gBucT7OgBm5gCAu5lHUHzJCb/nwHc1l
d4PzTJJas5GXdhjQp8A0AZtAPym8FQWeSd7c6GdTE3w/V5n4MRDPd4pVlF91ybpu/r08ukWDoH4B
oAP8nI7K/GNACNQugwZpGq+4GutvNdgqvOE28npI2IfPUzauIRStmdIl/8cl6kFWfVagVkvSLp59
bm4BRpJQMNhBuqG7GrU8UItGQP2Fdgv0MIN2+HzduDe0SC3iLS1pva2D6VBF5q4OmWbFFhtKQJ4M
OSSA8pDHVK5v2dsz7d/8eojTm1HeTeCLjWR9C1a1DXpdt1EV3UPE9HEU9YqnH5eXb2mTA64M/imA
gTwkhc8HyfiUs4ojyK+ghGgM113x87KBxVkEAy6KEagEI496biCxaTWYBNepG0y7uXJXGuY2DD2N
R8wX1KcdfmJGucBMAg1Sd45LoMLrtza6dLNtK57oF4DPsxb5f8NRNrNVWOCiRR/oKkBMF6MPJ8k+
Kgv4PV1NanFfnRhSXiqxF7C2BIHOqrBBL88/KNo406eG3rXuOi/ife19oaTnoY2L4fBAWV2l0iv7
lpuyQrI+TI7j9G6yvSW/UF2FKjFK9giwHFu9tgwCJh1hIGHDhVi5A0gqcEXqEqFLHn1qRDnrWTKB
iyiHkYx59yZrH3j+eNmldRaUg4GQPCsgJoc9A+kca7hzUs1SLMagqN05M4INwvRqDS8xxzjsJXZl
7b2ZBbBCV6P9ZLQvInoA6XJ0Y9wgmTZ95YV3YlV9uUSIPVNnfvD3yYT2mNdGun7prbWs+LPrqnv1
1I5y4IXS7AdQRCUrq2L5LrbHh254kxO/Z9M/GfB8vpv8uLxiS4fQqUXVJ/KEFEmBzZQ4ACbMEgPt
Y/LXIoZ4uJwaUdwis2s7lAGG1fEdWGR9yPKCg5ToKCmXTrpTM7N3noRNhVv3ZHBhpsQLLB1GP2M/
mn5fmhqgxWJn3qkh5eSmo5W69ozNg1jrKhw/pgALdhOUjxDeg2ATSOgdGwHVF0p6gPmCgA9JZSDF
1QwAF6Go7fk6TDvz2OTubacl95+XW3FAmOAz4SaoqD5ppwRO0Q/ov4cJt7qt5mdyOflx1PqZIEDK
VEjWHF2Sr3vnfQjf7VLHpLCwhKgoMo8BwQKIqkriwLrWymIbl4gJRqC+2Al0aZjfHR1B9oLXn5lR
7kSAf0OauDDTNGgCb4a7hla/mtxcX95cC9v5zIxyJTbtVHXxjKVMa3EDJRbAsv3kYXD5jSwCH70o
mqt+4WZ08Q5GFQ3I28+1NGEZZiVqXPWCVa/ULjZR+ysKgDvvn+BS6Cn+weN+94UxnthUbmODGr1T
NfZ8ZK3l9CSTB98n0N8WjaZkvrhmeCcgrmVgJVTJActaZmE8G+pHMHV60babsmM1hRoeEZ0ZZTxk
kKHbmzAzNLuK3Yt6m0b7y1M2L/unTQZ9Ozx9IPqIiOn8nGqCChpjaJ5fdT169eMNl8jiAKST+c0X
ajSQr0KPCGiZZyZK5ULhIAdGUAZTQ9SvW7YnkM9OdfmDxSlDowh+DUK/oHA6H0+dEcAkHA9ZGEDp
wN4xokfTCTU3/9Jesky02iIUx7Sp0MQwHGwjbA2gQIW1CyKkwgUFaR0d17zjAL0MSCTGhWallkZm
ASII8kSEfp8gdaJnETAz4L+MGkgscZlVa5d3/TYmk2Z4SwffqSXlRJomlwGYgOFFnAKhTK/zjh9C
cA/ipjlcdr+lQdmot6NxE2wjnx7CoDoJUp4gKVoOkIc1wSYn2GaUXJNPXvJym+EdOutW4RWneHnl
tjwtYmRieJJDAWMH/cjIu2KuP4rt5QEtzd2pJeXeh+TcBIQ3BpQbWzB7+Mz90fFNR54um1kIbsEZ
+mdA87yehBeWYZsh/gozznTn9nxXFKXmAF8eyUzWOcuaf+LYT7MU8l8EiaUs/zUCIs7f3HbT62S7
Fh0AdFH/s6IccXFikSqas6ZteV+0hxGUJIPmVlgyASYbJHaAbp5pzs/nKs4y3vYz+L0Zbwfn1QBF
rVlrJktnQzl25NBL3HWw4dEtDd97CwxmOi25pVMHtVMOQn1obAHHfz6OIbUTUInhNgB68UeZRdcd
geoREdsUDKRO5fke+GP9y362dIvPeII5L4ZmcDUGcgop+ibEuOKuBMj2VuDArrLCBxHvipUbIDCh
f3vZ5NJePTWpLFdX2mlYmtirVebeou9jZffZP11pbTLubTs30xyruhEqK0clOtMChlkdi7JYNXT4
CEqjPqRd/V505jeTh8UmiPlthn4wzeQuL+ifyVV8H2J9yZCWmNzJtQaocSFxBUqWbg3th4+hCL6Z
hXUDEQBNG8PSvkbOEbTGyAPiplSuYcix2GNpzGdhf4VnAxkSf4pXMvh1eRmXEmboo4KEDmApAIKr
fR8UQMYB6HacHza7MRO2GlO2hqLmrjLEVZZ8a7zs4ACH6ITjPnTafy6bX/SiOZGFDCooDVQ2YNZ1
nQQVMoL34p8myeA48dYOO1xpH5khNAu5OKUnxpRDnzhmHIAVDEkZcOuV7DWZkgOvIeFifCWqxs/9
NyzlDHCAxBNMYlhjBEC16V25uYu4EBrXQ3EnGnMto8b3Jm1rrG6E899P7pscnwSaPNiNRLm3U7kS
Tus7QHWAK+tmGMcV2uXuww50MMLcB23zlJXszo37BjLQ6a5KWt/SMlUuLjEzQR40o9hBxXT+TUDT
prJv5+2DzHUabTl40+kaVAe+jiRucaOeWFJG37sSLBgRRk+H75T4WbpPUQyxxDoIcyh/aFx38S45
saacSMUIBgIyjysGg4k5vgfIk1oQIby8QXRWlMMn6hPHcNLZkxz0o26A/PQRjWmMLB6uJ0OZ/37i
NqRx2sga5yVqm3fCm+uoZesueAUabkNZvImjjxy9updHtlSbntVG/ucYqpKC6CJRlbPVwUm3JI4P
YKxcWV2+6dxmj+gZ5RWxBinGY9eRbWSUGy/8MI3wPo0Ol79EM8eqRHBTGSwA2m9OQ9trGtngxox3
paGT2VkKBqHqgIcBCAPBmKyc6G5alw5P8OYJXQdK8mwPwPruKyP5Y8I+X0h0PMegvscJV3fhUbgR
mkmj12CaNGYWj5mTkZBzMwVpCq8ZMRI6hgdZlzdW92jlHtpAmMYzl4qN6IGD/CYFBANdQMqkUd7U
Bok4okJw0kHRbXIgte475NWl78O0bYM7p/dz2oH8YVPrEKda68p8RghVayoxUBu5pYI+sOgYeau+
vALHb9r+ACIb+xE07J2NNqt+c3kxF4+zk6Ers1y7fdXK+Y1cxGAoE6uJ7cK4XYfZS84hHr66bG0p
Q3k208rtGIZRGWV45a2i6dbpNiXaXJ1uN8UScdUjMR5Tez0ITVV80ZHmDsd5Q5BP2EaDp73JC9gs
g+iQyw4k7PUm94xdiyFeHt/iNTQTegHgT5GtVBypG51sDGy8lp0IopiIU42W7lK8MCb6jmtLc6Qs
DWzuT+eQ1wGfj1qGHIuQOgYtEPATt/Zlkv5sKt6t7JDF/mQ7L5fHtlTiQM3TBLQCWu42ZBXON2RY
cK82HZhDpxrd1Ul53dRVsXaacDiAEIntWkb+aeKq9gevLdZkAId/GUxPGSt1nPBLhykOdbQHUHzN
Jz5YO2vIgCgrXYmUH2lbrWjl3qTaV9aCu6LyNT9HIU0w62krd1Yjws72SIckYvzo5R9l91CArXeE
SA5DdX5TG5DkcjU+9HlVYROpMbTHEki0qOVXw7OjuAhgU2Qrq36KPQmO4EPR6+iudHbmv5/cx67d
CqhKIqU+uqumfRrzLRSyJX277DU6K/OOObFSih50+h5G46SdH3kAbVlP1ERl/Pmync8eMc8a3BNN
riZ3Vees4ghKB808mvSp7x5y867S8fZ/3tznJpSzK3LKifPZxOD+CN2DJddhgXaGX5OuCvD5Dgfm
xLSh9fZbyUxtP2lAWGKMc6/wUD6Ekj+aXqvJWS9agMIMRZ5t1kdR/JpYIgriAAn5Vq4a8UbJXx+5
M5sn5BDBjzeLoSir3kblWA+/k+/uS022JCj8JLjLAQm6vOpL3nVqRwlc7SFHD16P1BfL1mGa+qEL
QiUUg6hmPEvzhdITij9IHIE1TTnX2waBW8mQmZL8zi7+TXtbdzEuOJeDcxXhvIvMiqvKf0sgIfIx
R3jYOiUEsp9NKH5GbjaTv/iyuOH8F2XioSHtNhEPZlfvUeB4bm2yNi0JNq0CZ0SlexYsfhMDUSrB
mT+LhJ3vXdlC5QxQfoSsLL0KpvZKxtaOVM52hO+Pk656uWQOWiJwfeQA4TbzFj85KooCHA+9i8WU
9VR+G90ARDHZBHHRVZGmEGMXo0XBa9JCvzGHWHLoU9q5/jS4/TGESMiGt1Pq+UCEFjkkGryZUUt0
9UuAJNK9U3RUJ9K29L2okzCIzFK0RqjdcMHUBcgjY3pGvCf8IDHXxjQcvbi4HozmZx63Oh+ZYbrn
9RkC6TkoENsUroiC6/kEjZDOHUJvDhQNCZmE2lz3pL0GtmvtTuNaVhxpnAy4236HVkbd6sw//sk4
fIGC82NmKFSMA7lTG+2E0Gbo+Fr25t4w+dY10UnrOFujJS9T3CPkQTut/dyVoSZRtbABZ/V4iJXN
ip5oSzofeo6zZsoCxHBO+KOPPN8Gh9VfHyVo5PpdeAANBkCi5xbSLhwq0gXI2gYbGh0q62oAQVL+
ftnKwjV1ZkXZUkMeWaBfxCx27kEOgNhWd9zbXLax8KAgMDJT5WAfId2lTFYtp3iSNapDuTNsE4AN
/DDk1sptrHHX8CSBEkOfrNMCRNyDaIZbdJoheWP1zrHO2oeumUbNFy3tFLiuA17AOWGt1shIHPQU
DYCgRrV/oZLgZ95tYBr3Le9RqxjWmuEveSpcFDyeeNHZcJnzlSRdjbL2/KQprQBiKVl9zUH0tYmq
ovrWxUxsESncNeHk3oLw+kZ4hgtRiETjsL8nWd0vWADInFrYr+jROv+KwPGioQtASDGUrG8AEc6I
uQpZRp8NDoqcJmklSN6HJI+u0MMFp4tFgjKlBZD5wXWFfB5IAqKqxnDph9eFZA0+26nF1ZYlR7Ma
82iTTPglv25Y/Vzw2FqXQTmzneXNuAknlr3YrHFmHhvr2Wyo8avK62rHhWG/OkFQ7dNmzNYiotN1
FNMMlZAgiPwQvGj3bSgHXaPS52cm1h6BGcJ1xDVMlTFIBjy87S5PV54NvJft3ufOPw3KCIklwc5J
toOuiXEh5QyLIAiYL5O5Lq/Mv+gY7VsXr5V23HDvgYTrvH3L3eeo+4DgXYwcDLuhWvnGpf2NywCV
WVC0gy5T2Xp9ao8OZCTSVR+BXNWalV2SOyapphlgIe7BnQM5LOSzsdHVbto+BV9ePKATOm05qNwO
cfldeO/M3V7eSkv7Fs0u0LVm84mi5qz6QpIW2J50Rb1+Yw/pgfFkHdXUT8m3cKCa+21x7k6s2ec7
ZursTggJa80EAnHb3qTufTVoZm7ZCGjx0Yw896MoC2RHyRC6HNqDQ9b/0w9suPfc7qUQTaEpMy87
IKQzUJ5DdRbQovPhCLTwyH5+nRdBj57TH/WIzpqrifvhgMrgxnaPHZCppY4meg7d1XOHcoLNBi0j
IDiV0N6jjRuwDLPImpepfRrKYyhAPuAnxosp95burbKQFQASAG36s/QBwDcqTr6FgF+GLjr4SPMC
3PpAVmayDuJNk/iueCfpKoRVduuVu8u+uRQRnNpVQn9hg1Kw9zBOr252sTvs+1GHC1ty//mNhMlE
3epTLlU2fWOnIDqdodllfaj6/Vhlc99wwSZN9LHklqemFN9PihBdb4iAV14I9amQ7T0n9c0s/cKG
PjWjXI2hGKtJRjATAFRcDvdD8s6zYhWMPyOwZ15eoKUjH71EEO3hOPOp2qc+Z/vrvG+w0wDV4I9c
cJ87DzJ4aiEwzXSJfnvJHxgOe6gdEdCYqee9VRldJckc9KCPs7F8Xj7ZE1ZuY1QPdfAKLLhBb9rw
YyxWmbcnya+6vI3cEpWbndddmfSnNCo/K5/SaZ+zdZzrOHiWnOn0+xR/ZVVNEidEPADKaGH63biV
7gOpfzSxJvL43ZOtngC48cBeg9cqbiHl4CHSq63IwUxIO0Ib1y4dUc2YyWP9Jnmo2LiOLOInTb5J
C1y+6feSgA5olVb/OOSYDK+5B8rRYWWyhyHUnPCLkenppylu3tolQZkXk1BlV2CjwuRvkBqSYk34
s8i2TKy7ZF9Agy3M1vnfQ7AI8JYwj34pcC2pb4iqQtIDmSiIBoPrHLlTP6CrXieZt3T8nhqZb+6T
R2xSlzwHwBABgPWtaXyn2bnZlkTPvbPPgjtb1yCxFAicmpu97sRcVY1OGI8wxxyx8phPye0AsBzX
vY6WvBdPfRPKAMj8osJ7bqcdDYdZBU5bknRAHB7k9BiBmI5aH6mOdWPh3MB1+buPGN1tyOmdmwIw
VmQxhalYPLFQAs4JPuLiLgTXIlkBEHb5lFpYrzNrynr1wg5TY4A16KVMFTgfgc+PI+oz28/od/Ds
ouVFczAunPVnJpU1EwAi504Hk7YkG7Np131xY+ocY2HBzowox83UCxHIOZgK+8yv0iMKjphWH0zr
XaUJqezFFcN+AmYWqT4UWc5XLMsFTek4z2H6FA+HPr5tcgKQ3toJNzR/jgVdRd3POv8Zs+tg2rtE
rnvKfGJuPVCRx4cm3MogXVvtBsiq1ZC2YNrcIqJIoI4X3fX87y9BVEv+fK4yNTgf29yO8fsSPQoc
zUuW3LnVj97wNu7Py961wCs6Ky38saVEY9IDRmeao5Sg+lE469p4i5EO5Y2fRAdz3Mh4W5Jrbm3s
4r4BO9OYryr7kTvvaRbtSt0VtHT8nnwNRKTPFwrKZUFvmvgajmlGYTWECOzKSUy/7g4gJveD/r2V
w85x7vNs3Q9fqDjAPGBzjOBlBtz7uXmQV5N6mEPToLof+LM9oUWkOA6R5gJc3F9/zKhgXmMKDF7H
MJPX77Hs12G5z6v8K5v4xIhyIDrUiAa0NWEqje81eLHbeMN0RMFLZ9PclzXjKlwwUCn7ymqHPk3m
snTEfqTBYUohFHmQLshmk6uieBteLzvr0rwB1wu5PySN0MqsLI/ZmOjvDUfsu3FjeHvHe5q+cAXP
0OH/mVCXprR7yLWXMCGrmzT8VrGNkWt29/IooFoOfCuSTWquCfTxU0OMHtfHtB/pmymupQ5NtmgC
lRNmIk0IpKmyLlFnW3JyMYpueEIX9Jhco+p6eS2WKo/g4ftjQzmkRgdaF5AZgX/J9+k7Rc69XhnO
v3b8ve0eUlyLTptpbC4PC+8cYKLwglTThlXZtLRAI9XKkYcw/BUjeUQ+Lg9r6aZAuek/E8ptG1im
lyEVD5bWYNMbewThzlrktxPf2LXm/a0bjbJIfAzTiLYwxSG7Hlr7Pv6O9ujLw5l/Q4m0sUh/hqMs
UtKOfW2ZsFHFox+nPnVfRy/zuXVFdAWieWYumVI2p+VWMrBKmOqLfyzjmNa/ygEPxd3lAS295pEv
s+y5PxpBsvpom0QPJRRoP61GRHfomYRki+UHbXflVmwV2BIvufLW9chudIKbyA0fokqDOF069E6/
QHGREl2wIGPAFxDv0I3/su7ZJihRH0HCU3jb2NSNeD6olYkFssyxQUoGODfYS88vpY5P0dBbDvKE
EjIqkZ/GL26xSYPjQCd/4G8EKeQGb8e/vz+AP0DXPDD4UPhRgbWJbKoANKK/jynPW2fNrhs2lxdz
YSYBrJl1pKBoxUGicD6yMnPLoYohSMaqeNV4W2buIuKj+uY78RqBltClvBZ89NTg7zPt5DHCbOhL
lEOApaPCT0WJXuLD1F4LoqlFLWztMzvK3duZAKPTjCNZAvF1z0UCe/DrL1zwZ0aUp6pbtk6eIyxd
RQBD8WBF+Fuv42ReOD9AH4A05NxeAk+Y/34yYQkzpowkLF2hLHpdFy3Uq8RV08ebYsZvdkIzbwun
75k55bgCIw70OUz4XGr/TKrYj23LT40NdM89zKUOFaqzprifdFpEAjms2WwtxQc6MX0q90OyduyH
pP112dc/uwRF8Q4HD0JLPEKYMjTTDFjeutCkcOsK2QuIGHZ+XmwvG/ns3zCCOjhEqFETB/fD+XI5
U4YK6BCi/opqNG3XlRHjdfroGofLdj5vXNghaCNDsRfhkvqeElNYmGUMO5b1KwFzLcTMqjcbkn8d
2JvcfhU5moj5sx+eG1SWKjX7woIcMAYWbGS+7/ixbr5BzEor07YQ1pxaAlP4+RSiX6Ts8waWJsoI
ouYgiLduE4Q3FhFiG3PIYZSZLH7SiIWPkeVFO9by5Pn/OLuuHclxZflFAuRFvapUrr2f7nkRxrUo
byn39TfYB3dbxSaKmMEuFgsMMFlJJZNkZmTE+fWVugsdXS5dgYqG2KSJWr+1Cj0B3LO57gA5zs17
4r1NTti0ih0n/ZIrSzyiVhu8cFK9LT1YysY69HGDa1zIfE1AeR7o+G2w7+1ece2RxujKopBSiB1h
CtyCRZBwV+N2MT0AWm+j+h+6rPiS6K+ht4nXHA7OU9fsiZbQ04Uh3dsk7sYxumAYwM6mBy17j+wH
PXma/Bvg4v/l2/1n1hYCCMq6aeyW3D8D3ENg+NLuXH9b+lt9VJQ1pCnl00ER8GDELWgHKljS7K2T
X4/LnTG/nndGvh1WNoRDxtC02mOUAkrNeSmqbYGOUL90kJpLgIt9HtJAm4+DiidA5Zlw5dETTx9m
A54N5hJqABZO0/doUXHcqazwgv0q9iO/LJyaB0hiXdL0kUHPPFPpgkqjHWkSJE0EdUlbiPa6Lapo
8WGjcYJySQMCyCnIASiqXee/lDRlrAwJ50vml31k8I08oaZua7/i5tq3tksbNCrVKEnKcA1QrVie
aQDYKoKutIjl/uLFuBiOW6e8HZKw9x6H6ga4hawKveLvoxzqPYDQOugYoGEgrGBKrXggWYJiSXrl
GXe581r8/S0H7ZiVCWHtEnBupuOMon9W3vXmXTs8N9VmmW9N9vfHGPo+SEg4odG2Foc7G4a+hzcA
ZkKiu1x/TJsNIRsbx0w6H86Hg2zjnpgSlg3AM+LVLpaN5O+99upCBHtT1XPQsWujeTHS6zhiiheD
JNZPTArLmGu2DaJeeIcK9Wi8Lvq+9a9KVfuY/y2nzyHeO/tcQyGtD3PWLTOBY77xex5+QPcu8h8a
+pAnh8hUxJ7UI1Cf8VINb8uIeYiNHYXmH1rHqD0OwGIkHUQMryym+FqSTAShgU87QibKxsG0sh52
4uXWdMKofhpUmCv+V4jLhkXDHkIfBOAjIR7KntDKjABIj0xAMfV3S1U5kxsAsRl421CfEx9zFsG7
2Fsw3Au1MEjKm4+LUylG/aUmUDDjzW5AGkV4YUYNZ4TTfJ/+ruoHF7Mw53eN7Hvzitz/GxBOO9ob
5rSUBQpMxb2OTG1mt17+QFVawLLPvTYjhFWbNgPObfhBu+NSvnhNkEaKiJIcB1xh6j9PhIiicRfT
KYMnpHrRkjcfQuqQ2szmLMhVXITSrwI5bkIsLv0hKnKTzB6NTkfL3kmu7L7edEWj+CwqC4IzGa5u
VcWBKlA3slABqVVacdIPsnKB//nqJtD2NdoCPsBfGn1O7CdrBpHvqPgiUhvA9PARLvQRxMJVHC1l
k00AXlXTraaFpLqyivfz4Ss7mdE6/s8ED++VG3kbd5ldw0Q930BSlfmhDdhkfd1okEpuIMmqmiaS
5WKTAGuLdijq4mJBFpg2aAVZ6DHQede4XWhCczifQ829Qn5uwHR73j9pUK/MCf71EO8AwwzMkfZq
NA6J9+JZ4dweahWWWP6tPv0SkuU4ENAPLTDEpu9uum9QmbUVzyCpL+j180EsDj4RjjHS+AVGRdDj
s+qnsX5O6NGOgXh9TNN/uHOYn4ZEccKGjawoGiR+fT4MxRPu8Hm9GYDAdBUjCNJFWxkSig+xSYDf
BbR149JvWl4FmMKEHqAiBKQZ2kf5HxwsmD0RI04HVD4FuwNC3ApsdLVaEuoME7qK27Q046zMCJFm
9Glq0BhmTP1e014bLTwfydLrGYDP+MSc/RxX29OtWqVuWkYce9QsUIXT6CVJs9BKzINBx0t9vJnK
EvA0s2yC0u8UTQHZGlq4BHAGUv6vYLsHM7O1lAi9idxWWR446WHUgHs9nvdRFg8AOvEzCNVBIhIO
0n6wlo4gHipjb0Z/hvl29lQ1UAmGEWWYTyMivyB49xmYN2CE1Rtg1EKTXEfem+3tfWdjADBRPqT+
vlMpLMrCY21VDPXZAiqCW+3KywQ6nPXfD6XBLQ9hgUgHoZxYu2jNYamXGuHRT5rLNraXdnsLg5vN
pvEyF9SgTPcLRUxKv9enTbFwAYBElxFus6l+FB5Eqt8Y250PCXnYr2wIC9eMAyi8Ftgw3CPtjGBs
HYCr7vL+bkHFsovCStvq5va8VdmxaOH1DeI/TGEAKXy61yZrMdB/gNGoh/JKAKhwOoCeT2ugL9OT
vTOaZlh3dXKt9REKi3Nh7M//AFmu5+oNnNIHTwkRW57nGrFYjh9g42KRW9sGmy7y80DLX8xScc2Q
bm7eKUKZGaVmnX/l1R1ALyw2+D7D67xNwiUttxC8bgKIE+PW5KgmQaUhszImpMmlKvNoatDz0+u7
2Q778TkjipCRrp3PdQcBGOZ8Yqf+aDH18jIfETFNCWoOLfDIDzwzAXLFxB51FMeLNFQ+rYmKV43b
9ACZwaE5sR8peVva19hf7otSv9RLgpMToym2CsUrzSYro+api3ncaGZswMUCyFB+hRr+oSaJKTkM
RWO0BXc1sVJYFDV00yncstN3a9GCZQwsJ/DLZ0c1RiH/XJ+WBF/QvploxyOC6ZjV6QLX31jJ/TCg
v/f2D5sKA+xodDg4RMX3JqTcYqt3J9QBAA/y+hso3Q/kCQjyIVIpxMrC/AM/jla6wRnZTj+Qm5E5
sQp8oAWMAFk9bhuGt6H5ct4h2c4F/Q/XH8ZYBsprp1Yq3SlBrznjHeX9SK33CTjgJrrtXMUjWvaF
MKaGAQMMOoEUUEjBrGNj3FKsW6xdsfiomzf5eGlW98xV9MmlZ/PakhALOoAUjPb8Cxn1fmn9y7QH
rswqLRAr1Sw0BoxpVM3exMjG1HW/a+f1HxYUHgJlg6rEF0ln1pJl6X2+oGC19TU7jJttj8wRv5+3
Iw2PlR3+SlqlXKJpOfrJOlaUXKbOpZ3utE5xNsvykv1pwhKaCtnkQgQ5gSvT8G32UdSdDiloemPr
fUZ/ypxvdJVWqjQaAbFxgB9y0eYTwsQjszkaEZwq0Ouy541rvFPQ7puJ4qYtDUcUdgmAmUA5OIKd
Yk6YmToIkmw5oAlbJ0/auO3qW0dVN5Q6xB+p8AeXKjEH5izuqjg1EY25dnTbd+IPv/wc7Hpto9hh
KktC3Ld5lMxRC0ujeQ8WOLv4ZnHBsDjbno+7D7ybWNOD5u9/LgkXG7yEgXiNDLjUkOtlqALLbTdD
mT7Xnf3QZuwq0Wvwlz6Z9UuZ0DvMvwVasmxH8mbjfTbX7XZxk43XpEd7ULEJqRaBH3qrTcFyp3Ht
Br8N7Ladv63ta52GrfZwfglkBQiUgyHVh5sdTgIheuLGH01jADaGTN9z9j4MmyU96s3FXG/G3+dN
yU5pEMSBBh5XK4eIbQ97To2RgAJvk023lXELCoTgvAHpiq0MCCuWWVo9Zw0MNG4eptbV3Id5Y+2G
f6k+rh0RTjPPrIbCZbDjJN+TYgkc497Ifp73RbqrV75wX1dfH6P/gGlyGzMrgjR7nep4kxkUs/EP
RNXClq4bhhltqGoQiGAL5+YYD3gBzrDV1qCxfJ26QIdMiaolKY20lRUhyUM8Y0TRGxmYYuu46baP
AqCwmH5Hop1Nns4vnzTdr4zxP18tnx7no2VwkFuiX0cAfXfAne9844nGm649NIniKqVYQfERXXoa
QNHzx0H5yqr9VAOG9RSrOL2lxyTuaxy090GLc+qUUVcQgaoWPJo1sl8MUBC7/XXUe8fzayfdpysz
QkpwEvQhInCKbSjUrxOIcJvfzhuQPmJBI/+fI0J+byyryGxQOWwW891metC0h9F/se0Hs/lGgViC
+hSpVLleuqNWRoVcP9EBmvYZjDo1cjvqQrgfhllCA1yOQ8v7DSWqHS0fmIsbqv82JXSjsW+VXj4N
GJVu0gqkz+Pz+YWQhs3qJwkJS2N67NQxftKQjniWPdY1ZiIeWm1/3ozsg2JiDvgzzn4AZonTuCnq
vhiq3kUtxAwTMBsVy6K4g8gcWVlwhA/qx5nbFgmBheHbpIeTd294ryBUO++HyorwBaMUi2U1HnJi
/mcCQUScBf30vfffz5uRbTP0xhw+1IHhXrGw7I5Vl04NnClQ30ArxrF3CyQIzhvhay7ePFZGxKIy
MWudmi2MNBjZKeJHvwn99B5EUF162VVpWA8qzmJZ/l1bFLa1bsY+Ztdh0W3AWbxhJnaAGczl1fg7
K1UtLcUaekJAEJ8N5jzCmFY9ZSychmdLkXINaTT4HN6FhgZwnEI09L1mtzNDTchpuycPw5eHaTZ3
XrO8gr0zC7KRjPupa+cwAcPXBXHz17FqUP5Lt37yC9wSV04x7qxp6RWAMFme4RoS0JLgWhmesM6+
yWyqcwA8GTTUOhIwQkQoVP1I3aBXyZrKlnltS1jmFihCrYBs36ZuxgA9/83S/rJVKCnZQq+NCAuN
YzsmM4fZlzNgCbERVvlwU2jgEf6nFjiq0SYaYXhcg/zgNFPhakJoF084GIzQAVMxLX+c33bSj7My
wH1d3wtSEvteAQOxgUFAwM4tlgTR8FLZW6NUCSvK8i4ISjyoH4DjzRJp3hixZz2ZbN6w/F6Pv5px
d94Z2ddf//2CMw1lthdHFl4vC93EVhdS76mfVDMjsiVbW+F/vlqyEk2YqMD436ZKj4Ozj3SMhA6b
nOA19PgP/oDOA0MHOKtQtj+1lI9FBVlmnFOznW6abmexaGd6irwh/SifRj7uJmt3nGgwOx1GIgyM
EW9PB9Vcpmy/eMCcWiZCGfh/wY0SSkrVlOKYsprDAnW4Miinh/Rf0CIrK0QoaJSeg4qnCT/MeFcY
7xOoXc5/DQmvLh45XIKO4H0IVLngB2MO8ssMCy46C6V9xDvUZbfJtAcNFomOdfsNOzTr93UMvRzs
V7yEzv8C+UL+9wO+EPtqWtoCQs3LX3TTkiByn6vudRqO581It9GnnyIFSqwnEJDr4Kdh0IDgbMgf
fdXVRbqJfE7Dzrk8IcByGtrRbHWgPsFjvgQ3T/voJEe9PFbdNlWhlGSnPNjX/zMk5gSzmuOUonSC
ipM5Xo/j86wd7P61LQ62qlMi3UorW8KLbqzSMp892ErRillAMlEnirNU4Y34aSpzsruZYNnMggZd
hvbFFWFXTR/a2ffcVfT5ZcYgugi5FdQ6URUSzrkl9u2c8cwwZdUuMc0N85wjW9pDZ/igdJiCvq0V
jWTpHuNqqwCA8JEscZTR6qMkiXLck6pkE1l6gPaIZSWghLqNmqNDgiT6g4tbkDY3mXnlZWGvUsuQ
vsXWv4B/5FU+1Eg7GMmAXxBXN+YULnHojLs6v6bxddvs4/Qhwtvk/IaT20ShgVfPoRUgVoKAQun7
BBotmwLDCKONts1dUt9p7SV1OzARYpq9ygJMbSvM8g8o3rk/2EMBfuA0EcJJlhNSFqULs35pab/r
bOlQA4YsApu04lh2HEwK/N2+wVDVxktTC7djc1zedbLo+GVodA5s/BegDBj3UA4DCQ3GWoQk26BG
UfoLn+DSq6DsXxvyXitZHmUbdWVEPPMm1L3t0cegE+kYhFN1dLEUayvLb7whAm5+zDn54hPTyUCw
E/dJgacZDar4FwPTSub/Lus75cCFLF2vTIm1FsOeyZgkcbGZ4jyENspVMtHQnEZFDVplRrjGs3Sp
staEmah96KxveWthM6oIdGQn3NoX4f5ulsvcFxEtNra2JfTCJbe4VKWj4uNIP//nxxHhKvm8eIOm
wxW8RgKvsQJPBZZU+SEkkUg3Cr00YMHJ7scC9S/YsP2A/ksb1gflH8ipecYUryQZ0aumbsGarMXt
S+r5d62hQZJ3usRE674z+8P5jCFduE9z4gUkK5LUWSJE9eCw/WRM9wtOhPMmpGHGmRK4GhtYlIQw
c43IGeICJrr6l4UR1Ixux/jtr214XNYQugfATeI9cprimdvFTqPVBXSQ5sgO5kjX7zBokXqhXZZ5
sj1vTTJgDGyZw3W1UeDjjJ6n5qD6G1mDDRotu0iDVEMuda4iNOaZh9bvpl6ygDB6MPI7q+13EDFR
nC6SY/zEvLCn9MFMId3cYkXtnYbSMqjYhtAHaNfSb3VNcUGRHWUn1viZszo+O8wPZVkCa5b10OMp
tvRb8HIGHn1hFs4ZFCeuov4fNvSJUWG7OTModnsTK0zr2zoecfdSXb1NvkrCWXligsftyq/YIlWh
5fBL0+4jZ9eRrUXj0Navneg107ZJqQXtb6vQdind0uQbTRmHROLFu/GAh0suR/eXHr/NzRMZIlWA
8afNl9/mOlCB+dAKFckZMPpWNKBGLABZeylAMDD8cJbdWJN90T7ZS4jgAzhYNQ0n2ah4awBvCMZ2
FAbFso4+21FjcJXaaApS68WtrtN+d37nSA7Rj6F8QIFR/vDEOfVc063J8kD60JnW3pt+mflujrvN
VO4nlTijJGGfmBIiqAGcibgVTFEjzDUgQA9+uZ9V5JKS/HliRQgizKb3ftPBCsn2k3nbgRv+/IpJ
Pwru6v+/YtzNVZRC5q0y6wQGUhMM2c/JsKOJAmYsA2EAQ4iON8Cm5te5D0pbUDEPmDXwEn2L4Rno
rm2L7GcWhYlxZWEmKNvlCYTRdFWJWJZbTiwLeVuzcnCpWXzKobmHgmtVhHr6E4UEMEEndQhuWeVT
WGoSs2lgekQ3GIUY4Yps+GmUWwOKqj0LcpDOYmqXgViyD/qZBWnBMKyIW0T4118RqOdPo6KfOknn
jOMmy+Wucu90492dfp038TFnL+SMtQ2x3t4NvTMaOmxY9fjksOYijeYgBcC+w0hX1lthb723+atr
POIe3rhXxUS3BkF7lwR6hqlDhx6Twd3NBSQB3Gcz0qFz9ivB6C1wK8HglHfT6NymmBY//7sl+/Tk
Z4tnaTJQw+nwswe8As1qNxovfhJqpSKlSs5MnNWAL+q4g6CiLmzU2KZR3c2A487uYr8kvl98jxEd
YGazLXqJXYHLQ1+6bYXFoGAkPu/k1zQBXnzQz+KCAmb4L6RRY94UGBhPAAzIHyv9sswV3n3NEv/j
3ecmHIyiCd4VQ520UYq/v0OvxW/iTapnO19/Pe+FBEwCM8BKoVSGUjtsnSYj3tF0IIAH7oXkoQXF
Z7bTrf0ElbI4BjD31lnCZgg8/6rfNE+OHfSbDbRq692iylgyd6FTC8w4NLHAPCHETE9rI51NuNtU
f6rMvepnbT8zUwFO+xjdO91RoCaGxjSYGIA+Qgvm1N1F15lW68hOo+suNNCALnk3aOFezpU5ZIGe
94AU9s0ClZzK6qCqkmMEcCmM1gqNJKnuDDyrb9Go7xKMVfqdG1pjZG7Hrh0mqKezogw0SENWQd9k
9CnyWPc0LhVW0NIzcjCjVHVY8c/zxR+A3MDHgFqMJ6a+hhW5a6ctWlZ2jOdLDfnT3M/Bqa4REjRm
cTW3Oe5zOSbNUu0fsCtYTdyVwaYKiCkwY6erqRmTD4EI7MAqf4/dyyjZD9E3p9ifj1FpaKysCKEB
hYshdfiECekesiw0WpBcGM/nbXy9xQBQhSk224WKKIdsn3rCOkDta2vgYNz6zmTONfWtvRstOD6q
gGiR4vCQJQ8+XgpFaygzE7EN2DWWFhsMLrXANPutGZj0x3mHpBZQqsINgAtBfEkfUQWmUcqPJ8/d
+XYEDgnF4I90yVYWhGvM3KBTWmewMFX3Awikx0c9vfSzLvBVQsJfEz0+js+JTcCLbeA/wseJBqhJ
mgDipssNIJB6c4jothwDh0DScXt+3SRchCfGvmDB2yhuSw7LbpuwMK/HeV80W5Jtjfjg2rvJCqvu
tkjCKjoQS6WeK4v0laM+f9+sbobQHgFUgDuqN1ctSuH+IVapuskSxtqE8PSrqR9FxgITLA/ZdARr
AFI8dABSf6eRTacSBJfUivly4mTBYx5fT3xXT2WW2SXAOZu43nX9nb68mumBdLczhe7DH2Idc/t7
rY1o6UPqTf/ROYqKmGwfIDvhCAV8D7dDvuSrJY0aN06ZBX8L0JxgdicYTEV6klrwOLzJBCkOwKyn
FvSlrjPT5cgjqwuM4lpPVJxckuIEUgVWEYRcnD9d3ABto+kNdFxwajnoJ10W84PhH7TsOu63lRvG
fhY0HRAS+FdR6pftvJVhcTNk3hD3wwDDQKX72t6wfqb9jTE/d/WF8fcAxRMnRY26dMber7mTdVzt
uvlHvZgXGk3C8/tb5ZG4xZoyd2eO2qYgUHOX27y8xP03cn/q/QH4MYU12YZer5+w2xjwHl2mc5/Q
tPe+d/1FOr6dd0iWhjEqpvM5bA8QOyE51rUDOt0ekz8kstHrbJM/yWBqwVhBLYVO8bIFXYyKdUS2
iKiTccZ2YPoIEUJ+0qiV+BzBUWSPfQ/e8o2mP1dGMPsXo4oUSbKEBudp/xj9xMCx4B+oEo1Kc2Gr
91EVM233qe7dZZd7oDY8v5KS1GiAXwClbS4miBHm040c65DlHcFnsEmgd2nMyU1c3QExfaMZ9UVt
3VDd2hEH18HzViVUvLg4fZr90hqYGK4IDvJHMvkHjFZBfMUL4+TFms2DprkXXf3UxvRyoF2IcxxE
Dra/maF1kS6Qk/Ke7ZQebGZvbEPx+rQkXxk/DGGFGX/cIEQkSBunQ+WVCF5SYbJBY3F2QZ1KNze5
n6QveE0ub8TP/WNisfGQ2nMWtqwfx6A2e8i89ksUNEtGv5Vtrd+VkZlGoT72Tn6IuoyBQXmc+oty
siZoi86uFXomrX+zdIjH0NSK6XcO9uY/NAITcWdP8xSMiWv+9IbWOZbjnF3OMWHTBmf18sD81kBQ
6Nlb1DXJEWMu3Q4Ata640krmX2f6UCmarl8fuPhkGEoDTgJPJgijnUZKnvaGTWv0+I3uAk8Fzfo9
V9d5pJqq+tAGEG73mBRHf40PO2GQWrj54uE79A210fsb2lLfUEqHa6zp+J4wrTvoNgNZhZvV009S
2uymnEa0MPQhq7fZlHUXoze1D3lWobLbg9DvuU3s7K7JNfaz9rVFsSSyYAEvkAOkPOcEFoMlZroN
2RD0ob1ZS/aau5hbt/GPdd22R8tCFWgmJArmyh7+/oCHOBbwqPx8hCyv8C3weEU1/6M/2t2DpjDw
3O35DSr72GsDQg7v7bgnGgJ9A4ITlE0qrQ6iRN+kf19QwuAvLuucdBH/IyZyrRkalvB2FHGbLWPZ
TWmxgA2t4kiXXFdA0IAsh9ciJ3AQXjplMTTpmI2oQ5MxTDRs2mlzfsEkJxIehKAIxESbDakp4XQY
KeTwhhaOmPOmBYU4NK2ZCSLMIWgNS2FL8nHQhXZcQH24oo3YJRx0u86HCJ1oWgVD+b2dbvtqm6pE
syRrBiuoTGDRuEKPEGOZ4ycmmbmV8s0l16mqcaH6+4WnFJ2HZch5d5hMZaBr23gqFeuksiB89VRP
3b4w4UFpZkd3SA9VfTj/1eVf4nONeIJYXbSbmubNMsOHpox3vgVCmOmbixLs3w90QbyFoOzGxYw5
182pHWcwajoUsFMY94szBTH50Vs3fkoVKya5d5zY4Su68geKUt0MCFeBgcm7ebjuxm8aezu/ZJIq
/akvwk7J3MjspgE2lvghjQAML7allwbxeOiXa7O9T8qj7v+Y/yGjnbgmhJsLGlEtITycbch6dhvW
6Ju6urRUn0q1hGLQ0WrufQb3IvLo1LdtPAVWFp5fQ5UNIezmaokKs4eNNn5YyKEaN0Ayq65o0t2D
YiGmFfGIBdfOaSwwYiax3WHBGh8YdCf0QTo2B7yy5unPM7gFkpc2f+wiqG0CocvyJ0ydnndT0uNA
qPA7N1TgUdAROcmqrgFkukLYs2ZnefdDsQN0YTc1m6jwAx3QP326yv+eWNaBpCa/fWPDodQu3Ig9
N1vm1vBwNS0OGOUD3wrpwnbYnvdNcnVYWxEBC61fEFBwwYrTvpZ1aC/XZKiDrEMG2UXF63ljsnjh
yHs+NsYpbIWYXGojq4gOVFHehm0L6SEPtdKHf7ABEgYDJ5PNX+2n4TLiluM3PsIlKd/L+KoH0Yrq
FJe6YeHAg3AlbuciXLca23RMJoQDhytQjv5DuV5F9i8Le//TiIjWnQj10mWBkb5+itA7T/6l4OWs
LYgrhSvKnBbYvVpTB+hMuuwiUvE9y64jgBYA2AwGed6qOf0axexhT4+A3/TGlT6FbHgbvJ2VHefx
5R8+u41HOEpBgJR9KIGtTgxQ2hbgpMVnd/XDEoVxe4zM5/MmZCcG5xIB6vJD81vckazqB71fgLwx
8rdau8D7J6yG7ew+RN6O+PvMfPf0XeUpSr2Ssx1WoVKFVTSgAS8soUNZ5KKli0QOQQkTatlJdGjw
EKtUwBT+vYUHDwxhIhy8a2iuiTvHyFnemUUGMIHLtpXVBBHBNBtmYCbAv4wtYBlA1GpATY3Q1V6y
n+dXVxLvJ9aFa96QZbpGgNMArnUKSnJjNAr/pOuIARvMcqBt4opNrtwbuh5Vc7iHhJ1p79P0oNFr
qjosJMkBBj7NCH701OqT1ocZK76CyOJAD060+4elWpkQbmGLqZEmzgrgGUHVO3bAAMdP5y2onOAf
a7WbtBY8xxZfK5Qggsp/pwNUy2pFP1BW7cfgDh5ceHKhTCw+W8FUlWkgFwMWA7prdYKnHcXYgBWU
5Q0e3LAH9m3wHtfV88SeIxXqS1JxOrHO42XlI5Rzh1TTEXDFkO4733vUh+aS02XFlgtEFubBpwKB
2O3PL60kI56YFc7AJE9jPKbg9GI9dNFV7lxPxpvVfrdUE5ZfvyHegR44VGwIg6O3Jtwfim4EPaDu
pWim6jTIWHNTuFqQ61SRn76uI28ugFIPYgV4A355E/Ss6cvZzdC96wKbXdfT49jMm9E66tCvgKjv
3+NsOdIEtqAcjF0gFuSnunDzuvayDTrJmvGc0Qetezv/kWRrtzIhlt4d5pZ+VMFEDRhna79azA27
OTxv5GvG+0DM4LAiOIYh+XEagDNovsdxgiR1441bN+3CUXWH+JryYIFgpBBvZ/Q5xVJZYWtuqSeQ
L/eGoNaOjrkdLNBwDS/nHZGYgfw6L5tgLIAH96kjiLJi8BngAwV7dvxLa4IE/BMzFG9CmRVg3sFt
h0YW6hv8m632q6PNrpFFMazkEYZHmugh19nNuGjd0dAj7XDep6/blODF8WmN/5qVtcxz0kWzoMle
Jk0W2PWPqcyfzPiNLOZh7t/PG5OEG1hcQaSAfQTWbUtI6Gla06hpEM5+FYNG4ccE6JRbP543Igk3
wj8RhkyB6gVd1KlHACP3lcdZyibgLpwAVxnvHicl+X3ejCQdfPBsEy6yDViikHZm6hdGw/FgXrTL
llcKHqA0wehXWBk7gH9RKFINTaIJh59+enMhiHJUvAAsMUFXLtxk6aIVPo3BJWvVpFsC3Y5mDIro
0R3Akfh6HsWTO6CY4t94ZGChP9IxaAyCWzXeyJg70FCd6Tb2qI2gm1668TiOmv1SRB2uIok+1Ie0
trIlHCxkU71we7pnYw6tgQGZ9aprR3aFCnJ70xhzzC5rL7Hv3MXFflvmZWf2M710zUL/bs4VuZwS
0h0ZwivB8FiBxGwvtoHmYZZpoBiKffe90Ktpt9hk/plos3NfdVHxSNHJ+lZnhF3afjbtHNi4rwlQ
H3VZmjQsJn+4sHPXfR0aCnanbKZGMLGxn0Mj1sqbKgGgedHzLt7MrT784Iye3Q4EaNWRuQvSdjt6
xd1Ytv1yiS7rGN35QJbeYtSFDJsRVIl9MJW0OnoOnV9q1tKdlwxgAq0M8AOgoOnuaWJBKyAioDsP
YzZjAGgxqXabm6X+mjVLdF/1XYL+iec0x2LQ0hCCb1DOGeyy26BuRcvLss6qC3xGK95afjb/MRuz
KsCalhVPoCuq8c4GYfiu7Lrkveub3NxpXlviTex5LMO7PGavpj32b9USQ1NmoCT9CbEGa9vGzIa0
RplbVzbtUH7r3UgLzof81zc0amI6Z8rzAJMA4ON0ZyU4qKjWgCvZLJaNDe4HU+v3S6rvE1AzR0Px
J9VUjSvZZkZJgmtd+yBkE4siThR7dllgl1nZzgX4iE1/D7GDUysLQlKvy9yres6WGkM6VsvnYCyP
55dN5QNf1lWK7WeD2fNHpkB8dcnNZN6fNyC5YIKiyMJpAb0rtCjEXNQDr1qV/YziRmVq373B895K
Go/tpiElyqM+CDB3ReTH2IWFOyxBT6PEDPvMLH63sZXi+yXdZZ2MQxOe/2Uy10E2ivsZ6O1QqhcS
fh5H0xjbAEaM7FkzhsClikaD5LCE558G+A9YrS1p+6wyP4iNRvMlM0HjCASGM9cXpamwpHJFCH4n
IUXqcWnFFu0MoC9qpWaU7HT08CbFwxsU3ugCnPqS+AnyM8cmIFOFpvfig+OQOoovIjWCxiLuk7CF
fvepEdvLk3qEvvpGI/dDt8tZ6FgKE7JvAh7W/0wIL0MfkFU3StGl66bvmeOGKQMkuxzRwVSxW6qc
EcJLr1hVjxqc6eaD0V50uJGrUAiS+xFBRQc3JOAegPAR1isZZnNA3uMohHIH1sFdsXcfKYiV7ejv
qVxBh7AyJazbVOlFNmsoUUZ1coDYaZnHO6cPe/2a0r+/9Z2YEhZuMrx4yCKMtlZTFPZuEoJhNa9e
bB1M7pq7OZ8EZMcGWDRBagyhGqDZBWNNXA2s87GEY71JuiSoKTTyDpChChzoJaeqoJCG38qckBI6
I7PnUoO5uYiCZAhn/T0agiF/Oe+VLPZwz0SBxbTNr51UsJwxJ3cAGaEQPwAggQC0YSwqbiaFFVEz
di5j3U1mXGZTsE0ReufaD66KOVm2YCtPxEG7YmmXJvuQPq0ddz9aWYuyv3G9gBIPzaIofTy/cCpz
QpgnM+TNuxwLZ1m/cu8X5uw2NSaHaPrtvB1JNwPMfbgzoGeP/jAg/KeprsV2aiOGEfkB527hbHzn
gZmPxozKRxLSatfP6sahLNY5ZAM4dyjYgQn11KZPwbEeVwBTWFXJJ/qsy4qxRzbWxdZobwb0cDRf
AYqQZSgfLPxwUfc9NKlPTeL+OFreCK4BbbTZVrPunIxFYGso9WNNmlfwcKhaVVKLH1wA4AXjgtan
Fl3W212TIe1Wc+6h3WZAbTgbE+O7mUUa3TR2E+X7YmKFopAmOYIBmrJcj6AYAs5h4cmFT1xm7oi2
SkmdY8WuvajZn48ZyXb7HwmjC2QWOlKCZ1oOHXSbofKtZ1mxdRbwSrptNwGL4f35B0t4B2MWweej
oIIvS+27KAQjS6UVCiLmPfP2tdlszxuRLRgmzzlnDGZSvpTUjYXQNms5sZs7BxPGsCyV8ogkFPy1
BSH4vAVSMLo141aEnnx6l+o7wzoUxVU1/8M9nSN70R8FNAKkVvzTrW56WTmVM5k5ptLAECnzNzX9
dX61JIkJ/Ue0ogBaB7xIRBFnY+rVVm2BIMS4MMeL0t7O5L1yVM94ycAVb68CewPWeA//CJ/eyQs2
J/xK0af/R9qZ7caNLFv7iQhwHm7JGqSSZA225eGGaLu7Oc8zn/7/0uc/7SqKKEI+G73RFw1oVSQz
IyMjVqyIioPTBf1N3jv17Fq5YQY7ywnth0jOwg+BE3bFri6y6sMwpOnHaNaiU5qpWXH0ae+O3arq
9L1q+ulHkSq/V+MR4V6VyeywyA0kOJthaHw3Lui+2ptRNKkkDiLjY+ogH+NRBDFv46apap49ipRv
RIHCistcBfbBh0YjmaS3vawl+1MS+DUFAl5uhryfhtz39KaRbodWAFbttFfVQT8aUzcc676yvesf
8+1JBp6eFZSNKZK+GSPKpNAhSkrKisiVVIfWSoKv9gRhJPfr9w9dB0qwOSHvQEBfusPRiZU4j6kv
pl0/uZaSR7dhadou7Tpb+iBrVvHlhNqXo6m8iC8PAekZqRhSWm3DqWzuCtssn9W4tX/YpUYK5/oK
vj0OoksKp2rY0G8RyL/EIrZxzKang7QsHyuNUhJzjfvpqJfSxqdaBbJgczHvz9TUpdBHoJqVlSc9
ZWbIjVOk8F6NPjCNZ9/o1ct1m946RGz6DbXsJfJLvZDnFqjJROOvyR+nrvx2HWL1E6HdQiHT1pw3
jr3SM85cCcTQB7vM154SZvCFybRxU628+TEFSjZ1PnizWHX5ebrIIYuXTtRXhkM3v0TpnRS/Buqt
QYt3xOjM6m5mRnr8oUyhY366buPaMqJiICZrc7WQZL3EliXJ6qPEoEDMqOasy70sOlxHWFtFWxC/
CaEgK77J+3RG4Zv4Xi8qX5n1NqvPf3KWhJe3ETYSYoTLes4UJEU917RvDsmNnDG4YL6JiKKu27Gy
UoSBFHD4SjpXina5UrZRVFFpK8h/TIrXJXv6RzYQVk4PHHmyBYJhIPPPJUJW0TYY+mHu5fmDH36I
qgfL+XdQNx6MK3aIDi+GBNABSA/nwhkwJDNvkzzJvYEBj/pXc2vqzcr3xnEyYJrbnaLH0ofmTddO
9PDkXomy7pDs1PxR6zYmLq7cSCbkAj6FyEaxdy9XSk193STFlXuVclSyT4N9LKwvunkrGy++wcQU
mnqvf/xVo2BpiAEBkNxV8Vg4C1mUBKZ6MADYx/eG8Rpa3xIayv5vGAujpkQOusIGY84f/e6RlHUc
fbwOsfrtf5uxHBBQj3MDtRsIfZ4OipLeTHQJvB+ClghOCP+nl2vhUKxBzytUJHJPonk1Mi1y9Mkf
WHEOsfCXTWSFpHeASOfadWh37jdeJ2+ffoTYpALYYw5h3dJlmUaPdFdV555ZRK6ef4q/UlglxbEz
qdSMP64v2NpeJlhFJExQwJgmdrm12HJO2tVtzgCsx6lnfDLd1DI1NRP9wePkm0d5a2zZ2mbGQEYN
0SOARP3Ck3VxWDhl0eNnzAh7Tln8V7clxLvmy84xxE48OzC1Vku8ysCQcjf6t2++yMEuDjc2wsrS
WWQ/xfxzslHU8y9BwkH1x1oauLSMO8mM3Sz8aNIHGTquYt4xM6qaN/yO2FmLSBhKJ5EA2kyUqNXF
ER0alQGT08S3cj7O0p3O/ADT01pIF9OW2NjKR6Jfgyeyo3MdvBnGY+t9Tiwu517dTUiI87rUP1Xj
VlHmDYoQDTDplRVailydi6Mky3TlEKNBPWwTeph2pZK7VnS8vsO3QBbOsyoVp/VHQAwfgjf6Ylr+
B8PWhC6BUKBlQ0MfWca4sjKM5jgiTBCr5Nq13RCU3nUz3mzpXwhgULMVrd+Li7PtypJWOUreY+Xs
8mpnOy9K6njyhj9YWS0CDFq9GdMt8vriv5+dHL+oS8Lokkx41TKGlU6m6Uvw7qCMRnzG/JIh4asT
/i1skZoiNGoxwSoPtWet63dGzvi9YMOPrplyjqJemjKlg9/FvkCBP2nK8lGJukfN2uInrcJorBdP
fp1X4uJU9iNvRnOmEa9Pjft21B4syCNq1r1/GzMVmQhNMIdEB97CmllSzdoQJQry3RZEs0pzKSBd
32Rvrh4+DLo0xDSkrBTip0sQtahyHpwmpFDDOAxOtKcv8zgEcHnS+GWUhl0YbknwvPGiC8iFD4jt
srLGlmJFFun0VO+j8q/Ab3cJnXZ6etDrI0pX140Uf/HCjRIX8L4WqT9YHShBXBppzYVZGi2FWttu
iNktNGrKPboNR3O2X3o/u7kO95YFK/BEHUFBrZjE02K3hz4iy52YzDWQZuzSfWlStj8WsVdYn5Pk
VVGew/CrE5yuw65ZSSukzhQhQggYg5dWEiMPUVaTtNbqUxBSnxEl47tmdNyi39BvWnFNJJ8oNFLA
oJPKWe6aPEnnqgDKVOXbTPPvuzRBxqj6t3Pa5+tWrUGJIokMO4srY/lY1fOiGYye3WKYvew2Stk9
2OHU3pdNJbltMP2Bp6Jp0iH3RMVJZGYuV3FQ7UbxhQR0rZp76q3IWZMtezfpmx0CT1pw4wlZ37wg
Hegb7B5SXKjqW7vECix3TvPnSEnpPM2Lw5TnX6+v49rugCMtbBO3+/KZVFl1n9ZiAIPdG/+k03hU
mcI8B3XjxnZyaMwtFbEtvEWs1IwNXKoQvDKL/pXDlqGk42kkA99I1bNZvzt8+bWgv81bHPEpL6wq
TVhQO0dpV/rEmN5DsaXCuOL4LYjLBPtUTYiTF4FsXkwOGnjYMCbqbaU9t72xh3H3/nv/AmWxckHW
1Uks8vtjqB7k2v/atdWDNv8Monqj/rNmD7lAQRckmCE1eLnXtXmK4zme8MT9Szo4tJJJbrjlfFdu
GJJzpN35Hwnd5dWv03ld+6gOIRCl7EL5ixx98ZvYzf3muYoY6brhL1bhLDY5VDeY+st5hdMYwi4Q
vc/NXJ6s5D7V/q6Ham/+U1IX77ekX8S3WN4s6BoQBBDYsIoLn4sqfSc3PRFH4jg/pRRBxzzaIA+v
OUDCM43HE2EaOliXH4lDxOz2Bl9LluhW7vJdN0zfeYnQVWVs3JNr+4H4yeKRJjLSy6dhpEDPyy0K
JbF1A5cQJvRNo6YbaYe3kisc1XOUxeVh6lGWO2IGW5vq2d/SbJgnf9TqJxSups+KNFt0jpvlkaJK
Sm7Sau7ikmyIm9ex86g6Q//RzPbqsCVY/7bmu/hZi8PgRJPhhybGS+j3pMORDg9z9gIjZK7Wrqg0
Tw+PzdY9sLZbKRpx1aD2pau/Iomz4FtBcteakSP0yrq9jUztdo66ez8dbyaOol93p0Sv3x/xiTrV
f5CLILkvzMnPAyDR5XBb3XRH+2fr7yBc7akk5tHGeVw7IYK1S5JeRylg2ZvTpeWcp0IjQHH8Jw1F
8rH6fP1mWz0gtD0zn1S8XZckETUwcmeqBQI85OjUy5kSH0dNqUI3Lg3/rzbsyz9ZQ9JNyH7w8iPT
fHkm+2nq9UCwh9o8OnaW/DWXy1NRknKw1Id2Qkww25pKs2qlyHOix4Vy5tLThNU8GjFdEZ5FUUCf
ZVQT8zu9cOi/MDayDqvxKx9LODUA33DvVCtOGJLK3e23KS2xg6tz51nBIU5+jpYraR8q/6OlHnRr
wzWs+h+OAQdBF5zNxbKG1LXnRBdl1MZyGR3zBEfv4DNM5vqGWQtNyBf+L8ySGdPYU6B24tDJdbAP
2leJYkFVHMJpZsbxhktd+2ykb/lepI1QblmYFBiSwnRPEeiNUIka3/7bqQbLk9oxRI4mOV63bNWJ
0Qin88ihbMDb43JjBk5vU+Tja5md9iGqXwrbYiB1MRxTIzioc/ptnA3GVjzG5laPy6qhZ8gLt+K3
TLRpDPZMlGZfB/nLnGjPJclZj4LW4bqVa9uEXCIFDwJn8mOLMMyq+twPYqCSykjc0tD/ddrsRGFt
a+DWmu+iZIpLscjBK0v1wqjVmAw40jFJ2f1bUTmhq23K+a6uGwIRPKK4cvl2l18s7sZsyFswcgsC
MQPRixgGva4i17jxPlzdHLz1SfHgsUQX6CUUMjnTPMxUm822tZVT62hB+kCwWY6uzigDKOp93Niu
OajJB701whc1VLs7GzL7+/M0ZBqRyuNVTpPz8lAYUdnZjsQPSer2M/E0bW1qvMtRkd3w06smQ6cS
GTRRdFxWB2JDCVO7wmsSBp80Ow7chHHLfhN+9/vh79lRX8NM89Qif1J4Dl3fpm+/LI9WXDXrTaLo
jeSMoQ3GUBLreFTf9oOJRHyxC9C4zPOX60Bv/RlA8NWoeorX5DJC1PrB6DSH+oTf3Ofm9zEL3DS/
4UFOZWTDprdH7xJK2HwWryDvVWqjDpQyMVXP2TsFweLWhb4FsojEesNoKkWUdJhkEjQ/HKl3k3eP
CIBlTO2Da4asEL1yCx9Ct0ctjwGp/IS+GzPtbzIrPWjSVipoxRT4RoQI9GThsJaFw0khqCwVsup5
Y/1FVf5o+TjkoAw2rpkNnKUSM0N6C4azzuy1bHLDUjo00rj3jS2e8SoMak/idiYOWVLAJaefpKYy
WbXJ7z3ZLmzXMQt0vjr//c5KocpClzUpJEQElu+4oKrxVCli/5FZupm9ty0viR/sItrZ9XezDA82
PUHzu/tUhFOCgUHuRYH1Zi+2nhk1YexHoNpp+gltqFe1JOyRJSa00QNk0OyWBc7++vFd8ROi5cwU
KpTIKy33SK8FcdrNUUHrj3zotR/pNBxnIvKJmUHXkd5mXtmIv5GWu8SPiqAZR5Ba+zONLcQke8k3
9vP43VCJ9fbVVm1+C3ARjqRt4UPlAjBsKtcaiBg/xAM9bl8iy9430ldrizC+upZontGfJzggy5ul
s/TOGJuk8BRoi1P4PKrTTvbd3toIkd++21jJ/3AoJVz6wboo5dI3MSxWNDLXX3Rn9vzYk4yvmfPF
lrZG2rwNRBRMQlSITYld2mIdrTkcwqDGjVTmnTqVrob69fWtsXKykZASErZUAURYdWnQWKUkGujp
9Upbld1JHuJ90iLdwtymLV30NWPIHZtQjsU5W74IqailUqpalNOD0jWMp82Q6lcAf5mVYbCe6HvG
g8AgXAY6XQ0Ht/Y5xaPR5G7pG3dWZrQHaYofQ1l6zBrdOPnqcK9I0sm261tJLT5X1fxQqkGADjyn
sAmfqCHphM39qWAEji8RkQWy1m+cyLfSqVzXkL5F/Z84hTW5XPeh7qEwJWFBb5B5KJXsRg6FYLy8
K3vmo41QomPfk8efwWzsYiUQSnsb6caVL4+4AB3W5MpImC3LBk3pU4GcJMEHOAW95Qb1C8JWx3dv
L0BommVUDgSa5bnM0qzKyinAERCH+Y18NJHe35ydtxLuUfbgcczTzoI2swymu7jKFS0BphiTfd59
tibBjW3Hm7kScjrdbmLwlFIy9tBotmLN1XXkWSnQiSmWLY6EgZUWGWDrMZpYY+uNpXKXhluUgJXT
Ixjm/8EID3gegeU1KkwdMFFBfSc1P7Th1uD1Fa8tSoI6jEpiV/ROLiHsinFCmYRzM+sX3f/Q518R
1mnHF7v5qus3nb8Ru6ykGxiidIYnnO2ZSe3U2v4UxYU3V7ui/pBMbkTyW9kN80mXvjua2w6fpf7m
/TuSJL7GMwSKFeHMJSi9uEVWQuSjPiE/TlpxGgPjMZK+vh+F2hXNXzJ7X11mbZCYhGyZMsXRSKd9
3U63Vd3soPluXEdrm0JjpihUKzh2b9LQQ2yHFfEQm4IWFa35h9j//XboOAhVhR9EJW4RLqsxDQG9
2bC55U+KcdKYKZBu2LB2fqDYiVYvKEJsvssP4tORXVA4ZdcxDiSvTSEy4m7eDWt7m5o9TEHIp9x2
i5s0MO3CIR/CSpl3Ha0miJgow3MS7nL/n3rYZcVGHCu20eIqgh8ietdQfyBnLqw+29tpX9f0o9Pk
rKHJaXWjqw7PbfEU2ZGbxpFbbc3OWllFGg5FUVaGskYAfYknTb1R8bIpvCQX3br2zz7gctHULfLg
yo4TdUtYI+IiJ1d3iZNrSumHkSxCyVo6zYOKzHJvbEl1rqFQhCUHyfpxRS5Wz04qVi+dCoaM3I0M
lN5q0VzZDTQA88RALhf6+DJdpnYWamshf1+q96VMKjWhGvpJae7R7VeD47TFUlvFE0VK4lOUHJYF
N/gpxtDKrJpVjKfOGY9k4l3T+VezfhCzoM5nHakbv7f9GA9nMtgPJTZH5n5fLOLQ59WQEOJwMbU3
VjAwZnxL0enX31huc8xShHIUydtlEKF3WlggdVt4AckHhCHS6DaSH1oiYmZj9p/VybXnJwb7BNFf
aXfs58dwy5+vbZXzX6BebsjEGPuxyvXCU/1ZOjHxS33UK+Pnu92gkFT+z8yFj6q1RGEhMTNO5L3E
vxmBdGshOHYdZuUV86sEBzkf0goNWJe2TI48IbYtDhdhRFvanjIyVyR6rIotBcU1dyGKff8f6VdA
deaejHqOojBTCi/V5ptMR4/EiffzYL683yB61Sg7UTEhz7lYtzRRqrgj/+UF5J4tJ/gx1tGDTMSL
WtJWNLGyeBRKkVURevPs+8XiwW3MUi0AS43Lu64LnubJPFp1xjgO+5Ak7Y2sPSnQa9NKRcr8g6p8
NM36PmgMt9J+1EmyYfpadHP+e5ZL3FY8u5uO3zMb/peiV/Z6rZyMMj/FSfjUkNlI4UFaxKtUm0JE
RDa27MoFhKYgo4vQV4HhtXQ5Q69OydBCTswbx82U21HxGCuYqpGXSUR1365/6JX9ZOOvBQEOghAt
tJc7dzaDesrQKWPqGKOdjeOU/jX3G/5sC2Nx0g2/SFLHD0uvjnJ39o/5FOyqzabB1W10ZsliywZV
OcpKgyV6crTbbxJ9RekujPfX12sLRXi1s/MXlg4dsR22mIyACyAr3PLsU+1P11HWV8wUQhoMRUaA
/xLFVubYYhuWXsowdoUG+jSi+HS4DrJuyn8gyzkBIWI68lyLTy895PpjZt3Ekzd2G2yI1e1M3oDG
Jbrz3szhqnLLj0eLBZMajbCjvS216r5DZZs2fdUbFP+oDlvJnrXlE4kXWkyIdSBiXy5fGlsJIrA0
Zdt2TObTuZez/Oi0yufrC7hyg6HCQgYQlw/QkjVYJVWsTGXFXjDVB8YLHwv/x3UE8XBb3NII54nB
YihTCxWoS0PCoenUWiM4tOwoQ0sNYYAkHOgvb/LvwxR3+MUg2/B/bzER6KXPFxF8huBpy0T7nElG
6+iEWG20651vurb3u9Ogf+9k773GAYQ0tOjRweEt/X7kK1rXFIQ5Zfd1NL/59W3Qvdbqad5q2nz7
nS6Alg69KZCmSgfuTKX+aiW47K3x8eI4Xn4mRn6blIt5y6EIu0yQNXo/F21rEmWMd3P7ZOZHKfxS
BzfVcFeqd0GzQeZc+0LncOJgn/mgIsjjru6AS8vJm+RbNJWPfvRdGm/aeIv8s4pF5x8sRKhM1Kou
sfqZGfKcNC5D+bW14xvdmJ8Lrd5LdedSWdqIBd4eXNHBLoh6qMbx78V+N6Q2DgpxUwxD5lrWYbA/
++X++rZ76/YEBsKzqBkwnG2pLFDEvT0VAzOYu+IfY3qp4vtwggay8The23MwtOlzJTCkKLJYN0Vh
mqNmCRTl2fQjMiLP181461cZAI5T5XnwyzMslqqTqzIvq7j0inxnlszi/Bnoj1p8mzGbNdkia67t
gnMw8WPOdlxWFWHXoSbk2bPuRsmtYT0bRula8m2z9eJa2wKwKeG0wc+D4bW4+pCzHXIjZOEqZm+k
9VEMgDPCLYWBVRQxToI7SegHLlYvrAuDtHFaMoTqeXJQN3NeJGtLjXVtp3GF/weyWDW7GiQ8LSAz
h7O4baKfs3KSla0hb6sfhxoD8SK5GKbzXn6cvCwbK4mAsRPjLqNh94anKbKlwfjd6swHNfCzjSO0
isjwZ8qkVFLgXl8ihkaYG7LP/epnf4srtrG8SrqVhnLXFsfr23x1Df+DghJwCYWYXtvERcF2mG6Q
uquG0nUMwroNmNX9cAazOK6mb1RdNwDjp3uz/9aFL2X0et2S1UUzGV9CepHpqEsKGgMl9BqqTemp
6nMfH1rjJDs+5BHP3GLwrRqD85GhPOMdlkmYkN76QcswZmiiQzlpXgzDZ2Qo+XWDVj/NGYz472dO
Ic0G22SaZeklXUZuzBuj/aSYblv8gSsV3S7/a45Y2DMcWkRTFZF9ng+MH9Y6+zWfgz/5/GcQi5NK
bixgOA4QffBiRI+R8ziPG3nF9c//24rFmWl0p6sMsZERrTqEwV2XHCskK0KdOTObT2qxXZcBydmS
LUN7pDiGptIB6/KQvtRB9AzMR8n4bnb2rrWyfT/ru8rsYiRp+ptkdv5v67mMGkyLpi60wH651079
1OtHv9lKaG7s8uUMHTVFlsAuwUhrZ2eFj3LruNYWfWZjjy+pqpVZDAyTA0QJdk677+2DoZ6sraTO
6t6gAQneE1kQRu9e7nBNnsJQGUEZyp/M/KimfZ8+p37gWclWPLe6atCJEfmgTY2w7hIq1K0G4eYS
Ryd/0qp9mv1jbfnS1cjkDEKERmfnNQ7SVrN9rDHzVzv/MSp/JY7X2x/tQXUh1Fx3QutL99uehROy
eiktBp03WC0heRR1u3Ac6Yh1B+NHYbxex9oybOElmiDo5apg7cLauKF2049fDKgfivZNLR969Q9i
YRoV/vtSC4dBpTypAx00Ndd/pNYUuVQsD4xPub1u1Uq+i0jyN9Cy5x96ckntnSVsg33tfzLynUX5
cI5vxm5XmDdFhHcPb3x5izwsDHjjpM5wF3furIzIF9PI6vl18to78a0zfjJ8gUlnmhN7Ctnoqv6T
sPkMdJGLKvy5CYME0G6oD5n6XFYDk1yPavNtYDBzNvy8vrgbx21ZhoMdXSWyOG55B32YntC6LV9S
ydqwamspF0cObV5j7jNg5OKnEXtle7LQhZucm3DwJsdttiLbLbPEfz874kFahtKogedPD1b7oSg+
qdXH6yu39oA635WLg91XaVk5AmIePo7TD23auI9XqAeX237hdEfbD8y4B8Ae29d5kl4UJ3ZLJXxG
aYcBKMZdlD+WKR0Cmbl14kTQem3nLxxJbauVHEdAm3rxqmXdfZwGd5Y1nVI9OtWO7M1ljhC1uTdG
ecNfrvsw4k9motBw9csZnH25nDbXTmtxzrGke6n8U47DY5jNB4UBM1kdP9B5u5GtWN0rXG3wXXnO
vWG4azQIjGksTpzBSIBq2OeKjuzLFnl39SI4g1kcbEZX1k48saZt1B8y2/bqIXrskT7OtH9CZ6uj
fHUZ6QUlNQvjglLk5QEw61br6ZEkLmiFcGbiOd2xRb9Nnl21+JL07vXDsG7cb7jFra0j3N8g5855
K14luDD2l6bYzc1B23oXb9m1cCTk/vxgbADqko9yTiPVqR3vWv1Rkk+6/s//zaiFE6FdTCoyUWmf
ur8s/ZijXjfeK9GDE++uA20ZtXAlgpfa6QVALSpd9ofY/+z4yGW9FPn9qP6JW6F+IziwBFKGLn7M
2QFzZF/PEnr0vTCyb4vwi6wZXpxNnmmFKB1RYBl/ykH60Xe2SrrCiqVTEXloWg7RB0U75RLYMBuj
mweAo0i+HSXnDvf5HNfmQx+GW4dt7b45x1oYiYJgXsg5XmRUk2MY7IbiuZtvyNjsHckNQh29NfsP
jsA5pPhJZ+uqZ0FZpRHmNem/mX0ndf+OLXNSfDR5t0St1/aLeDgjQAkHiLrYJVTd9e2YIubhzcnB
8mmw/a7a9/5UHFR1ZwdbKt2rF9E53MKXZIWllV0DXEVMaem3aai6KHbbAcUy594u9mX2T2eaG4di
dbucGbl0KWHaWqUmPqH0YI/HviBtCKPB3FITW3P/59YtPIpW0JvWkqPyiuF7Inty+JRMG5Gy+BNv
dj65d+YoUixDVezye1Ea6QKz4oYp7OJDX/ovRFwbV/YWxMKF5AzptYu2JsAq/XtO/75qth6Bqwsl
GkIY+iAa1hcbnIRRFTGaCeIRPVJK+K2RRzfeUpBbPbj/gbyhQZPkYlbHiCu0pun73H6KnPA2Ipk7
/mikj3GkPNvovl33vqtLB0uMUqZQZ15ye3OIBDZztEkTTd9r50nfau1c3chnf3/xaUY5n3pJhNiR
ad7YTvQYJtTJg0La+9Of5DVQELSpzEOj0rTFNzLDPkL7GFuod6ZuYEmZG3XtqQq3amPrm+E/IH2R
9uysMVUTAyC55FFWfvmftp0Nl7q+cr9BFn5OJvK0ohQQI6XTMXVtmvy7z1G4cTxX3alBHpxhQBZd
qgv/lktNO9kaMJPg8QZp6IUZg9GMMfJmZ3TLJL0ZePJd33UrERPqRfQJoWgKwfINgSU34hA+e0Ff
yB5heL1HqsOti53kvF4HWns+C2UxOsdQ26L1duF9EpQ/zMx0YGsZ3V6fsqOUzgef8ZlpPd+0+j9U
oz8Y5KfiybyPja3y+pqd8HRgKoqOVf596fvMWR7yIYasondVt9MYTrNXhsRxu6RoGSSj5js5RCLq
us0rRxoCOvRSSt90HywJamre5ZOvUHtK/S5FwvXHMNFqeR1jRXVAhbYqkr6/tHaXWex+Nhoz6ygE
mZP+lPXwgUBr72xmHJ2kiWlS0ig9kWyy7hRCAE+d479o3IU5ZPaJGwVoOcfvF+wRPwnOK13rtAku
67zlpMrZqGF3b/w0qo9JkOzQHWbVJ9c3nQ2/ueICLsAWfq2jyiqXJmBjMMKZkYzJU5GXcqVw+nF9
qVcuBZAoVPI84wW1PCt5RcbFaQit6qlnAl0Y9G4aRdJOmaTbaoqMQ506iotAzD/tWHy6jr3igy6w
xVY7C+uYstehe0TxSppNj34ZS92VrbbXt4YrrJ2TcxsXp3SKyQ82JdWXYGo+WAQ7VX7UyprRKIjC
FjfXjVpbUGYQ0MuCiBpEigVY2M61mo4Y1TXM0K00FaEs2RxfGdxjkALN/45SRIKLuo8/y3WXbTy4
15YU6pmNZCSNRygRLpZ0RMC1GyW4e3NZu/Fct09G21S7yGAw1TyP3Qbe2tLSFmQIOQdN6ARf4tH5
1gd6grUVrYx99+o0p86/UYKHqN04EmuhMv0i/0Et++HmItONSMcn6KPhu4rRe1MRfjVa00tU/0vS
1bdwFH9OpXo7yX/wNL7AXtyWeWOQ/iXzxWsufuoZyx0YyqNU1F7Sp245W5bbG9LT9Y209imF8icK
EgoZlOVLxI4ruxxEmbrjH1P2JP+zEiW7KdjwACtXNPTm3zjq5Sek+tn0sQaO7Q+7h3xX5DQuVU9S
crDV/XWTVqE0TfBKkT6DmnsJZUld0mkGzqZAwTCIsiNKWhWTb2rlxtDv7K0mhVU4IY3BGuLiliQj
3ygz41dppZOD6KaaTQW5GFgyU1ZMH5zMUXZp5D+UKVPyrtspTtniUYJkFZkhVLPRk1gyDLRKpY9y
Iuops0chzYOWrrw1wmLVuDMM8d/PnGec5JovD2CMsfWj7ZM7P4o8ou2PREa3Vli7mmTtrpu1Bmkh
RSsGVzG/fckO67OhsmfBfxyUT5LkOcE3a75thk8ZxZ3Nh/iaHz0HW1wORaf6TAyHdmLBaAn7v/UY
CVcYkbL2VyqFrj/cRca7uaoMreQFRpWedBuNDJdLWoZRL8cCUlLmw6i0p7mNDt1gHq4v40obITiq
6PeQWUg0Qy9x5q6amkrc7urAXEztYxBRIkPRBIL1Tg1+UoDh1S/ZOyPbatFYW1TUXAXhjuNgLPXy
YjmGXF5y1mUqZYyn3mfRZ9l67cxTYL3kWgQl4Q/u+F9SKjSECBn2xQVB81sQNxJrqoTqx46uxS5T
9yG9JzXTKjfWdSW1zlHn9fw/WMvKtz2GUEYS1lVP/g7R4c18P/dgUX2ug2gf5cWt2o6VK5fOoy0H
r9fB1y5CoXgItQxdzje1VUo8fdPJ3E5O2uNJXxzufUhGriMFXl5usCK2wBZnY55p3okVwHrtpxMc
1TbdpfGXqtqPTDm/bpf4U0tXdm7XIqCo54buXMFl65VXNf0LPY4/+PsUOmFQkk2n2+DyLARyG9il
w99vnOyjEvY/1Eza/QmEA/2CWQaoKS4gSrnWnIKSEmKiuxTpRJnBZNcR1vy94EKKqTUWfczLA+23
/RCT6PIsufWM3J0aNIC3embWvO85yOKeRhFSs2uR49Wcz5V1m6U7dbZpFtO8bHzMfl63aPWzn1mk
XX4W9I+mysgBU0fJVdAN0ZWND7+6ZhbdxUjbwHFe8rTJIkeWWpO6mQKIQzROR16Qflbi5o9w6IXk
VCLMt/w2TOngtAh6j22Hw1EmDt4ncKl3itJs5R1Wv5CDdC2ejqhtGQxLcpykjYH/ceR635qnONoZ
7T9Gmbhy/knzX97/iYRwAjxt+ABvurSdGbHf3OJVU05fWjI40lZ6Ye0L/Qags+lyD0zVbGepDYA5
/GVhRGWdwi2fvYWxODkhRdAmj8GYzIMTP2vGByLd6+u0Fkefm7E4N6XcyaTYgRj6+zBGrey27HZ6
s+EntwxZHBgDPXa100CpteaQVcmBScxu1tYbu3nN8yPCQAwN35NnpvgZZ1GfJalOOwgnIIYd2W7o
fE5gRSbmz9z59/qyrRp0hiSW9QwpdrqJ2BakEl12E03dzDymzUbEtZroObdH2HuGUtHvNJUDy9ZH
87NhS+5QcW+Gys7Uk8+90u5Cp+XDTRS2zJ0+t72bF9EhTeMPdTVu/Zi1+OH8xywuikk3GnWKMXm0
ndeB5rdoLg4p0kZWEZ5GXXdxIUe6Z3dh9ge8KSGu8b/f1V6ctZCnXqcLrlkQPYzjjwoNrGGPoMTE
nGvl4//pyy67qvPQt1v6jEn9WuFtHiBhmUOd6rZkUDY2kL04d6aST3NhsZo0stZq5upd4DKq+Lot
ay73fN0WkVDem5UZCbKjMT0pqqf2z23zoib32XSTbd1YW1iLs5f2lTKPjfhG43Cfd6ZbxwxZ75t9
H4dPce8w2K/fMG816SGUjZBE4w2Ll788H3XVFlMl+HT06vi36aRlB9bxq5UFtzHjkF2mgxheYsQf
C8c5ydVUHt69vjz3eO8R1FDVXj6he9sPtQLekhcUIe7s51DYHEfPGI56f4q3boM1c4HTTYrYZJdJ
q1+am1ZD7JjMEfbsUPqgK0TyRksqKfJaJoUkiMBNobmf5MaVp/TmuqUr2/UCeuHvUr1umzrF0kx5
iMt9Wr3m/gbEivMGAval9mvW2jKrnZulH42CyRFXz3G3k/R97Bz8/q7VNogIq7YwrosuCpKAzHy9
XMZ+ShQjsljG3rxRp1NYvMbDp+vLtWrLGcTi4KWSGSR+BEQe7ePuoUKQDxGzebxxtrR+xcIvXiC0
cP02ZrEn5npwxqTkwyAvmkWnqfw+BpDof1y3ZyXgJb9PsUhMcIFCsThoVpLX4Wyx4xyD8XdUcNqt
EZprH+U3wpvya6JGzqh0IMjSUz/e281t5u/ebwS6JShKcIiEBsPld0c7Re1nUW0LMnmEvIaSKfFv
thHqrH2QM5RlItYqO00uByL3Tv/a6l6m3uXxl3Y+Xrdlxdsyn/M/W5bpT93POimMsCV2EEhEaH+8
S+ODFH9xtA/5/HwdbO3biI538stC+HXZn2F3tJwjXwFxZ6pVsk1m4w5zGe4tWuA2Vm9to+HLqfSD
BBFvEfFKHU8d3Loo7Qy7Zm7vJnmrUr22dBR0eFFbaP+xpy+3gWGHfaYi1OmFCGEzc5n5vcVRJZkU
F86zHv6wtez2+vqteQPkyASFnZZb5DMvEVtC34H5ZJQBRvQF+8pVpRcjDVxjktzI2Ogq3gJbBBaV
BpMhVUQMnO+ZuuxN46mZ48OkIIm9cf2JlVr6nnO7Fo5UMD/sRDQ79eMHGSk3Rjy5frzPsl3jt1DB
nySC8OtLubYVzyEXjrUekn7qWyJiaFanJHe+tjQYa3q4VWNd2yT/j7Tr2pEcB5JfJECU56tUpqu9
N/MijFtZykuU9PUXnMPtVLGJIrYPu/uyA0xWUpnJZJoI2Ajq4kDCxyyoZCTTisdJYsCLZ0wxWsVr
679SzGb6B5JdxKkmtVaf47/CZBDnemBL7VsQ1iTpBS8rrF2OF+B9OmROFRr++tvy5jEMDFO3KKKK
VUdaymvaqZlzLxcj37UbhGP7MidWuGY3gCTWfDaiOU9Lssoxxv7tJFTkVvM9JU4Xmr0b1cVy7Tfz
lpn2JjfTuzn4ML14Uwcvhtns894KB4/fWc1zMjvo8oBxDXRLXzAoASUJ8CxUJj7N4NhGaTc+fHP2
kou+R8DOhn/atdPEa6VXovT5B0RXkEedhgDSYyTWNhBCPfO5j58G+66r9uuvZHn7gjoWQO2IgIz8
tFzLaTsZ7Yr4WeROtOBBSH0sIera4kptkAWAtlkAE8qtADDXs7R1IMX0igf8lqgAw1IMYBdW1pcD
0V0KqkESTLD9lSdZz1qvK0IZ0ik8a62wM3+t6bd6Bj/56OzQiLlZyfIcmy9+30VeqUPOVjrJkXAp
yhWzMZVFMiGgmuVV4D4xM34q0nXn42S/8PGOJEnBrbHJCuIgHGtdXGBcY8m/jbp1CKUyVCxZApbB
xn76qR02M5+cvoIyWfqrszdBtct6rOTrUH+UYfqvGDk9aYqMuV0BMWaPfZmmjmaxS/IV1z0SIlkF
HehkZZ1IsvlTyy/K/jFPDl/4IkcipG9v1GUCGmHoQVwoAC4jK8W4siY4qg4LeMl40yEWgyZc+iYJ
K8bYriGkbq/BtdC116mOcUH5dETjBwFIQPgBX+/0u2eNWRb+bCLpCX6Oy3OS+iE4GLBjeTsiTsx5
aOVPAftCewTo7H+lijhyVL/Cw2Wh4HzBxQbSgMGMPMxAn/9ACnuGQnj6YwgUdIzyPEmLRjp8E3HV
ma2XwsbrJLOTH+PsYrpj0NVsFGEPM10OQVWeIPeW8zi+eKs39PBPg/zCJvPGW4qDUS2bwO1DO/95
XjOFVZwIk6zbnxNipRzCWHk5zh1yj5BzTadMeXpHCknmDT6T1SYTntwrZmJW68UqHwtso6bGr/O6
KBKcE12kwMZ7w+wb/Asa+vkFy747f0AFirabLqA3y2i/AL186+U689MdofjzI/PzVotOnInvhXaj
h9EGVgMeUxMixG+XkuAT3STPCoIxAQordEsAZMAC8DYPujEinR6SG40o4c1lAj3y2b7CBD52CCgU
0bF0K3K0E03Enx8dVwrqmRpshrAGf+8N18GwmztL+FPoDiyqNTahPjdAFgK/Es8i+SYaGGEu7RG9
m6Xe2P1Vm+kIiVRpAxT6V4R8C7l9F4gZa1Qt0nDkISXXsxsBsMUHkPJchCOJ0B70dGLVUeKvVMlx
UzoZA6khtWzdsLcfGPto5uspncNk1viv5gx9yX/tOSv6VlSyPADL82UfGLqLXO25f5URv+DIJmpj
qpueCgl42wU8nJMtz/esEMD/AHHe8+rifKjQnZ7ksxlaafPKIBAAuli8W9f7jBfRmG24/e28JLVX
/VVNclxeUdYxE5IA4byMqDiRsCKaAW/VvXtigpLrtk7VD2MmEqEFc5wbL3vrqm8D1vwm81uVbxYr
nHSQSzqjkNwYe1CYT3agl01ex/ibtoymOzcpXSHtBJTyGX//QNPvxsIvACH2NjTu7vzn0R2d3PQZ
QIwwrcK4m8TB1s8OEEt9AnBHYJumN161qaxLV4eHpbwQgaAKhFsX46Gf65y4/GMLITDgySZj5sFG
icY3fvoYzT+vnvIr/SvpU72zI5nJxhGSlg6rRV0dNv1X7PtIgvTkrH1/HE0RzjtAwfrTT7AmJTpI
IuWVcSRDjnVB2+edjW/klh8eeL2TW7Sp53LAnjxmTjVHpgwNApDcx1w0kOal0EAM7rfYkoUvWQ82
KUMSbOb+eszuGmN//uMoTfxIkhQaTJqPY+EIr+0fTXfjmlva6CKD2gD+aiNFBjuxsnrl0IYbyBmm
rWEP28rakmYIWxLVHQdTCHCjMfv2WrCPeor4qPEw3S+QAgXw+ZBeDtCyr3959k+0Oc+fovLuODpF
KVCsJV1jNgsNq9eEP1ICmoz7eHye3Q3rwcnQ6IagNQZCpTaxu1axU4EhL0qAxuabUbxGPAH4VxpN
unaFTpTkXB7vrHUkwhZRMjPE93rPlvepuHR1MKQ6SZKL2dhW4X4vJHEDU6tXmZFGpA+9+eccaBxM
Gf2ACIzhVQBEovR5etm36wKEV6x3RmbwZgwgifB+DO59r5vNVXrXkRjZu6ys7BNRo1r979gNmfi1
F2sqqkrTPhIhOdcQTGT0xeOJB0/p8M/iHM6btk4FyXXcvPWAy4uTsqo8NItkY457O/7n/ydE8p/F
aQM+iXOyJg+MYgz7+3s7ef9/CZFvWdZ1+YCnMp5muIdya7sabuhnOiA2zXnJL+dusnOnFwU84r+k
zrcs2ZdfQJHCB//XeAMpF24DTGIGIu3BgnfkTq/Z1EZdfV1k1wSrdOcPTRnZjmQJ8zvKio3MSgu/
hayk+R6Dlmdty1czt0Fna24HSjdty3auxz7OS1VetkdSJb8ZBuKVq3gxJfyb07wYgLmeOm9XEoKu
kheEVVHo6CU1EUFGnazTKeaBuN+HBvj+aUjjLbClQkM3yaGzD8mffK/qyCxUs5ZDMG8Yf9PiuutE
SN40dKtj4rqDfdCdPz9W5Q/tiLVGhFzkb6vAWMbkz2k9l+M97R+dTBPY1CIwKi6aichT5cBW2rw1
hSMt6xim+UURv2B46LydKW8c+68M6WOMnhXPJICMrFxeMjaE2ezsijkOm6b+qBzdALLSrNGPB+oW
EINRDjh1prZzMf9k44Lzsb8AWLGQjrupyzZtc5nmB1NXNVaaNLrLDqZCsezhSPdpF68FXXyIy8wP
Z7kM2kNaRyw4nD9D5Xc6kiJFCLcoUYCvFjiOfY15GXN+Sw2NCGGwnwpP2KMBGyv0wETt6bnxrrQ8
lqC4WmKrzLwgxbYH2qA1b/pk7/hzuBZvX9DpSKAUf7rRMgrbgE5lsFjXHvKSKB5d9CnMRYfqojy+
I1GSma9BU+TzumKIghYPa5VGWeJflbNmPU9pCkdSJEO3YNN9MkKKV+4DG0jO98y8dXWT6QpCCTEg
9vdDyZHHA8r7TCGGr8kGi4al2YVeets227l+nbCHnV1h0SSLr6b+cckBcrCjX3rQ+GIrCQgoAmVT
shUHEJvcE4V4VMjt+dpdvnm6sKG0xyMZ0mna6JQ7Lmqh4tGU2hvGfvjD92HdkvhX62xb3Sap8uMd
iZNOtTeSwexiqOQ47+7yk1jPHr3SViGUiaQPBHNAYKL0L+MPBkvp1pX4dv0yR1P7I401Nqi09CMB
0qlxJ3WyxoeAbtgX7BKQTAA3Oe+3qgCLNzrQE0VMR2P49ONjadRIgwQRz17q6rFJh0vqYhxkHXP3
csBiyW1ighjAcnodY6jqE2FsLMDsEGZ3P5G5WnM1u7SaETC8R99/wHTSbF0Vumes6gRtoIzb2Dy3
sF8kGQLoeoymTW3hXtYmBsJP4q5gvrP3509RYQmC4Q+YCdjjDdBqOj3FHhjDRhaAJ93EPijAWmIz
BA6bDqpIOKIU1E+kSPfGRFt/Hj1IwVL7fdMABbUtd4C4f+pRt/ZQuD6vlOLswHFjA31CYMQAWPpU
qXQoSyeYBRP7mG7rrv9pD3PkGaamTq0UY6PqCJ5rkHHK6b8PuGTAA4Dlesqb92rCHDvp7qkOTUM1
Lo/apoAVh7HB5sTPOErL/cxjrpOCfzoOKncbtEX+aHrp+1ok+Tazx2sWN7dF7r3VGAIMp9W7iRNm
h+awtuEct/RQ9K4OVUb1PS0QJ4vBL1CIyAAC02Rhf7gFPbQYnOS0XsNq8EjoI9+NQKCUhrmnA2BT
ihR4P1ixx3nLOHbp7CegDmQsmucdHS9jt8N/3xbQoja6uXxVjRZ0d39lScmUk3lT7jmQtQCSlaUX
1ZSHfRaZ6+2wbmz7YQGcQGdszxutpYgrJ1Ilq/XAmF73cwl4AlYIfJbZz28sUvff4jhYboIhs+9I
7Lm/Yz4HzS4ZRjBnlp4ZHxKTTA98KSv0FSzSotE5mwdKpm6K+q5H766xRwIyT4OSn2mfeFueJQgs
A+au57C07OYiLrLkJa2cpdy0xpDusnhyNXVbRbjGLhY8EqOCWLOVB0htUnPDEADIqwtSNftppAcA
EqbOnvs31aSZFlR55rEwKfnmCSzXGCEMG7GWFXKjM38TLDI/jkZWfpz/bjpZ0mdbMqOo2wKy7ORx
cA4N2cdF9BURYk4Vk8qOL9u+1dhYhxjhbqX7z1zdg/JdS2il1ALpnOBhxwa2vL0+0jrPeIcgY7rL
vuBmiFYCapm6qSPVGjQGq8DpDTZTjKfJ9QyrHAtr/HNaWR0ui/MjqX6ysby2sJg3LuWvjvgRcfLI
ZcXFCs6YpMjuzx8mER9EvoxswXGKm8H1XDmeFqU5kM4WHwzcA1swx7yZ1OA7l2LHoS1zMEm7zpPZ
BWVomtnV7GbGh5+Xj4yM3hYIKYbm46oC2/HPEWHhKLwztyHZKmLpZKchB/FBsd66Q0SKS0afz6uu
ijDQm2CPDJcTqAhORVVYc0/7ImcRFo+w8DAmcRRXeO+QpYjx6umNQddoVUoESBHYUDEmiOv4VKIZ
VLywhcTc/j2QLUfXvV0vPF0PRSdGCtgxaGU5aSCmqG/jfNPEN2MO89JhBaitF5RvaAV6uIWo+JZH
32rkZZH1bcGipPDz3dTUYU7z63xZnun4llblTVeOUWtmb6Nn7KpyPbjW+/lPqLQWTO4KNA1fDLud
/oIp6dnkuLiaBgdMDK+w5XCu9132i+mmaJQB+0iSlLOBkBLcWuIS7AZ3Q4v3NB3DYjbDFG+ebOSH
JuaaKpAqF4V1gk8H0P+4ISTdjGSZOltcgEiI55AV87LpRkc3yKCKdI5IWzAuBuyjTya5ZA4IHiuc
YLvJi5cZW7Tmujn/lZQZhOOYYvMHzKKmPH+LWVXfaQ0kumYCtKHLeXkdg123XgfA+AMDBPE3vm41
WDWMDHqbvzKlQJJkMThOKGRaoDyqQUeISNZ8n+xbO9611mb17tI2WhDojPfWikrAUNTmZmAHrz7Q
WpeCKxi+sayKdhSWogUMk+wqtOrFox2/htdXCQ1d53c8PzR5aMQht568OFyTLQGTTXfnFld2vYmx
2NpejuO24R9ltq3z3flPojIuTPX+L20KSPak9xSJmdHZpGfROM1TaIoEdWjqXrOEpQpEDiYeQQUP
2wK21ql70rlGkl6OLHLN32v/3ng+QPACLNJ/YboSlzVAZ6mD2iKKfqeCxqLvZ9fhDJPXB4rvvWb3
gW6JWuUpCHYYCwRpKKB7pODdZ0E9YhmHRdXiXvhue+PX5MIgvSZZEycv38dAXcVrCcAoAoLlVBVe
lHVSUsxi8b6iWbhyYt5NwLi77MyWbexuMB+m0Rov2TKYXrSwtHo7bxpKPW3xtdAetPHP6Q8Ab1O2
eiN+gNEekunDjPdM97lUwRSbef+KEH9+dHG0jb3gZQcRLUvhAtert83WTTKZGH4LAFO4/YJGgCXB
sx6nin9OxdltYfdBJ8RNVuQwepPO7nbJ1sfzYpRaHYmRrt2xxeDC0MLaAcUHfGq/68LKePP6Z2oc
Gu2wr/jbPtnJkTTJTqwks1aHQxoe9kP5vgJHKmUvuHvT5m0ItnVthsFvsz0AfzE8r+ef7PecaOku
NNc+7uoF59mke8u8nLptSm8qI2LtPik3QVvuO/PSa7qwd37GwTZ1PtLuEI/3mQ6HXxVf8O4WaO6+
i91c6cO6LSZb3QBnYORievuiqTdZ8kpXzWNN5RFI2AAXCXJ5vDskj6C8bBcCHggwfZN9N5Nd0Kfb
JbY1Zqq8JkH/hi1jC8xS6JKc2mnielPPO3FJLIDQ2TKeuv8YUzcW4RJbebyj2RhvgSU7PJZIWf1o
qtArxZuApYPmxlZpDPY2YOQLgAXU9k5/CcmH0Y+LCabMd9T+VrHQNHSD1ip3OZYhGXCBqbw2XcXl
kGxWPyysC6sEaGW9A9qA94UBXixUo/oFTjXxEaWjHQERissQCnUrrofRysN8zL8QOI9lyBkHM2Yk
o5ARB1gtAvcjOVh9+sNn/VeqP8eSJINEq8E3kgrXXfnc17fecDevN2Z+lz2dd3TlFzo6NClMs4C3
mOjGF4qLp6R3whL80c4GBGurs0fWrQkrSpvDix4PMuTzn/gwO3fwhpKIhR/3Ksj3pfXg6aASVPEC
aKr/J+KPAx7dO9Zidy1vxbnxt5X/svoN6SKmWwNT5VbHUqSoZGVWYY8cigxgxLbGPgSCxfkPozoq
THhiyRnsqybABE/d0y0alBxdglTEvnaxbsowdKorhavykD+VcBPRFUUqyT3pjO2zHs1HNEVQV9yv
WMdkePNYTRLOzX6oik3Ot+fVUgbAY5nSxeJVBfEQBRHPkzV0qush6bBKe2WyHV+iPrkFdgZG5s4L
FWclXWaBIMk1XdsEnZ98hxhDkneYisc7AcPPk4ArY7/zBZ3V7oetQz/4U1I4FeYCO1fU+9DNxZ6g
FIbcpBwrf8Iu5uiiN40tSC+YwqXYTr4HRrxfAQD+uPvekCWkSYo8eVcsLCzoP3a+3jCUiMb+wpmv
qf80mAcveEzGCkyk5cYH3o5u6vPzuYifSsGOje/vggj91MbMjC7NyvBTy36b8UfCPvB4m0y8Uebf
57/AJ38B8K5gJEVcNgF7IT9Bewrs2z71SjCSgi++XZ0hLMpVx3v6yWeEFOqKkisizKfvjIX3xqsy
tCew575e9nX/MlMLpHCV9/Lf1QEVpQUkexsdJLmmN9lDXNAV2YKZJt8ZymWrlUTnRXwKzNBF4Hih
7o8uFZEHRKrBsEtUPVDQbT4W+2lYAXU9hyRJwip7db3teWmqk0NFFc84bHFYvowMYFfNUqxuhzZV
1r26JLkO0u6VJjpEP4UZIEEX27kmdq+o3IUlYBbLWFIj+zHtN3/pH3pktuc1UYmwXII9PBE0Pz0T
zZmPM4VLRWkzehEwSgdEGh0M1ifHwYKfA9fGexQg+Z/K012GRWNgBLCIlEjB+bNdDVHiPhqOHa22
prH86UKDLBemAGwQR9CfSk6axWyiS+ngzAIUEf4xyIat9+P8ev7YVFI8oN8APMNF6ZIKAzm6NheX
o/hVu6J8Mz/k9g9sKt00VQAGxVUTjD9Xo6EQkMVRjxIuivLEqajWSTxW+RDVAbF5Hi8nG92YC1pf
GM4VcaN53XooluT8I/evMLT03/XEwx4tPBdNGYDGnAqnI3BKm4lVAOKuo9Tf+8EB78kQLQ2NIJUd
gj0JBojJaewuSxlCYIOuli4QhAGvCDzmt3PiPJzXRS0C6S76kRZQTiVdrNrsUgfwhSCOTQ5Nz7Ez
OTU/z8tQ2YWYIsbbC+8EbNCenleSgk0DZKsVmlg/ApSz/I8OpMXmfyaRg03gk5iwPFg6HnuSmDEv
OPU6nJZzVbf0hjn+Brv2mm+iiHInUqRkF+0ObpMMUroGS/tZB7IC5xermKbfojwzvEMErj9qofLy
yZC5Oa0niEm89wzskGUctv1Gu7z/eS1OHNq/cnAZnR5a4w21m3PIKat+Y7T7df5m15draoWpB0pU
elujOtFGpQ6qSHE1nciVTNtqaZlMsZDrDFusqkXVRMO8DLbT7ISO/WiiTvCfrRAgwsTFjAPAfVA1
O9W0muNsmAfwtiB2AZesDrOBh7H9GusW8RSf7kSQcLmjMOhhKJ/YCwT1dsme/My2Dmjv1ldL13wr
ADet0UtxkhRtKYxSuD4Wx+WpgtHAyjixEST6pngFrtlmSMYxxB5WmJvVjY2iXOxYGpkqFUGKhPcx
covgU0Gl8AkQkfOxiuzZA8jZFE7phlagd2g1lWGFtyHC/8F+FteKXOXMJt61gY/QgRr9ZcCqNPQI
egG2r8N4UWmE5NUH6T3Y6lC7Pf1odDGbiRfQaMG7PwMXL32wQYnS2ZqTUyp0JEcyjtQ0HG/KJsTC
2N9nJIksn22Kft2dN3bVBUmP9ZHu4jlOUali0Cdeq01RrABJ3PX+1luixrsEt/oMZN/W2PRY3hzX
q8z+r0M+4q2EZUdYCBJpV+4bVEARFtvkVUSxRkCMYmstzpZY9eN5NRU51LEYeWEhdkZSGiXEJCme
QfE3brdPjllvBotc1I3OGJXSxEUsSohoIkrNkGxuZ4MHK5SCWZhNfWU6P7LsdzL1mxSvn/OqKS5m
oDyjC4R+kOs4skESozcxLQTV7Ky6N5h97bffz0tQmuKRBMkUW3PpEkYhwc+nqEqmcCXDIxgqNKao
VMR1gZEA9h0k7tKpDVm1sAn0O1EfJA+mPz/ZmW59TjjnyXP5z8scDE0eXqAUNAGnzltn+N+sdmHs
c/wYi7mq+tlHscNpwuCpqrbAuvSdG/+3CUD+ig378+eoCh1g4AGssEhxLBmjvnL6NnYXgKjnwV2O
WlTFf2bjNjZXTehQBXpbMLdBzQCw+JJLdy7jxMowkpTb/g2mojdz7YXxUoSUlvspIGHGdFcZUeqG
AgTFB6Q+aIZOT7YEU2LFHacCuqT95iTzwQOL3De/tK+awb2pxt6LVid99jr/MeMzD90iJYfO4eZl
zNqD63T2rhlaFibEfjl/6p+7C/jomEZBWiw6UIArP/1p6H+h7giKjKht+9BN7ZB7TuhN6KbwOT9Y
dbxzOaCljHYM3byICCZm3OqmwMbHhLH1qeVh6/7jtrqFtk/1MPwsXOd4/rpwWksu3cD+Y56nSKir
wd+gVwrV/ymafl+Tl2qNjPqmYZvzJ6HyY9/F3CYufwpudMn6G98Y0Dkvq4i0LL9ozdKJCjudb2q7
9L4iCgoie6LATZR92QmyPq4olKu79YYuaErP5rPn86fzGn0e3oQMH1IwyYsOx6dhIzQ8PWaKrHQF
FahfpC/TkN300+8l/mVzfgjSIQ3d0YzQy30i2bx1AY++MSwT3DIj0ST8qg8KhHKcK/rgritPTHeN
S3i2xHhqchLafQTAw6TdgXYixkjeQp/HVBMwVT4HBHawouLqBBi7/I4BTm3mdQksyErCePzh+7uq
WaNMNx+nVOxIjvSSCVo/NYLaQNl+ehnm+6k6mC7WrdAeozek2TX8C7kcgByB3CXCNPorpw6bIUoa
MU/hsAGwxVFdNwwe9h3RhEmVOxyLEcd7lH47w5D3BKygABi6534dDli0CHQzYapYjNCDzyQCoyU3
v+EHjNExg8/Nt3F6wzogXvsX1NwN1TbVcXArNToSJn2o1OzqnpU5rjfHDNv2ysr2PSArz/ucKrk5
1kiK9EWf9Jhkg0ZLtzP8MaqwSJjW10P2Yk1fMfC/+sisjROW73iZQFRCPprgYi4eOuu51XGRKt3o
SIp0P3iUF3PvQgoNDrR5W5o7zJpPXHP5K50IJQ3YAd5gWL2SrC0ppzxjeOwldrKh42/TylBtffN7
gDgY2Y7YZhQsukRUZRACSouCmAbPIjniZ3ltsc6HQSCL39KyDfMu2QY6eLg/K/JyWnUsRkoQBwK8
HINCjIFy+ctYuBNmnvtsyLeT6y9PDjYD4x3AqSs3xIjIyDYNodN3XMl8s1CSYIkvmEojQkpA6sfA
MobXeSSZGGbqqY+R6Q6mtqSYdKJd7f9gy0ofJ68rGxQcSPCUxzl9mD2g8kws7j9a/C3oxmJy471s
wcQ7pHVS7BLDmQY0m4CfEaYD+l0PHUdBbYO7qQeIa94ChNuyzWLH09mutpxzp9/5fekBtHa1N33n
N/dN3K4gKM3LrgzHZvAjf3abXYu5BZYM2HPtnboqwzkdGxou6Ave0m4ga+h5c/XLADXo+2IWQxZm
PkYYQ+CT4FU1OytS6r5NxsjJG8u7LCbf3lh+Yj7xdprzm9FZvHuSMjpvAbrAk60/W+UdgI/HDeaW
Ey9MHeyhOSVmmLBra8avaUNn/yZleC5GObf9O9Kx7pAmnb+b8wlBe3Ga3Nw7FQXLG11y/4XnbTKE
4ziVe9IN9Y45QVPtcjr06DZmDr/CVOT8PTbTfIz4bDSgGrKaUpMwqJzw2ISkmN+tfAV9H9yDoWvW
x7dj/OijthQUz+ej1+eWIDIGNKEEKDHKBKCmOvXDPjedlIg65jLfVfUFQPNyc7e0LwClDZv8KvYP
tnFxXqbSC49EShfNHEy9XxkovHQYQ26sNkUVpHlImvXjvBzlGaLviH40xtbg86eq0b5dp6qEnGHu
Ljhm/+s2f8lt77EZueZzqY/xryy58z0vFYh7RcV59S5I8MNcHgYni5bgu9Ns13XbF6BK13HBKB4Z
YqwafSMP9XTsj0iRGhMeSYcBYdQC6U3S3tf8ppt/Jun3pY5yd7fAYbNn+HmIrVarGcLa2mTF+1D+
OH/MnyP56a+wTo8ZW0hBPKT4FVOBScf4qVuKTWXOUZxuePOWZlHWa96tnw0IEm1XTCULYGFZ78rF
XmuWDhVYCdyoaY2dkwUHHuvEKGq8kIMHCbrJHrqacmMu5pPXlGuNm5B7Tw4Fx++UdhdDSi89G81i
ZhU8Sm088oasO2Q1yLGAyR38d9MSv8ITCMp4rGEF8fR8Y4IZZVIgp2fta0Z/F+kS2h1O1fgw2Pdp
ucUa8bLqWjXKIz4S6pwKNVlcJp2Djzq760VOvPchHXd152iyAIXfQDnRdUA5HTtncgXCRI8wrgGm
Cgh2IAuy244+M9z87C4A70W3Zf0Ni3XDwp/jgpCJzqE4UtyDktuAOWekYwfz6dnvri8AWX4bxwtm
CX+fdwzlGR7JkRwjprReSh+6df1lXf4Y2Jbwh/MixGc4zTROVZFsowOFDsZUoMrQPaxmHc4AED8v
QXdYkiEEVu+7aQUlCkxTI2ofiix48IHhi70ajShlIDk6L3GeRw8Q1gQ5uipQpgruDP+X0XvhOgM8
LA5jcs1JHPaA0/nv2sGjxHQ+qEDAy3AqktrtOPMA1V5rcEC5c7dkt9WU7WwdrorKFI7kyOtoPO3t
xUwhJyXVFWhrtoNXbtYy0cQKnRjZsudyckYTYkaAi1CsG6Ws2zRMN3b+eTEFBCOIRL4HzlgBuCvJ
wYhXk5kBKqBNxlf0TXjs7CxA9C3hXAw2u8HSFepXQWvcZmY2be1uqb4FnE1XVi8YIHmH+Z/zH1Kp
+dEvsk4/pG93DhJp/KIgnp7qmPzqfWfj10/npags9Fhvyd1I1a/NEuN8ff5GhwasdVhAbR8wdpCa
K5Kzd/TPz0tU6hXgpYySmEgvJIlJkxVNaqEInGVBvMtb072s7alAk7HUAYSrYgm2psRMDWYnkQ6e
HiH43YakFqLG0b7u4vo+q7zovDbKcI+2lLAekLyC6vxURhoX+bCa6AS0wOJPOizTX1jmxTDtgNtG
6L3lpeEwavZ8VBEMx4dheNQ9kSRJMg2DglZhRvnXnZPQJ0NUrsuBOc7WqwbN1/pc3QAACwrZYtQN
0uSZLr+gbbdmVoXWHgtXY7NOSUi8j866qfhl1b2cP02lYkfSpPKGz/iwMgZpKepdAfjGzQGVhz6s
dXg5Sn/HPYlcEyVaeL0UJo21K/tK6LW4JoCah51N2SbD5OXQG1Hukw1f3jDFHS3tfBOX/i7OF43l
qHTFD0D9C2NZwnpODYexugElFq6hFO/QmP0cg3TDMH1v0kzzDT/XcxCoUT9FOxMEup/m8tagoE0m
GuxZ39+gRJ7uYxaMm2EBLCxdFzTZ3dR6Pv8lVV6OIUCCewgSkdWeatdMtKGZifHfxAPhVsfKPkpa
Hm/Hhvw+L0kVwcR4HpAKBCGmjE5nVGAioAar0V+0p3dzWXkHnmPig+6qd4Lvtbf0d26WcAxuoT2J
5yDyUs0BK9Nq38MBm0BSEdzZp9q62eQlc+GjGF7FoW1ztHOfWhrO1Td3ucuKu8a587z92g6787or
T9lD1QdEsKgfyTPqJPBHJ+EekiXju+GAUgiv+CrRvE0UJXiCTAKjw6h9+1jalMKN18XMcjFLGvlW
GnbLvq7v5/zBY6j97FPvwuyvLWu3Zk7EkWeQD2ZqcgDVFw4wXeDAnjAiJ4c77BYFFaYixWDS3RTw
nZi4He7d4NrOD3zOQt/vNHevKuqhuwY0KAeuA71Pv2eAr0n6EhrPwfeV4GFyzzDM3gOIyp83Sa8D
fVU4KAIBnn0iIKE7KoUCq60b7Ga1YvQ7aK/axQnAEtelgFV28mxro8i0H4agjzVaKiYDcPWjd4PJ
NaDaYh7rVM06t8aSMcitlt3s3HE3nOiI/eIJD19wqtxQNxqDfwL00dCg2BD3PwOxi/UqzIhiXxWb
hXDfU/kx0FgMPgDqiFmXPPvptA9p8uu8h6gC/ZEMW55qWnw3dr0OMnrqPFjWGDIwG8zmz9wtrjGR
cIGe+rchWT5Q3wytkRyaQgc/qjCmk18gBQeUcZAaB/gFNRiBKfDS+v4WaDtX3jBvXEzZLVmui0fC
I6VHFJplf8gjsBD4acCpLe1iXIlTR0aTrN7ecHn3Pq5JLCgA+fCYonz70JqGy3aWC5rXMHb9JLkm
iVNc+E092buxdMzLnAZctyakSMmA0mujKepifhvP49NP7s1TPdeiwODm7t5Yg12T6aaglCLgS1hA
AFzGJ+qeyWPF4i8IxsDVOrQWqr6YyjhvVYq7m2DRWhBMihfDpzf+uLR0HV28Fhi7sNoELH7XXWaF
NI01n1IlCZU+gUmH2PBpwNSr87KwEkT4LOeo9iabml669UNifUUOcjxAV9hEtFxPv0tQBk6POwDf
hZlXxPxptu1FPyPS5q4Op0Xpkg564mg4Ak4QVZJTWZZhN07qFwJe7zbmL6jHhGZ6QcoCVCp3Rv3i
jVeje8mml9TTDD+rXPFYspRfTpXVZWmHrMRcbvz2hlQHixiRa9/66QtZL84biSorwKC9mBLy8dT5
RLqUO2nCFrOuo4Y6105tPS7TM52abZLUuyYfwsHmN6ZZXAdGcNmT+OO8eJWumOIFhYIvysV/vsJR
7SEbB3cEsZy4tenr4qahVdtgiw5AwGa+w1ivhkSHUqXWGJmIJ+ru2DaSvNuYFzuNE2g8F+7zjEVP
YyGbmQxFVHjJtUc4NlfAuNrYkRv/Yo5u7UCVqYB2Cs9K9MoxgSNfKHacEn8a4C11fx00/0PaeSzH
jSxt+4oQAW+2ANrRk5IoShuERhzBe4+r/x/o/85RN4hoxMxZSBsusqtQlVWV+Rru8iezr2kyj+C/
j6a1M62D5e0TVOgiyoD7eEt8bu01KOk4sc5qHVx8l9Sgygq9usUu3emjk0QjqgEYoAq/AnKDLhyT
8aR693ge/fMvDXAXOYbfwIQlpB/ksV8G8wEDBz26i5sqxcSnKe6tFOn1NnwwIu9HF1vNRhN/LTXB
jkGjAOoCVfvluaZUWRLKTe6opYJPcWYbOpddkD8ihI/rI1y5IKEEQWsVHV9w0Euaq1eolWjkcOM6
7SfmIAc07dyGd6HVVCcDkfzr0da+Iu8JgC2EooT7u0txtnXaxEPn3eJJwdXn028LaxmjEzHeSWZ5
6OunzhKdrvX2Pm3I66FX5vQi8iI1CjluN/38mKm9p96LnCYDtpT4e8XY0jtdy8KE4vCa3S5Zros7
rjBO0F5S8kMzKTcqvVhO/rtA8F2lqHZxqtppEexz82XSg9up1w+1uFUdXR2sIZOeKFayaRfZIpvC
Ug4yBjsJ34GQ1UJtF81LTZf5+qSuZEKoIfQaUAFUaD8vRtqaNI3Zk1xzpfamMrsdqdrRS+mnkDVH
IR1OibdltrECSZutoDhQ6WXxeFq+WdTCMJD9JWYcnjT0XrQbyT9UyZG3Z2Yeg8lNja+acJdZezn6
glmUjXOuZjy2/1hFl3s1DwpEVDi9VZxNL8/aVrGGQBj5HRHVhfigKp8N7d6sPFrxt1ayZc6x+kX/
RNMWFIJuGMuQRjszjTFBI36l1uAOg2oXWylvLSFQzGB+qbjNGpKXw/ISeezbduLRLzYO6AqaLe1L
JhW3gRK/DFb1fH0FrW4Wko8MFQweHY2Wy3i1OIghb8XckawRGF+BLcc+bkVbLe4RwkHJ1wtfvOw1
NBG5Cz9fD75yn6VS9Se2fBkbA29JrGiag1v0wYpHd1KwhVudd8DivQBsEswgtQ/UTJf1C6y+isD0
kJJMBHNnggLQxJFbYHi6PpK18xm014zlg8o6Y1Yuh6K1kN3VhmZuXVn5IfQD1Z7U1H9OTd9yO21I
DkGb30eGTnBANPWoRnbgj1wMfe0L8urNqcvTceMy//ugWo4e3Ohvcxd4fkvAQDpyaYhaPm5FJb9L
JLvHybrU3uFl3qrizGUnAas/rFC3C606qG3loK1+DNOnytSPsdbYHr3TSA9vPVM/BLIApH6rw7c+
dZpioN9BhUpdcla6uo380WIVZB1m8tFNG79Fng2UBK3iL5FanNTwTaoVW9b7z3Ka7KOositxi+2x
tlBYHqhk8xzhcrtIpXwQKYxpyzmhAlEnVKXhCBgZZHpdbVzV1yPx7jF/0xV/XzXPzmDqd2XSzk/Y
SJWPphQc6y7Z6YlxuL4k1zIWnVo67xqVYGjrlytyEBUhgqiKsw9YlKI+hvF7CKVY3ZIqWM0gM3ia
5wDaSR/KlNkIjauJIEfnpefJuwCfn70mVg0XCaH70pmj8VVqJemYBkZxVxu1dGfqlXSrZgWiepLl
b2W0ORUvF701l18AssIEXRZoMWmWFW22qqgruwvvvPy9FX7Jzc5ANlk+lNkh2dpna1N9HnFxtxmD
oqqt2TQzyr6VopPI1IXHx17ZavSvnQ3ncRaPPC/1xLxuiSPIyV4oQZ1ZgyMM9QmrbZxSgo30sXa7
OA+3WEG9EoRD2DORSfM2VagAFJ/68EUU3NzL7dzaX1+vkjan+w8fjqYBff5ZuWp5s5iiNDIyhTOW
EgjgzLQahupQl7VZ79gy+k3VyKWy8wFV70fcql/FopKfBM0alZvGSDt6lYU07PVYwdijpVDi79Vp
HJ/lMRcNR5kUJXki+5SHos9U4xh68fAjluAXONroK7tg8kmDvunHt3VpNb0rQxqt0Ofv8mA3aEJ1
k4i5sAvnZatksofETytK71Yj1ke57uPRFVNLCN0uiDLDqQfPfNCEMgI2KJnFk+Kr4udSlpI3TUyR
4xIkc+KWX4u+6Kih5EFFzJvo1Ka9wr11tNBog0XHbzDbh87wFM1ORMH/IVVh4VL1rD4ppdIX7tiW
/a6NGvE73AX2uiqGOsyg1A/0vRaU8o3fYxtsN0XfJE5a91pwqFOAAYAYZ1UJKVFnXpZ4tEoZYc8m
aeXJtooBfEc0ZCWpCaX7mz4OLLQL/ch8z3HkcMbWsH7FfiGdUsUKD1QJRtdKIGPdAKpH66lBrM8u
cybZ9utojFwc+1oH/CDOg62opn+Xxdje65OV12hZRl6LqGyLnAbOLNqv1PKaH1LYjKYT+3X1s62l
7FOOc5Rna+Vouo0pWL8Sjel9MXLDf8BGQ4wcf0xyyBHqdKcibrzrqhgjBYljP+st89BlnjzAc29O
adNGN1PfZycKXfJJbCiDl0PRh7acBdjdVjUrTKiAUd5o2kh3PNNycycLXei7CDhmyNF13r0oF0J1
HDPJ8N1YFoX7tGXt2mMu529yNQKC8cALqk41TmXp9tiu5c/FEAW3ejUqqlMWUwl9ZyjL2aYsr7Xd
EAf+Pgr6+kHQJumTWg3hBAgaU3ZbVnJZeiq0Lit2bS+1/r3QVMrd0Mv1TuES/Bek9/KAwAYA1YKV
kW48MVbT+8z0oM9GRlWWjOOqalg9KY7GERJrnnwIynu5/xaHD0psZ9FRyX9Vkzsqd7q5SYBfSQi8
aqjxQPucddwXeTXvGqusY24GMIXv4Ik9aP57jPsHmi8HmXBj3+3pgt+WaWjXCSh4Nd9ISispENUs
sPwgylDzXvYRMkGc0kBvc0Aaki07B+2u7VV2pYj+w5YV30p25ypMP5P/uIov019S1Go6GtwL8rhG
kYGStYe6RAy10ZITKrFGpcS3sAuiYiPPrwWG9QSLEQKb9kGkQxISrZYagdpWC+D3oUh1+qnH0fvs
KeHGalqbT6oqqBPK+HeQ5S8vJcXYk69LUNNerVJHK9X8RhKHNrHRuUVEifTVupMvxZk9tXq/JW+z
cvOik2kChKG2gzr7InqjjHU49URXcYKuxZaDzDsl4ZYH5sp1AKlAWPoqTwLADMswlCLNIii4DkjN
rtKOWFFwYn82tp6Ka9d7oBLcV5lJKgDL1TnqQ6EUfgjfj7l6K+nTUowboRM5DZh0DFJ1n18RRPEI
krtXPd0eOeS+e13blXbi+/Fd5kvGbVB31jHw9WDneYV/G4S9sJPUpKNoUeux58ZNT1800ZELl6su
2KLorBWlmC1g/vIM/QX/e7korC7MNLHF0rrQqRYEkx0k2S6ZvgdKZkvBd0g0cuKmqrSx7NdWw3nY
xWeK6yyVq4iwrdbvivSzMo6HZMsScP7tizsN+iqqDvBqhtIsL6NNotRjJ3I57qhT+0rwGPvthorC
Voh5OZ6/J/KKje0TIk1jvrAXPMtN+M/fLHOPmqYQ+qVzBfoyRlWKRpfUeEmZYvGS1cIP30v2uAts
3N3nG+WH2ToLsygItGFS6Y1JGOzTi+Qxh54QhPeRZSfWTum+pvrh+p1zJfMxLIYEq1VH73exBNKS
6mGq1Qjej4Gb581jNBm7ZlBv5MZzjXTcOE1WwyF0MZNb5+7aIlw06aXeStzfPaqt0pTstFKHCoGu
lxLcF1t2SSu5VqUH/d9oi3UBBWMQopFolfA49bUty+91fN9o+4AOTbaVjNY+HUQNKITsYJSeFitE
jZHgDPrZ1kX/WzV2lnEY+l9J9NnqPbds3wd1q8W+NpmIQQBwskDCUaK6XJKqMlA39+MStB3cyNwr
7ClRB7uNI2cMjNFp9fav66tlJWFQHeAOCzl+vg8tPl8aDLmVzzoNeQ5UbNAffV87yNyO7etx1kbG
9VDh3Y4O8geJIXMcjZC9Bra23nXTLQKjNhSaoOJyuMX7XA9FL43siyjEElOreKgbTAkAKqN6y0UR
ONqXEVxf4R3HrXrt2gLRIZH9X6glrFYPY+5REih1aFxy9dDrpStPumOw+xLzR1q7zZb8ytrVlQ/2
J+RiiYRthpLNQEgDi72y+GJxbxOHdKcK8RMoVDufKbZ0u2arC/GQWJbTe/IGxmjlMjDDptDVt7h0
0FK6XKa0KrsqmpjhBLvUEPlqS6juG0E8mUCmr6+brVBzQjg7CBKhkxVh1gYqh/JolporcHFthhja
3saRs5ZagORDtsCJjS+62AnKMFqVOQI/jbps5+FT4MpC/kkY+l1kpDszEXbDkG8cQWvH3HnMRToz
/EgPuoiYCc72WaVQIfx0ff7W9reB5oBKHRJ0xXIzeOD61HoEt1hoHoqLCZr2AO7MDQHd1bn7E2W5
DzKoaN3Ug0ueWotihfAaxtbDDN8VDIyPfPXQ+VtmaGtb72xgyxp/3hSSPsUArvXgq548md4veTiF
9W5KnoL0k979fX0eV9fh2QgXp3jUhLIYzuEC794cECzbTdXrplj/6no4i6JcrvZQo5uozPNYGXQu
+oiCehwoG7t3LT+ez9z8I862VE7fR+otgsC4tuXhKLXvlfqshT91bfcvJm3WrgMsZ5L3F8Npo7Yx
pJxJ62gKRGLjKuER3yTLe70eZ3X5ncVZjCiqrZZmNCNS5uXWxj/NQnR6KdrHifVN89SbIo7/TbY4
C7nIFkbWa9E0ETJtKIx6bhC81CP6mbQQtZ9Bt9XkXl1+UJWh2gHUoKt1+c1GvzYT2ZiTky/YSfdQ
gETrwmct3moZrC4OoBAzpQ/xsuW2mrxulMWUQHXyVUvvhWQPX9nJrF1JPelffLWzUIstlVGSMwaF
UKNwJ8ayLaftLklufGojcXynbfWVV/fWWbjFYlRCJRCtap5CsdzHgXfr91t+4h89KVCaoODw39lb
LMQ0tNJQbefZG79n+suIpXgw2OZ40yDvP+2h6yFumBTHJjpiDefo4ZfeetGbpxHJtlr4fH1+V68K
579msUbBiyISr/JrcMZqq1u6ebYBYrSrfbvQby2uYLK4L+vbINttamH87vgsnz1AQPANRA8D/uLi
niLomESZ9Yj2gSl/i5Exl8v+QWi5m0jxYbRye8oqd6i+Z1YC+drbci1cj09RBt0P7ikA2y93TEdP
tA8FmB6tpJ8UpcPBLLGz9ouod7aaKuhNQvtNvR+qXr2p4kZ2WOv/gZGF4k8ffxatW4w+V9oOFCmj
7/qvfaa7nly5ozlLoZevniWfKPPuiiFmaQw7X4vfqN7uPL25q9JNa5K11HH+UxbbDEAtJjMNE5FZ
kNyDnWj9zctMLP3jxnKbx7T84ueBFjPemKk407G4qhlcf+NXxcQ8oLDr/LPetXg5HkqqLxFtg2Cr
h7RWbZnNTmaCKuwMlCovPzawgrgrLabbV3JbKYCMvCvicyrtIowg4ugxGB/Sf4HBvIg5H0pnx+ik
srPakpglhfxyJ4ejkrh6lPYAR8LhG5SK/uX6DK8dc+ejnK9EZxGDKSzSTiIiwpWRcBsXCDLkdjA4
ingfJVuV6jk7fPyc/5lTyBKX0TypHCO54HMaWX4T5vWxANJuWH9fH9PaefNnTB+xDFMFeHke0zi0
Tu6V3EYwyAs/pRbDnLaamqspERs2iGwUsExrCbBJZEnPW+yQHC3AgGdyRPFZUxO7MD6b+l9gdpN8
tEP1Lfce22xjf6zvw/+GXqJt6kHQYnMkdFMO+17ep23rphiEhf9CUmE2lfqNZSL7fOhuGNUAYUom
Upq/Bt6+Gh3Zv5fF3paUmyRyjcmZNu2RVzf/WczFbjCmKcmknJg6pYPY2Cci9WFq/dFe0G515Em9
nS64ofTj+vJZI0VcjHWxJ8LOFNpEIm6Wdk5lnarmQdNJ7tg93oHoFIXGpaoX5PtWtj19a4+sflMA
5WCaZtMnZXHCSnQCQR6Cj0/y6kvbR89h3zt98JoIW9pSq7vxLNL8S872fjN0CerWRMq9xC2CwFWg
CRdCtrs+n2sDon7M6lGAn6Jiexkml7oB4A5cxUSA/mBEEcQ+nzyaqer3WGo3nr+r0UBu4gXBP3XZ
hjPLKpUEEaqQIEP09xQQooGTCuUz+pDO9YGtzR/cwf+GWqxPpZAThH4IFQhQkmOlofkM3dstdO1w
PdLvAusycZ6HWsyhoWVB16WEyrPbWv4uW0968dCWd0HxM8ZPdfouSq+Sd5S7r3n8ggyVtWXoupZT
z37Ab6+ys7VCE1avaSlz9cnf0/RGNO9mi0lTfkrDre7T2pF0Hmpxz+lKT60tEPJOPRm/4uA1zkI7
1zu3EFg4IFI7NdmY3tUPSaESeCTYrw/q60KkC3HdeXzITDuBLv7SFoFbdv+CyQHS9k+Yxa1JMQN6
aCphuEXeNrm6nwgRDtoRbN+GIdjKHMKrRgtRBwgNL3Ixh1i0/t/nMqy+3iWearm9mOKE4RtPEVU1
V6sGqGxdXW3cJ1ZeRIi5QRM06dBSVJyn+nydoJEfpGmQO1oeCi9KmxpOivLTxgebl/tiO9A0pBM7
++IhKrXYDlOpeHmq8DBGPkRvXTFELQRFoe8mFY4EQyCp2uBby2vjQpmfyj22ldieLsZV5h0Vw3KG
vcEqUKBAJ22HWC7edK2GKoF2xBdiF8qqHWvCSUF30DD8ndaEh2aK7MrvqVz1rqf3u0k3Pou5ZJtm
QiU1RoMpdovMcmI5dq8njZVMqGGYRhKcBWWomFx+inHAgmooADVmdY2fJ7eRyE6i97R5vh5nba1p
UF/5B9flg02h0WUCVSz68UNz0HCd9IKTDwIR4Ry1ORrs4/8t3CLr5lI1icY0h/O/5FZgS9ZD1D0G
3pes7+xNef+1ZwDS1sACsbsFO74k2KZFGQ61qENj7t0EnzmrsaNYcmsZqK9da6cpv8+3aJlrX26W
7wbUQUr60EX05VYbgqSH7FC5jZI4WfJ3Nn7uxS2e3EpS/y0T/p84i4SE4C/dBYltpJnHDgEg3dYE
1ZYmJyk20Y/zS225Zcmss4mGIvMCWK5Gf6gqNSSWIT0N6pMwIMXW2QjktU2HtPwewn1e7JFdQtH2
YG6VWlc/owFqbSa6zm3MeSrO8lKqG5GejsPvRdqIP+Pyu6Ht5Q55S6yj0DVoD8mwsS/WUsZ5yMVC
DRpvyGqdr6jXlTNN1qdUETay7eoHPBvVIg8GujL2WkcIoQzuSg2xRtRIuyq81+Lka7epPblWAGGL
/3cWf4sEns2irCd1YTbMolH271XwaOBWkgT+IzWwm0JpPwm+ubcoVDbqW/2vYE4X0ReHmpVbzVhY
jDaoT3G5K6MBJOOL0L57/qsZ3OXFJ8ncVcrnQt24U669CC4iLzZKKMhyNppExqvCFSo0fJrgTtOj
x0rPv9RFsh/7F4hvB8Hv3Dj6NCqvUrelnrc5+YtaSKzoY94XTH5cvifeM4hGt7GcNHrsflsyZBNv
sa/1ltfvai5CwxiLE4Dx0vKoHUdfHDKVqIHkZs0no37y+n2UbSzktTMEgdv/RFmqgM7gxlzQiKKp
nOktp+t+ko6y9l2u7ar/fP0EWbk9UBQQoQdDycQAZ7FrQmPMIP2TiiwT4k180IvX0RI+VWJmQ7/C
w0O2Ey3Y6JBsBF0+1VUYR/+f6d7lbt590bzbiAdloFEvvTP80NazjeN/TqiLhDvD8aA1IPnBTXCx
W1CYs3wAeNyRpOcCkSm5Oo3dVgt+ZXVcBFlsDC3VU69RCDINTw2v9MRCooE7mLZx6G8NZrH2Q8GU
QBTMccy/gqqnFu7Z5j83YQLACMBvfqP+ZlNenhFZiYMmbhYswsRRk1f6cea0GzWERoutj7M6bxCX
ON4ppnwQtLBkUNW5SKjCe5y6v8v+k+F/0pp//gpgQH+izCfUWbqeYjpKiUAUwaBQmtiludO9Xdl+
85WSFv7Ggls7YxFzlqD165wR4nJf0en2a3kOZ6SPlf9Xr5T4VL/q2rMxHaV+17fIEGysi5UDkAKt
YUCOB09DxeRyhICOTTWZL4OJ1mDjipqNscsBO5t3pRpujG9tBxtkQQC2XMmAEl7Gwr81lz1zxp1i
QJzHJ0v6EuRv5jDYWvNzUnYVGfh6olpbJSwPZKu4MAHfWSSqsdQTP+qJqAFYFBrPEVQ0GibPlaEo
/U+hlu97eg6xVsZzKKF34iE+CvJXBVr+lJtbfYz1UfGEsvCopye4uIrVvuwVg6/lzthUyXsGW/wv
s5CEN5DaxafakD18lvPEvwWEn9wl02Tc6aOMUYMkWcEpbo08t80BB3pEylOpxQQ6KDtXVNJu4/62
ciYBb5Ala4b60m5azH6hDUMNPQJMM+1Yiqt6/aTlnZ1ADVPyAMG3b9c/wdpanr23YMJy51etRS71
9bboipp4QVPacY7qy7eB67guPpnhv6CsgJiCP4LHDaqjy+aGoFZ5q8xjm8pK+jrIwbiTjeK+QrDW
BZz2gKFCeGTwG5iOtWe0gW7GrMzBU/HDfg0SBXpoBLJYq3Tv1czE8QUoh/RpCgdZcpQuab71uhIf
ZTXVfpVaa/2Avdrt6q5VInug53NSs1p7Y8f7o603qfliRrEWH4Rc7XtXL7sg2FWdHn/VAgH5el2p
XXR0pF/+pFDvkCRf2nrYrJxM+L9QL6YfSU1i6WfW+QF29SNW0qjFPuR+fpdkCmAY458nOtRGAF/S
90MjaAl6h7RoojMdF9TC7QSOhyh/ovZtxX8p/cayX0lzZFPytzELVsgfaIZZFuRqOPPhShtCazHi
zlbfVANF1OGQ5sGJ73F94a/dbAkJJQ66PTz2JaDIFKqqKPFyhHT6S4wPZFpbakM7SZ1uiPex9S3P
X33lNco2RAXWONrngZcYo6FoY7FRCKyiLVkCqa8FN7KeNO+HnHR22UO4ubHKA3KxoYWN8VNlvIX+
tyl/qLe4BWvd3YufsjhdhgZjnFbnpwhC5WjIbPUS/e3U1cQfkVE7SnWU0zt/ciGK+wiWgI3N/oXe
JHLZmGkC+QfVtaRUG4oH+0oBIO0hlBFpj0Gg22K+keXWbgmcomwZaKyz1OYircpGI6eePiO9KZL1
+0T+4aUHc17I1T4abyr8h3RjU1Z67iwubsOzBCRelNDIwKXO2/jsKuQV/JQ+nhHT+TdZvZetxNX0
50J+luXBDYabWt0BHLi+rlcOkIuY80F4FlM1kDtXTXCbApybKYHxP/6YOwVakkAhA8IP6OZ6xNVV
dD7Mxdk6jL0/GOocstqJ+T5XD+l0mJESknEspMYOi5Pl31MNbkp8RJ4L6/X6D1gf8iyywAriybz4
uDwwiqRLoEKK4n2Ru3XzYjZ0z6cdiJGMlH092tq7nBn+b7jloyoOy7jwJL5qJAaOIh9z62HsTm3p
CCnOwBD6PP21EI80nFP9fajUrfjrq+pP/MWmzdFdgLjOcP3phK2QGn4t4NiJzhh+CZTjgCuzH23E
XDtvzoe8uCX0IWeDPM+wLD8H3d/i9KC2v65P69oJcB5icakuui6ZBpFZDWDn56CoRGmvAYKw0iM+
WtX8ZTdOgJWrD5bEkKMhAaHkuESICb1k9ZMCKH6ybuAuip1pW9VfoXcwNr/ZWihqqygUATJWPjiQ
WVWqeqPfF84gfM8zV5vAUsU7BbbcMG0B31ZuutDXZzVreDsocCyWh9poJlrTA7SJlL58dsd7fBdF
P7vyeP2DreVUlMapn5DbeJwsLyFSJ+oesgWcY62GAXJmqFDF1ERFrb5usEAba5ETZbDE7E4XTDi7
adT2iVv6Q7rRKFmd3rNfMieIs5yH3q4qdoqIUXkwPNfTzzx8a0AGjDG90Wnr0FydXwsFMXTYVETt
F/NraopfIdsAMmjCYsUzBNVFh/ott4w3IQEwdH2WV6JxLUL5A0oeskBLaSsxRMjGzKMSScj0q1k0
3VEOzQo+dBE/d95Yna6HW9noIOENKIAkU+2D81Pgd6FZWvA2xGgy7baMQXNJMmaNjbqlPrk2Mpp1
eMxryCBgHXr50ULcVy2MhUpHUopDUGW7rOtOQ2gcm7beuHLNJYfFOQykAbIBr3Z88pbtlLbvaTrW
hDKj5pgawyEwtqT51iYOSgiNTzae9EGpxQsEsdQVfGqjhmcyxibveFthpTIZf1//QmvbDsUIfE9J
KFAXlleZkqJbUVR9CfYF5LPY3gKo2FmddypE4yA21UMsl/hrFnvJM983Ys9rezmRBlKzXPwxOabu
cvnN6Nq0UWBMpSN7467xpl3eJAiOdXu9rO57PeCcr+1UQOgs1Q7ZGEQb1ZCVjT5/RIpXwEFR8Vuc
9FWbNVDrxdIpeh1eyDAiHdB3D7R5gp0aCaktGq20uz7otS97FnN53COTwaLspJKDCXsl47vIYyhL
EIq+HmZtO8wqt/Ks1gG7aJHDUih8guHJM2PKOoj98LOUtKM2VUddkfbXQ609fXCq4TAyyV/cZJZb
r7ISddIox+W97GTAKdVOdX3QnVD73VgE2tqWbtq9xtwqus4//I/hF0M1B9Bifkn4uh2MHYrUEDrC
ft8XKtiSUBgdkvnj4AujXUb+X4YW3Xlm9dfGj1i5RcErVLCVBB1BZX6RxiEzTsAUtNKB8/Gk40BN
bWXYW175Qxrlm8hTDi3g7TawfJv0sXFJX/vYEAlmARQwfLBrL/dRZlajWVlG6fAuuu/r4QW91BfB
F9/Kyfp2faBry/cs1O90cnY2jmNhgmUxCdUUcKrHLH2MOj1w9ErdqsWupVmTNicAAOYV7bPLUclj
Yyrg+zk8KIjypPvWq9rP66P5XQhYZiALPIQBZHW29V18thRlw2mM5WL2VCtVVyxvp/G9jY9JothZ
/RY0+q3ufxmLkzd8KqX3yCqcMrkXin06HY3soI6AMXeFf8Bfq1c2Ds+PXxVjb550lExM1MeXMpD1
oPlq3sH4lmDP4c/Vpr4zyj8j6+X6JKzGwZMSF/hZdHJpuzJYndLRE0TTB092jaZE1NO8Qk1v02Zg
NRJDgkv22wF4ke8Doai8PsTpD946NoYvqPSM3uOQ/rg+oI8LB6rQ7wr3DDxAAOhy4VgDLpqmR52p
6RMdU2gMxDzP26Kyrw2GnUAx/beo7fK+WreCVlcBL4yuGJJbrqXCfV7JcHzBOfpjX2/0QT5uvLmK
S4sNkuhcXV2sVMlDv2TyKDlUhsf9qT1oreHo+ZaS1NrcoaI9634q8FKXtGV0U5Q4yXh8D8Yx9d7l
5O36t5mT8eWGYxgQyxkLbB1ut5ffBuvTbtRTiMqphkSj7aUIQQS3yJrZkXpS27+vR1sfzZ9o89/P
spUkeaGSxEQLe203iYi3JoZ7PcScWz8MCHkLS1I1+irLXVpayuhPOe8jsVUehMTcSfk3a3gx5Fd5
apEvaXkClls6ateDfsCgK4lZ6lrDA7AXjnW7D7TDiMzQkB5CHTAKZcdiiyW0svxmi1zONhSjqbfP
v+hsJs0hiKxuUKg91SV2C3thEt1403VqJQpgL+ghujqzFqzFIveGPh/9lmtvoqWung+QeQXqEpEj
j9HXMdI/d/mrJiRu7D3DcPmJx/0tZJHKUtwSHa7rH1aSP37Zix8z//1syHVPVdyb7+CW9SzgFVc0
aB6HbswRaDfm16zNbzsgHNYk7JL+fhjGjTS2Mhk8CKknc/jBFFwydeQB6eUoH0pkA83PvNt8hPW7
2onrZOsG9/EeLKv0OmnjIpyNPPdi2vNCCkPacpWTj5jjdbim2sUkPpWG/1PT28e4jI0NJMHKxgRi
iXIAEGf6N8tWgNZgqilXTcUCnu5Art02Wbm7/v1Wpg99AsDa8KzYl8uHTR9qoRnJMiqH+edifEmy
w/jPcSWz3CK7AskilFmXe3/SzLj0Yq1yECNwBwRMENhFGtn/5/6yxKELPmPc0JxczlbYJp3fJ8Qp
URNHzdxTjmV4MoX99RlbOdHmZ6DO8TJLCS67JlXGgxSaY+X4wp2evcjlccIqcYvvsfZd2Nn4Iopc
ulDMvdxWFgp6Q2moFXu7heBnHtvG2oe9+o8rHcwZS3kGy0EPNRYHTeyrKR1B5iydsNd4NrzShsdr
UiP7F5N2FmdxxIwputx5QBwvVfbB7EJg6F+QCMvsfNyoO6xk/YshzTN7lpDCWFMisyXUiKyAjlVt
r1luXqKYLXWvlf4zqTC53hI4WqlPX07kvGrOogpNpkxdRdQJ1A9qe5b89yghWEYiym1DPaGYxyO5
aWSQ9CeEyq5P70qiADiACRwgz7m9tkhNlVVXWZR5Ff2UyAGnA0L6n39AiJgG/UjOHOmD4XFKXUMf
5oZVhjHKCCzO+BYln8Jp456wNhCuPPBhFJPH8lIbopPjtsizsHbCsoEI5PRc465P1crG4uL2J8Li
HYw/xIQYIBEK66TViS3UgN3+zShIqaSi2eFUXCyGUimUHqXU2kk6zIZpc0lbtporZxH5+k+ERXoQ
hlYcyoIIvfUUJjshQxUPtLJnZ8pGo2ktEswXCpTIv4Ogm7/Y2cJWhoFljcimM6a3VUP9iUvEex66
jXe8/mG2Ai0+TNOmQVjlBLJYYb2EnSbPWfpKoBS22p8rJBtY1rJBCUKdzz5tEYsGPqLEfVnjt9dj
5PZW5g+6gFrhT2100Xhu+p+q+nOqH3itK1plAwFvzY11uLbSz36CPpdKzua1TKtWHEd+wgTOvNOf
1XyjPr9yTqGZQG9f5+owo6EvAwhinsWYRddOI8l2z7Wl8mxZqmzY+Nc/3ErCPQ+0bK2bwli3sclI
xBHIN2r2t2p4M7+OeRlr6l4JNsoRW/Hky4HluSB1vk68NjpmhVupXMH2qeZIgl2kv4ytxbKWMM7m
cXlEmhp4Ka1hHicsHkRI53/5zdP1GdwKMf/9bC3UjVKr2K7zqVDjHl5T6SHZQl6sr4YZ0E11S+IN
dhmiL6M4zEJGMWMNyrvW3wXKYdgyI1pd1Cp9MIg6QKmWZgp0oAxhahnIEIkgp1Pb2mrErkRAKwwN
C27FIFeW6LU4rryklMfS0bmA24B0XKTE641b0bz9F69VWmuQbdHz4dBbvilUI56ayFJLbOwqV9AP
VfxGW2HCFbFoH4MthOjakKgq8agw6S58wBWViapPVUAFT0/E6ZPelF/GwKr+eWGEMsyfIIuMB/Ui
w5KK4mcfVjbuCTeNrnJg6MfrK3ll5mbIhTR3ZOZWySLplJEnRRk20w5Et2BfdgZgGxwJ7SzLH8vK
Ml88tSw/h0mpbQReSQoU5fC/4XHGC01bbKGmC7zWBHLhhOLJN3et9VTpBym6L+PvdYMiyPP1ca4c
VhfhFie86jN8Q51pdqO+a8VdLBS7qKy47bn4hmwsx5UFgmsHZDQd+CuFhcXYfNUq2tTquFuWpy6N
nQRUyfXhrGSHiwiL4RhJouFSNjCcAgBJFjt19KKm93k9uNcDrc3b+VDmv59luqBHABX7cy6q4nPd
53bmYzBf3ko5isyw+a4H2xrVYs0XOka9udhXTjsJ5WMaxMOuFUr/uZisZzFr5I2xrWRxNtjcRcLw
bM6Al2MbMZsrRo1wnfWcpacqfLe6jZXw/0j7jmW5cabZJ2IEvdmy2e6oj3eSNgxZGoAg6ACQT3+T
uvF/6oYYzZBmFrM5ii4CKACFqqzMpembCfdclItBQqCDOUVDVDXaU7vpoG/rxXI4SAKs0bP4+y4N
dGicGdLGktopQJ0EhsLyAHmY0nwIROIOyZg/5WIlUFly79+2EDFfzls4iBJARNjq1XMhb8J/SHGg
4AQaKdx6c3efFi+MWa6UPzg4GrIWtcr3Ej3wprGSqlko76HHBAo72KLI1fxBlSb7vJkQsmMLZUmq
EtpVSebHnflm9x97ug3VCSisKfp53cWXfO7Mqh57VeAws7t5bGH9nVPv3W7tbdixj//Niva8lDWN
eCUxNoSRe4IWiYrWN064xoe4dHmgnXguNKHMhGr7pSOkEQO5kIvBBObPmh5k9TTVJBZtPElM5Nfr
Y/oVi2iXPGCvv61pZ56du9AqK2AN5WH/c1gqcvSjybWQc08n4PAdByTkU/vQW5m38VhXnwJAN48A
AHRb06DFBnLl3TEvKz+RbR9ue8K/X//ExcUFbPJXOnlWormcD6egbi8jH19YPUhyR9FObD79gwnQ
G0Hfw0OSSTchQpqFpMIkeBOEiQVB/33H4ypNV8KPX3GZPtszjRvEPxEfIDt3OZaidthY+SPuMGJv
Rf8+4H0w5HZSltFONt/sIIobMWwUBzTFFLe9M7qxbKZdN3yawgeat0fDcm+QfLj3zDTh0ZoK7NIh
dP59zuX3yTywm7RE321N3nv3tloDbi359vnvz/bPLr7aLV3iujjkbBxCTnWcepEE+U1ZPqQCcLuV
HNiS55xb03YSBBmM0gaOAS1an8d2Tg68eWsA0KXb9dyGtn/8IZxkwzFjYHkryYuDlx5J7HHFQReQ
NzYKoYCnz/STKEBrC5OBaV9VFEOZ7DeZBejLPLaAt9bBEdwbfnfjIifarD3IlsZ2blRbrS5ymjD1
4K1SvFLy4lG8lm7/oW8PQ0PIOvNII+zXQW1FMIgKpP2wwsm2aCr0uYm3if29EOalGe3+C6swNUmD
hYKU1FQn0QgRmGkCz9YYQ5Eydp2V+3x5yc7GpS0ZumY7af7yjLGHOiSQLkCT4FVwqpwykbP0CAXt
dw2odNSs8UUsef75nGorZ+dAtjsm5jQ1H4vhExn2rbq5fmYuBWHnJrTNZdhBPZnEQjyh6JMI7XiE
en0XtC8t+iVQGVhJwC2dTIA+z9U+EHz8gaNrJsMruhTmfGr8GEv5lUGi5PqIFifNwXsNBBvo/tWx
DTJLBVRWcL8XTfhegE3Pqv3bMPdWzCwlydG699uO5okWmvialsJOXhWvXfNaDNHRHykoFsaNM76r
ydjbYnjuCrnN5CwQWGzCkb5eH+zSS/H8IzTvdIPKKqQ5X3mjcz+kOZStum1J3ZPhZzcokmw96FnU
MH/d7Noca44piO2B8RtmSevEyPjE3AIMyz9et7I2OM03naLugfCElZZuQgxDvTrQaXcAIPlCyYcU
ZeDr9hYPyrMV1S4Bs/ZJkwezPXebpwkgTix6R6vXP1hByxVcc6aa0SWYGc1NaKbj1cick6n2XpbI
4daxVqLcxRAe/aXAWaKsh6ypFm8VWYCexHkwRf3WunZc3LQ/Az8J7HsQHQQ0UeLLuKYiu3iYnNmc
44azuCDrOycYOWxCp4mUP5U3xHJ8j8q7fpXncCkEgdozUMboOQQWQxseqL0DpIOx+7zwtmW3Q37b
uvc9f3OmRyAR/37Fzm1pwxpsYxqHGrZcmse5v+Vp4kKRy5Ar/r42pnk/nE0fSJaK2oco1SYf6LZW
IUSWvhe+DdqCHn32zgZRyvY/jUxHpkIsZWjabJ5Ffl9nPwLxWoD3JzJXJnDJL+a6P3BgoNXHZXo5
MMjtmtIIUE/0AvB80jtf3kxgYE37DzbfXx/R0sl0bkpbK+VSVQ8+TEEhKq2/mMHRy378NxPaMrEa
KFO8nhHpWGCDKR4M/q1Rfw/mnUEZ/5sy/S0cdS6pUmv2uWJwt6UJhlirgz5AgdLlvRWl5ub6oBZ9
D0ADZM7QzIsMxuUS+T0PgWSbn2fKfpvQ67qZfJW0cvxgUoZGDOcdPZ4rNpfOW7BzIFxEKW7OsF/a
jNzcylqJQm9Vg4duPtF7aDsk1H2+PrZlO4DvO6j9AYumjS0D95KLBol2EzF5hFh7CR3PyMg2fFxx
vvmH9HchwJuIgNGoM6PDLgcEREPZdRMmsRFfOg6AoIOW670iWxAiOWxrrYn1Lu6rM3vahVVxlklb
wZ49HWoZO3aS9Z8C65bxv0YbozphgfBhlq4NoDdzOTC7MizaF2W3qS0Eh1vZ36YQBbOPf7tOsALe
ABuhIbLDOiapcolnjxOF7nmJJrQTULitSoy1p96fkwbcE1L6s7g90vq6zIftRiX6713Us9sEcsYQ
/qo4WDEf+Fof5Z9H0aUhbXVkmOVAxDioHznfQFVe4Y3cfb0+Y0smAJN2kaFFfvOPvkUrBNTeEGEH
lz511k9ffKvX+HtWTOjdtSoaSG9PMGGPx9I7OuYeSrvXRzFHi5fbZl6IGUWPZAoQ2fOKnd173GhG
s7dCpMoKyHT0KM1n9UrKZmkU5ya0ayFzSlNNQMwDfAbyLJ4dQM2ybQb2168pjMQxTSSGQIBh/QF1
dWjf1z1OtFp6X0heIThGs9AtwEJPUvbhjnn2igf8eeTAousA9IxCootWusu5c0dwioN5EjEDgAY0
u5sify8EuruOee7EfRtXa9WiP0/TC4uOluFOG9CJD2K+YdHdXjdb1RSfocB4mnyx1uD156UEU2AB
BN0GEodI0l8Ozh5CUqTzpQTylg8k65/8Ckk9o/FflEyfBlMktT++XnfGheb6S6Oaq3RmAy5WE7dF
kE0PgoOeoQq/heW0iYLPYxBAtrLYjW1IAfYyHv26u4OAyt4MXk2aJpErbpgX7DjJVl4Niw58NhXa
OjeAEaVpha+y+mmXDu2dAhS4zpuV0S/OOM5GpJId3Mp6S50bFsMQKuyTSn32ezd2IeQA/U2QeUzq
0AVGfH2yl85iPFLm9Dg63P+gvO5NkCKWIUZFq0+9w3ah1TxW008mnA/ofF8JNxbHdmbMvvSmJvKz
AEVcZFM6iNgwciDd0YwgmvKh649WuMZVsrhiZ+acS3Nt1hZe22IqpzSNpYB2jmduVLFWq1kblfYU
HwzfNESKPaL6KDacL3mRGOYXq3wX4YfA+H59vRb3/tmY5jGfndQCAvVRgewQ+kbsWBV20vTfM8WO
FPm+/2ZJuzw7g7WFOYdSPvtZE5Q67Zh0Lyz8e0AMdjtOFoBT0QkDVa7LEaE50g1KK0LI5rgxcrd3
vaJx3pHD9eEsXnFnZrRVQmMnoiqOi4H3xEzSurAO4DxwttetLPvC78Foy8MK1+zCAYPxuxMa93ZO
8FHII+/3vrFpwk/XjS37AgjrARqCYrOpRe+eYlOUGvBv8CtvjAHRjd/FThPEOft7WmAsErirwrng
MseGl4vU+MpyUh+zZxdgpfWfnOY9UAZInp4IszYWX/G9pVMJ7310NqLnBrA6fRqdCVW9HNEua72Y
tHctpDpq/jiKj+0aRePSJAIR7aCFD21Ff6i4M3cYw5Ih5K0zNGuKNrPvbbss9ox7DyDR6l+ur9mS
G84FSZBYgfcf+PXLiZxhM27VZzMvS7mt7OxuzNTuuomFyQOeCYMBhBhSW/pa1V7WhlMJSGpkPBbi
tnTA4cETH9mLsFhx94Uc19xjjkcDekdQq9bfW22Nm6zmWKi8BP/q9C3iRgL9xZgX465AFiNwwFhs
yhE5sOmJeWsAMTweMV9a5IrWS7RnoWsDTMJ60aOsw2r0CAH00kax3yvL/FOQjWRr9dKcoDpHyAtL
Dbk1naw+GoVTfevr0N8I8EA/Cx7mL2mPICIbUYUlzOh3YVl4ePqExkk6rbgbekuixcCr4RHcIc03
tPB3HwlVzsbrLP4RmP4w3yiLG+C+qdVX0zC8p64Jg7uWRikYKav8AHih+lEMfuXcqdQFx3Ewx2l0
Mv2fvurrLnFobh/5pIytzCZ6nMw8qMDQSUD16JK8PHkcOakYdSvPjD3R22MyqtEPgDpwmYyJX0f2
HrzoLjq7psrNt6XFIezamUEHmK3M5ZZCZ2YbpKn4KQYVdXEelHmxicohcjYpRFKOo+WoD6VlVKeO
VvIlJBN/64zmFf3bDzAlDqpmAYDa5jSJuA8icEPmdjVrTdnOrhCSfh6CPtxMFqdPA5Ldh6yLLLQx
2OCNZArpfwAKipZvXZ9IAeiv6e9djzpbvzTLo0WZvaUWXrU+JCdvsGkM8Ai03dFoRXPjCREeR8Aw
BPJWKt/2whj6byQdrOwGDH4UOM2Kh5Cu94t627ht4NzIXNnoQMCUx9gJIL8bmImGHtpCpASVYP7s
tkWJ4JXgooao+lvFW3DqGFG0UyIFRKAJ/CEO3c78rMYSjEIDhDj8xI0yIAOtMi136AFH52bDRfY8
TF0fPlOqhnEj0F7zzmRfHbgL/uyNP1VkBzam8bsZZADWtGj631YGEa+QHIrsxGKpX++nxoVNu/Xy
d8gmNuGNmzXRCyLv6jCCRsFO46pJndsJLGJRDDYxNG8wa+hPyuYBu0Epx3Wh5mObW9aYeR3XEUqN
scOgER/XLArQwlpwjo0oa7EbGHPfiiojKSS1GLsxKtM88JS0B4VW9U3YThzHO+Uunk3EDlhMsvTF
E46VCPC63A5Or3Yobds3Xc6aQ2r00cmRtLBhOyMQ8zD77NBTWT6Bjnk6ArWOtPekCmtbp2A0d9WU
xS2PBJioPE9mCaeBOEJKHuoAqlBW0kyO9dMpBLhvOlEgkhK2SmM/U+nJMQz6bAa1/BFNQ7Edo4k8
jrLuD0BjWz/A2cZlrMpw+kBYmSZV5jmPTWcZm6ICq0TsYMw7rxEEMFIjaz+DwLqw46Di2Se7LJEP
5QUP5UPKWHUDRKiBHKnZ00dXdtFzbzfZQwW8wSc5dmOwM4kT7Sdpp+wwBUZ3yi0a4K73imxb9cR/
FJxC+FqGBrVOvUn5k4dujg+24Zc/aw9xYiynCKlk1+3kNszYEMU+CYV87iWjm7Js+ht/CsbEq6py
S9AxNK6d2Qs3HsSgwMAwE6ZBNFkLuGQUVF7YVTgbsC8SYwK1tao2YxAlAHRAOqh89ZofLjRL4xyn
5xCTm69jViesvvVM9fX6XbXQ74dX+tnHaGFZZ5q8y8h8/dIMFAYvFauSMvislJNMQ/azbr41mXfK
U0SePViourUH7uINdv4BWqhBIc4eMjWnvGR5U7IhGRqWsM4G5NSFpJF1cN1+69M8qVASAF3P+8oE
zBe+foFh/MhWzBzGYFS8DAgMoymBVsEF5rdfSe4meZfvHNZ9Huh7DZGVuBX1tvfrLKE8jyOuVuKR
RWdA0iJA9IsnoJ6LA/QMglwBINYACt976fAVW+VGsBuGqsfKSOe0xB8jPTM1f8rZ06U2oHrQD8CM
G7xJimhrls22RkMONGNH8eYXe5XfDPZK2L8QkKNzdn5Ig4EHyg/a9BKTuilSwogkcQ96k3yDYN5h
mkzwRLFgw1vyZKy1kC7FX2hvAcEKWrlBiaeFeHlmGBMdYLLoio2ELHNm5yDnO6Z006+pqyyEkxa0
o5CBtPCAcXR2esHyzuXOiPjL+dZnMg7Weo+W/OPcwDy/Z4uGY9Bu6hAGhr4p0KPoVndMph8pJO/x
MKRNct1J5t2m+4iDfjsQSP7KcmvLBWQHrnCAxzZMPLfyLS/fM38lQ7g4Zb9N6J0y+WiM3JAwoRyV
+KpLunb/nwahx/gsnVzp27AwtF9DcRiC13+oc0BTYhbpQE0ApQ6d/cUBimMkxMIzosgB9IGkSN10
sWFZH5nNTyLvH6ccKtONXKuKLe0nZ2Yfg5YgOrj0Bl/iUPR/m3a3EZ0FIoGvZrVFzGbk07ajL8pc
gcEueR/63SLIhoGgDB5+6X2QtBs6Z76qiPXS1Fs6fTWCD2rtZFqyAtEbC+xc2K9IN1xaGXK8NU0H
61Wy+w6NnqmKGwdX+t+jGxzAhn/b0faSx6NeFsTEaMADbdbBoZvoqUbgSJm5Ui5acnIoxYeIfuad
pBcTldFCEjbHMuH6P9FwOoFv5fD3Xg6mRtwb80sdb9nLWRuF6eLqRhXHGIIMLWcsSBpVpBtmo3j0
D6ZmV0cqGmw7+iEuo5ZQGkRzkNDFhbph7AfEq67bWJwxNKzPOnxoYffmv58ddKNFhyYqDQxHPRDT
i1N7Bce2dLT5Zwa0+cryrBD9mHabDJVk9FTFbiNjuiZRsEDkic2CVlHAjPE/lK8vx+EXRZPXxJ/b
2czm0DGCpI3Xj2Ni5KVxzGvZn8qpQUKUO15lbbLQLZ+nxuxeawkllbSy1KF2JnbLW7Dmr4SeS3N8
/m3aBuinsAXDIFymZQLIVXWsDbm7vowLaMF5/FBamsmLUMHXbpDGLAtHhiC+JZOLB6LzbDWfpJ0f
CCT5OEPpqfrBufkovHwllF0e3P8M6xIngEOHXTFi4tPS2skg3zFrTW5s/nb9djwbm0703U91bnHf
Q+8gM996bh+ytNtPQb7hgZvFpMlAvew/dNz9dH1Sl1z33K72YqBOC2U1E0OrjIeGfm2Mm4C/Xjex
dAYDuTqr00K2Fepcl24LCQUVBimWDU1QAR6Z3r0P4Ij58bqVxTU6s6I54ADCDVKPsCKL7yE/DmvY
l8Xfx62Mo3fGV/56bJwdIpPPcFLW2OPCfjPkiZgr3r24ED5YQVE1R2uTnitvAeEJlI1S8NBC5c5Q
8dg8islcyb4uWwkCkNDi2sXr43ItpMxxPkiMYuyearltxoeWrFzsiyaQLsTVgWAP3N2XJjIr7EUv
cdo246/w5Q5geVBgdf/iVWdmtPUOpwq/G2AkTXn0XIJOhIPrv5nVSm170XnPzGgTFlET2YwqA3Zm
PFT8RILjYEDOZ3PdeeeP/WP3/7biamVfGRVsohms2MFmKk9m+xm8SpF1DNXWWiNIXhwRYH34D4o2
gNJcrg8oKX3ldEW/Ka1TMaFhpSTHsv2OvsQVOPJiAgBKfP9nSR+Vh0RRiEMboxo3A9+F/gePv1vj
e86OhNUIk459+VhBuTlbKw8uzueZ5Tm1fLZZBVINWc8I2jlzoAWeqv7kDG9quKvKk2r+HoCHawn0
WzPtJwB4+s6laPD0GTCTALTet5BLNh9aGRvQ4l67Yxd31hzHznwESCfMfz8bFYKKsipTrFwBpvLO
tWIZfRX58borLp5zZ0Zm9zkzQvy2H6ISi2Z4aWypJ+SMrhuY97/u63O5CUwy5gyG097QhIsK/NhY
mwlv537MN1NGb2sVbTLe7VnQrrwJl9z93JzmClnvAHzHYW4o05i62W5of/ENriGP14alLY4Ztj2U
LWEnCr9U+Q1asEaKpOxhKHfX52/JC84HpC1QNEhP9j0MeagQgwmtzve2XGMUX+C9cEAqNDeCz3nn
PxHOXTWAE3o+Xtk2M6CuQj9k9L11j+A0HMoPZv5kuDFY2gr3VNovhG3SfCWoXprQ8y/QDngzRaeV
7PEFfXVPx2dkNmPk2JEMiqOy+IdrEXUGbCy0ZCLnokVBgUmqKVQ4f4vx3ja+N9XOWUvnLC3buYl5
353tK6PthG3MJsbaemQlBHr9dNeDSu+6dywmPc/taH5IIIDDBwY7fbSP6JfB2KLRM6t/Oh5a5ViS
j5squldrutwLBy7cxLEhLgaSzT9kIiboiiIggFWrbWLL+ioGEA2DitB6VikqhMPKHljY1BfmtE0t
6oJS1LSQI8nah4axxO3LnQAQFBHUyoQunIcXpjTXmBCShdKfwxlRbdue3GSdv72+Zmuj0VyjFUbg
jD1MiOp+st5H6zmcntk/xGUYCPi8Q8h4YKm0e7+RbuTXE64pJZ9RHPCKI+tXlmXphXZuQ4evWdCj
Yj3HDTWGNAEKOImyKgZD/ac+qGM7a7Y9eKCg6wO6tfHx+iQuvY4vbGv3ygjRjsiTsG26H0u+leSG
8kNdvE3NtstfM+/QO89jc5Q8cc1Hx185QRZOqwvrmkcSJ3fdRmF2q8zd5Ob3Fiq0JM/itDbfar7G
0bJmTXfKiOaUzDEc2Css54crILvNRGxWH1BpXpnX+cu1+xrPbQQxc1ulC+jw5cHllNwWYYqReWNz
5zXGyUSKS/bZQ1PmSHeln2qGQnhvPUmS3oduAemEj9c/YeHovPgC7Saoq9CILILRlgoVkzCUFgpv
rQUKoWat8WxxYs8Gq20SsPtUg8kw2KHwPuRGtuOud+NEIiY2RS/a938ZGJLiuGFBfK9HjmY25ZSB
1HvjNUcwHk41iqn76yaWB/TbhHa20ALS6YaCCQv1ahXEnExIMZyI2Jfk7bqpxTtghmugZ3tmZNec
0kQ5vGg9mBrpAXKMpvMB6nSuvS3YE/eblf22vN1B/AYozCzzp1ObwgkaaZsUxxkkijsgAGt/rttP
cTmKW+p1sQf0qO1nW7/INtSy4xpi2oP3DcCalYh5cYrPvkTb+nluqW4Sc4QJWKeEkA5DQx2aitpE
5isH7JopbTVNW0a9n2PQRgBZQx/wrJ4kbTvEpfgBxpS1OV4o69mQEvjfHGuxBC/BTO5xmBuNdwVZ
0gEd1TONcQZeoJfIf0DTQlyskXAs3oYhSJugqo48i447MibbH+oWRtOBxCPyFKHPH9FCYNVrrL+L
58qZpflLzkIyz2vQ4+bCUob8V4E+BWHEZrDy/lg2Ap4XSHeHQDFpJ0oRdj3xzKrfyB7hSch3ZRfu
cnNN4GJ51v5nRr95SaeMiQQwo9BjbyQsfQDBkIxWcjtrVrQ7NkRjaq4ow4yRgzf+7KOHkiVZ9Pca
l4gkZ26c/z9nv5BhZwsTAv0yWmiK2eDq6Y9mV3wzBGveGSl/WMLJt9fPrbVBaedWRfswIimmLiU/
/XEbFS8gC6DZ7rqVeWv+cY1GKHjNLfzABGh7yQu6MMpHvKtpljtbl/tZ4o7FP4WSZ1bmsZ7NXKGi
HCAVnEUFJJPwhNvbkLlKoQ0HuNL18Sye9pGLV/xcCUdjyaWlmlaFY82nnh9AYshGqQiMrV96uEZ0
bwAn/d+saSHA5A45Mk3wCNX2H5xUdHHDO7AqCwu4PseE7qP0i7iKonrlDFx0jrNhatt3IC7QHXO2
oh2feYUWQYB62LSntrO5PsL5h3T/AKMR9Blwc6IfQ5tPNxBDzwpsLRYCF9VDsrYu4tE2tgQZQHPq
kiqMNtKhh+tml5YRJHzo5gfKEmTImvM3hZuBoADO36u7qNrk7XNmHbPqa87HuC3XFCsXHwjn5rQL
rAaXljAFzAU5qNC8u4CVcW0eUufBk69FsauGDSP/4DvnNrWdJzh4LymFzayHDLF7ZC2NlXeH0MAM
HsM1hMDSA9yeqfiDmXjQxyF2uTGUQlt66NVIBBWvaEpw+n1nIN+ZxaVzmgmtQXSowiTI1sr3v7Rn
//Sg34b1vS+b1Dc4DIuUzSnkMvxS89cG70oDOoNhg/3hGMexJ/Hgc6BK26T2hr2onD1UjOMoGnYp
LxOTOTvfWGOPngd97ds07+6bLmOOAe+ekBu10yfmfyzVyg5aCo4AmYCAFOATqPNqNtoW8rHtCBtG
jtasMWJG3OVSoH5Nhy0AcXcQoJUr9DnW4v45M6odTKIKJlNlHCFSUL+WSu6DfEg4sLtFUe/QobgR
LtDTzSduFh9K76dDplvXeqWmETvgSWNgkXWd6dSmbH99Xy+74dmHaQeX6WeDEuCu2zgKtLTGuz0c
hNjT8ZvrFTEDbQa/DQAHG47X7S4uNHS8Zv5QqLDpgAtW4hEMkDLmQ7GDF/QHO8xQql6rxi0fJKgn
4swC7OKPjB2QohWQd9jUoh030LnboOd926ODzEOnDlgrX9y8TkQAJOmUr0zt0k0+lzL/z7R2hrkS
+a9oPsMGX9wUTXOE9MeKKy/P4m8T2hnC5MxuTbB4EVC50KjEEUJijoz/vyzWbzPajuEMuDKKjM2m
ICrponJL/W4rQd983czi1XY2YdoeQZFuCLr5aguLozftwvopwuFPTuUA4cjDsNZDuTZ5uuf3YDWp
R6wPtZJO3vr+yVffr49oxQV0oFlZpjLic4Bq1C/KuV8N4xZ/H9SQHjqoAcbSOUpB8otwcZqHwO77
9rmJDte/f/HUgvYNWILQHgMiwss7CoIxdUA77NLeJCdJ/NixymePv/guP7Q+/SDUWjP1/It/XABn
FjUfaCrfbCIbFv3x6EPmHWgD4+DV30FTcX1oi6t/ZkhbfRmZGXAAMJSH90PnQf0SsKI1ip7F0QBR
i9aiuVavXzVETkYJVWQcARIXTEXV0RxBUpWbH00QDveTubJeS1GoFQLzAzkyYAT0pil3qNO0rtp5
UIfOfQ+txI9QPFg5uxe9AjSHCD6hkgJU3qVXGHUKZRQfU5f5NGl7GZe0we2JzojswPI2NuqVN8Ti
NP42qONq8r7mRSVhsKn3oX3Xttu+/mGGL9Ya2dGaIe3dmhkhZE2beWQGZCv6BMRmhHy1rU00rVSt
lnauE4A6G/p9M3nE/PezB1jW0agJQgGokI0GX7G1o7X6/ZIFFO6BeZ75prF/Ly1wEEpGEUO/Ckog
m4mjseAfQJOAoOD70eIENVxfCyTdznImK4WFiIhNJoFqS3JEsoZcuX4WL3HAWsA4D4qQ8I92trIX
ZdpIkDhE1ltAkTj+4QcnQV6I/VZ6SU5uxFpKa3Zh7RjyECyAtwmPVlzgmiOkbVflqoGQvfJfaxCV
VPfc3eORFYY5slv34dpBsXAa4amP+inowSE9p2cpbRuMb74FumezqcReRWAuBmhd4F6ia3XhBb8A
TYGDVC9eHsAPz3vgzPNowQuBFlX0cUbmLuTjl8k1V5x7cTRnJrRDnBUCJ58HE1bXxNAQTnp5L9Z4
XhbOuhBMRlAQwWGHFmFtifxmKJ2Cw8jk4G2YoT0ZwyE7FBquXxRL3gdDeCmAJxt5DP2SzazK6dBw
NlMN3SjoYqBiI9y9k8bgE2HA3tBbnj9ft7m0Rkg4wt3Rlg/QszY2MGXwkogBrMxhtWMpP9KgXTlT
lwJ/DOu3DfvSDyYvB3ifwAbhYBqA9qyDjnI2t8ft2j6Z0KA1JXm/y7O/T3QCUQQGmwioItwf+rkU
MV5EoWzBz3eXpj8K9VyviZAvugaQZYBaY1P9kawwFfQxR5R5Nz1/aSIrzpxvAS1xzL5dX6YlP4f2
3P/saId4zgq0aPWwU/MNcSCmfmf1KxH+EjgKEG7bR54AaF6gki+XyQgKqqBBCO+r6sepTPkhBedH
OzkQdjDd7AAVvGnfmpydais/QpLtUyRBgMimrHq6PtpfGXXtUMSngDgVPTQo3Og5IMtlTmoRBTpy
qjIad1HQvck6zx4Cqvi30WXouSwlDyDS4HskER0L73KS+xtnQFcjFLpKdsCP13tGAjT4N7icTirs
ZAAlOT+r42KaHrJZergwuNqDeLA58TzrXz1wWLbASXNpxmbmFQ9Mud530AxH7/1oI/ELAeG3IpIW
T3IwdT0WKbHgwG2soOUGjlK7vK+H+QWR8jGEVoUodjUZ658yN8YsRqODuc3AjfVgsQaBTGMN9o0N
Bo5/AI9g+kBKNutwRlDauVxJMAjVmRnCW1B9P1Gr3ZsGO6VZ9g+HL0r3oG+CSCY+WzvfPZVVPi+n
mcAuuOegZxlRBY49qD1ed4elcxG6UEhcoQ4agv5GG8/UWFIE1bzLIkgWRANFkmj0m6QJRPPcZt0Y
T1ltb2xqydgHhfjWBt7k5fpHLARsEdLks342bk+UEy/nNE8Vp2AVAltkjfjaeS45icH/LOSrysaV
E3PhVLmwpR2YbpoLdxxhy4huonbv5f0tlC1pYKyE14t2kBJBqIP4+g/F0VJgD04Z5rXI7fBxtFEj
9AwQS0U+KBAm32Ov1+dw4bIBTRryYfB0bCVdDIIpUqBLGeOKIHQrHcAg5drLfuGgvDAxD/ks5hA9
yPpG0ARvJFTTSihhR9aY9GJNIH7ZDJJKiKNwd+ohQVaEVj3Oru+2X9sKHcXpc2n8uD5bC5SzM6vc
byOaG1RZ7nXl7AZN8CtRgR4hRT4y82hZrw7de2BH4QJVvLsBwKo131h4esE4olLwpQCFpjcWTrlB
GfnFXe13EIE7yK4Chf4d8W/8POnQan99sAthcAQedxMdkRAYx6xerlslIOI7trPLc3lMS3dvKfUZ
ZYAPdSZOrss25uQePUe+XTf7i7JBu2lgdwbmIuRHH4dmVxr9zBMGf2EgTQnrV1xG4OKsdlM0HbrQ
ip0RLf5l8TXzfppN/xyOdpzb5TuO3qTyQB0D5AlrPxOou7udPHAQ5lFbrKR0l5wNCXyEnjNhHloV
L+eGAudrNh7mxu6LDxJF9bpWNyp4vz4VSytwbkXbOcUUsgE919icHZd3LohJwX4aEqeLTb+Yjibr
yBMxo30WpNWGK/lw3fzS2QCVUBd9syAqwSF/OUieZgYaibCjStXte7u+c7x/eCygr+u3CS2IoqKs
HH/etJ5ZPAqzeipzuZnxX9dHsrRc2DdzXyliF09nynHHjkzBwPAmaSMgaKadzadjVI0rZoKlHTqL
OOMdh7ZFR5+xJkhFa7s1JGJyq6ljGmHrgCTDk4lZkdbbidzzd6Fo1HM4cHHHKSUJBXsc/pGBj4wL
s+jHODDzzo5L1YPKBzTFdWJ6rTFu2rwkDxDidW5BIdGhGRLUrbyTGWg/TFOdUhFMN26ZViC+tsss
bqK0ee/TCExbuVX1ce/3xUl27fQYuZK/dGU03QgUyhPR8ymMi8oHw0cNpaosdjgvyw1Ca8BpQYEj
vjkezcS2tuv6YDArSjKVpw+htBvc8HYgd5BiZWCwdcXeaVRUxnYXtsgG5Q+tAGG0aTXp0WDpkdSG
fQwMb2vxydkxHoy7SfIINe5ovAfT8LR3PcM9eQ1eJnFOhxqafYwAiKeAnQchmuscxqmb3sbWt6pY
BiV/cCYk12MQg/RpPILHZ4teTvGiqLL2Q1ORT0ZWWCA6KHwULA1IC6+ckYtxUAgdagtXDvRu9cea
HRkdowEeUYDGBSeoTvO7AfodRxfpnzfUxVPwabBBJdxQ4Z0VDiUDTcX495o3DkrCv79Cu5Yo8o9c
evgKGU0nRQKwMg3761to6SwKfRCDorcQkvW6RrlEON25osWpHFrQrsvx7Ob/j7Tv2m5jSbb8olqr
vHnNLANLEqAVX2qJpFje+/r62ckztwUkcFHTZyQSkvqoFWnDZcTeAbRR6Qpp8VGIBfrezHWpL2U1
rzl5JnBawfkro3KYfyuyLOBFKg2SI7m0kyNaCAFqRHNkHVeluJRruuZ8ncriUhdZF4+Z0WMZS6MC
7EuXZi7A3Z7atKqPjSX8C2YDbNvJ3DhLF+GeC10BeeGcjiRKW9RMTsLOjKI/SZjuJyMsbSB45I6Y
Ay2lMob6+/amXtOL+AeAHIO6Qg1poXMNX0wAkUlbDECqegRDilU4/jR8+EKzVIx6TTMCzwtZNSSN
WSfvuSR1rIoYjiBMmeq/5mnfU6tCAW6r4KFbA2uEiJLwWgPuye0JXjs9p2K5HY2LsvAVllqraoNl
WiPDVhP4CDkSOEuE0cxW8X7LqSxuN/O6brRYwGICn4+kOTa0XN2ezfXt+s8i8myFaMkVmhhyaGTe
6QB0H4ZtnXzclnHtDpzMggfUMjvRmv0WKxbk31EtEMQhKL4I7tuqX2j9WpLEKS2gGgBUm61Xi96/
YuqpOjwqpjM1C27MwhngGbah9ZVpzDAjsw4cY3YLK7Hn2a6GR0BLLdiDpTmxM3IS6+Soq+rbBDsk
ZhHprJGEJZA1napZiL+vygHwGaqt0Wuq8qFAF1itIjOtqLShXeR2re1L1SSGtHDirstBDhwpVoQB
/Gmo+gmARCVLQCER3nffNaCqVM0Z/e9/cerYY/n/lcOdhbpAQ4piYN0kOXUtvdqJmv8Sp+YGBm0J
8mdpTpxbG2TV1KQGcsea5X/oSP6QAKUgTZ2aZCiM4//fxLgDMaGBqmoGTEzAqcsCUuuJU8pPfrhk
u67ZZ/AF/mcFeVUuT0naqRCUjDkxutEBzioRrZdZmWgTJQ9ZXQJEvlrI5y5JZWt9ct4RhoQaesOh
X+PNkIp2qe9ADUsmCegqGfxIN2wz9/aKXr3OJxPlLIkYDoYIqjTE+b1sI7ojkdQ9JnkFL1mgbbHU
c790WjgLEnV1jwY4iEu1iSj+Wu8BLAZ+mSWKxKtyAO8OTipUAF/QaQxTkUvThIy8bhXb0EeNClqJ
BGS09HyJAPTqCp6I4qaU6YnVA0eQvdDAm/utjyuUdoB2IKe1/i+K0S1kIvHKCcB3wNVwRrGTzaHM
cigqTQHn9VT8NsJ0U8ky8LRgHmt1XFBY1142TgXyNc6aAbS/XoRVQWC9Fkt1o0fNtgnEdd69gVTx
Xtd0IoU4ppmIa5Kubx/OqxYaYbAEvl/JwhPH+X2oxrQAoTB2MRVKO64UIDJ++Jq/4NVcPSsnUrgN
LDK56NoYUkSGNdz1azGM3S5BwKkVCxf8aoCD8g/gWSGoRc6J0ysmMg91kEGW0Dpyn9qJHMH5tmWg
99UqMQN7DBSi/osuZgvJcoTQwK1kmezzdZQ7vcrSAe9E1eS7oz6URALZly60C3mcq/rrrxyefmUK
hcHPBPaIk1igEXtHonrIO9KbXuz3VKs/NUt1bh8RtjkXbuKJSC5rPZpyrgkKRKbYMCu04f32GW2q
91jKkddZ2L8laZxhnc2Swd5iIVVWUvkYCEfd2ofqY4iOXXUBBmFpMTnDOui5ruYiZOl95cyCPeVu
O8O1fwHaSwV4x2SxA3lJImddk1JgFWWQKE2x22q9HVuBM8ySHeBm+2P2nEbjvd4tMWmyf/bWFnJ3
QkI7Vm8WEBuAFyurUrw8aQuO5LWaUQu+HUAB0f6O9xVuMeXcgHaJkAWNhF3Yv9TVW9tslcCW5FVc
IKcAHl13nlPixwdTDIkOZHNta3RrpQRlbERvn9mrau1kMNw611HW9FOKCff6Mesmp0y2yFEvCLm6
qidCuFVNlSHWhgozTpKNUo/AHfkXYHZ4vJTRL6SiWv+C+87AVqVtj2yjgCWU+q9G9YmYE4DmLOze
1fU6EcQU+IlblKgKqqQrCELdEinQeBkoL5K+oLsuhahA7xSRgJaRLAc7zLmQGv1qAMViikQdqNBH
XtGpCG6k/3pbzsVwGgRv0IGSKNh7U5Z7JzdF35miNrVvn7BLk3YuhTvuAgqAgAiDyZizbGfxS51G
pPI/Bu3938gB/jarPcY7DifHHEstTnX4PmoLQndTXdWWURJlaD1A9i3xa1+qJ0wKWB+oHAE+I/gV
zndIZjjKo4r8fYdjEE6PCjpwDTsEKAKQsBHJ49YuHLzLO3QukdusLFT0JEhF2DN9vkOMQ1orONxe
wavH7geMTwftjWZxZ7s3xsIAEzoukZJ+5PmgvqL9xff8xFoCvLn0U0FNpaKekdVu4ymIc6bSUphH
aVLx/pAUG0B49S3KLJAZr37hbef2pC7NJESBNMrUgD2lyzKn4Gaxarpu1KBtpU1dv0r6kxSvwZM8
KdBGCwt4xaU6F8YpukiUg0KYIUxObUndKxrAMyIimm5fo7visfadeYk+6upSnsyP27RpACl6FOlw
w9OeKF1EZqBtw//o/dUiZOi1tVR0dLdYeAjRdZ6vCGUOfl8IBratIKOgkNFCar6vAOHS2129zV5v
b90Vj5/VUf6Vx535PDLUMjYgL0+eW5Wk4l1WviPCoFaxFyYyjq7Z0cZaUFjX7jaytyjcg3eKl0ru
cI7lKIRJCnA9eBh+DGh5C+Q/jhRaJClXsvhsquvb87x27wBdBrhkYJCg7o0N6MSmgPVjTqYKAls0
adfvRvEy+l+3RVx53lbFExl8grHS5FJua4G9odePcz7bXfcbLN7vKstcTNKDVKrbUgPfvTl4FXqj
kvkVdYYLBudK1dP5KDi1GadRiGFgpsNQ0lL7qPz8kI2FK/k5jcCNNwRwl3eCEHl13wFfPF0oorl2
WU5XgTtQSSFpGRqDmB9rOVVZkll9naWdFj8Y40Ju8topOhXFmaMCCcPKaDBVEfnpuqxJYNhK96U0
Lhy6pFkZ/b9RPqcSOU1XaEpsNDMkJtNTXHlA/g6KjAhgiGj758YInFCktfjf58bPt5RTeWMNozcz
qaPxXCDjpi7Z9aWF5BScmUla0zB6lyafQwJYUpCD9qTJo12vFI6i+C85qjfnXDvevjLXlN3pcnJq
QGj8skRJL9SA0hNtfFSTlhgtkKXDP3G8jv77yJ+tI+JwQ0KxMMqEzpXA3FZxg74wRB7Z99D2CPhJ
btmZ9Hx7Vtd1zV8x3CHBi3QvGewGtHO88ptpr7aqI8rVggd7zek7nQ13KgADEYiNAjFic8wHZpTY
qzA1Yn11ez7/i0r5OyHueCiVP8XA5UapGBLyY9o6WvSqz7ZseMqArjCXhYkanUMbj7wLrsVV+wQs
cLRmoESN8cyc75k5NlIxqwFAJ1Nt+JMl6ujpyRyv8f5t4pUx8/ujUKrN69yrld3XXbFR8Zrr1HEm
uLeX4apiw6MzQLsAgQXm3vORCGGZJGaCkQjiH3BGDbVbCtsCiTBxyZ9aksQdIFagFYcZJJlWQAvD
ycunQnwLqtApymTBXly9+iez4k5RgCSA2pUhcpmpiz4o9JhX6oTioZJkWoSW81cperm9jlc9ONQd
/mchueME6ywYs47jpBkeKBmFzhFBFhDr1K/tvjtYE2L0bukcsd05zzrg7p8I5VSNVflR1xpYU6U8
GKgGFLVt2ryms+Q0UuDmdYvmBKRdDihzra1NslQBubSlTBOe+B9KqneRUWOZM9A7h/ETA4lBGKOq
jhEtvAz+tD/fmirn6/ij1kdJg6kadWdHwwyZEDbHz1Wi09r6lSkgyCiHbaslXiXrvwxwI4gA1u7H
YSf23wIK56E716n4aUkhxRuMp4yCF0f+sarjbdsUNLWWuFN/MqGXg2Z4hXDOwPvDncNKmYBf24J3
SZN2MHh0AIuMGq7m+A7XHNymJoqb+/EIymJ9eBqsjS6+Gt0SFMFVewQev/8ZBHdIpGrua2wU0O0F
HawywzuC0wh0MJPdiRUwUBt77DRj4WheNRcnQrntiuQsKdIQQpOaKBVmjjfJcoknDrDlVy/Af+bG
h9MdaO7NXoOYYJRQZFQDCtn1k1ACdVc9PoOFVTpK4ZAP1BjCdtN0UdiQOIu6P6oUqypJ/Mn6EEE+
uwV2vbUX28xsSZBb6nSYR7/9VfRJtZP6xkc/m6E1R2AKde4EFrLQlYfEsgsLQVMbjUJH2rK0OhIC
JxekL2ZabYJYa1eoHVG2hVEhqVQJ0mEEiOpjUXcRck2gzlr5YWm+Zs3gb5I6QO15MfidPXUlEnbK
MN/lhpV6sTBaXpM3oDISQLg3mF2+y+LGsJEbq+0J3X3PICMaNr5ugXYK1AxIAFpmvk9RHXQPgnTj
N2D/zH3WzWVHGsOU0atf9Ibu+pqab5RwTFzNN0Q7R7kn6APRwj+UjfIrapPuoWikKLMtNKrjGW3O
7bnNwich7nWShpn50Kb9ZBBFrYHap8+ztAJhtZajAHLSP0Us4DasAta+a3QiKomtEtTLlRWOK9PC
qxnK1gzgnTJ2m86y6hdz7qcn0AxUD+Y4hvcN+jE3Zp9I6wqNOE469OJ3VMn9oShq8Rcor6w1qC7w
L/pmnbnlZFQTnSepXdfIpW+CBGBtgIIMFBvJdfMZ4BHtPqwmvQT2pZh/+eDpcUH01Pk0QHHFSjKz
MoPNS2t108WTpBM5bK3cTcwJjaC172vAo/OTbiTIZssTMWNZOk5jExxUXw5Zw0fq3zVg3HpADAiO
V70ys3ejDvyGFHFQRlj4WjCBx21YK1HN1QfRT9oNuGiFvaW3DLFGNGMHQATTt97oKi1m8Mt7t03U
VaMIQk9VB0o0ujU4Uz+lONdA7QBpcFuopJ2qva7OpuN3w+8sNj+TutsZOUatFdP6tuTr/o6FTMpP
RRpgLM4NRVQpIFYaM/QeSo3rK01CC9MCF2+lurXSB2gcFaCT8R5OxBR4E4KEIL0o8oUgjpngC218
MgreRLd1YYrIW1PklO+AbuapwnrOvCoe7NvzvaqVTgRxGrcH4K+A5DgwuauuI3mX9KSM/Z0mCr+6
yCT9vESOeNX7QFm2woq2TBOpxfMFFtLEAsZSDNDTYatIPyg+tfEoQTm1AdxGux/3seH897NkfBKM
6A/ffK+Fil6bLp0gU6w/GBXcoL3q4GY0u1dt6SX8+vyQ5QBXvAngID7ICULwiKEcA5xE4lMwApti
q6V7qF3bROmWoboR6IMkaWGC12wY4JlRiwzaBOmCAru3oqDs2xwcE3NONKDXhm3klAh9bq/jVTGo
nAW6hAhBfDFS0E1Z1fvwbIp5VSfg/hL2cvt9WwZzrvmjr53I4JxvxBWKpciQERhl5Uo1esArELkt
LNi1C3Yqhc30xB/0p0npKglS+qEGYmAFht2EDrJdj8GCg3/9QCgIePHkhdQ93wYX6XkZCwJEaUPt
zINGBihRs5pp1RRrrWp1kiOHEdamDTKkpev2syV/lxOvbyYeCoCYg7Qb2uplkQHgnUwUGPIFWJmz
jLrxY7YvyR1dbQ9b+9uyV0tFPD9q+a8sU5YA/QUhqLiHUwq+bc6TGg2hGKoIprK0B9o4YBK3R1sg
AkGZi1PQ0AbDNdXxjUiRts5IB1uiPomJSEoq2APxHcPW7G5hBy5oNn/GJWt44kHHv3TxkiGkgTgI
pjWQymHj6u3eRuk3bTCumfwdl0EjCg+TTu5g/zOqxM5pYPvUsE1aLmjeCzAjxNMieqXQ0QwYpcua
GWmAIUbmZyTmtI5SIgV2bRHoKP2xcaU7fyVkW510WKHnkDx+LS2KzN8AXjwXEfVi3Bcg+xiJEBJw
BskH06D5+v2+oPArFYCtkmjtu+Xqs6cpyQlOzkS+AZhAlx5KAA3HXXkAcLPibBnuCxKuiK7Pz2iV
zU2vVLFObNve2vbe3u7xO5d9uS5x12tC8MvedV38jqyJ15K155Gjh4//+YGAOf8gR+LhP6/x6xF/
D3/XYf8dH5R9Ufyw2QelxKaHg73C13YFWTb7wDfFF/sr7K+yP9hf25fDy/ZrW9ol/rTd4utry/4v
GOd24URchAiM8FYUUWyE06DIksVviRbm4phmJtFIQd7/OZzKfWsbZHIiEnm9i5p1O6N/BreipuL4
j/Mm9YbtQDryUtoi+f4yaeAa9rQRFsYmXRwX3BxGcQKaPxGAcDqnMFN5rLNCSEO6fctIQgK21J+v
1KGHheLQC9hT3FHgJKg4Djq6vCHr/DSEAGzwtRwRguzVNjbd83aNnRLsx21D8wPDf6auOEGcpRkU
eUymyAfEL8l+VBbgTHG6dUfBnxRMkn1n+Ll9e7P3lrO/d8l6ZBP3Hj5VslNJZWtO6WjOJ3mAm0rw
fENePeeRrg5fX9slAq4LQ8LickCMK6hmAuUzluh8YboRDeFygwxU+RmrFC1siM36zfQ2fIy/0gVL
f7ELOH44ixaqOLDp2AhuvwE/I/WzUIT0zf1w138ePp27x2BRNV8WirACHrB84QkKXMzGxXObUCpd
OGcRfdEI9pqQHVaXUGe1cKp+HnZPN5vNB/4ROL9As8wgfM8XT/bltJAR3lCol737tv/nhwutsody
YV//KAqmLJjG8Jj+WON/Z98/PxyHODnZ7SjUxmH1fVjZ2wOUw9fL6va5vDAMGCro0HXGWcQaaUXO
jGZVq6l+0YF+kTYUSi/60Vh0tdQi+fMgxq0JoMXQEwqQJCQmeHstDkWWZBMWn2kz6FpM2iELt+za
DgOvTkL2D8xC8Am4CKNWrCyrItAvJmS7fdna+3fXe8X1eXUWtlhikcPFdE4kcepTzAPJt0JI2u73
2Dbopn+xMWg2luDZgyQZROjnZygqrCJuopkJsO23vfuHeDgOdLWgay/RCnAATuVwE5H6rAiTAnL2
7+8fT09PAdyUJyge5qzM+D3+BNHOzqGrx++SPn4/DoT9/J7IREL2y8K720+hK7+0qC1AwYQJhSzz
iI81ehNB1inhpLDrsr6HSYaNhKFcrWAoby/zZf70Z/p/hTFTdOKyDgasoFYxYTD/MPxHWHlMdcUM
9G1RFyaAXTXgeJvAfP8xNlwwKiItMrUWmE6Z18G8jTW79uz+Mxfgxx1Yknl9LU9kyufTC6xk7Jqq
hUzUmBN8APcOny+YbQIP9I/36j3sHnY7Z2ETL1O83GQ5w9pVvRyKCQRDAxbEdZ+8X/RuSalcve+n
S8opWiOQ5LKO2PTsvUEsaM8HDyf1eemYXL6KcdPhLJQepbWEjlMIerPdtYfIZuF0XMQzP6dDh4uO
Ag0U8fDde0pc5EIy/bNTW4O8gYLcsV0Y/9L5/FGVdMXuwELR6/XrfyKWu/6J4mfZLEEsOx8Jeevo
2wtAC2EOJtraLH6BR+geCSwl8zpaeB3EewXi609MlRIElPiJ9V8wTD9gZRda4GRgnGEywUI8A9Ph
n9uCQ2Tvfz5wcdjlYRYVppJdVvaBT/zY4defy/TjfGO1cI0X7jC7LzdGxVdBC5VfdeLZqNjIMKB/
rDcbBRsLCwKcH0u6NAKFHWl+BAAZQAkWIC/gx3DrUhRWqqk1+juZ4J84hYUqLAp5xezv6IapSfvg
Ljk1P3mrM8HoKdWAs2EhtkUtpcJpyjbOhTg0FRikgtwHJCAZzWhP/uB3MxnxGTBvysEYCIbi7R7o
cX301o6DIX1/H77gca1d6B4EOVvEQoeXl+1h1ZHvALH416L/epFrlOEHAH4HILRw71F+dK74KkHX
4k4QE7CIkfnN/26Ispo/0o9gXazjY0lqL3ma7OFjifHi0qCgW8ICQTjKDtBHjwTguWAhRbP8iC5V
Zr3uYU+fnphJwRo8TgRe1WppXy4dK/hUcDUhDuAkgCbhBPqh2qJjVBaI7s2f0Spdu/Pqj+IJm/Il
oh+g2qA6wTMGBUbVkt/OlPjZkWDuHIw0vC0AKcJJOZ/roIe6oPcGRD/L3ltvJy/pehg8yUvWudes
qgWdcBEXypw87ghWudaJcgl5vSs9Sm/9m0yPCfUbW37YDTt5Z9iiZyxc+f9FKIrj0WbBMihcUqtW
OyEeAghNU2oE9nt0mHf96rMBgcl3voUGdPHO8lwtOZh8DPzPXP+K5byFyLci0EBBrCXT6XjIvkUK
xGkaidvh1+tkZ+tnVLMs1tIz7XGxo9hUJK4A2IHu4/Md7UTcmZlNdrZItdE+ZW/yzH313dpPD3FK
pvsQa4zkEYmfxa3u3NauF0Hnz5xPpHPeSmU1c6UCdZtMGplRAPECgwN4Kt8RPPl1CXf4p8Pocq54
HkCsKyOPzZ3eIotQbQJcIhLvqu/qRYY6S7f6WvLGY/E2bgClRSvQD5IlFXFVMBxbXBwEEMg+c4Kb
xO+7UoDgLHNQD+Ggjaby8q12TMmwm1zTtQ7DavRiZzH7xc4qP+VTyZxWFAzfl32VbS/mRuRN6aoP
LSHBrglsnZjkuVnl3kFZaw9Le/vTZ3smGjAfoNjWwOmIpBMAt85PVg9yIeCiZ8jpjEhwBivrXiHo
HbJ9F9iHbrRNnHabHVQaIFULXPOXh8EDqDy0V06yh+YeZ2DrO+rd3ezltFjLJLCf04WYS2bT58f4
c8sRp6Ls/aKMem6aVCk68Cja+stIDAcMpY5y917CB0L1n9fuok1Ps3VI4jvtkB6tdWZDDXjCU+Fo
64XLcOFqgEEAih0V3az8HlHg+YJZ6B8Qi1LF47VryCRqiOz4duk0gTfJRMAazl8LEi/UOSeROx2B
hfqrFJQktBbc6EVA7SGtaL4NdhWug/qp/T/kpZlx4lb8bJKcN9OCnga12BDZbXJhX2YQ+MeiIxXf
ogwMWUTKbHRHebcnehkVqSAGhnG2FCythh0/X1pF0Oc+H/WQ9nZ1FxCDmBvjPjsCh4AObvyt2yg5
QGY62eV334ozkLuUisS8y8jvgQQftwdzmYHhBsMZNTzTN1pbgJp6Qj5QY31u6kSALLkD8dlH6/gu
cFAqWuBlQCZ6Qfz/uoKIk8/tOjoG5KqZsRgTcpEZae5qV3bSJ6DIHNuVtJq9Z+ANuCkBy4rd3gGs
a9OtcmotFDheKkUMwwTkEF7DkfO46CuoAzidUYtEVPvZaKRHjfg62gaOuQ4/5jvxXvMCmoWOY62l
pYvGdps7g2eSL04D6ieqHpIbB0Ui/Zv63XnzfUNQLqPthfdq10S45UsK8dJvg7smSYCiQZIblLb8
IRSnXo8FMJbReKfY8TpzBsdysPUCHGnFi7+DJ2PfmxQgR/b42dGuJbcP3pVbcD4A7uBFlp4pPpqM
WejnCqs5ItLO/G53b1+mO21GO9iOW/VbdlSC2qt8mzypgFqi4uauxXOiT4DWvTSiC/OEJWFOLDr5
cC8NkRtRms5l0vXws0KFDg7a4oUUqnj4PRPTbkEXSSY3Ji/JEzyRgH6JIExdGMGF+8MGwLByAVyH
I/gTLZ9kg1RzFBJDwwD6CFeQ6QD1PngYyKLvcan3zgVxM63UOE1lsG5S7THdGaBbIFVKym20zuir
/Cm7pkX8Bet2mZLhJscZlCTLATasQyYeIJ7EjUjVXx3W8495H9EaGb3sI18SeW09AWSD1hZ4OczJ
Ole0RlsJZS/CVdbfx3s0uVR4VoK971eBZ1h4/5wdZ7AnnKrMXjpMV/SqpGiITtAUxTZT50yLqdej
FJltSpNV3JHxMXctioI7pwHUKRXwLGz9mXU67wN3nEmzXXrzvLrcJ/L5uEGMo1JRR8gHk9PBWOs1
zKlpz7TwBmc9s8o/iT7evtJXlOjZnPnak2js4y5UWWhSENTUk2RjvIFt+COh1eeIyduhMzr+a7lf
8iwv+2FwZ4FYBGcF7Wca1Nn5TreRjJ6TOcB70U75qt35Lduoa2Vfw6Q5qEPJSbe6Pdcr+vNMIr++
cdvgEqEajooTVd+L1WjH99M+OParlGT7kUJ70/wgutEzGJ+MzSJlykWG4XzG/FrnseSLkQ754Vq4
tx4DxL7VS2wnO/NpCpx5ZSQkp9WTfDcLC1rqMiTlRDPtcqKmRilMEl9hU/f6nRivEKvR6M9kkQ6t
6/eDPW7kLaIIW3m6veY/kBDnphIwtggMDTyfg+6Cv8+p3+mCnNYJVb3oVYVtwhx3xV5BqLQVHDDH
rK3daKtQ2ij/sGfiP70B0Hg9bqIn/636UhfOwJU7hvEwmGBGNg2fnVNpwMKZNS1F3Zx/UI+SW2wC
p7dQVSG78BfcxC4HQpeihMvXSlWGV45HUeTD8Ejxk5Q+Wf0ayIRSb+UJVR4Bmj15Gko71F+FZ90B
DTx+aXaA6Vtw0i4T3UymDBAjJARQyvFz/U5kxn5oSM1YJVAmvS0+jxHpiYrCFpPggO/MexFaVNi2
Ll7olw7bZVQA0UCyY9QcjN6E8w+LPFEBSIw1Rm6FRKvAkX/5u861PLTSH9Fl/3D7jF3UiuDVH4xe
QG7FKy121ZTPD7eipmM9JALzhaFL3PqtXd+DX8mkuhc/6LZBQ4TJb+1GJ5ZXfue0pNYzqHxQYRQt
VbpdJiQwFrTdIO/JAH8vsNiauFEaKf4Zi0zRD6oFJF+hRh3MF/fRx+2JX74xcMI4FVrUwLIvMggL
UYa+qr+yTUINqn6KduyM3hKc8dUjBZ8bjidSH3hh5O6OKlZV4AtQIvKhhgearj8iGuzRk5UhDJIf
fLdZA0rSvAvul5prLr0Ctqp/JXMnyqrnMPD1MKF16gKz/zvYiZ/1S+wZCzHFT18/p67OBHErmltJ
5NchBAF0wnosXtzZQw4N/rVK9K9srx0RW9D6DiCJ+l39vER1fsUaY54oBWPtZ6De5BEvG0OoZbXE
hu6LY3tvPqglMh4VVXxq0YDG78XDtB3WOvJ4rwtHia3gxcRPJHN3SLPCwgrZUWrfTI3cCzORPN1W
DFJ8gpljcmsS2c02+oi9PqeLARX7129JZxrlRFlFAqjpQrwW0OoFBY/B6l4Cyt/LYJcbwYvcRUfr
moJCPQHiBbiYSLxzx6lXUuBctdCN+iH7jXj+bl4JqPzrXLQ1drT8vYSzedUAnArkjlWSamYgZxA4
UAn0lQ/z6qHfomviQfGQlBV3iyr4Mi7CvADcriIqwsuLyAmM00zT+wxm1z/E96j6hxrqN6AZkx3l
yz8unB0WevC7pwOal1UdgMKA1/eTXqijHEPfdxRsBGFGu7vcBRygU9n6fbcGGe539NQ9mksm7jIk
kmHe/srlJtnPRiiUEeTmKD+7ax/wojFuYvIl7mTkgCTo+cVHomvX5EQk3ybjD36bhBbWNV3PO2Wr
2BW17ixaOtG6+RQ/ZWLsppWGW3ucF6zcNc/ldLY8NkTcDGoDuoaEJi/WTj2MtuX68JeHX+3Wd9NN
f5zIkky2gJcbCxYCixVUybzClzo9GrW0S+j8NtxVNNklD/NGodGS8mGG40IOcxRQh8MYvbjYto+N
RAtjyGmQ3Z4fkcp3o035mpdOgJa07bSuHuNnsB/BY1vfPrtcATKOK0zoT3WXoaDI4gKCK/Mtec7b
Eb4KHbzomNqaCzSFlf7igpyI9nv9LXJDHCrTbXbPE2lW9PYArnnmZwPg5j5qkVnoAQYw2nsUIH9G
23r9J9np6/hOQdJWz8lmCQBsUSan/xQ5Glu9GqD/9mFP8ERl3ceu7kWH/FXbI68oeGgjl5wItZoL
s2WvQfxOGwxvGKQIjGiXu7KqHmiNwGZbGSxf6eh2thP+aJvhqdsupkyuWRWkwaF4gReOuJ57mkpG
hJhTNcNf2dQ9BSq3LX/VJu3h8QYtkWK7dhemd00TGgb4neCNgruLd/SHupQm2VASekwtot0j//6r
IW2+ErfKIbNrRz5C+Grpml51G1DfjtIv4OGAgopb1VxNwjkqmHk5WK7qFcd5xbBE162zm2wDXjHZ
AScHrclL7tKV+RoKSvPYi64On5DL1pRjnyVirCVIEHU0/Sp30XHaPAl4FRtXmlsjO2VsEN7eyyS/
C1xhe2BRx5Lv8iPl/FAhVYQHZZDzwWdCzxsO3Yn3oANgQRx7nWUScIzX7zIS9Hbl+O+NNzloRiMv
e3mjuJoDfTmT1wzHoN8EdovnKyEmAE777TsBDfeTtwRweSUcAPQzO+3gOtOBZcK5VWAWEYAoIEC9
vJSyEzwrH+KvyZb1vRogDlw4fZfqGgXqJh4qQMiKVCT/uG5kwlT7hc7Sdc1L9xsA7x+KHX4V6ENE
tXyNsugvoNC/tntzu8SJd+UhDJRaDDkUsIIYhc5U/MkeIAVqVWiRSugWm4CcHZ4DvGlTrxvk4y0q
PEcUedEdsMXvhPeaFE7pxTvkyNFI6QQLSuaioQJzR4EiYBXRUAEOPb6SQ2pYpsXHWJT794gqb43z
iNSW1zlPn6y0Izp+Zo2D5D3L2QI8SrWjXUnSTfEYuLOjOMZD7pnOwt5c3pTTMaFK83x9xEkKhoHl
fgYw6pDBAYKO036kInmY7BKV2hFWYiuslhSufOkjIZ3JME8BvoSyYp5ScqzQ41ZYUUrrt+S3Susc
5Vj9C5pI3WCn3JFqoCoJf286rFWzAd/b97f4vpj/YGrg/IJiEAbYhHA8ATrJq4kJCFTm2MUplcAw
gsZtz9yIv5G+Tl4KL93mIZ034/fYuDJZWPVLRx/tmez1GEoZuWy+JDbOlcgwWzxdF3fSNvPAomWL
AkrSNPSso51njsm40Bp5Jcl4LpK3rZLRAUcEImUvX0fHp3yN1nTplXUVld/Yay+8kw7Su4KOohrN
R1+3Z3xdvMU6nBgu2gXfYZ2blZrOA94H7sWQBkcGD4mFvrOc+S6i0Tp4sjyAYQ02y+z6d8X6X2TR
sQAnI+C0sSGImTDGIIQeXcnVHsOnEDQYtrqpvHJbxajSoMaGBr/Et5pYyxb40uYD0RFBHaysgkoj
g93DEz0UhYAflGvMX1j5++K30JDxqNYOSHZtDf3QJFvMY186r5CIWioRTD44aD+PZicSM2mah0bC
hosH/SCt4VDJh+ZPhhqFlf7YGrbw7KPejQJM1l7UKtcuFq4WnGZG6IPStfPZhhlbAVVL4Tjnbzhw
92HvAhfEDlobG22LMYgjaPGxGEBfnbMFIh5EmQxFjnM41HJS5lBhc862htu/geeNiGCtiMn0kJPm
QfP0x87+jfbuJXf52v6iM1JnNg7z5cspcy0KzCLE+xe4mZyRKAHxka+fvc5NvpCZSBa3d0kgp7h1
UMsFYg6B8a77ztf+pt+2AQGl+/wtgi2DLKW65GsCDXSZIWkOx/WijF8trK62KhnvmMDfco1Hi0Rg
XyF6SB525PV1pgSl9Y5OVsvdmNeMxaloblvjbADG6wjRyn2X2c1RoP+Hs+vajZtplk9EgDncMi83
a5VvCCUz58ynPzUCflg7S4jnMwzYgAyoOamnp7u6ijmg7uUEe/KWrzalYemjFVwGM38QdwEQJb97
r4VAFmHk37HTst65CpLsmeFSQ33lLsGheORMXNDx5Yt5bU7c2YNeuV7v1wrrC4lNbGEidioAz0KK
udfHqAgGP8h9lI6RR63QUvWHOUYoZZd2vuXx3N0p1gDrsyUfQm8VtUN+OX05goUZOnugC8ETmJp0
bigatWqCzEA3U6/pGPMu2UNAIdkkZux0gf77HC/dEIhF0W0kg6YcUmdUpJbJad0jkwt5M2O2kUkw
Ai/4qt3wKTiX79jawp1a6vwnD98BvwXoVL5Jnn7/hoVcBp4MIrop0esEmU+aQUGIJHCaqPiGyWO/
xJeKFHjRrWYk95LRbcFUYUGRcq2peml3IShEegESb6SXkXqthDHT5gwPyNBoTxb/5r/y1oyIMCvs
4Cs/AJV51JBr3cTnNSdymzUSNZS+cCvBS0NYglri2g9moSKFXdQk2EmvFV3eBDtQtqsri7swRAm1
c1lGoIWKE5I21zu5TXOuStsKAc+kS/co9pnsY+b5O2UPSkxk6vfZZ25k29RbDTRvtzEsI+ggiD28
uemMI+dDkEusUUiON/yr/4YmxR1wkhcNxTzfLJ57HFx3GID897KjeAi/Vv3m7SRDlBZJJPDDa0gw
3KTmmAwvMBE3f3Voziwahx80AJQG5zPdS+Ye8j+hqThPnKsHGzCeoxmyRDUyN1QU+NHfvpopvL2a
EXcqSHIg9ETgSTMIlxBl1cQCV3PcwQJciVvswFFbbn034FGIQpIwd+Dk1o7WbciLSB9ldY1UOVEW
o3ZAlJVAyoDuxuDP3SM2tyVAws9kN7NX2JDyZO8bd+Uw3wYDRFkbApcAsAMEScPJ+2GoILvlp8bk
oKid6rxR3Cnb9OifAM36kwd6Euk8YCOMuQZ5XrgriWnC1YHGBrBCUYMVhaT1kwSOm7tIF9ETLcaK
38Xzu3TokfA2kg36xDt3ynREvoIB5jBnWPOn3wDna/99/Q1UvBuzEXiTNHyD9CEAA+TjuiaV1ojX
2dDq3uW1rPfCPr8aM7nEf8SbYZSGfRzivgg33b5AN43p7yDuhmDBy3XuzDjTUwd8zKNw376srPRt
fHA9VMqBMtDHS0UeQ62fQbG3iVSzf0KbMTiYyEIb7V1ir22uhWMEYDlLpDtQUkXt/nq0LcS06ynC
dq5B1uBvyvcZHWmVDkEBPThKRrln70YGHWorI104RVdmySL8mOSYEWL0wKqAITmIb93RDnS93o5G
91xdqu1q2fE25gMs4O8oabfNMdU4VzyCzEYPHODoMD6UbQ44N7GeOT7u42doQpjh3UXwaiONTUIX
H69dHks76+dXkK/8Mehi7MrWDzHXM/ImerKHJKgRXjTri9+AbAgNMGWld9vtuLatlicbEDqZPKI0
uhwHTQE1qSGmjIaT3pTc7pAZzFuGF5uvk3Tpagi0eGSJ/u//DFL3cYeGUb7hiI90uNT2nfE+OAPA
PxscGl/+BUaH1QXNCXktsWiRoPZwB1bYYPLhIDtj/Gixjpmu2NjEOn+JgOsqz6OxpmG1UHG8tklt
YDUH5bsc4KiOtvgn2Q4WgGROsUsP1QZQBFvarF14ZM5oN/hzkNScplJby0oPg6wT3GUP0S7ZjFZp
sHe/n8zFPfp3Lr+j2x97VCqjUB5qmOltxe5ivbElDKdf2ZJrVqh7Jc7DiRMqMnsfsxmc/R1f4PoS
Nr+PZWXKvm+3H2NBSdhv0wFW4p3vgOjlqTGhomeveZeFJPTVXviugf2w03FiG8Qj7IhnDs6s3dYW
WMOfgfw5/z6ghV33HeACjI0sPCCU1AXhc1pbhr2KgiGHV5RaGtkfDSDVRiBdOcors5cviVm4v1td
iAJglRCiIQxQkRSgVovkncOo8lFUsvJ7pJ6NzI6RfNN26aaRgcvPXSF/VJzSOA+6huy0tlt9xN0u
JXruMWRNgtq8gnbca9fJNrwGUZ0MQYCe3SWPXK8HVswZCAT0yIscHwwhAgAc+94K7OwCgsXfp2Dh
QXVtn3zfjyWuIFjbaAKQup0325yZ2uILd5hsXk8f1P2n4rx9rhi89dlXBulz2LFzDa47GPRfJU4f
QKj92G85XbOkfYfE3x/UVdbGeBtnEtl2PJVZFBoIOuZ6jDE7MbU0Yplrk7nEp+rQX2LFlHfg1un1
2dFeOSMxK98QpFWvs5BGB8cIlhcK6EhtIp9+bbvPqioM2g5pxUuPwH33XBjKDNCoCPqDQ7+NQIsk
ISFVmd0pew8tFVsQuSFhbQpuqwj4DPK8AecxtD5VKrspDP5YqC0ekppvS53O7yfjPTPwnuRPWm4K
52oT7ZBW3ax53YUMCTKMuL4QgmmgPaTLO70m1eFQIqnboUKvuNrlC403H5iCGuEYwGcO6w5bzS2f
B81cu1mWNjeodsC0CLIwCILT/iuuMpVjNEx+9KbdQ4FA1uedbOKpGSAzgyipR6eNaq+h6277cklO
Bk3ByDWSNzttVu7GALySSHKqvTlZ4j40+Y1g5tvJTk0Cy1bNEMBRvcgh4GjmjvnmGaq10m2/gEm/
/ggq2o+UUqpFdiKPKzwkcbLeta1vNvsIXcnaXtWrz+Rrx+vJsTTVlav2e4DXV/q1bXq3VbUK3lfY
xoYDO6D4+ory6suH5KlHhIa6fEZ322t2Lu7bw/wuR2CGNzjLf1vxNLePjuuvoFwrFFdyqIrgKwAJ
e6mg2Tfq5Xv2sOsfmT+qK961CSp2v9vkF1wNWnfRL4/jhjjxG0Dxw50KUQT11JlFGgUqIscKAt5O
C6o45XgfK/oHq4d/5PunWmc0o7bAe2miwAqUXIc9KB+6bbwG316AJSITjJ0PvBoH5KVCuXe5lZQk
9MUMj/oBhJ76uFM3VuIkDnqOwKqC9k8G+2HQ505/YJzVPpDbJYB5pEhxIKDsBPdz7f3EqJ/kjJNx
5KVtMphAsNm9Pp6j/XxuU71i7Dd+tXV7AdVLst8obSApuoCFnEupaKVKAmeA3uidhypuG+tQLsJD
twMk8wiWPACoS1cAGV09ocycGUC/QlQd8eBqH/ltQHj9Mfz1DCQzJD7TBh8DrwsEX9zjlRDA07Wn
2Mb6s8/KHbCwoOWLjMPKVbsQ3lzbpu69Ts0jLslhu39O/kyeyQVWpYun7uVD/ZydEY+01h12sqLH
Z8UpyGN89Tl8+wq//gTKC3XoPiprshaFpV2E5x7dA8JectBcbowWsz/z53KNKeAWwYgcFhAT0GlD
mhqZvesZ7wAgGoK6QGqndSbSatjs4XqPTWMlp3HN2ML4ANOA8gt2OO55+nr3fdAH5YUCqcBD44RP
Irged3yns5dT8hxaQewidm7WLvOFPXVllHKvPBNmuZrBKIi0nMDldBUioW7zUj4pe97ljxJouMHA
kG05krL93cMt3CuoN8CfqKTfiQcY63p6FW0eSz9TMzRe+E61jzeqF0Au/J0/BcZ4zh8jU9pEL8lT
dImdtTzS0o5GgxfU1VAu5QCWpx7EI7o2h6ascHEa+T24tdGJI3FmlyJ11sRooiU9rMkucFQQ2KUW
3PxT7qzGUrcRLC51lFyAbQQUGP2U1zPQt3Watww+orLS0IpP2YO6Yzc8dIY80qnAQZrmH0LYa5v0
XYbaRMFIsFnvlAsoBEmHl3QnopM+A6snnn+GelS83GD/e9Lw2jC13GAIj7QxrJHuPqen3iQVthdp
yyNDq24UC+1PtvbIPfZ735DMlZ22cJAVFj5cRb4MIFK6EQWtyoSCBAK4/gPrlReZmOPtSkUH0LS2
qxdt4Z4CnS0KXEDSX69plPUT6EUmpCKhOYeaNPOm9SZAR8jzr45rwWcgwf7XFrV/mDmJQVgOW0Af
Z4dsr36GNsGQ8zZ/NFBt2LPv7IrA3sL7miT1/9qkDg5XVBM/cLBZWCGqOwVuxtAktFzCPjy0uqeu
ZrfXRkntWIblSIcgyoAK7t0P9jEJUEaaNkDCmhoYPjkj9brNWjFpoTfwapy00HCR9ZLcjhgndIUa
CyUzqFUY4iXfxuZJOTegevx9k962qUlgMCGdF2jxh0+i3zdNKs4xr0UFImzJZg7vo5m9NXqNCnfV
6M70UT/dkbOZb3fJETQfjxfmPvTKV3CZOr9/ye0S40sAIAWbHRBTpKByvYWTvtSqsk6BPnaZ1lHP
LKiJ+ZdW0mVTBIdL7yQfKwHGbRsRTCJrgtET3k7gOa9NttqQjOoIEfr5GO5Gu99AbMLgXoud+AHy
4zVXREKlq1cFZY06NyCY9bGDYa21EVO7gB073Lbezge0M4+I7lbm82YDE3OaTCJJ0KQBGnQ9OAUP
qI7NqsIQOBAEtCAAmvVvDJgM0dxd783GGx6WaxXf2wczzCIdhesNL3XcLtQy+lLN+/U4IPm0iY/q
/l7+5Ddo9/NYJMDQg9eYBs4UE63s41tk97dZAJJQjSMvZvF6tFMeKGFd9tg9R1SAezMgvBTqPWKZ
xFH2xa5+lN1qq23WmEBuqQEow9QekkpmyMusw151XkcYno/5bsD2tYVLoSdf5a6Cp0JRrkVgE+vV
E+NZHSDDbxMAwdJmNV4n9xm9yYg2w//mgdpkMvSCAlbG57SNJbnKBVjPrQwuFP5SFmZjjxY6Lt1q
Fx2TJwOqYit7bsE6aLNRgEcJHtyxIhWxx6ESyBlU5w35QX1VdoQiuTH8kxbpuCFQRDJnj+d0Zq/a
aCRbsb2w369sUzugiuup6irYBoP4n+yx3qUnYQs0mopha6UxG0Kllw/s04pZ8mupCQc3kQxMCTYe
cqDUMYP4FVK/JcwyWxmsN9xO2c5bzWK+GnOCooDOblfrzrcjBVSHIEpByATIgUxdTSE3RKPSFyWp
4tidFx2KQ/GAtXWRlkIom6C9qnOV+5WBkrfu9UCJVfBMcyyPnBAdYvhhm3IphAuNEi8tFOhe8i1S
23v0qZlQQvr83drtwx8JqJ/WKDeStGMDEqQKdZTJzSwQej0SviPl0Hu1m2y0B5B9Wb3Vok1OcOq7
yCxXM8vkpNyMl7QzEKl4tHhRb385LopIzNoSiV5QsZN8j7yp9rUbAOe4gVkvHnXuJd6sLu/tIcKz
BFleLDCqv1Dkxof9yMH0KYoMPZyZMZ0lcMCfwWlSeHIMvF+2yZ9QJvVyZzKTjQ/o9pr/uAVJEew4
wkg0nSLdDKzQtfG8ZDM2TTLo5R2LCH0F4yZxplP1LNryRdbfyj9IdFmFBXS7g76ktcLQd0WQmnSU
IDF4sFBAB5iuiKZs2uSigK3deYQpYDojZNcTEVpHQI6wG9+dzNyKH9Sn/47Aw8B/WFYp1zUn2hwE
xLJ0zA7psbUBP7ROuT22+oy2CnKomvd+X1e6tPYiW1hwPEh5oIfRtg4QC7Xgacb0DQ9VZ2j5QUAc
JfD8TbA6JDdX81nEGVHTi3BHReMK0H5gAiBf8mNrJZEsp0XIlYa4n7zgbjpECPGYTbDJYK1be5Tc
ukYoO/y1RgezSgG9ppBhSyPdheh6KHehHe3x1rQDZ3Ykp159Xy8EdLAI5mD0PaEki0b06/GpzKwM
UJkkR2c2p0OKbuXP2pps/yl8ZexV8n3y6+jpVEGlgEFCLALYs2tzQRun/JB2JdRyLA6Nn3jDRw/s
SfLJ431XrnHE3OalJeDbgRzE5QpQCE/bg3Z1k0OyBnvUFlzQzlqiATmpLfMA1qfhBX0NBn8PsbR9
6fhWUuvJe/YnWd1DC6v68yNucFa1PGadDL84Bsg9RhYLUJmbo+MJjBoib1RH5n4EnUhrrtwIC3uX
xBXQymRVkqCmLlq04FRpMsOugmqbO2RoM3vlT4gxT9yhMuMndgM5AtLUgn5FdLnllV5tV7F2ax9B
RXuhX+Rc3GEFWpvbcRCKA1KZt4Y/mQEJKHlDkAY+qsz5I2ufg/fGe1yZBHLtUTvu5yR8UwH/OMCT
oJRQjIP9eAe1H4e7i9BSM57URK9Rr0dmMkcS9Im3/bv4SX5i9cHlD52hmQ+Ck5nZ6l5YOACI9JCm
BtweoHi60TCT8yYbswnl7rvmsYEeCYSjdtWJQTH4JB6a1Uf5wp18ZY9y0rg1c3UoYI9x1fNksfvI
EwozfSrRWsVtYif2kpNkrOFnhYWAC7UwCF+ABg+MGzSMdZ7iXhI6IM9A/iWCuYUD3xUCLeuDM5E1
s7tzYAmeAloRJHhUPfbiDSJ9K3MhpbsZt5OVO5BktS78rrrk6Pz6fU8sPJzxTX+/TqEORpnNipxV
+Dr5XIcWt+UBeekNyLEX9mTnB99izT+/m1yKEq5MEh/xYxuKUiGXzQCTyuU5suYN+GxfeSM87jiD
tPj7ehbq4i6yBVT9fze9OlrqBEqzVjcVD9PdH+V+fu6P7wjDHGizeKfMGY1kjeds4UGL6YVKGWHm
Qo/fTVMdRzCHYoKxBmZ4D4h4HOrpn8mqrCP67p8GM7hwyNNsoCYIGZ6VBP13Bzh14NE+ibI/LjWU
32lvq2h+ENZyhwS9lQJAAjIh6xvnsOt5QMcl+3nQOVs5Rrp2YPTG6XoAjQvjJbQEcLSq+rjlLDAM
H1RzKHS3fZ6wKP3j7Pj6uTT9fWitOKjb9DrA3kQlR+VIVy5SK9c7I4mDCJAbfG/yiDTSbNbv6J/A
4+urcxJwcW7CnXQCTMDqXPnw37OgMA6MO+hiSTco4sdr40ISM3UmAeeOHqhXKGqO76NsSrWNqz/X
hdPvO/E2mQ9r6P4FwTehhUGJ/tqaIst5GAc9akE1TrtC0JmK3r88Fw7hTZE/C0dR0IMGViVmNxue
9Dm5a138C5GjrEB6hkSOQNrR1AhiP+Z80ENuvX7OkO4I8SqLPf9uQnOQtTJaMnfURlSBBgDpIAit
wNFChY5RmgRdVPvoXDBEo78MIih59QkCbY/Rtt0IdoaEUn6nge4ehdGTttGcLkefm6xDzbcBAOj3
z1lyAz8/h26YkQs/yWtGy4x8pzoyqimBlex9F7mFcCt40WUVCLIQ9lwZpELLYJiqsogx/gjsv+CL
Q6/ZuXUVmBoffbBilM7nyhBv6jQSYue/My5Tfn0eMl/oE1gcjBaKljqYErzYPqFTF4US3knM3+0t
OfUre9TlGnbDoGYV7LVmuxN2c29oeoKae34UDfatAPsr1BnNA5Y4RFoHe+0fXPvVB1AHKg/rQm6K
7w9o9g1vY4/J9kfgPeFS9RWdhRY1mLv+66gRTGpwVsRd4FlEU3BEcQcp2wQR1WRwZv2E0sndO04y
mvfxIArhTU8eejZOHcTm1mqRtx6EiADiLCnoCdLgsyh/xWnoWh2UtsYm5l8Jc2dkfbzE6M+PLHDl
2aBN0HN4yocBymPn/64IAuugVEXrCtL++ItKsYgqE0r80NVGg+sL5EMH0PPALEqPwb43hEcBZxlN
u9m9m6w2+92+1FD7Qh4JXVBoxCItO9fOMxjkkRGKpjb4PajLwCqsbhLjqXguNom95ruWjREUCWjo
0IpNA5pGwe/EqMU8M8iHzq5mkEgh28wW6knuqmu6eSOQof2wRm3jMFWCWdYwtMqSvcBj9PCYmlGk
y8cXcZvHK8f2FuRKmaM2ETpeKo5DURdv3tosgVCAwoSSouUHGSPj98NyW56ibMnXqyZzMYCKHWwN
Xme9j9vEQV/AM8GOM/Z4XM0G3dw5lDlqh3JiBw4rMrT2ubOmN2Xbg8wJsDMRxB7BpXXqh/Pqmbyp
pFI2qeQqsk/qwBWwqZ4zNzRJLWwywh0Ec4QMdAUtKDpHB/EVa+fOWvB04/GJbREUx6T+BTEOygMP
6CRrphq2uQ/tM3mz/T2PomNnj0hfe8VmdTlvXpOUPWqnSlHHJiVZTnHPAFg0IFQhPGgV+NuR8yL0
mK2R7lUjd37fRzdhC2WX2rLtMGkZU8EuOMdsNdbf7ySH/X/0HyyPjwTv6JKCQgO1f1JIHoWc1sPD
ebzTfWV7sIIAzZaB4Ki2+rdo8xZ63RZdUr8P7zY4+R7fX7vUHtJyQYjFGK0qhHtCJqqM/q5+ry0O
oKE81R/Oa33pwqLPQS2Ak0FZhe1DrWQ/A8OaR/DlJDrTdo115DaTcbx79qEaQPpqlAO/2UcPX7I+
vYABQQ9sJ9xGYN/U7h9Wc6nEDVzFihg/pJYJngjIIokWpWSKmCuSXKxBQ45G18idEZeKunRGK3cx
oARY7VgQ1cynjl1zUEunF90t6BMDMwASgdTOCkWUgJqJrVHO7lW3PCEqNCz5iCIFuxKtLI7xhyXy
/z+ewBELTYxshKXK6qG2jrdWrq2M5jYiI/OIkAjAekL49o0U/GEjUTOx8RUZ/u9jhAYmnhiOAnCH
vFF3YPacUf4I9cOgF2B8UDb8Soi9bB0BggSfhO5sOn0Lraus6kas4uTxmdkLRokHnME52MF3gwNe
DUkPGQvmrZCwnWtoLTZXe7NuC0FkDgC9BgCTR6MYzXHU5VHIJQWaeOV986beBRmA7xEyHNOHYqN5
+02YdeG1toJ7Fli18iOytX5lGZZuPShgQhudbCqi83m91CUfIC/ZRY2RIT9vl0c09trSnv1sUYEq
QZ/Ea/9wp19ZpDaXwk+d1uSw+P3qB8XocNKABW1Bw1avVR9um8KIwu+P4VEvu6wcZRAvhFBhd+Rz
aHZWbDIpyMYvk6N8rnjGhfMJtiwOWF5ksjGj1A03Z03K1lBrxA2H8UBcJdOxl0e02Mn7+WXF2IJT
xFMV8GGYQhmPhneMkVyVATiP8VjSjqw1gy4QjIUQ5HmL9djB0V2xR9w65fau7FHXTeKL+SzwGSA7
AEafRYcwi9voUUB6yuw0vbWEM7l4Sr3YRX+k+xXrxMX/Zp26dMZgqOQ5h/XOKMgD4vDe2yyK76rJ
XorP2gi/Vgwu3OLIiILxBnxTABzQqgw8w1czwxdQxt4D+D14siNZx9MR9YDShciZk+oeWoE7pCL+
oZGRyBD/sE0dkLmuFb7VYLs49zrqAYZ/TJze+tMp+lpJdGlVf5qiVhUi93w6hGUD5vR8Fx5bl9kz
57Wi75Kbw4AgLMsiw4iWX8pKq7Q8wM4VsTKDyaYFrQxq+WB62dTuS2gXz9qevw/vpm2MYCZ5T6aV
zXvLY/Y9o38/gPICdTZ3o8aSDwAmdjrLwCapzgiRJ/YT4Cu9tkIb0HfgUzkPlLi2Am2h0BmPmv4I
wn5rZWuR0dJ7GQlmBSUFkAggzXbtcZM6quaIrQFeQfACv4uMWncI4XgDwmUgupHZgUyQddbWeuml
CBrBv4apQ5QzEL9qRhhG98u8YXG5s4BNEQ4rHOCo/Ad1CzLtfw3SDCx90MQQfIfB18BrKv0r13ms
+wwc5WSyyHeAuWllbpdc8E+LxI/8CCqksco6iYPFeMca3Zd/n26ZV9DsHIS1euUtKIsaHHVKUxn9
l1JLZtMON0D9ermZORqwUBhcgtZqSGm4/JN49/sIv5/zt7sHHVPgw0OtlC7lS6gTtrKCraxdZE/Z
Ck9gg0CD+Qk9iJhb1i6NJ2xlI0U8zrqsyb2slQkXIwZsXaQ3kC8FSoe65kJtTNlOxcBlB0kAI/4M
gas+RCfGTC10n27WYJyLd/hPg9SidrEK3ntURkgbJtKyg/70wuvNZXILkL3/y/T+GBwVDjUVQtba
h63CYn1LRl9corMoRIN284nwNZHiz8k/fZR3gdXipZ6gLs3+91IgAKuICgG4gogGsIbUSR39kIMG
zozo1PGd7M9st9v3GfGpYgFXfglOpSMGCCt+H/ttRx6sShJZUjB/AkFBp61yZfa5RKiBGC1AaWNl
+8EZsaElPYcAGzr3WeS8cWbXCD9ugTHEMFhVUAQCX+8N5kuokrHpczwFFN4Yt5XH3TFGZMkbkHjO
527TexkEDcYX7nNN9GrpEANFqmrg1WRZlMBIlPXDX4x1QehPJhKAj3YMrbnATXGMxdbwXfECSJIX
iginutVXNNlH1DEGGFoDvwoApZhvap+JeF9F08zhFW0qoK80j40TKZbOC1a59y0VbpkQI6+Gwwtx
FJDQyIiCxha5SfrRpcpjq/opzAoXkPeltvIsaKZ/aezZmDaI3OxmMld21cJ1BwUHsBZCGJRovlN+
spg5NtEYBKSs09wRXh50FOPmzXXR9Xco5ZqsyW7xwltxlIu7GREr8GRglQP8iPIa04yqftaOJP8z
PwPnLrzHyOQdIq99kjftubyTA537WoXNLASOaG8CZlLhJdKJQt3uUOQdlKlUkEXca4cBrPpPiVu6
0b720gfOaKDqtQlOvuV/aZ2bvK865xvQAo7ST/OU5xCasGE1Yr63iwN6b8DNmL/jEgSQsXHDYi2w
Ir7+ehsL0ANBWIcXNGEfowKraeDmMeuFBs9oBnE5j78bBFfCgfc0G3Fe4TQCLqUYOGFP2SAl0xhI
zKw5kO/C681nAKakAabKIgdOTbrcs2rLJPjlLLpXKwM5BFtwenwKuIrcDpCsEGTuiZPDYTNQ0ZA2
LLhgxf0/7Dng7IGTJXRk+BZavFucZn9gR7Uxgsf6Q7Y4dFccZQdlly/Fyt0YPNycN63QNS/cx9dG
qSWPJA2U2MRo+zGhSVDRZ7feRbixGhusvIfJXTnQt67ryh5N1tiVPBEKhL3HcqNCbj07MzqHBOfu
SUPBsN1z+/PvFm+P1LVByklPWQG90hQGlYvw1KJlAsTH9/m6TMht8HhthwpsRnZu426CnXhTAwa8
69EvYYN04R67yCo2k41qlWrl368/P7LXMosLr5Rr+5THCuTAFxuykIPlIysvHlo7fskseKztCDkr
Em4o2MXsJtoc/own/shDOC1697HEaznXhfzY9bdQ91PB5rHgt/iW4LGzkFkGBzc6oqCdBtLV+L15
Lh8ZJz5cwv1gxM4a98dCQHBtnbozNGmSpISsxOTJlu+oqa4BacShm5K0xasfyQtzVt3VzBTZSJQb
QbsoggG8+5GQ1ChvxmTjxPAt3Ij8mpstaDaO9RN3KK1sU3xWiOvXyrO3zhpstoizONxTKFLSYd6k
8RUjZRoJNsdnBTpKmbVtEVSLxgyaSkI/4dvgQniAO9WnQq+9fCUNujTRP74ANcTr+EcbKmFMZnwB
4wJkXln7zGrf0dXgpKBcLz78++Y0PNWvq400C/cG7KIoLQCZjCQs5bAlRezqnMECozb7Co00aA29
Qmcz2Fwq8K+6WWKs3oy3cQiZ7L8mKTcpBPM8JD6Gyhr9hnODzpRPfQukPWcwLzIoB2KPPzAn1l3l
8yW7ld5WoLLBH9KSig7d60nmpXIKhdZH9sEZd/wDcISxCfYYF9eRg+QyiAgutTNsH/+z18R4/1ql
TvCs9uMUB0yDrtQ81Ptt/Af9v2gW0bnP3w0t5BXIzP61RJ3WPJebJBIxvgyw3EP7nCOHzVgFmu4g
Ets6qzyjxA/+Np/UStaqXypcD3uQlztIeJ5V1nMPRYCNf2Htt8ZdVTJZuBiuBkj5BVEeo75XYFD4
AFNAtp9Zgx/07rm5D+ZVcb2Fmjd4D/H8Qp8Cwsibgj7wh6hEV1i4KTXb58bhXxA+7NWjBJTVysot
7UwFPZIIVAlWga5lQdes0uYsaME6GNwJl94EqLzdxc9Q270TRauDemD7BmqltRBizS61Y6JcFpIg
gV3uI7HCx9yMoLnMg9RbAaTN4A/iK5KurEPa5P9lxECzgwGEsNJp1Bs3lPlOnVIFd6xX7rjPBtKY
cEHsA+BlwdeO2c9vKRighTWuj6UgDThHLCu6B1FnoVG2eVwNLEiusYWOox0aFeB0B/YEKaWPytY2
nbsqYbtQp8U2An4ODdrQtwZ567XXYVKpF4cKGqfdm9pZVW+NHngzBSf1IlCWo5YFAhxwawsvKzO8
5Np/2qXWlsvrmJNrYtcbHOXI3OF62xed0e5bqzXalzUB0IU3PAZK+EQA1QYuk8ZpCzU3KGwXtYb2
MYm69hReuLtsnxCJvtEYwBfKoIzFbguTVfSVsS6EwoSNH80Y4JRBNyo1x2wcNkNdwXSjgL2H9fwc
MLbZmk7gJXPVS7oXSj07rj4zluIGkJIBlI60OtomKH8kFHmVSDOmuAVVJ/LIun8JNi/hXlsXoSG+
lPa1P0yJVIAQD6oW+DNGWAKlgoTfQXpPvor9dARX+mSLtnRKbPY1eAnXUVSLG+nvKG/WdRqEoiOj
JG1SyHJCVEI55O7Lg28U2/W1XPRJP8xRrwyun9sUioSYVHRHcZByM6I9ZJQM4Y6oTCu7dJ/9A+U+
0Z9HFhclcLQ7IktxfUj5egSmmI9blPRBUQ1hZFfSR3PcDhyISfGKl1476IeAYPk8nlb27lI89NM0
9dooRy3NIWrRIiqRPngrL5CFSoj0+BHdedoZUu9OABSZb+WrznDhAof3JRIeSH4hgUAdG44PB37k
YHryEDL4e85uQLSAm+6E8rvkiW56jp3fh/sNWKY2MmyicwpytcBt0Jg8jRsTro9gs70nReACPcsl
Ir8AIpeIPy3SQjJamY0qiCcf8B+7UB+2wmm9zYMczt8+hNpnVQII1pDiQ6Rjajwm2zTUM9ngW1OF
Xg2Qmu4b9GornbnPH4RNuMY8tuCxrqaBWvVirBNtKMg02BDmBdHBczMavRub2h1311qhriDlbPw+
97e4eRXwRIALgHYAUTrovK93eaSWCSS0Umw1L9/tcd/2p/gEIY177HFQf+lg47e7T8Y8x3ju/YNt
DmcMIkYgplcl6joa5Jzl4ylrjaqGlHvioo3gTwRhyGxXu7mbq8aJv6gk2woWPHe6+936d8mfXmxS
JfkO5NBnS3nqTJmCYApbvK9yPTRYT/ZkHHV5goAuIZRONtJ+sA+x93KCShx4iC8QIDfTreRUdg6u
RTCLr5IELQBzgU/4+020Sy/Zoa4FuUHh6vjMWIEngDu0OKdPaK0DX0P8BPZa65ywunSqtoEJuD06
3n6flqXY5Jtvkci3oZGePoxJXeZCpkG7DBxQoieAHDkkbGs98ixgCjoJOo/Y73ebSxmNK5vUuZtS
v69lFTbfA1AC78Yn9jSd2OfKfAENCmCQ8Lhm6IlbzLq7yiS6cLlcGadOwKAJsablPUlokD6XwvIn
I3EYCDYNkFXh9AgcvupqRmnx4BFey//NM3XaA7BY+GUCs4w7QztN0gsvSVDxbT521b14hFKaKe8V
ZOD51WrzosP9aZty8u2EiHcSMN/CkbNnVNIR+L7fyUB8yibnsSf2qBmCI4IpInm6QKRV/we6Dvid
n59Anf0+b+tB9vEJ/F7gsMVa627WR5sxvo9ebmfPpaN4Amgjft9ry/MOcSoIX8qQ6aZf/GMvTk3Q
Y95B34at1cCvdnr/LIAbRUFep9zGECnAyx+Eor7xb1cMhLFQgoBpghi89rdcng5xxI7f2RXOrNwJ
ru8ds779yB9L/QsViPtJB9G8kT6qq7XLpfsNmmBoOoBgkwaA0rVxua/rpJphXCDcQpqOsu0xe4Ne
gCGdcbvX4DXqjeKlhno3EU3frEz90gX30zy15YcqijJ5JGMHBcnH+JzsY3QNl0YAlQQIFyVvRKQ+
O37+bnbRqSoQhCC8IATMSOUklEgYQOCPQkgNjvVzj0ylcsxBK1puEncAzY+AErmUwMOhixpNNbEF
jpDwQVwlKbl1NGA2AJMsVBMEEGjSNdyuKXggK1FK5eHRnm32MkK4qsCOk00tAcR7eA6M7h00aL+P
//siu77oru1S3pVrokSdZKyuot+rXrqbT401H3v7DC4p/KyDLEaHHysgwdfvJQsxx1PjMIA6SlZt
tW78yBlA2uMOLHYFzunwtEq6Qb7gty+k9qVaFHVXCuQLj6ET3oOPD3J9Kviu8AXbEpBAcCF4qs7f
QcwkBDFdv3brfVeh6C9ASgeBPoRMCEnf9ckQk6krBx7AR+V4lF8AvHdqExQbeg00lNFuS0lHiX1T
GB8IQvU/0JFj7cRk7BT+aQ0+uLBfRRTu/n4LtV/TIAAoksO3oP6MtD4gHF+vGqQJ/E+4SfgmRL/4
V9ZrQrz5f6Rdx47dOpT8IgISFShtFW7onNvtjeBu28o56+un1DPvWZfNuQT84IUbuIsSycND8oQq
40jkAQpBWffJJ/Dt3qU51Elm4BOQGM7RCUQhym4e3xsvfzcc7ecMSpTqNSBr5xDy8OBDQVnL+KY9
fKAPe1ceM3f0Uk/WcPy5Qc4sks0Zsr5gY6UKvopexw/obP4OcrL0IvA+Cife09sSSczXEfnqeYcn
r2wbCS4pp3PCGWketaU9rMti7d972OAhekQOeblH5dTbgs7S5B4hG3bFboMbti6SjJX5q/NGZYAG
oj3k6xlCG5yJLqqd9vUYgSqMXOnd7Glz+g39QM8Jyb6rASY+Q3tKJ00HfA2wAhYvs5VSY3Vd3DXZ
SHulrkxUzlbNIdCcVN0PkLwFqRd1zQUFJ/CmqPw577K+HhTAXFP0CpK1cJVcCkLvZ1LQtTLY1h4M
6jX5DC8tOY2EGCt7BsK4+Kdwyznl9WKXFcaVmeFlTfd0qA5V9ev8QAT1URjJBoU78pLOarJuBEq8
EqvO6EMo04c6mG5b3XLVoBkQmG88fZWHbIwn9OXJih6+hhJOP2Cdhk0VTVAhxFzmsNounb+ZaOiZ
lviDaNVB6Wun6UrJyonOuO14OSM1cnUYhwDjLaJ9N7zE02sXvwzSuOLX0Nc6qlV6ykb/IvKC3Kjy
KFfLPsU7qU9/Lor1M6ezD8pmR2vDq0H/GPCijHvUKPVafKFTFHvnIE0v6hZ6BGaUgPfuZ2Wp1zG6
4/SukCiSSj7O4uJyBTO7OAww5ePi1PHlYu1Bi2YbyF0rUMCWFTuK7RjVqvAIDOKTnB1Tu2uDcJ2K
wpqdqkAvKSmPelFIShmE3ge31n9gOEOedHVEqRRgkuG1q277BZdnfWdlljujlXFxWdL65/eObGCc
5c6dGtTRAEQlX9zOgs6VNatu2U21xGZlQJzNhpFZ6Wq7ziB7To0bFLQ7VSIr7xLOH7JGeNapazSR
s1idpVWstqiSD8Co3aavY3ITzonXBj+WeG8gg92aMhJp4V5EF48F2QLwWvGkRFnV92aw1snHxs6q
rf3YQmX+eu7V3V8slIW0DdrAwGvMuIVKu5kuZQoco53dRT9Gi+r3JPXPowgd2QaFW6Xc0huWoI8D
lOjVVdHO2S7syBvrUI9HaX9fhoksPiVD5E6hUgvoMFUFSg76YFf2b7WBGngFF54+vKBJejw/PqHX
2IyPu/WhZzox+xpoQ30k6nPSXBhjdL80o1dC5VWz4v15PNnoOIMs8mVI4gZ4WTvtcqbdVWbr6Fbm
x11yM5U0k+wysTX+ayW8V7Q6mjEWw0oGFRWc01PT/q7Zz4k8nB+W+MT9M488cQlqKOOkKoDT2fR7
m4I0pUkKcgk18Cua52jamCbTL8C+6ipVjpIKOvwmXSUjNZCNlp4eUG0MX6Wuo23IjlpeherZPoOM
AJPFM4TLiGY57DtUBoOj6RTIpmZO7RnLGFXXeb2b0nu1Qty2eY2Cw/mZFRroBok7AUbC7GKZgGTT
l07BPO4KRBGKxulTywFNxd/Yy9pTunKcoJ2T8yo6GbMuHtZ1rIEUq14OYcNuoddmNkoyz8LF2kBx
riVp0kqpQArgonbh0aLjW2LMbjGax8awJaMSnjUbKM6ntAkpIBSGSdRD5HFsE03z/btuSdXIvqYh
cUHa4HDeJNEhr/vZPFSAImrxCrxUaFR5BWyjzp46yOV0d4vlGp133khkU8l5lZRFU182mMpa052O
2qWTNaDChV7LWBgylyKoI15Hiebjtc16/fPU+Ou8rCDMCTQjmX5lyBkpNLy1pvDY5fG3oMjRS972
vxPoJaU2eqgs6IgkrZfUgQdR3lcdoZjzo1/x+Afq5nt4cpiBsKIae7RsFQghqairtnRQcUWmb5Q7
YnqZ7YO96i9mHISDBugAUeara5xFkTIztKlogKmgxxnC2b5ezt5SgUqb6pJAvaD+RVe2YJxZZQMp
UbuEDpe8vtSGS8V09fhqzL2SPYOeJkOCP5bdYgQB21NMbpHxTusgcb82iKkXRXybd5jIyuuSx1Rz
zN7Ty+tQOaSJj9xV0F3P1kEdL6LugcV+Y17GoSwOINrBmyngUzSEzFqkZfic1gi/j2n706TpvpoC
STZw9aa8KSEEBD4PaDSCoYVzf2oVllpcAiZh/X4yizfVWu7PW6vo6NhCcG7PDjUE4FEv7OpJ67T6
ZYvDfyF3avoSKD/+GxRnpKbdWaxTsTGaVnWi/L4l9a5ilwYp3LaUzJx4gf7MHGejXRsFeQaBbxeO
yFXAQUBQoalLnkNikFWiB+LLaCngBpROthW3BLsubdEtmURuHgaXlVZIlkh05pqgCPoHhhtLE2dl
UC9rPrC4nponk7Tf2uKmzLqdCcHlCOQ+kvNJeH3aInK7bdH0Qkk6IPbF5Eblwf6FwWk3c+VcxMRd
Zrcfit1fGAc6MlCB+b/N2adevMM9tOvX3kclRIEbenYJG/2su7HVp06TkeEL99UGbP19Ew+psrAI
EdjEo6jS/GmMYY3EBf+/G1S7IVQddfB19aW07+sGIZKXHhz2sveSeI4338Dt7bBYssluMGDTdOzg
+6Q/RCkOZF8nOMEqPxgbx9JvW/Z2fp6luNyGrxiL2NgCt1lSB0qCynBfgkKO7iqofJEsdyoTiV7d
U3EzOA8t3C6bEXPbpcgHkhQzkKvezxRoAJjTfpC9aMRLu+om4eIEXfL1TrRZWjIuSknCNaW4KF7b
Qc1H6/pv5wciKBbEaQS5iH9AuIv9aDcdsydUDaj2LWSCO/pq2/uGXOX6zRBD2ubVpvu2u7HKj05G
yyF0Bhto7qpP6lQnA8I9roZyjd5QnCV+IhHK2BrFNSEFSJgh8Qai+wxCB6gDR3kk+1IiYVRFooTL
WiJRPc3DdWc7LN4FFQoyNAgTdwer9CXTK4o2bxD503WwaNbOBRAHtu+ob5Z3c7o4wQC9v6hzNLw2
2spRMlkduNA+wfCL4va1dZd/bGiqjXy8AVhbeSnixo8VVL6Ew0EyOqGFbmC4DTh1djqaJXLPFvno
eqdmV3DhjhXULgH/Nvi9G/YIqjsl8Wn0PawnxyiZ5HRcIb7cKzafwO3ESYuyLInW9Hede0pk7FL9
Ydanu6aXHF3iKbWh0aqD2P1LwCtpLEioTcjpleSqne7T4LoIj+fnUzyd/0LwtNRhX9Rl3wOiLpAz
Z5U3Zn8TG4SayT+j4NvkczWAXPA6CgMdik1aeuF8GUkZLYRWD4UDsMyAHN3SuZ2thGoWEwsoWRq9
4e+92liHhlV+EizXhaHtR/O+gIgO3hKl5EAUOpUNNHceQlQ2X+IBL6FMfammyLGzwRnj/tgHb9r4
va0XyR4QupQN3mo2GyddR6qRjMM6ofay15ZpT0fFr0rq5PZwG9bmfs1LxJnqnTcV2TC5nZdPw6Qp
Kyy1yQsJ3oesjpxOm3el9l0dcn+klSSoIHycQg4FtLTIMSGrzC1qH+m53S2Y2ZhCF5hOz+pSXcdq
tbcslHKpz7E6H6YQn8FmEDwE0FR2bPKKhlzHaqFObY6781Mg3C1QWFBQfQCFHL6DSp/iuU8MCy3k
9bTPaP8wRbKc2uo8vjiXfyHAUHu6uEOFN/4SAQL1JaNxg/dgku4tfadNf+PFNkD8Ud8bLLcnFOEG
ZuDGAVSMusip0uVQRLK4s9CPbaC4A59aWRkr6zIO3WEw763xtVNl56z4Xb0B4WylMLtFmTuMh+Uh
AqSaM6LyKEU7QNC5SeF3zKdrRKGVpeukwNz2LwKw+kfq2pOsQAMwCJ0FXe76YUD9UzM5s3nQ6pua
/c3RsBkt5wOsoUythAC0oB4juhOEe9YOkruLcN0+5R4RFEWZPAeiFVk+Weu6Fal1mGLQMsymz1TN
Pb+rhCa/geEcS03N2UpMwEAawumr96YE7d5K0ZDsgmCSgAkP7w0Yd3hD7J2VzQywei6cObupwAA3
hz/acpG4SxnQ6k43XtoM1QbPTgDFxV0y7sGq5zBk+mJJplS2RuthsYExKhwAaQJDUND1k4f5Y6TM
u7xuH8+vkRgGlJ2gB0eClC9pBX9ylKMrGvSWGmQLtBmpgceJqn9lcH9QOEdRpFUTIi8BCsDOOKh2
9DTX8T4pbEnkQXiSgdrwn8FwrqKPWRb2lg0fi1DKEu31oPCN+NDhhV6H3iILCMjmjnMQVhOMel8C
LixvIgoqvgGSu7LSFtmYuL2K+FdkmxOmLkew12tQ+oFSvCX/EWcWyAaVFPGpOh81X8uW/um8bYgf
xTiq0NUHQUJQipzaoN6TqBvHAGwfnW9AFa/3uwg1TuVNVV7YnQf56R7FBOEkG/M6cV/Oyj+4n+VG
G9svwqWehxRjXlR0M6NUIZhkNxDhtXIDwZ2S80C6LFMBAUFjj2AUFTuYcLQ0cdMpdWeU+0JaPZQp
WMlGxm0EVkDMKRtgMgZhx6nqX5Ym259fNaFVbkbGbQLDjPtWabFodnnd5AWqa54YrPM8iPCqugHh
TB90FhaZZ4wDUX1HJ8cWXrChmtNiwcwJMugXCzmch5RNHbcRslHJi54CsggCBNWzC+i+fD8PIXTt
m1FxB5apBUjDWvC5Ncp8i+a6CMp9b17H0O34GyANNONUMzR0V55urMSMxkDXCEhe2Hin5kno0gLN
jRN0Iiz99TyW8BQGj8w/WNxSNXWbdaYNe8iNS4QNJrXxtM7T0NYBPp3zUGKr+APFLVGboQymqACl
av2VFs5uoj9MOQgYlD58H5rsiG52f6wCKplOscn/weXWTVdS6MKmmE4KH9+DoM8Mn8NplGR4hJ54
M5HcDUNDB1KgraOzdK/LHio9RtUaRB2NXdXYfhjtzk+m2Bj/DGr9nI0TXPqht9Ucg8pCf0CGbKj2
WvtdN2WlozIczsmr2ThYtYJhUVTaTOvbr46RlUsf+zKRed3Vq3517P+MCQygp2MqLJIHsQUsO3qO
xyPIOLUUnIW9u4xQzksfF/v3pDyVeifxHQLCCIQm/107tNueAk/EzMwlB3Dcgnsz+d0GdrizJsXp
cCGpU7LPq8dhmB17gCoLnpzVEOzoAEVFDZoKA3uY9PpuzhVZyvu8SYFN9/Szio7p7ZBhjbvkuRsu
Deu+K6OLJHsxze9pY0q2iXh7gjdMhdAc1Gc5r6OpcwUxX5x5TaaAONEdSrSvay0Uoo5T8WNG8ZUd
STyC0LgYOtiYiggOnhqnA5zSgNK4gdNG5NJhkd92b632qzYlb15x6HmDs37HZrOQfk6SNsDQWH2s
imMeg7LqI2sO+XA/q3uV4qz92fTPdXY/64F3fqMKF3GDzfkF3appZ65nulYfMhO16JDZQVK/t3Z9
6Cn9+B+nlPMLEHlSE7UDXJj/quMbvXJraEEbkkEJT9vNoDiv0NqJmVUaUIZ0ORpG/1PtqeS2ft42
kMk9XbNMSeyqiAER12hhg18jCPKSu6zenV8f4ekA7gJwVivQ9KCcDVr2QLskD5H7mMpromvXZq68
mA17OA8jvi1vcDgb7KIq7QMNPkYbX5EdVDU/gdqWCiLC0Fcaj0BeKXCiXpHsarHtb3A5+6Mzadt+
AW6DKrVmqC+CRXPwePSCAkqEKVhi7R9tEX1UCaiYarRN9O0VY6i3Pj9+4XJuPoOzSy1YCm3sVl+W
9ReVXl22qJPLJzTykEUCJbzSbKA448xtoxrx+oJWQf7TgOE0CR531a4dX0HXePhPw+IZ19M2DQpt
fVOGzS6MYhdY9uwquuTqKXQi0MgyIVmM9j+LW0Rdn8yEjTDSet7r7S8UP1Vl7sWKZ3TPjdJKdrfw
JNigcWtl9yzt2IS1UsbvtHk2h0tqv4xBhDLfy6LazV0v2YMyQG7F0jYgelmuwysSJ4Q2FLlWG+o0
5U2u+Ybpa7JwkNB//Rkh36VjRBGKjSnaJJBScGZEGpakezpvGeLqmw0Gd6kIWlRQFRMGpWTKvR2P
aBrMysEpcwrqh2y6qcfkVunaj0YbUQSuL89tsBzJmtJq4tu4USO3abLELzMtcIsB2S6odOdOYgdE
cmSIPeC/xsU3BwVgbDWiGh+aKMsFQRYjq/SbsIak0vkZkeFwFwywuiRVwmBWiCketKD0a9Y6EISQ
wIj3ClujpEi/gj6ROzhMvUTdGobDzOfBXJw29/oOnBegWpvuFVOqYi68tYIBAJwPYAIAZ+QpXjiy
KUh12FKWuhmbnbK/ypHknaKnCURyxcFGETJBu0gha70TGvEGeP19c6sJY5tk5dpqNrN6T6ZxP8pa
YIROe4PAnY1ZlBs42DGVE8jqimVXmYGXskOpyzhnhC77s8kUE2jh0Xs6FJYk9lSOMI0iejBqP0ZF
hYI7ku7Hg+wgElrhBoqbtWCig1IUK1R9j9YMx2wVJw8TiUeToXAzl4cROALWNyeJr2xk/mOUcxay
Zi+h20T1MphKwQL/pdA3GlEMhrYdVFSoCJ3HV3PilqBt1tpbO/OTFDypmuQcEtAS6aAiRT/bKnEC
tl1uc1XZkOYpA2RXOOm18TDfmU/tDb0LdiC8/Qb2HFwxjuFvXDHO+w7Rpt7g8ucsbdIiUT9DIsvR
AmE0KmOTOxpe9qo3J/fnsYTdklswznODyCsdcC1bezhtBxL2IeSAwF7omHf5Rb6vLu3FgVBv9lzv
Qi+FfnEAYpXznyDaD9svoKf7ASlNLTZ1mM8y7frkcp4RI3myGs9Uf5wHEqaxtkjczgNRY0HHEEg0
uYRL7ufe05RLw0DpiHZozF0NGpdaFrz4qtCKc3GLym1CyxpCOhDMcOuU1wsunY9K4kyhg1B89No9
Bw+X3drRHns/Aj+U5Vo1mTFxm5MuaawMYLmCWmK0C57Mu+S19Zgfg6Jy3odY0PvEszzdbY7GQ+2R
72gZPu7BDgrrrtz2gEMcjOHgUz1ob81OuSeXsezWLnLtDB2coPaBOrrOU+5m5rykSY5mQDbdBPHk
ztJjS+SgGFS21v4HQ4Xy0qmFNUXeZcqMw6MIHGNGEVu+D6SdCMLHxxaFW+cGndDoPQYKGl0VkKyz
7Bpar3r0U+uR2c/Izlb9WnlelP1o74xZ8SXWve4TPqK0xedWOgtIp+QM+JmGGtA23CsoADOysjrQ
REEpdnoRDd1er1K3wiuTJOMRlUZ/k97afsR6ym7OaR2ZTtRH4iPU8n4kIHJGlWJeyBKPwgfmFoZ/
I3Q50fIUVo0neWPt2vZqGV9MYqK9+VubPCvlwaiP9fJwfopFV4QtKvdWINWEsvK1S1avyUW6sMsx
+03U7LWdyc/zSDKL5Y6eZlDKorAwPjbfGerzPDx2we//BME/C5I+6wsWYjA0XVwaUzfQlt2SFd55
GNlS8XyNi2VHRj+uk6bvCF7kuO701rGht4Phj+rPRL0sVU8x8+N5XMkM8hf9MJoGVYkAGxrfGuTN
BvXeoK/nMcS+9V+/wt+GDStpq7zCKsUjalaHGuEO8s2yxsvGoO+J9dha8eE8othX/kHkfMxsp02m
B0Bs6utAwUUbRCGym5YQA8WN4GMEBfqXiqSitVp08a6G0Uc3pT0iPGLrZf9xfiTCuVM/1YRQ52Xw
c6egAmjMVioNWpveTJxZuQ6y2aNE82rzNkS27r/hcTOXh8ucJmuLfVo/NPptkO7S+Sqx3vLgfjIb
yQ1OaHybwXGumClxkiorG8I8LKi/PzZp60SppCZP6I02IJyrTcNhRMobIMFY++j6dpXYxvvbukWh
h8TsZIvFuVszLBKaKoAqUeVvo2TF75b3eXrU6CXpJLkl4dzRleeNgWLlS2iede1cZQGuSxC0N+bx
QgV7SC3jJxdfezconDkUOq0IyihRY3sd3TaH5YDs1TG/rkDTkThI3EKjzNOOhUuu852SO5AZ9alk
/QRCQLgYbr6Bs5Ku14nepNgCw8ethnv3C2r6fn57ogZIbWpvcI09gzT9/Ao5ele7WAww/umSbxCW
H26/gTMixEanvA0xDz34rLx8dI2H6bLdg0/wvf6I7jU/rUB9Vav++d0ovhRvxs5ZVFbQ2Wxr4IIy
0yKQ8Z4uuwP9GfwEZwpyS8qOOvU7sqS3IDXXmP8XLMKnc79a/OaeEuh6mtox8I3HazvHRTy4GlFP
nQB5dqyH/jJ4oDfB4oTv5wcu3LSbcXMHe2K2lWGu0okJ6NIQpYG0CfFbWRJIgvL5ENqMjqVoe0AN
Nw6m5j0JLo3MTZPBWWrJC3n92C83zj+D+Tz6NzDUaAOw4q2TGOZuFrFfGl4ytho5ivZ7iRQ8rhTE
bWUls0JntEFd78EbVKgYNtEwA7WvfpJA97L0EEBvdLaeTMQN43Z3fsWEREubLfJ579/ghVVuk36N
n85u7TKG1zH7hv/QJ8tujBa6iW/Ke+cqD+Sq2HfPeuJm9+Rq3p//ColX/ORj3HxEB5o8eCzYTa1i
r4zqrtRdSDH9zbm1mVrOI5Ugvh6i1W7qpnACs3YNyHWksiuhbAE5n5M1xVqmABQl+WhVv+29Ovow
Un9OayeRCpCLQpbb5eM8jUGmJmerlyVD68wMzcx3CvPioff61osQeDOqHete0AIq8XGyJeNcDO1r
BdoQGGbX7xFwmLJfKKWWLJhsKjl3gtL0EjK4wLCpMy7fxvyYL3sLtX4QoNwtpiRSI9nvfDGaMTdx
P6wLl1s+6f0Yyk8FtmByXOjgzvblRCRWLzumP3/fmH1lwebjBouXHVG+TS8gcVtddZe2nznxdbtL
nFZzH+bdc7YfLkbHgGzz+W0nvAv/2RCfvmGDj+6DALlMjJiknR8yhlCgxL2s5vfVhxrUBnk/iAd5
Yp6hJ4amU1ytrPKlj47MvuzqlyjzmSYZigyIu/EYE6nLfOVcquZdHYEO6QKtm9no9X9VRgNChn+H
xHkRcxjzaEK3sKuUH2g2x800Q661lHXwitfGYsgQgpcYjWen58CcaIqamSvXEEpccytFMdLx/OqL
d9cfBG4Hz0pEF8uE9S1q4sxxjdOldAOmXw0lcbLQ8NqRSY7Uz+j/V3v4g8ntaGtN19Ure11c1K8p
ZXjiZQV0Pu0sP7C20nHAhjk1wLWazm9xr+foLUabvZkxApLxmGjvtF/aj35CQ1WjW9OVMk7Vd72L
sgd0V+ogswL9kINKgPiQLy0qVyu0ktV9Z/1GWWHw0s/K/A7tSsht1ROoXVON2O7coR4hNcPwEHYs
2OWdoeHWVtnpNRvC4ZrNc3hELxxIMbvuuu1iYxW70SevtrX4Y7BmqEyltnFYWKv/ipQ6gfZGmiM2
RAw/0aZHpWL5Pq2NR20i9kEvKfgcSXxX2jGRLKg4GAGD+T+b4ell5mBhKA3A7ILwgqDYf1qcPOlx
zH2rIY1IrpbyGbkze5ARaIvPgj+4XJS9mCOVoohsjUAu4EQhTpCZbvp3x/cfFO5mRFhWgGIJO6IG
zZnRu8Gwi4Jf5/eEeAo1sLcpkEtYGXROt11Y23pazADpk8dw2Svj82LsU1z60J+RxzvSvjdrRdvf
HHQbVO7OoK9Kzs0E1KD9EdcvsZqADu+SDEctfUwNWQhEuFwbNM61ZCw2wHkNNELeYu1DR7fVwvz/
OJG8d5nKJAxsgCTVfdDfUvtmUkqnLy/myGsRmS9Kd0TOpZKlwIUHgWavnIagAwHN2OkCVpGdZUsH
iizWBPtlmtw8jm76Mbxp2PyDtfnfHHAbOG7lQNHImp6CyyZU3/TamUnsMM3R06tJOqOiSna0H/87
Mm7ZzGa0LUIwMjuhR5MkTmQdKvuN4E6usss0Qk+w7mPjnV9I0a0IAaxVABV00cqnKNzmjlCDQJAU
K+fdPOVO02a7uUjdsezBC1TsozA5zHmLRnPl9TysaBmtVZMbBYUgdeJLGAvoGUHqDvLxQYsDlt0P
RpLCKbd48NnXCpKk5+FEW2ILx10fgogZRJkAlyr3Y9b6rfWcdDI3KTpwtyCcabLGspdyAEhY/oKc
RZx6QwaKBbArlJc0MCU3InX1h/xZi1YfJHdNdVUW4ODibBmryQbfiJlGThb8GC0H9cueFoCK6KnH
mddCXQxNw/bcOYH6/hcTCnLtFR08AXwANCN6lVglmskZ/Qk/68bLayd7oAvnc4PBLVqdG1qTrpwZ
aUTRKrMfQ7TSJbi1v9H+py6jkxKaiAV6SdQ06CZKXE8di6WlZWiM2OmFhiBOBIqh98koJW8Q0a0P
gel/QPgTPB1Bv0tWGsG6bF+iwtgVqDj/m5X5A8Ed1ma1kKInGEdbxX6E6FQ9d645/DyPIty/tkJV
KMqBFJE3Plvr7DhOsDaD+tKlLjUTmABysSCRZkMmMXWhIWzAOCeMuMxCyxRg9vAYmHeqhS544x1N
q57BjlH3Fw178MI2qswhGQKBnFNDCPqiYoG6CgfQah+yxkkmwy9SyQZav5nfvVuUdXdv/C5oUo3S
aLGBSvsmQGmCyfYpvUsyCYzIvW9huORxP07LrK/sFuFSHLJO37cDyiw1a1el1OnB4VxMt4oqY0gT
7aUtKrdz7TQI7bFfUemb3f+m3QW1n84boGz+eO8HlZeWqoDouwnhMxt5nsqib1MBjif14TyWcDhr
e61urfwFCncyFyzLu0EHn8QIS1BU62LUjbcGvLrnYYRDQqrj0/2A55CDqboymdUeMAaebijksu/6
Sv+theUe1bf781iC/QseU7raOO6C0Ik+Nb8mifUaJcXoX7MOtxSKS+Nwo8Uy8rp1nTkjP0HhNm4x
6yW4EFq0vjSHaumcRnZECMwbAJA/U0AYTqGwczqM2ZzjOQ0AYKStl6OPcVF10Jg+LQ10GQPyEbW5
01qBJMkj8EfguKU2CsNA6KTwxFh2EJla2HRoL2Pw4ErgTKZ+z6rISYqr7qoyZGVOAsM4wVu/Z+Mr
5hBlIaiPQInasAPrQNKWhyw/Lm0qGddnHPbLem0Gxp2BRWSaWRsBSEX3hX40qNuZ+7T1U/uFjTta
F+jtOUzJ3lh6p+stXEhlFeGCrbYdKk93gkuaMVYUXzDP1xmKqah1SIvDedsXVVKdgHAePl97i5d1
/VIy+8GEMpfEduKpvWptBCRYgtqqyInU8bHE9Uuyyf8fcPT4glKNGih+P11MFF4s80h7dBfgMW2g
3ZJYuyx+LfTHlpROwI7QknIgP3l+zMKNgoLNf1A530KqjI4KG9BX0+/U0Cuoi4vqTqn3YelUOdLJ
Mk598UL+AeRsFh12RU4WDLNpr9HXYk9uPUkuU8KpRM0ViDFN6Np+qb2adRZUYTXCXJW4u5nsaPKU
eoa4vapBTc1GRyt493s0QyEzZuiLCd6vUsaNIBqnukrQGyDFNHEdOl3O3Oxmko4L2gpw1Q5CitbF
m6j8cX71RN56C8LZDMlQHrYM81oJG7pT+i2jewWCXcwdG8m5IGqwU7dQnKF0CkjbggzjMScf9f1T
dR8br1H1OHV7G/3hY+Vn6XWUvWvKfukPY+aigDSOPSojchP5vO13cPbTxZZiQQ8RPg9sIZX2Uiiz
h5gDquonydYQriBUNVYtaNTL8k+ZFGkjFNVTjFgzQPS+mylxq3J3fgVF5bioSvmDwl2JIruKMj0D
SmLkntp60/xuKReDchnV+8C4HBikmOhVnF6rzJ36NyP9HSzvraycc5013sFvv4Kz1rlSlLHr0S+s
xT5DLeFYun1tOF3EQKeMuGUniS4I5xb6vmAdgNoL2mtOd4dpsSAjDHjLYlde1hrI7zD6w+gMWfRQ
E901oDVrrFqzq8otB5UldZRWESbYgJBk7U+e4SBj5qaQhE4dJHmgLj5Cy75PnOx3c5h38VXy+gva
6rf0JvbUPQ6z1wyq98pBRu4qnoN/P4wviEZcp+6nER9WW49pEDnackw1yZtF5CDQCwoFZYWtrzFu
XRdtnLOs0NAb3rzUCnxEArKMC2PxVSrrDRHN8xaK80XxDCnLRcNwutZXkLdIwRZwfq/IEDgXlNdd
NqYLEEpoorRq7aSybJLw5NgOgvMuyTTlsT4AIk6OIMSIdH/Mf0TKIYHoNLkI2itVxuYksgLoE3yK
PpsWojanOwFy8/mcqKsV6DvF8ms0G8ggPjOY/O6mICJYBQpwJeYbJAM9wsshgRVAyPWi3bV72/ba
j3j/Onv9DkrAXuAGoOBwcuagNtqXlcKLXPYWnrMMUuZGNq9DjEE1qsBP42bM9It4kZz7Qhzc9SH7
oFoa7P10Ki1zRDFXjGHO021senrybpa3Bn08b4XCBdugcA5boWRcuVzhsMGKZ5KDGaKiXNZOJyq7
xpUM1BEM6kMGRPNOxzLSrGdDiZihbeU3RNk36LO0XoLwpV8czSgvU/suB75u7dAoYst2mgieQlrG
QhwPTygw057CZ7MZRmo5o45xVesZvYnds+jVmD5o8URqJ1o8VPdY2BTaLZXxcgm2+Ro+slDVjli+
anA7omV4f0KdE9WgCvlpVbUXtoaMIEuEsZKmQxkPb1082E7H16dD2822iXhbNVSOOhs7COjcnzcU
wZlK6RrRw9UBkVCbG4cyqmbaDBBuNiILdKX+Au6Kxvrdx34LkerY2p2HE1j/CRznuswI9AXxqhNN
RtBvEetaIxNaeXCnN6bDeajPo4lzKBCwxOXS1KCVjNDH6fRFoHZvAhuF+ONFiQaM0QVhi2NA9svr
L8r9kKDTpvTfUe/nGA+DC5Y/yAuG3kfupVeaqzgMTRfnv0g015sP4s9SYmf6uOj4oKVH1fevmUUe
XHYElpchvK6a+S8exJgAHeUAaC+FLhi3PYfQQAddATx1lQCHaq/uYdQf7bfoYKfO25g7JXPS2T0/
yk+Nyq/z/geW8z20GRCeBN2L+5L74LYIQUS7h7ySExz1u/hqOdi74TJzJsf27e9IXebOD/v4oz2A
2k5zwl37fgOytG43u4F//sNEt1jMBwP1BJ6uGnTDTw0i7GIQZwf4sOCZ7Kqr0Os+QGVpecFV6Kvg
Xlq7ytz8+BdsSyew9BQ2CDOiLisjcNhCyFIbHOv1/MBE1awnCNxCa8poDDUDwvQxeNoB7Yw35U3y
rX2O3eDRQAzYCR/1bxWukyhH8C4iP3V+/8dP4BY9r1IjzEIoRUOw1QFD17t6pXvl811+/fFWXRv7
8TVwsdLEsxzDmy9l9NWiaqWTKeDukDYNQ+R5MAXk8D+kfddy3LCy7RexigQT+MowQRpplKzgF5Yt
22DO+evPouveLQrCGdT2Kb9ZVdNsoNFodFjrZjrnf6iHORTrQI/vr+UeQ19h4SrfjUf66Ozt+9n9
dVl90cPzk/jV722SXFODPiIjhvrm+Uw9az/81PwJrbXsHoSLFZiZdQ9ojTIgG8EtD7ovzFahKwS3
Ee/hHDBWVfmSAms6DNpqZ5IY2fHMmywfRRq1u1HYFVoq1MSjaJL8HkfBJCsECO9g3TZQRyPgnUAh
9rPic2VXlg0iGG/p8LjWOzdVDRdOGXM6e10/ls6Zti4DSHte3C70tpK9f0UXCjpqDehv6hhl4860
MoHZyughfzSvaeKz5Fg4DPng58sbLBPDneHRwlB2q2J/QwzaLnV5wkT4u9JED1on45UQMZ0SnRrU
AkKOjS58TqUIONqaudoS8Mu9zo/24T0NsuP0RJ+0vX4YrqcH5ab482j+QtSxw1Wya8EDPXnti+xU
iT3m5lM4tZukBRqEgtVNwQfsD3gD42ma7HKvxhilN2Ga0x326m65so+X11v0xlljHg2NZAAJQvLi
s11NMyaINCPBInSgLLOnvUIcrwOh6jjlmOuI5zMSrD8wvxqQVoZtI4q7kBo3YFd4iX8pZQAJSa/r
GceKMEz6/B7Ch8vKiY6tBXJEIE9ZKh5TfMw1mw4wNrCqJJrnyWVVabPdpLEM7GU5q4PL0tZf46/j
rTQu5EpY3c71BGlZ1x0LjNp2rR7MdPDSGJgU0dtlacK1g2roClSBIMJXm1obNF79WHZwOTFa2NrT
pGaSF5Qo0Q+OaEDGogPqbwb1s22wpJzBFlp1XlnOLhio3AW0p05DgzQsr4eiuApHUFQY8cFuDHdp
e6/UwHfb6B4xzavL6hKRY0APJKD34YIAOMhdvWTImT70TQcsERpUU+cZTnidz9l+CqeDlpFdUWQ7
e3zUSsvLVX2f9fMRQOFuTcEKYCYnUPZ5EfggeyA09eH3pPiRoqhl9hVQcbObOaYjQB0yFFhtSZgm
PGFAr0B8rJsGbhDuhKUGiRSm4su1+tUeT5rjku6tAhVmdGdW7lRcW6qUYHv1F7wtbmWuq7m5Jq3Q
bFS1hUzWpm6M6nShKx4bg1xXdmp5npwbLctcp0dHza7/h/Qh2Qrnjl2UhWRKZgjvR+Vb1yZXFn1q
tS5IMBY5hbVrzD8vG4cwKthK5I9eQc126lZ1wepFkQuKircUiUvL8C1muWPt6+AwAbynDvystnMz
dQ8KlyL7Pc7XtvNb8jWrKV5afO49hPpJxtQJXwMmUN+ZTn87S02fTMESpoEd3tXFq6rkAGt6qbPf
Cn2UyBe0iBEbST4LDt1A0ZY7KmaqNXVEeqw/eWoQDRnRM17phBxNMGXbOydFf4yshit6cm1lcmGp
EWtaNRlD57XZYzTsaHw1K6B00XfgjXRLJvFMAlfrUBtPaRToNFTXuCNl2mpU2Cra0fI2czvFeawb
Cm5P8KLG34dKVvBc94vbz0/SuMPUhFpjsXhtuSsYjOYmB9h6aPul9ZCOrZu2N4YuuZXFEpHjBpHZ
2oXK6YdWLaNIW8SWdpyBzQspOeMlwch9n+uPY/8Ho4MAapP1L4jcvYMnG57x6GtBmx9nN4mRDJ1l
oicItJSteUsAvE5I4RpNoI5HkgXKknmGgr7NH2ZfggLiWOuHy6YruNQ+fQFnRdE86gpzsNK6Xb4W
bVUdnY40kqtEaDwbNbnFNeJRYeXawhUP7MhY7FnmfWPFHipJu874h6ZeqISyH8aMcXEZvDNIOjuf
FmylE6uBTRaPxi9aHD91Jd3NCaxWqyTGs37/F3P9kGhyQHsI27Rk6NfuMfQWViQ7hC3zUikfiHiv
0L+D+WY8jf765M0Vo1gGHcsEjYUKnmRupSzfVRlXmsCpYO0+RHBuPSR6NZK1D05NigMSo8Aa3q1t
BwXzJ2CzEeX1svkJLcMhYPhxADMF1/n51tSnGA1kK9OcUriDou/a8NzEe5p5ejH7l0WJD9tGFmfq
Q+GABGqELHsp1bu5q26c2LrvF2dfDejU1InySIwYeFrIKLtTm813oEjXg9qMrvosT84dzfNvkm9a
9ftiOZtv4k6GM1Tj4MT4pjBPnsEC+j1Xq9ssS9/D8TlHATAFFPOohHszTdzFALRbyN6JBTrqy98h
CPUcuvkMzt+WpdkndG1ZBcHb4JhXGojlwunZlnGni+WYaM0BM49N+bGkpS1K1KkgJ2YeVfc2S48l
5q6k3eGi8AQKfQji9towhynWe6zrQN/VqN9bc4eUaGh/Y1Fx0LM3ywFVI9BU9Lnz8/alJcNdbzov
4JxytSK9TWaMmDoy8Ajh4dp8FLfZJQr4kxrho1TTJfbJQJzY0n1uY+4AkyrTLNlUoVfaiOM2VVGU
XmkIFrufkfvu/GnwS/TT/IvlYDdXbjBQgHKR56iC/nNK0O5XVx5YkHbADHdNNF+lmuQOES/ehyDO
M5WJFQ5zAu68tPhlmMudHd8DANYs/H5+18NR4tHFhvohjbtDmjFqY7Sa4kDoOl6uruq0e0Vrbh1V
4pXWH/rqAP4jiL86yhwQfGaOFtoofmuRNc9UP+9yYF6/1JFv0/QaoHSXd0w0nI+rEfEqRegBwjFu
y9IQnYt/G5GXfDpMIPrS0M5QAJM5M8rbFECRilXtqPmr7/+YxW+C8Vm8BEHu6vhWn0s+RmSj22/h
dnUxSZ0WOe6bdkwKt0H/gD/WeuQbcZQeLust2tKtKG5LK7PMaGJAVDqyYzZogHvrjyB1B0CYDLxf
ohU/0Tr31UQmjBZ5pqbclDUy/jo5WLakviW80DYa8WOssJqstEOICZVs38fGi1Ki49vsAoUB+qsj
Xqqhk2209itZ0TwkgR2jbmgYbjzKOOxEpxNeHVx9QNhAqpRL7FF17JXahBm3bPQyEDtane21jnka
u5+xNj2OoJ2UeJ7VTPmTA2BFdFZQZNK+EKuMiFKaaKVa1Wf9m9OAQqAtkwxCi9qvdTL7jMmIvMT7
+iGSfI5WwirEbNVKv2vT2vaYstCgiUdwoQ6mrMC1LtgX7TQL9S0bB1Xlb8pcG5XY1rGgwIa6idkv
B5i/RO33KjimkvSPbSaIAkGJSPpjqQ4S77fejl+EI+1rWWh6XpPPn/WkWqLrYw3h1Zzs4sR8SIdF
kuAXLuVGBHfwSTIlarnAwfZWukNb/0HNMr+MZNPyolQQ8EQ/VOFOvV5gl7LVkSfZSY++jVGEpuD7
lvhpfWVFQFVQXxVMxf2Dq9GRsyfgYFufIZ/Xr6id3GlbXIpWj7dOHu6KpN/b4JlTaCRpMBJ6tY0o
ziR708KYrAFREbWCCTFEMo+oOjtnUHbfXdZKeMZRk9Fxz6NFnR/RTMEbi7orllLJPESrmFkvgH2A
mKrJf5qU/dMafkjjopeGpa2RrYFFqN1YFCXM5OhEsZvK0pxCN7LRirN1UCKqdjZDq5nl+ykCfkr1
x1Hbqyl6GUCJe3kJxbv1oRRn9WVU1iRbp7OUDgitzk1q/+zC8dzKzF4UVTgbpTirJ0XcpQQ0Nd4w
x45fszBFMbq77+zxlZHxtp/H2GOYP7nOrMSQ7ZxQOHo7UDpzjHUa9LP1D2hFUrUcwk1AOSiVP03v
Snt08tgt28es+iNFihWu6odAnvm+YjoG7moILLX9WP/oO99JX3JVNqsogqN2nI0c7lijCluHagtQ
ts7HEWBBfAj9Hq24ruGa+x/Kzey35yXIffaonKzgsuUI/eVGNnfOB2dIZrtcZYPx3cySnU2cY67L
LlVxcLiRwz3IFxOElEUPOekPI7CuSGDQwHyognlXPNSAFsVltwe4qSQKFlXjPi0t915jIx5ztFrF
PpdBFvnKIQyMm/HZ+J3vi8OcgS/Ka/6AisuUODXhuv5lyjTQBvyl0QrDZnEZhhBMyY2jYSCz9me7
kam37s6XC3Ujhds9hXSxrq2WkzR7sz2bYO7J0SS+tD54CypWBmze13ib4UJyhqfLliM8HRvZ3I4W
uT3ElQLZrDOu5wxC1PoEAJR9E1uHy6KEvnQjittFQEoAn5xBVKGMewWYMWROQJ6GhgUrQ8eh+e2y
ONnerX/f5MOmKqz6rIA4zXmrtPty7ZuWOTPZ6q1/38gwMySNkCTF6jUxrob7vDsw+4r+w3gNGtRQ
+FN19HOh5PVZTNvpXURTFbdQcZ0pflO9R1JQNkGRAoMmJuphaGjEP05G3Q1VTgmiOrN70Wh/NY5V
44/L26K0NxhED4alei20p7QoHy/vkzBw2Ajmbr24LfCba+AQI8Hn1F65wJF0oTuiL8pKQDRsmf9Q
rdiqyl1BuUnj2aJrqKJi8HUi9g6YjFM43Gv12iumSvDuVrv+crw/FOQvoKhQo2hYY5Wkw4hCz34M
MwaxLi+iTAZ3+RRgMnAAZwzAU+waXgahq86qLGUktPaNIpyfmrPONPoWQvq+ApiVanohocFiawi/
SlkwJGqwgUGuU9fo4kOzK3d+67bWZjJj2erkUC77uLxLwjf0eBvsqdORgJxfiHnsk7sqOrayYr4I
cOSTcO5gj2NXFvE6CmtkQWpeG+SGWS8mYBUmN0NBrT5ppksHyW0jDI2AR60ZRCWILDmNl7qy2zKG
0ELJX6YI0w1J7I+EBJVpuG1rgSQx8dRc2V22HbGyG7mcslMb0cla484FLT5zjDKtxdyQzsFUPgOb
w9Pm5wIkYSV9NlNZhksqnPM7fZvpNjCBELqkA3oXbsri1jbfwSflx/ZVb+/r0GfNIZSlR4S2vNGZ
8zoKW5gDaGr4ABK0Cb2ve8s1w3qn2c+XV1d4DW0Ecc5GNdWx6SIIiuzoOOMxSZVit4K7XBYj0efv
S3dzEyWdmUyVuYqZnNCtx+kl0hdXQXVf63vJO0W2Z3//vhEWpQbq+jWEJeSPVgWT7oXsGKKcX6/A
TeNO7XdTC/RjGfOIOBDERLeJuWELQK2cmyvzHGBQDLF814wuA2JSOjFMEih7queu3pQHks34/+Zo
qElgYKGVxX7MMACXOc+z/rvK++PlZf9fluLjizifWDUYl5wbTH8P1T3QJ8bhPGSY94uuTEDt2/pe
Qa3E6gKHSYIpUZM3qDw+BHOBWwsOGbOgWIqlfmuYvu8s4k6TdbZmAxM4dlApzNWS+y6frwY6oWKn
Hs0oP+rqo55FV44ZPtXWz5G+FS3x1J7ATKKrwUYhaSTRviu1323WBIylbl1qqju0qH2siCFjLSPu
EoaFG0W4sJBYTmrOJhTJhruhO7LkvUabkKH6bJoluyV2sB9rxjnYJqwGJ1zfnjUBF+djG057tbrX
urOBN4Vio+zydNk8xIf/QyDnWVmjZpYxwjoqIwT8kHNoVQ0jmlNwWYzUCnknWmBCdhjWc5Gfwd5R
U4DZ5C5T0fx1TFMv73sfoNCjJq0WrFb2ObYxwU9sApQLY2zI7XIrWjno5iMqAuAqPrVhvA+NKwsW
j+dLn/xMkdaaEm8oTlPuN/3gomwpUfzrAkO+to4qol1StfkCk2INeouiNALwGrA5LfJbu1S9NmLi
hzX1c3P27PKuUUG5WHhL+2AC6TuLzur83yMqfv4O7johGPPvoxrfEXVLtUNyZQT+CNBojaI5h2US
u0CkmneXlRfqDrJt5OpUE0ED5wHGhaQsNXWEY85tZhxY/ZTKIKvXz/6yvWiDpaaBF7bK06INS4sy
6IxBnNCqUCMAvYMJChNqYCgnIr4TnlrMtUhuMpFaaD/VVxZxpO/5XiKF2DAoA2pN860FSNh83rHp
9+Wl+xou4wbZyODO5WQ5DH3zBh5UkUcVmI20/0qmBXci47nOwmndnDzyBuTo59s6e72sxPqR/OZs
leBsrkdmwFEUiLCLs2L3AJMKLHbq2v86h/x5rbgAZsR+aOsx86b6Rp9+lRhoyO+pLilpiHcETQbI
sgAawOKk5LM1sjnDjvRkdDu2SzvJlotX6z8CeIiKMJ7prKYQUM2PTbPW1aPwkQyhxHq/XjFYLdC1
AyCNAt2L79liNmiFnHW1woEBsBLt7nC8SxWav6ykL16YqaS/QJbYPS1hAjL3NktDyStCqOjf6SdN
1TF1xa1kkRijWhpQlLAIY+LHXHVbO3VzGVCp0MJNCAA5FlIGNheLTXadzy3gNTFA950OGO4JAehj
3V+28a/BAZZzI4QLr6zIVupuFWJkexrfLeNjNjzj0nH7vpXsnNACN6I4d1qyUMsWA6JoeLIwtln0
uXdZGaFtbCSsX7AJm9GFa1XKAAmj8ZrHhwkshPOtVn1rrYORvJajpIgmct4aJorhv3GiviAkdFPb
gKjPQWBVPhU6EEsw8t1Ev6Lq3bC/x8XxsnLC5dtI45XDwOGI8B9VrflQZz+VSpK0ES4epvlWFFWI
4fNTqZ6ykQ0KzG146dhJV2/TCqG182YbrwlQ0sf3y/oIzXulaUbGDXB5/GO8GNQ5pwvrvGQwQKSo
uW2VoF1bFjjIxHA3UWPnTj5WEJOZR8PBJKAOpyC7UolwczbKcLfRkliEzqsyza68BXLFkX03mdua
GPoLsmfTKzzr9nr5pT/a/vhKMQ6YeM0JiLGXl1TQkoDT7Bh0RQFFyMjPIeq1vqB7LsasQOaTq8mP
v1tvGHE/hG5+SkHgGDhPSiURKlb9QybnQagyGFHtYPAWEao1PJH/vpvjs06c22g6JdGSEL8f6aem
OljON0cGJy+2kQ8VuKOVx86oGBQiLHqrmEdGU1eKoyi8NRyKy9zS1xwwd2sMNF5AHgMZeb2C4vxA
xmnFbWn/+zloEwNzcEuA/7LWe/KzD1TTfsLFt07uDRZc+pIOj1lII8yA0J78nNKo/O8H1j9L5Axg
qXWmsBwDVcX4MlRXqvPtslWLVm6rEWcAS6pV+UDw+1p7qIY/ow4e93k/5LIUr+gqJHjmQBZwWb50
R86almCqCg5QnXxtjFyTHAb1SMcWgd/hskoig9uK4gxOiQoQPtVwF5WONM6S+nr0UtPY/79JWb9i
cx0qg9WxpIMUIOrk2uChLGsBS+tfhABbxVpBfNAv81nI0hPH6pxVFRC9gErDADhaJBt0FpoARvX+
vxAuEm8YmnFYBCExJpYWPfYtDKSmqQa68afL6ggl2Ri3wpyXagHv9LM6pEJWL9FwfGxj5cU8J9Mh
VINBRlwlaIxB6Ir4dQX6BfHp3+T8Zm+mdI5JjLysN9iGV5v2cwJKWkNfGhcT7i4Y27w5x2xzyHZW
K+v6Xq2Lf9dsZXPWR+dOL0eU0j1SLF5vNneLo0leG6JgAsgPFFcicok2D3DEoiUqYC9rWwfDfdsX
g2+0wKlNegedUyXwSbsmTH1CGyC8jb2kICQ6XrgCYTAAfTHgcD9v4mCT0F5ihEo2CHIoA+R2RU8h
7f7hIaDjJbXO5wEDgYfG7TPFMRByIiILA4LpMjaUfgdULqfeXTZKoT4fgnh43Houx6iyIEhXWxD+
ak3YPRZ5Nap4zIEFU3Kixba5EcddIUhFlnNeIoy24skF06ibJeqBTohwMxtkLnHhdQ66Y6dzXy2y
R4IopkbCBeMjSLgAfJvbOr3QQm2KKZ53yDcZzkNVRcB2rE9RSnxD+9UBpufy2oq8PnoPMAGk4jmn
8rNjttNPRlesXt8cG1ftIgZywbg4kBqwswOqRPXr/00gf/qolepdA4FOViIp/IdZqpuUCBLtwTWN
6eWyNNFZxwQmmFjBuwY4GS7sQHNePeo9HqvGBLxUaqFuIOMPF64gcEDQk2Yj9uTPur2oiZ6v1qmR
yS+sYDZTt8FYPiD2u8fL2vyNknjXhRlglO4QpwNXkDNNFW+ELGs7BINH59C9khsd6Hfu9Dreph4w
xMg7PY675dZyvxU31nm+m89v6L09OAcbECAY6w0uf49odbefw4U+9bioS1Thc9ZNnMISReHnyxIE
8BMm2k8/NOYORFzmOgGbcufpO/M2vAHkxF3n2wf7Nr/q3xR/uKpuLBdMOdAyPxVBJwtVRBfiVj5n
rh1pazSUQb4BTM4sO9H4NiwVv0Sp4rKmAuD2VVMKzheUo9f9/ey1kwytnO2IiUoc01cFN2A6F741
ASnLCvdZjjd834HGD1NlGCJFT4ivlr2sdVTo+2w05QM1F8h8KLh8/ogs1JbaaPGCStL+KjTjY25R
N2n6XU+AhJAxd5jvkghQhdGvy+qLfPxWMBfioBhf4z0HwRMr3D4+FJhg7abjZSGizbThXDUL6V+U
FbglViunSS0LobRi75cQ6CV7av00F4mHE3QWrHc+oCaQoQMFNA/dkfajYfRAxPE0dmeBiBZT9V6c
ZodBa49D2h1ic360qjeM7XoLKzAmrl2RIpJMrAh1dRCVolsWGF58wlNRCFHQfAz8ji7z0J2blMzN
mwDUg5fXVHRj2R9y+LznVKgtRYcNLKZIHvQ4CWqt+r6Eqj8Q5lb1rzmWteuJgiuKQ6AaGCNBgzPn
040lx/zEBJSCMNbBmKIv+aEpkRxMpvBO18ubaRwij5RK6BGNyAiaRN4eDfErKcaaOOQvaNBhtEkz
A4ZBN38m492Q/15Gb2p3038/R7qOFuig0LLRBazzaVaMLSgsJXA8Fn2p2mOSvLXxe1q99eq7DDZD
UN6DLANYNyaag/FE4ZxsMhb9jOsfK4qUcj/sZtS0xp0WnTVzR7UdJWBOIi9Elq8U5mu2cjnnOqVg
YlKBxeapxu7X5N0rh7bZ0e8PyjNtgrgNmmeJlxHungl8i3XeE/8492YtGaox66Q8zTCYa54M1dW1
H2ryLZKhLoqOH91I4vxZZo4ljVdJeP+4ILKr1B9j6hkyzHGhr9nK4Q4Dm2x9oqucokOnrHYY3Mwt
rvT7Duk3v76rQ898unzgJZr9vUI2T7dwTP7fGsbrLD4mZsuXMgXRVP5wWY5gihJWiVQE2HyAMUf4
bN7S2iWQmSdcvXvL0w7a0670QBVGz9p39rh4yb6+A5jH6C5vlwWLrqKtXC6q6VbS+ZKOsMr2JxuO
gJBjzu6yCLL+Bh/IbWVwJ25QM71MFcgYdhlxyTM4xP3pSI+tHz6WT9roF54OqDzTZz8y7xrzB96/
pHu2X8CdvSyxFV3JsLoLIXfpou4AeOVZaOhY6N1QN0eJwrJF5a7e2bS72ZqgsP1o7ctAe1dAVw3a
UXaLsYp59DU/8+M98k29u8yu8cr2yxWGZ9+jZ7qTJYb+l9VfA3ZAbGJSn1v9LraZtURw4ure3JX7
cH/MPUtz7Z12W3stQN0Cw29P+m/tiFnnYp/srW/WP7zRAUT1n0/gln9aQhBPmrg2++QK3a/EOlIZ
aLfwoIJHCW5dNUDDyDm7vDW0Wi1XLatfffPHMQbQ5Txaw5/LWyv0qRsxnKdLp7pCTzfEoLm7HX4C
OiIsb0oygf1cGp6KZQEV1MH8NlCBOCtKl3RaohCyGOgGsh6VTguNNj86ZnrWiKYBa/SQqMC7Mv3d
WbFvz8ONY7b+0hg3SkJ3SnY3sVTiD4UxMyzpPx+17sPGIRptHoaDWuNSAalzD14EJfec+TiDbNt6
XeoDVW91WZ5uNY8v/gNQUDp6ObEYfPOq2jhzqRPcnDlV79PcesR5/ofADiO6/xHBqaVHqTLNNYIC
UuhBk3ijtldTTNSw46xcRYXMHwkdxEYcZ61t73RKtCIY6ci4jAPmuTMkAkGu9g/WuhHDWetoVdrU
h1g4K9UOrN2VieojO+Ipk1/JBhmFKiGJAy+DSNP5i+e5MQyGODQZKhiG1gIKtbZcowv+hSAOLAfI
zAMUzCCIi7mFs4om6xCVovam/Yl0v0UmTjd2cegpwM3NEy+ygOpyuLyKIvNztLWcg3k87UufpL1M
Vk1NbFaVA4Ox0W+zsZE4SJH32orgbmGlBrhuHUMtJUbKNDpniVsA2kmvvl1WReRStnK4uyCugdcF
hjkEUGhioO25aINlKtyoDDoZU6dMFOfza1JqaWtAVEoKH6jAVUMwxus13SmL3y9rJazIbtXiPGVT
pBYQgfF8UA797HbEpTfd0Qgcj5yra9Aj+pmbelqw7K/oOXr4lnjfmC97qK1niXdS22/gPEje9GOv
dqtl9kWQF8G4lLuxd1xTu1YYGiJ/XdZZdNy24riDUAN0Yy4pxAFt/UlZkXeAHApkiFHmqoSmCWBQ
5IU0HAI+SaKN9aIrPWJuo94t+qkybij7scisRbh6Gymcp3KcOMtJj3xQnO9HOhwUBQS54fXU5kFF
75gUc3x9KXzZrY087iVR1BgPCAdoBew/+sdGtuBV99V7/QVMpGxwK+Ypz7OvHshtvet24Q17/Ift
Q9rLXtuKgDHEWeygg9U8mqGvgqpFCpim2PAsGZ2f0HFthHAmyWYrUv4ualjGvkpeYuAUX1ZDmMcD
wY1lY/p0bV3jHMqSgp9kCtcXmXKuy7uCoX0afarvsfGrGc4W0PGqG6bsU/XpsmCh+W/kct4lJNqS
RuuJbxcGKhEUcG1ERLJXmdBKNlK4XVKaIR8WJGS9urg1yt/GfCJ97oIPiVUFoNGyoLS+X9ZLeNo2
Erktm8qqdopqtYv2ykne4uGGtW+m7K4WSAFqKPoS0OoKxHu+DjKolbp0BFKqUPESW99lY+mm9Dxo
seQpJBhyhYiNKG6jWArSJbvAU2gCevijNrjLIb5Z9sqNcdc0bn5k3nztvGmSap3AnayEK5jzQ21/
xSb7HKVWrdLrbERSEshTFGUkMGQvfeQa2srIG4Ch9/KuCazxkzhOyU4fM3tMIa4ip1x50JKDpjxc
FqHJVOJsEd1uI63XPGtjPoyYtGn8fLjpMx9IpcgNBtrwpzN2Db1W6X0zXJvFXRufW+b3cGyRZHVF
T0roi3EylEMx3MinlrVWNZVlROG88tmtfga91GP5w/Ae4tNw6g7RQ7/LQZB9SE8FqjNX0bdWxqwl
CC4+fQB3TIoQZF5mig+Ywl047arIj5y3wbmtIlmlQqord9E2tRpnsQlROvMxPAc8KeYav6Ld7/T0
nuySl1Lz4yO7A3X7qXfjp2r/Q5YclSnL3Y2UlmgPdbDzfe6Phm+w1m3yIGbf9eT5spHJJHG3YmaX
c1dY0NWYvSG8rrOrOXto58cwll0c64ng7t/tBvJjnGgk0I2kgaSGgOT+e5dKAmpRllcDm7OBp4JJ
EbtzqrRGRUJjZUkAQYoZnjHNMGW7Wt8txfU8+VAOPSbeYpiSC9EQHFNgqONQAMlXQzsvV7SMWNtW
GarMQJzW/Qb+DfTcKL0kHYBxxyCjoZukHnOsQ15ds+FGia6BCjWb15Z+O5qv1ngfF7FLZiBUs30a
+kk5BKi7j+p1uuzG0rcXvHx0dzaOCQ2v+xDIxXQKBjQfoq7ttdPzAFyXrvtB+rWK5tlgD6rS67k5
2526myLUodG6ACZhmQcUWA4BdroGZDuEAoS/UZCQKUtlMREHwAMysO8AcCP1HJTvTNmEv2iFt6I4
Z1uO4HLNyCoqPoH6po08fUzcGJwAzLcqiWcXCsP0qKVhhpRgROzzRcKWEXiEOoRlg+MCfHKnAvi1
016V8VT2t0nV7S6fQMHNvAr6jzzOsfXtXMR4g+LVpDyrNpB9yRNrrd3SB5flyPTivBq4NPWqtVa9
TPSLAhSQkvfS3OtLtK9seqRSCCmBQF3D2D0glvBs+YI+qZCIhoDj7j0NgKusOsbL9xnUAkV9jrVA
xkIuWEV0p1GKopUJpE7++s8Lu14c5gDU3gy9ufo2hwsyA7uxkFiH4N7/JIczxUrTI6NV7d4rnPOU
3mTaUyyjDBA4yk8iOAPUF92J9Rrr1oWGR/TRs/5h9EBHDAj4KWROUSzmTIEsusWKCItlRP1LVyz+
UEUPRSKJGYR6bKSs9rFJDw0aVaxYhZQU/k3vQBojG68SbsZGAufxEyVySLVAQp3/rupAB66khjTp
5XMjEcKT7xhmqTMckN6b0PjSmceRGvC8ku58yVrxjFQ0rwfbKKGJ2pvnaCA+OAD8y3qI6k3bXdfJ
5/1oGowco6LXAwVjuYmtkzmn3ghAyW7W/SouTmurWRGNeIyrLmZGUOguPEzR+9EA0MlR3YfjY5fK
6gTrFnFRwaeP4sL2YkiKzlGwunn/jZaP9XzL2HXWXqMqpaXB0N9fXgShm/iwmL90ihubTEJ1KBKy
2mQ87ocY5EbxC2hFw1Qy9CXbT+4M94ND28pZz3Ca3PVNfZ0XT5c1kUngro2yZg6dVEjAMExY7Emn
SexelPf/tDWcl7DibAFXGdYqM9UnmiSJS5eRur0z302DEjgp3U1x6Xbtg4Mx58vaSYVzziNii2bS
McSBUJ/ysEEnsFf353y5AzPblDjeqFwXCpFIFRojsl64+lFz+FJ1aBtqMUOJBi+HxwqLIDYwzo2m
5wnDgT+sB/UfZup08HYC+B0NpuQLOyKdjLYCf++ACdThT96UTxNyYb1W+CqaMSULSgQHbSuLW9Cx
oySv03jwtFOLaWLmpqfqh30TPn4jD817KZmdEiANoMVroxrnmmkIeDmtgLjhXb2Nn+3H9Hb+XTtu
dW3Pnh745vHZvGcyF6deVtJc/7453pVNMvCjQCpep8H4Z8hd88Y4RpkbAWJFIkzkSjYafgHl1KpS
LSbIQqHTL5LaW9DSljxQY39550T3z1bOurEbnSIzydIugZxcd45WZlxHgJcbZ1mCSCaGc8S9FjV6
3q1iTNWj41WC7Josay/q5thahbk6tY0uGCG1534VohxQjNg3r8lTcdL84rp8NR4Ty40lblh4520X
j/PDmKRSh3TdpLZ4Zj9A9/u981tXCWJ0VHamq/yursnTgK78++z5/7ZtnH+G38yauIFkXX8f6TPR
W7dWv12WIVWPc9HDnGqKutqGdaOju+m75nbX8dUK2zxCpfJ1uZruUh+sLGRPZc9tiUMxOYeCW9uK
phqyURevc1c7GyjEu9bKjhG8qWgrsCUxkqCdau1LAwUfBgpBgMpPtoczJrmqTkOzcxXjbX/Os6s0
AXeYT/LWj5PHub4pwkPf7+vZV+rbJJWcREGGYf0AwC5i6gCFab6vYpkAepMV6LZ20EueDpmfV+DO
Ro8VKJdDMKYe58gCJ0qQyxAnNXtdzc9x0mfR3MkpKUO7lY256NS6ZjZqkjlgcg/peAR3tuKc8/LU
1P9D3Jd0x41zWf6VPLlHFgkSHOpU1oJTTIrQZEm2NjyybIEzwAkk+Ov70s7qTwq5rf560xsfKxhB
zMDDe/fd+1lYm86991mgkD9DRGwZ303zycEdhQXGXF4DHhr43Igt8GNOR69Nt4sqQ1d+gpcE4gO1
6CIfAMpeqmDoHsG/EA7DJV8gmSG3Fs0QoNwpu08gwaL7i34pEah59BYSk8EG20Bi0m2xxLLesXYv
SBO3064hm7TYOc0SDPVu8cAUv+nUbTkfUws8fU3ACx7VzTeeHzgYLB1YFbWI/OWqKi4bijSgBOrv
Um7n5rKAvqJOjAH2anMP0jsj3Rbu1vPvhbwGvRskDQ6VvgZ9jWuWkddt3fbWG5K6tAKpLpizL/i1
Iy6IusvcBx8B/+Wi7A4CondtuXPFTV1umv4pnT4hbtL4t67aCidw9Qaa1Q3Wj6FAppY/9zYIKi6n
JUEOSpyDkqT+bPRfhJuD5jqFxEJcOscMEnbmXVPcEvFkaQjmpOCygASZw9FdGjE1e9+TyM+fqWCh
zb8Y+gT5AyLzcEQghapiW3sJpl9YiLu03YLfdhlehjYs/AsjvYQbS/V3Xvl1AoMPeLRUu3bIAZrX
jT+HpUq4HfdGvyNIqhjAe8joZWVNgSG8jVd+BlooqfMY/LkfnffvTac1JXWVdrENhIXO031rxtOO
ZeMKxgnNnbvrkiEa4zyoLvpgMALjyjqCyjbGDLs1OBJkP9gIf1G8A1+U7fsmZHWhhP72YGkrJsZu
hQkWF0iNDaewDJvLzgjS4OHWgWBns39G4Oihj9sPGv4LCU1EHV6VfLYwHaEdt8Oh9gMehEShfRss
D5AurWG6hjdu7B5l3F/obbZzIxkVG8jWgpon+ugk+MX+8KYaZwddpnox8AnVoCGYxlB0GjkbbMZT
Ij7fgfs98CP3ogw++99+3/PvraC3zT875iBOBFoIF/EyEEll9aMEG5iUwWh91L61/mf735v2nZ10
RlmDOYkhflUH9ckOrUOWlGhnG6nNEKeHfjuGH7mUfhHIetu2sxOuzizqDx76tL6HAteuSVpIHMfw
P0ZPw/FUbVj4EeXAR608s5orCzw7P/C7rr+32CadTxbZ/n7AfnWKvupJ3zizkTMtkaLUrUvF4V8N
tl2MZifB/dpPT4g4RX41Pw0TDdwyA62xh/QapKRNubpe8zF/X5VfaOC97uB3TN6+X1HpryF5GIPX
PkRikmZXROUpjb6WmzlabnCqBQizBH3iBSqcEqD9oz0rgtvfV+TdJPYtoMMBxrWQTQDw+9nimUim
K4OmMKN0l1CvDVtsrr17pPrm9wW9G18UhMRQQCscUNohAe7tNuVXSyUdCDbB8Qa6cqeBzFBs0eT3
hbwf4bNSztYkVdZSzT1KAakquL0X2GeBKMD0C+ztzgob6MsieFV/sBN+1LazFdrIqXZ5W0zI/7we
ik+SJdNHnJbrK95sAmcNO1uQ8FiS3hjRMFIYxq4q2/qBEsspQLSoxdEdi+qFjMX8gR/zV7MDqUsu
0u1Bt+2dX/TKAjAZtVQTwoEbo0cSGL2fugO1Pn8wbB+Vsxrcry5Hi01BJazRgT7susicE2fD9/QL
KAH5hXfb3MgDO5Y7FvYfISHfX8vWfqXQSEMUh62UJ29L5u7iT35eQltih1W3c43goQtUbG2QlxGv
+UrhB01dj+N3A/mqwLOBHHk75t2IAp3jcJHDM7zxQ3btPk7JvMn23ulDd8Q7x8BZC882VsJ0M7kZ
CmxZMkciVAE1IVcf2kkDUY0P9rX3gfu3pf1wbr0aybGphAJZEhJnIvPS26hnUQW9jmm43s+WjXPZ
wzDKwuEJs0lvPzq3frkQcRcA5SuAk++ywLQpREOXegKwCpBWtZ1WLxZzPmrkL6erBRVQe00Ntc+D
CM7gudJHt8LYGl8gnRE6Mblo9/JreuXGHdwhp/qKJ8NHGru/nqxQRELoYjX1zuUfRm8ZueOhXASW
nu1rAOuTNKq+0k9LyML2cvz6wVxdl927ufqqvPX5q8FkhFZDlokpdCmQLAPENgMrzDfIT4wmIxhx
+/ugZ9/jD9bp86rEM2PWHdPKqQla6D1yHbTwUydg4lRBkTiRqYP+UkfuhuyQILJ9mUP3Ue7JRfFB
hv9qtr5rNbiyTRDOoKfPMYBdJXtPWOtmVF3Y5os3fv99t/66ka8KONsCgCybQEaKvXyYHaC8RdDa
RVgY3k0zAp46Sh94F4TyO+S9aRsu6AySaQhyT9mWyyIE+UBAnTTwl/ZyktOu9KzAnLpbjym4+kj+
0QXjvZm/jsmr6p5tIKr0ytag6+nm7JzH6Ql6Z06S3crtjQz6rfdcJ8sUFXtrP4emE82hjm7/bQTM
2yr4Z4abRey5qxh6rF52rfFIxmsvD33voUGGze8H55eDDwcLRCWxrt9pMReKtXnRY/9aEOtqFnma
Z2Pz+yLeO4jX1oA5AjRvSMRl3tkknxsX19N1RwaXN0M6+Wk8JewAGlr9ZQj4J7YfQKEf5kmX/L7g
X25br8o9u68VaVda0O/AxM7pzpbLBaLUYPvUcZY9/76kX/fiv1p4ZuxBUoItA0dJnv+Q5/d2Hv/+
/esKOV+iQLkA8gLwAIzWM9yJ28sMlF4tpiRnmx5Oj/TKn2+mZmM21an+CO7xq9a8Lu1sG6wduWR9
hdK0/zDyRAwfYZ4+KuBsQjhuzmZzLcDxblcqCLX9fXf9ynhcmbMQ3WEA6pzTeZhUg+1PdRMoWb72
LBLDps8TZLP4PPx9Qb+0v1+V5J0tVDEjrdYtUVJuGSpssgwe57I41vwbpGISTi2AS6shapT/MOUN
8uCa4d5QyGZgnjilVf/BjH+P2MVSA8mpDXVh4Ezf8aVAwai1VIP6lC9mYPrRAFBRH4iLE0BKcIgM
xgc3gV8tMd8DAAjKUD4QNGfmpJ1bYNtq+ynk6Qi9jwtp1ciuiUUf/ejo/3ie/5N/F1c/53r/3/+F
v5+FRBiFg+f77Z//fSm/N39cVU/P3/v/Wn/4v7949r3Nd3F6qt9/6c1v8PJ/CscN/unNH3Ez5IO+
Hr93+uZ7P1bDj/ejmus3/28f/vH9x1s+afn97z+fxdgM69t4Lpo//3m0+/b3nz+YaP/j9fv/ebg2
4O8/b2E8PpX507uffH/qh7//pPQvEIEAZI4bC4YcWN8//5i+r09M5y8kXOOCC3kKUBKBu+fPPxoB
8vS//7T9v5BJ7+EzpGLDoFvBXD3oFdZH7l9QKYNDGqwNqwC34fz5P1V7M0L/GrE/wOx4JfJm6FEm
EHlvti2oduE14CFcLRwHmb0/nr+yp/pel11VSRWmXU2zL2kmXMi5+4YyYqKA8QaitjP7AIC5PA87
i1XfvAJSFstoRi5kgLdTXsIprP0UgQBSUQ9MB1bxqBUYGdOJtl/ENACVWZv+Z15DZRWqDlbYGcsn
Bo3CAIzGY9TPsv60kA4ETApOU43F+r0aZHFQdpl9nly13BRdETWe4hfgMCRboy3n2O1U80xtpL1N
zazuJRB4gdcycp3KgVzIwgX7oOf2bcLcqd5SA9S4unW6PehnvnbGvUIbSv5YZS403+xnCDJe+eVV
Zt/LFHywYlFtzKxa7Ra+CptN9jcIL9W34KqYLyfceceoE3Q4udJkX7lW9GZ0xXLtFpnzmWleQXfD
FOmma0zwhBSTc11U3Nn5yhn2hQEbCgfwsJeWF7rMh0NlJi6QJoW3TQV0UltZOUnHDSf2R9Fup4ml
n31F7VNqtyaI2aO+noGWsD0jqXUBZy71llOzFHejC1MrIC2vVOwY2XxhIRvlUFM4yAWIIKLR5tnF
yPp0kzoVkh3Ys1myMRomc75qXDYflVU3F2lJzTC1SRUIO7/yLGlGg2XMiQFBwOup9O9pnmbh3Bne
Yax7NKEaq8AB6nIv0g5pbWa/d+paQuzH/kY8NDvvsJd6TvOJMMKOfia7YBTDvAEBN6i0qZQhswr+
MC1NFUwO68LW6Z27ImdfWoOzKzKkSC5rXetC8Exu0hw0SZMHYd3Aa3p7o5v2OS2QDTDp2tqWbCF7
mtVpbHWWeBrre6eXwHKyort2yEiPk4UrkPKHF+lTTYJKjuZlrUGO1UAy4jijXjFpxz5CjMQ4LDMD
3a2wh+rG4w0gR0rVW7fkzUYtYxdAjA7jMczDvTm50/2s0HGq1MaD1S93zKjUwXBrflBNj3tYA6ID
ysgU8UoghgIO7bqla2gXXkyJ3DYdQkVz2qeToIkDVNujtKZ2A0JqP8o6aRyXrJ0RKcqXjYKuWmxr
B3RpwmuPwLUUQzC0Rd1EpJi/NHTWW2ZW46VoXLsChcpsRmrQDwZ+gsBIzjm0tID/6i3D3qZ6cLdV
bkLxHbxol50P6QygZHxx39iLDnFs6qDxatyWF5qBw55CxQKhxpDIRUIPMk/vasnXW0GvD1TRNimJ
3z0PdgMkijSXqO24eWdzq9ulaW4g6Zl5zR7XGXNnGp2V8KL8MgEZGzRDU4R11RpxxYubGaKbKjDk
5H/D7HnyC1IG/TKP+2wSIrJ6D7cvDYl1MGuLsJdLs8nAuBT2huDJvDiPi5cVY2xo4sd6IiaWSJEl
tWoB/HG5v5sg/IF8lbYegmVxygg8udiBSmQ8TdmCnDxoBd3Wea72hivqMBMIa9JcAdNv2vUhpXbR
gnze/+QUUwsUc0cCZLW66CaiaeCklOzGiZKACkm3zTTaT1mzZKGwEHbzZ0BzK7OXCcuq9uBRSW9J
Dk0UXtkXdBFH0DDlXwDTvOlF+YXk/RhLUdKTa4OBNst4tiMl2Aj0omNQlF1mTZ2Hngta8QpLGvjm
2QrARzJGVV8CbNF6Q9RpJBoSAq0oKgRGUEzlRQrna2hw2/1ql1rfzf2cG2BUdm+bvi+XoDP4IU1T
FhfjNAUtDqKLrvZtrImB11hn2H2FBFmjdowrbhZfc7q1bdLH2qUJGe1HTraOU2dRnfoO+APtRPj9
V8K1JZI6my50NpbbrK0hztCQnNzQoVwuLQ8CE5O0dqApiAGLk7GvuhEMYXyIAJORcdaZaaIkFAC6
ivYgx58eSMmK2DDqMIdAaGOkjAXV4oUdL64cCzJ1pksA3y3VgZu02Y0OLq3j0NCtv/S3tpdfatPJ
Q8EUgiRWiRtPSdTVNOb8wUgHGY+UPPbtMgQzZ97VWBdW0jkAIan0cwNGvZZOw7bT1N9Ptr8FBnZv
MDrcuksBJhNIBZDJ3bkDctc4MQ6uj/+lmmsJ6C0yxbluRcInsp8t/8UqiitGyxJeGpIGeuZPhs9l
TMzJPBV5K/e2k7eRW7Mx6DpveR5UW0Rej3VaOHIIaNYG3GHlBSnBpxbQ1GFgA4N4XKvlS0fLL5lU
YBggNbIUm44n4IIIy2Gevuc2nwPfNbOtstNqu1DCvuRO7l3gJuPGxHFBjNDaByW5F4tUtWCpxl4F
9AbbCxzlwL+7bcKXsr3w5Hicdaf3bu3DRjCvscgS08lAQUJzqM27y8n0yuJyrBDwdtoBxie84ju9
TA2CGtxEPEF51WZW4DFKHJmZQV6J7MVXqbpjpiW3lT1NG3cBS7KYqkfRU2vDDe7unH6ydk7Wvais
qhIv8zuI2fvCuy0lwLoNPHJh3+b8QLyebPrB7e3AgA57lJKU3bQLs0/AKMurlVYp4EOjN9rL6hs2
lMZmqn1nPy5DeqyRhpO07Sh3i67EITNTvSP5xMN56geQHBXkzlAZDZmYpkTrAqfdsEBtKTBye7nz
eV6IwEPO73cbpMUrm2pLo66doOWAc+JrmTI3cBGy3/uN8MOqIcN9sYwj6PByiLANevrWSLB3BAux
+aEwKn6si9KLHQJagkldAGNlJTb4uthoGElVGe3OGLRMXDpCSia7ZVLY38rJRsfiyN5VhlVfKGtQ
8djbc5waDRyv6HwXbGOOExsWSS9nXJW3LYysCNmL3lZVHn/syQJTz9uBhPIwU31wXJAV2iRxWiNB
knhoSdaGpZHuSwhNt0Wz7fziMEILK2wXbN4TsbIkK6ojk7iHYSvYCwW+a+LMfWQBMpKXY3UhvNpO
2r7ZgFV3v/ipvNYKQtJj6tTJXE8icbh+JgbZpXIOFjDrGTM45wCxAfuMKfKNBVCZW/Avc9lbMZvF
0cibk8fnJeyJPgyMFKHARN6AhPPBLJejcgGlEDULHKMDZGQCPxZ8XNAOffJLTUNSKrKhYK82BUCH
RrWtib2r9NJEnmtEre8/Z8DbR1mBSYw1kuR1iRO4G/1N5iHFrZy+tuRxkA0YR2hmzkcPR1kEztEa
0t/6Rmt246Vd4szoybk3kQJY2BfFWN4p3oEaBSznXuZZKAtWFxcHT1dykzeXvs6Q3LHAxcChN6hF
3YVFP+SADRt11HD1rTPpFFnTIEODNDKwqjbQlhdxFzZ4YDX1jtD0WSj/HigMTcdjDdM7aCyziIlR
33Spgzaog9UWgRrQz2k1WFg02GgyF+djZYJmy0K4TPqA9Gs739gcMnrE3ZoFkxFEjvUl6KO/ZdN8
mLNBRaWunRjO/vvBtuLSGB8tSO6JofqmOv6Slm08GcU2ayC8LlUHHxMsFl0CAm2x/BpalWO4yLq+
IAZk2qEJI6NRjRdaD35kGvXe5jTJRqSDttmYx/0E+7rC4AdOybxbH+ONG4EKpWPhnq8gISVJIE2z
vV80T1SWnzjjODBpDlkVz8EJXd01AuApLdt77tJ9gTylGXuqZtCTnXkRpSbfDaMt9mZbzJdk4dMD
XbdOAoij/EoG65NaoHYWZGZ+QbCaPRg7Egwveh63XdciCpfT2Bw8yIDkLJyLqjg1rOn2xGzYVmcc
PlfMPP+zbJsu6GtCX6qlYI8V0CyzICHUSfaw+DGoYohbjnCF5dCwmuWpxFTE/WLOIlbZkGfJuIOM
3NbtvivLXxI+tlUoWsx0atuJ1bpLrI1CwYBryGnqchkNjvkVrdtXhBxrNTiR6/TqEmg9727wHIXK
zMbJ7VgKwwhK4C1xurDEa6PO61hQQoXowSzgY3B9dVmbo5lkSyU2amjJgbDOCBHTqo+tzx2AZYw6
gPEiN1S4oD2QN9qaUW0fm50XMbDU9QXyoygIJovhSQEFX/leNGEIQemtLzxkFPQahBo2PYk038u8
FV7Am3zfe/kGwu9fdDeISyiI0UCUal826+6kVZmUSDwdJu+UQ3rn0NuqTbKuNY82taGVNk0mFgGC
fJU4and8LA3lJPa8HHs/xaFn2NZOFdWw7Zep2I2td4VjADHjJT0MENeLK9HOD3Zq4m7RTt8bRD1x
4+FGYA/pXk2AL9cdQdyeK3BktN28EZl1zPL+ZmihboubpIPlLG2sk/xzpVycHzXCYLXTAWFkDM7n
XvccF3RQsbvE7uOMDF+rPHdAAcPRLkjOJb7Dk34Wn+yqvm+MEtu577wo07+lorzBiRg1eW4HWKc7
z1lE0FHHuKswz4OxtrGOK63DdKpx8NrQW1sm1BPshVYwDct1PU1l4DbVE+UloIuZJlFZODAivCGP
jXyhz6Am3jS4yQ85NOmnhm2MJt03pagiAoXdmHuSx5zJ+sF0/Bh5e+a+ZyxiJXQXU4L4vlu499RE
Dn7ls30pvLCt/IsMwYVg9K15J4HthQ2BjXXJyI1CUn28MHasIA2FDSyNegLSEQ1fPPg43S8pZh/O
G6c6dsLRscrp80DHexhHl2NtIBq2LNeU5UjQtb/QorWjqoEFVDMaeV6awjIpzE1mGg926XpBZTew
zT2axsAgAFDciXvhw0U+Z5lxtJwc2CkcwBuYnfK7l0OcrAcDLDoRJBiSVQAFMjZ+GwvTwyye5QyW
NL/ydrohEMjwvOHI3B6qUm3FQXW5FJjxUrtPTb3QTefY4MGuq7La06JOP5NFWQ+L7nXAnJwc8gLB
D54xRDn4KAIkxSwbndX+rusWeUdHrLG07q0R03AuOTZwGJlamUjTLXQezn7NHmpSTXYy+vnnrBjg
GFiwSwerzHuNfzXUilpLJwKSX58gNPc8ggkCamai3reCsrCUHo2g/DnAhldd6EGAKKSZC0hfbtu7
ZhzcyB2Ee02Nlae1FMYOu17+qWFOkeCWR07+onHyugM4jllq96fBotBk8wzyNKXlcD0OPoiP7YG9
kBr3vnLR5tEv/PlT2/Nma/AKASfGgIVssUgDxYr2IVezsR2MpdxhMSqkXkuKhC3IXgAFa9ZAkNh1
emuylACDKHoRO7JpbyaIijyOvWPg9tWxLctogVnWkxvht8vBw3UgpD3u9Z1sWGzVNjLZy9RLuJEa
0LMEcnAQeZWAr6pIAwmf/LVPKxiPnYPcy9kU0Lft57C3eudrJy33YI69v0cvgmQmc90mtHuFQpce
C1FZVhWP7YJjfG5swAIBT0ytgHhyjkDt1WxqbuVxO07eoSxnzwhrhSz0nrj5AqVqpMANrDQvO9pB
60VwDzzgnTWC6oU5X1ZulmPHAQvTilWR25btvuQ+pHdrcITSZnZxHpVpgrBycefY/KmF/+56dvUT
ssyB67JdsoHoRLdjKYfimG8hOTbDdlW2jb0OoR0z34D1JyKHj1Fr1ccaFkqUG3DTpcsOAXC4SZaQ
gh6odpakrFe0d/bJ9nzoR5ZZJOfR/MZG19vD0Pcj4jJwFJDW2zIp5QbkT8YOiaHWl6YdwfuZVnDR
13DicwuWJfxp5Krps8EH6XKd7YnR59uO2P6zMITc+mNHvspR58kgkJLrdJnM4gHQizsQs7Pbxl2+
F8THbuWqOWgabt0sBpxJCh6acJo7fkVSuBhw2pPIrIFjbd1ZXc3gZLm2qXQfsLtUD75i+Seepe7J
MOZsI2hv3aQjxx5QmQTOS2S37JbcrO6b1jlRmxPUYG6mJaonJHGVlQ2LDnF94sO8onMDKfmiPoFy
1HqwWGYeZ6+tsyBH2AAuuRTCh3bTmpezZU9ubHNdQmtk7NywsEmxcV2QaXJjFjc2vDZwC7Bq/DIJ
m5RhnjP+ecKxhex5bAm3mVOwMmQeMUy4mSxOY6QhDofKAvD//y0wcDt0378Pxyf529DAMX/usPxe
hvNv/f+MDSBQ0CBa8MbJD2wtYnz/58hAPHZCIg7/M8rwI5Tw8yc/IwOO85e1hgSQHQsNDBMpR/8T
GSDUhv/fNHzIeyH7CT5+RPf+CQ245l8mfGQrsvYn1z+q8E9owLL/Qu43Uu3xA+TbQ/Xk3woNuGtA
9F8BTYY4Jsgw7TUnFVztCEKskYNXkYGKp4KKynSjwURMwDzB5Su5vKzGthM6Mtk4GmYChZMCN1Fc
AT1D48KZLgbywi1TQfJ6dGnpWzuXd766MaqmJVXYT1BfuzG0Vy+4EUzFci/0VBUvBl/y5Z6JEtvk
ehtZfy8K4aobs+8a56TVVMEMKXMEi5/gmjNbYHqdDs/zIqvwlqo39KGvagMPOmXgxazrcFHVZGnL
JzelYFg5DL1lzgfoPQjk7M/N3DmntK8Vivz5h1s7BdcxLodrNQo7xTtHmes+34zSWvBq/HZtxiic
snhJ29nUB6iyS3x7KgkKgu276K3VjiA+hH+jTqFAr0ctduawsB7RxjRHM2ihNV424HRCMltuWENa
ApLuUHXT/GgUOBUqFLOMDnoFeqz+rDZonGNvTUGq8knntShext5DC5YePkEdw0RlCvsOk84JFwbV
42bQ5gJj1JJRFi9FzddOox48Xjc9zdDpQGj3PgaPjWnWYC/BbZwib4Jls4Dg5No2f2R18UIk3F8v
zOFowTIOTp8UrdVhhOyqwsv8VGEECjDsl08sg7Tqi+0XJeaI5jW+2zRuhRdKMmYL6FNluvbtROoW
L6B5LakBZdllPcaawlqrjXyPGc9aCsKVb4s1WKkXG2mBDv85S0bb5etc+NlIRKOG0YeRVhSS7hpu
kOqSGwMqr53S8D+JYcTNuapz1A7gByRMVLbT4P+ZWazz2HdQYUj7rAPCcOVXGJ60l6hAb/jzGMGv
6IPZwS2xlkFfisQBDag/oQZq+vN9Zlsr6EqPcPVkIqrBCOmc/vlCM1lr2+HQrEAIWRKcTsju/TlL
7cyZsKxMPgh85eeIFrMhyzmQUBEATrSbGwxc9mOCD3UBf1pgQbOreHEB9AbBSyXbpbxvgbyEU6hK
daoSKcd16fwcmI6PY2HtC6utiIgy6GBjDUDYuMA4CKrX4Wh+rD6bVrkF1ayU+4V5j5PGGL/VI0E7
ZCkxUSZEYlD4z6b9fLdhpAQdYallPdR+dh8xx0bSqK1sCLM1P1av63E8ly7pMhH0hOcMqRtMSY15
ufQZbjIhWg6WB1zM7amVySCzwvgIM3qGAUB0E3kIcGpDOgmLCEG1MwxAMS0gEs58M8zklLLP6KkJ
5k5fDvRyXtiMkKeBysx3mMlKmwgulJ6zt+gk8YTYJbYss/M7ejm2aYfnPz8CI4xCGu6rM+KfEO3r
kOxbXMTPmtrrWkXIAFu8s0bzX+26opFlWrfEDH/WsZUt6WIztyAhDi8Hcm/Bxw9Cs60Yx7XXfl/4
W6gACkeBayzaoDiVEII+2/KbeZHL0tRm2CDdytkvEI5Ha3tlI65oNpTPdxrGevkBuO38oEGpSCHD
cQbhV38F6LxtssozBBssgSQJzEzEMv4ZEa9tNbp/7rXGh79v6BneCSUCPeZB/gAIFNBzgz//bZll
6XhVkwqEkPLMAp+pM+Ut3ZjcxILzIWiTHkAFP4x9rJTtNg+Wyr1B40RqK11fgC29rq64HDzspGYO
867rC8wRAK7Xqna4fUKsmNa29LKPKk5RsdenMkLD4Pi0AQ/wAOeAjO3bii+5A8J/AyF3XyFg9bkU
tQMamoyjxp7senrpjkD6QvSsLmSZeCL1LSS4MJC77zwxyeYToq6LgG7OUnjs8+979QxFuM6elb/V
xxyywUGKHOq3lVPKZ5NTNAKYuLbC7KxLYApxqRxn20TUo0Q2xaUN3S91A8LyvLJh8JYDuc1Z7dk7
E8Ape1s7LqbZgrNO3XC3wImHiLHRn8jooKFSzro/wX+1zhPfgtduD+7JtIrLvmHTsMmXbMYTF0DY
NPl9494CJX60DcyqUMvB6oTyin+2NnKVmRwEq02YF7MuH3pEvvJrA/v7R5qrZ3mNa0mAeXo+WP2g
6gA9h7MhrshQ12Btw4mi4Hq7qSqzQOC/pDkhANkCGtJ+5d6AXoLr2J/utJwQ2g49u5/KB78ss/y6
nYtu/reI8dZaAbAEsRCs0RXhdr5i8n4VmWBVFVqD2Zh30F0iw0uG/JR0J3PF5dFduOV8lDG8Ajnf
TPcf0BgGkQAAVQz/fDtkYpm4262e3A4r9kSJbyAQITQskXmyivJWGg6c4aVd43MrK3iP608jjD4A
47VjxZWrvTQucs/WL0vuVVnUloAXMDh26XoMQtMhJ7dpBvf6qWS5N30WsDezD5rxvhUrlh/82+g4
H5l566J+tamXZYXyl7mCB1dWy6duzkTXRVONKPrWV3BFwpWneG+cpoJO7ItyJw4nEwJlrvUBSvHd
5HJAxgO1FQt61DgNgfp5WxXDrXQKF24VdjU4nJDjbXeYY9PsjOTWgRobFqWfp9gaINOAk0ePFjAt
VBiYT4TWrr3TErCc6Pdr6/zcWSvlWOuEByDu/aYGvOf/IuzMluvGlaX9RIjgPNyuSYMty/IkWzeM
VrubIMGZBAni6c8HLf1/7NM7os9Nqy2tgQQxVGVmZWW6BwY7mqxKpD0UawDgc/ALWW+Uy0w7M3sK
wom95N+/2H+rhPzPCUZ1oisiBizy8Sr7r/HQChlAOm71EVPxqIwfMTMcPXXbh4kCcVe6n3EvHFZ4
gPFWbO2W56dg6urifoJumuGDK39QEQgUxM+5Ted1aBjAeqnxUEFdI9BQYAFqP/tNTTRxTIY19L/5
pPCoZlSWS+9pq9It/FYJGdiV/hB7v98MuVTxLxXYfGhPLWlidhN7+5Dcbt3QBt/TuMhqnJBbz8OD
IA1M+6obFCGPUItl5B+wj9m74hDGKq0Waq9bH8cxeu2ohrZRnqzr/k4aKHt9LFVivI/FWMw+KLD0
4vGsPVMCxNN2SODykVUiy9v7vrehmG6ypcaM9pBv4TY9ZDTYLC5pMnZY63t1UlTfJour9l/B0Odx
fmo9qaP8XC+9Sj9MvMBLkBCIEVlMkKjxb1da58e3pSYaP1ljpuDPRMkkf01NAzunsmmEyjBlOdg/
p2gXxXjgOMvq27CAcz1kddohVlC9r5eXMFqr8udQLF34KHJ0ZBqWMUyQL9TtWhQBIJ5ai9+davcl
O5C6LvEN/fgW2Zz8Yuahgfi0s3czLFQ8Vzd1OMvkW6anlmoYa2Yv+92bINO0u1jcWQsRr0X6PItB
irt2b6f4Q6Ebz5qjpXK4e81x3Ix+6VWNNURdIAsvpq+08OLpMMJe86EJ1evgZWK3CZhmGcfMQNEl
UdjccFgOOyRUsAVVTL+GJS7oHDRHWdsePXaE/0uCHb55Jv3nGiCcIKTIESpSz0/c+Y89gQGS5W5G
suBCE1MMAqQUiLtO1MNcYQZ+U9OThc1yHATHao3jJ6c5NjRQ+ac0HfDBG2xg1LNSZTt8Ecix8lu7
NRm2KfviqfAJe9KJDqLeIqZUXvwBdMycpqkL7W2wdVn/XfXk539iKNAursv4UM7neKlNN2OaHu77
XeHvnPs5cYz5rjK6AGaYZJFef1jrNvKAvWzDBwstpEkPyE7yfD1oG5K1boFNffqkoquoD0nboBa8
qXuPyA25xmq+hDsPbLrUqCi7+aZt6GkNVeY1gAqHmArB5JOJ9o3gO3DLsadcb/H9z+wKPY4cfaUH
yiF2GXTRB50Uu/7b2r7GbFVHGAc+0GWKMHreSxPemQXem4rypk/34n4EsRRfdd2SP8s9xVOs7Xzt
8pCxTuabLlYCrLntTFmVxzHyi5zmHD46zfvY8LhY/F5VDRl6s7QqfgyAdn5yGAGWQ3pJDDP79FDq
DTtQRBRI5cIi8YmL2jh1McTqwe5lJ2DDmEixMGIxL+3qM8KNDXvzYdbkZfpIqNfx1GsYz/XLkk2M
WVHJ1T26ppHxT53UpOs3lZyIgIc9G81L/pZSCYBYhmVY6r1pT32cI0g4RGVhsuZ2CHOGBP7LEIRO
QdmwwUM8YiNqII/Z4BsfNviSF+XKaKfjrPikpF1AegKAr/GVDml0JbuEpQE5hSeMMghq1UMNRYcu
Gbah+ca+OKXfqyVi5R2QTg5pfds4VQO927Iyj382uxzrv63o3AnIhjybl3rPDP/QuC2Yl3Qcp7H6
CxCmqZ6Coevhj+XAJdDxmfRnHrSbbhXx/To9XuPT0qKsel5qNQucL4CAY6QyVTGcjLRRdLsKmoBe
Eiz6q6c22Qloy2pNoAHyGqU1RTJ5uqjnUSZllh4pGWPmWlGkCV3RcqaIiCY7fyoQLgaPCNCCGLq8
mYsBUnLhsa1K8sQ3KcPxFTUyl2DzcWf8xjQhVlVzZuZPccOsPnXS+uPrNZkLjK2qp2tkPU4D0XdQ
sUfcmrYTzW/p9UZ8LT1LSlQC4bDm220n4l6hl3iu9DTlL2qZ/eQmy7dOoWgxaUG6EQ+Vx4pJu4Gx
jgMvBT/pWkPuSj7mYtnlbYaittDyW+IvQ3a/V+wNmHVY6juPSdwM4X0oNTvL9rZE2qZc1XMWzj3b
SOLNLkjww4WtCc0xs68kF1m/9FOjum9SVu3ywaR0CisPnGzj3gHlLWQYdMJ0afQ1NULuw+V3c8kd
cUaRP80b1OzL1PXcEMofQR/2YQ+YjG28ER2pgRPshiDSXUO7Y4rincgQQy4ltBGDOqCwUxfB445u
d1Df8bWYe2C60KsmgY68nnmjwDibbbOLQj6SymD+bsaIh4s6j++tupgJVq4Bt1tBlc+f9r6x/knv
DfCE3IKY6dfsXO0ErVi1yKX7qX6wEzjW/aSrt3ypsONrlCYr2wn2KGLsz+nYyfZ3Owdd++TXUdmM
R9Sq9X53nWTRHoohuLG1CpKbYPOi/hMeo4uvcN1sg+HUJnrublMCHfXQv50OipMILYcHGPxEjsnS
wM+SHW0ztll/VcEYqq9NHC8hIr9hWsWXbleoyg9qQ+2ILYKOSxY+GYW3MiSdW5pzAsb1EZCx979Q
IdH6P6ps3MeCw7aa5KlaYYQ+k3rOlQKN3Wv/a+Sto7oJ982kN2qIQMgOfu236jL3sWLhFgzmLRGk
C2qDsmKQ7RQyQrrbJ3meymLfPqUaAd1zBCVGbx6K8aO7Cjq0AoSGv9R00wvoDDUdgknRGB2dgWem
nwhec7bRd1xkwQjnqZ59pveailF8zcPcmOg0ItMey3MbZUM4nKp5TxLEIBtLNBRGbN+nXeYFYHRS
Jj/p6o1gMijnSf+h8HxuP8tkTMrpENH8LXgM2N4SwpvKZfbkDlo97wly63MsQzd0erOBegi7lW2j
sOCEz8OMtDl7qFM6K9aHIe11cRlxq/U7xKAjafdhqQO3Lpe4JDxmA9Uyv0iCjkGdfSlU+jmeWG8Z
BYEua6r5f4ahFalkMIcNGT2euHSsu/v3gPyfWBBhSObhYYvqgprZ/0IQ4pQIIqMe7JDnAsD2HUGW
IYDtFUH/96/7r8Qjd4Q29Cnhf0jN9T9SbfDpoelL+jZYYVh9xswFY9K/Hc6ebx1EQd0Dq/Dfv/af
IB/dID0oGr7VsTvgT/87CSunGtGVRu2Zb7IkzViyzT3ZePZ5TKuJWctRWRac0ZW/aw7Kf/96F8/9
73gvfetnBJAB8ZT900NT1SYXebgYTCYcG3PlDECSCrDvf/+mf44v7u/kc0SXuH5BWv0z26wM3FdK
QI79UeFzH60Ubt2Dmrj7Hdtg7X8tyTAEn//9e/3Io0bmP28SN1UwKHLKnLA2D/1/oij9tvp+ZYa/
g7AhsDiCL9qYfH+cBwI3aUK9i4ueutlaOh8LG8oHYZd9zKBEFb68pyb02mV+mDvf9r/COhTZM+K4
OZbHtFvXoPkwhxtuJCevaZZ8v8miYgjX+3SLYWwiswdrjhaIxlIjlpBlY54SL+O/iryPmEoshEuu
9ctUR9iXVz16pFORhuKhsfGaFpe8Kxy8q7J4NALZnt9H+YXG7D4CZwmsacvvqbFpQEN7VY1xheFS
PkFTeTqKdU/aJBFxETIWLSnNQxekO+LDKQoNN98UNXDrQRRKk+HlxVxn2wWvg4HQQ/l2mvUpzUNV
7EdSt0rHZy9piBEfZSIZzGObynb/I133xf+a8fd5Q9LmyK0JikXKo7BAWukLcuQ0frbayCo6e3Dn
YfIhWxP6TN6D+NZFThtGFILTAcJLr38jQakl1u5x4Uf9B+uZrl8Ovdzjxd7Cnc7J1yWoKA+BVGJv
e3SqeNxtbOkDDp32uc3z9jhk+bilBwuSldCnmCPQ+mcRV20ujpHdYkw5TQD5jWYeGSXf1mxjvO0X
JmORP2kUxSg9SUdH7MAtA8kUXRCK88Jk9LOxvgxl3CzqttaTjaZjoGLO+Hz3JsppuroOO3EOaCg7
f8vxCS79U9mNEzYtaQ9AllEEVaiyvhSrjLr6ZFAOoOPehqAZwBRnzyOZLSMd7Qggd5+T+IjcXC2f
R3RB8pvpwrz/iVtzVHAvayI2gpo17qR3lsjEHNWv06XDhofGaxKvEa1i/IbEMKhmuezD1O7jOSt2
N/mk1ikQABj/zs4vxF6phBZiHGAod0h2QoiwrXG3HUbCMJlQmY3LFx/deQypV1QJK9lPmjmd7+Ox
9jgsW4rCGK1etbn/ypa1mZ8AHfUI2VZms47OJGidfVyJK+P9iZ6gZjG3/U65RXGaijnwiFXRQPZe
cpsFU5m/gAasjTxklBg1wy0zc258BOIUHyDild0u0GqDSYTjrdRzXWMA0oeLri5hq6VnwVwAD+ov
HHAL71PbuAQKA7Sa1n9VPaZUBCEtFQi84fgwHsxn0SYIulWYdp9GuW++eiU8N0y360Pe2VCXOyoL
sFk/yIo85IVRRue6wRRX/XEvOSZXdFUR8+aoba8dzTWZiuGeZ/YnifxIdCzQ1Apvu+vrXDSvhe7g
qROJHAkd7ayLjYMWOkq054iLgGBcyx024G4iqeSTEspTx9dYz2Ibfm3R5A/hl7iSKZ+uyqhh+4kz
Mwwt2lFrN+ZrGqW9sTfYgY+r90l2RVbGhzFFEAso37R0fT/l5erebwluWRdpn2ZcxMryQktKxsME
3wpo1w17DtvyDdWyuAujqqpmT1MuHfIRIPJJJpEdL/B96z7weq2G888xujrZNLlz3Ont5zIW3EVj
PLdILY+IVxdmzfgRx6pkKOwoXJgb6n797vWizD/7LaG9uo2hdO2PddpRD1SddAvUNlqZpz62a/Gw
eCWymTO5rp6XzybFJwawKsgdUSkTAb8Apio9vnYiLTJP1/HvjcxLqkKanHjwUOm8tcDNNrETvVLe
Pt3DrN1da8Rve0CEVix37D+R+8fbI6lF5u65wJDXexaTKG+XrqsYwa0vQvWQwqjH2LlsHs78NxXE
LxcewuaPr1OXuY1oF2vf2pPRyAxwZSWwZeqJugv4itR2vPAaOV7jIcy33LalwoxdV6weDymlbmha
TuVcuhXeZYt7ItMAOrec6gJBww8yCsWfrmNbrSH3vzaB49vBrN2jUOxdEc/gjeYH4h/YBXW2uj+N
Yereu0exZZK8v36JTGWe5gl3oyfAOCQA4/VmUqRF9gd0jmAqETaO3IsqcMfkrS1wkse514RM8um6
uc55Vix3uRzdB1035rFu3GJYhsm9K5SFG4/rzSuNcZQ8vA+cn+0w+rGK3fSgmoYw+HqHe4K96XYo
DenTjwZVImN9XUUpnvV8Nv7a7vvE5A6V5bo4aZMau9t9u6e+9QyjXEVpqh4yIVDt33D0uVMqafKW
4aOlZt0+NGMxRkhFvWATfyFWowDro65Cnxv0wgwV6+l6PGKi/Mbgz5m3sNWXmkqR2yQsk0U+JFFX
jt/9uvWH9kAosbb7iWksmy/gZwYN3jhEUGWXeJ8RPCID82en+syDmZpG0WnO/rvYm5fmOVTZTFRw
nRXtWgOs5CkRMGL2BD04en6PZE2nRb6sl7kbHBe4JILD98ZrR0KdDTR4+w4QkEtxiANUAL8CYTLC
4qHZyVb3fM2m3631u/L3WgwsVLoAeaq+w/IOc8XjvDCJXzxPium5zMuWeXOFwQblk8qwO5N2L9uY
L+obIhGHn2UW/ZChimlF2HfoQcj4NvaKbPC+KFFSnnxcDRjZbdDXmnQnGEdHvMfR6lb22ixu01A9
ZhJn01hH0L+Dk/POteKaNA/AmqshcafLs10rQu5uDPndO5FvYt4aaGCrU18Ok5n+iKa4E/2NT/MJ
VCp54r6oHX3HCXhdw6UMS/aGyyzIIwY7EbE3+equao7qcPgZ71VSfFVJoPkVxz883aYm7eY+MTn3
MKhVgpigGMlcxhUWgns2CFd5HirY0RacG6ItBPJv2+WWa1a5iBDp/IxwMwjqe8tp5m5188v8l8l1
Gt4mXai6pyIDmVHnTHYoFka77iB/V9iHjMTJiig5Ar84Nnap+OH3G3WTx4Y5C7pGqsnLAT/c1Y1p
E1R/wzN73mOZWbSu1F5MKbvXQj0XT3bwKenIz56wDl7E/XINHn1ZBXx9FCQ8bjTJDWMWzkEy1H80
kYkox1zzFnrCp6aS68/fBl+nProMs5eh/HPpEESDabQUpHxA5+8+ugQpZyStmh0+VUhbrrQSxjlz
OPbIMSmUCUvkQ/OBZlN7kR1t3OxNRWnMCOym99Dtgxkd+sbXTCD//K28shuIj/VOYQIdnaiq4NFN
xFXf9x2Oajqm6HnC7JzvaV19viZKfeWtxaVacqq5cVilVZjEwNVSAnHsWbhMhLc03lCIEt1e0YE+
FnznDCypXojWtWcPYzKXbNUEuox3p3ny6X3Qdm6iTi0F7ZRsj30jcWQIl7inLjiRSwdiNIo8va9q
W0zySxEH7ky2VqDfvllaneSXRm3hAMjetbqK78Y5WKkyPA7CL8vmVsjQC9fLWkFMpGeUWE3SIALY
d3Qkf/TCD92PlSy/pDK8iIoMMXLFXoxk4BhS6zRQw4BuSlbbTC1cjkHZn5BFKsSpcFmzoc/+bPo4
tSmIbGKrvfg7WtPFLZoaW3yjcGMdU6pL14uefeyUpget8qGRrzbM6BT26lRVCQIssU+tSxDx1rGG
/WczPnsC7r5NIv1hPo6eHxkKfJRGW+mKz4ekJkbE/afKgxJLz82XG2pZ5lmb+Bh8Butqy0920V66
/aalw1Knd+XQZvnqw7Vlw+D/0c1LlJjqkFZdSViPa4DtZMoKrQZVB8dunlL/L58wucjvEDLhPvfo
gx9xlVQwpPxYLeXlTJjJEEzdeWXf7kT7svNr9kxJ0T/6+3Fp5XBbQfonH3xqxPHnJH1biuXsty0W
S+1RqWnxQ2rMVRStdGfJwqq5y1zyHB1bwsxUPGKZaOflHp5JzRLmESsTed6mDB3fpZf0vC5uBArv
MDkuAakKMn0EGaFXP5YjStRyOIzVYIvkL88GaY8jO8I5st+KIlcq20YDN0dOXkb5fjsjv94TCmtN
WTwPa6wS/wfNJ0T+XEZLUIc3CP/Qk98Tp5AMPsDjpStamoQbetCe3rOXpg9IPn8pXKk93H1S6lHm
m1jVQrCMBZOUyuWQMjQQllSPSdQ8bPna+/UjIWjHO+SiKbxHoZ5hJnVvgcQZ1E53pQpvFmRYNC0f
O9C4V8qYJf75Zdb0e3dKigQU9pzNHCwAarEJeSRj4psl/zKqlolws9Tgm/ttHXqpzB96TVVSdq/p
jFLjk4C6ztYfa5pCmupDnfWgLxdsGGo0/4NWRLEUNGer0B+RSulYlociWIwszrkVlNZjBr9bnT9q
Ozfejl0WRZzB7Zqu7uJVwPATLiBvm9QZ8mZ16KCN3UKOdwGADJ5eJCOt29aS0tpolh5xaRFbF+f2
WzLv7SkCiGUi1Ygf8+fIxn1aHkOrwiI90iJ3h7s0AzUC68eRElXxFe5F8RxN6wWqOqzd1qEyn9fO
rzz8uvMWYPeA2cXClXSqlmxL80BhHZ1HvLTU6c3O84tXlGdrpnXINjzTpSP7c/O82KKxiIrENuN9
WwANUxpugrVYclwucfwJprOuasjG23oVPp0Gmz0ozBcDiqqCg1oTZKrOciR7iXWmlugDbU4ripcm
KtnMl6GiZ8fKFSeYj6wH2VWF3h63EGVEFR5n/BLs/KN1+rlfI1uvqf8YV3g5QtSs3WT8NOo8wAU7
r1PFAkUL4bailAwfiKNHHs8v57wfKQUpB/zrgq9DgNtHdU7M0mQUdYihFe1dy1RJ9QcA/WVoOirm
YQe9+1lMpgQ0aqTvy8Oaehy0cJZjvua37b76QXvOgsqKkT6VuV93N0mr8mY8yyzO2/o+0kU1dady
ZGfqLvO6tR4gRdJ7XnDaGjKvFeTY75b0Es+acspjktlsj9HfDZGeLsOqVeMfLLT47p/JzehDcPKT
tPfESQ9pt+8okceFtxegPZH8Uk7zjEPUHFj4xU8b+2Do0WFVzkVwR9+hlmtZCs/lnGsVD/xtUYlq
PxaZQhOKX8O8NRR8DTbTFFlJTdx3Qi23hOkBDQuR3zHHRSR5GQI18uax2twUHjQGLNOxarAkoYFs
BRIqSITJkujAFuEncqjTzfA7f5MF0bxHokENv5zc72YKjPgRhGPIj7ws1u571LY9vT9wXcnwVJll
0dKQjaNt8Y5NHWtKxazlMG8uZUFdt4D3oXiGpFuzt784bourWSWbKk8sVj0XEDQBnMchmigoyg6y
HChgPYZ6cUPglwQ5wV2bDR3DEy2J+5sVPcTaCBXHK5BEe624JVRPkhdKhilrv+Th5r7aXIcRvxpl
+luPMo3wfL11Co8ThgNdyDLjC97wyMdDHZd4750mKfJOnhLEugJXgqklZDmSQlawDtDZjSqOWrrs
6P/ln5Sbi68y4+Sh6rhsfDdUGg5THKTEK9A75G/X9v/vdpS88H24l75wz50twiET1WgsF1IuacMv
RxPV7D5Yx8T8jW4XKGQuXaChq3KgCj4YJTf52sQGIL7C16fNJwPgxSc0fshR2YcwtPYYJQUNOXHi
R/oRH8U6TG58M4Qpy42ZbRJC/IS+ynly6Cd49/sa6BQVkNMFu3vVMM6JzVJN5jkG3rdmD8vS3hIq
uORqCSY95UcUyL3f0u5jcQ+XNqBuCMaeKK46lOlsIJDStXGX9/5EhC8C/kUZIVOjHkY3BMh9HSDd
msCKmVIZspfw2MemwuexaitjR0Q924jxDZyQiJ9XdDgSEC+mq1pOfXVcqfahukKYtRr6wrsrU6LS
GqQhRtz60TfJFE4HcMMdPDdPlj75ZXQZekRIyVgCFfigytyV2tJAeEdvKSgveaoXDhlzybYR55PL
6I/EIHvYtOtjNBnsQPALiPJV4vKBgM8coqELSOhFSR6AmY3DHjRtzTkO+i3YOEze8Yy0V1QzlvPQ
l58LU00BlL705vXB27SC2eltvguaBJTbtFC7BYq13m9IMKykNPVtR966bTMXmMw1fAl8dvruAOKd
UCKeoCKzX+eW0kksXGrEMejfKQdbflSBV+q79Q0Nl9k8kk+30ne5uDDL1P65D7JJPxainTcQNU9P
O+WVXlXGycmb0bLf7VXoYIhxmx1mlGHJwM0Gve9WOtMLkANYYSPHukI0zbo5uILNp+F3DErtrDFa
mkP+CX4oS/1YW/aJDZSx8GOsdkWyp482HLLleQx7mSCBGCkSNI+2Jj62F9Fu/vQlqnXSjudlTrad
0n6StQVh3xWNWiQUv/9z7uOJMpAhWMlRcT8IPEtIEyhTrt3J0iccDKG3aOL6AwF9vtyNa+5wsi5L
XQmGfBuoKSJdzI4UeiAawDmFcDk7ltNo4r/WMgrFdz0Iqnup6EDjUZ7t3oEjPqxxPia4GETTarZz
0belms7p7CXzT/wbPFoe7IIY/HmoZBnOQBMmDsVFRUiintI1J0SiSNwHcL2rW+UPv4odHvNJQ4As
qJtwEsNI6/1mIQpGiaVc0Ew4ZExSw5id6c2We+uZiiIHlHit51Zltrapzi40rehZsesSb4N86rre
7PJSdMm+4+mBZ84LiUe85E+TQk/6lONmxdMu256xfd90JPo21umsBjcRJLQEn+72SkZykovDr3Sf
+8CLZevokJWSV164JX6KywR4SY+RwarQ+gDxBUFfmptxLtymLCo44wev3t6Qty4MHVq1BQ4zfAfV
WuET4Bw3mH3xPV2qRJeox1n6D5vMaT78ceLGclwp6iicSXhgS5Lg1Ms2RAt4RfswVGCSFm2SMOnL
vQM8BUVu/YKGOJk3/GjgU7ChWJQugvV2sONOLhO8iQuuCBsUL7OIOvFutFgjcFIaJH0mmJPpHSfU
aiAuws2jtOEToLQGxSvwtSoquoSorDWnptZur6O4xA1NDUoHdOYTx7Ae410jwD7bqMVFDHZ50Lt3
9nc/cvgu27kQpFaeGXFFamf3dhzWHM9EtO/gR0Q7DgftEu1muLkOZhhNw5I+zpG/zOJTpoXDHMdy
9HlfLeit9ZB3iVsKCA4d2qf70J08U5BS33zQiGPtfFPzBowkpEGuK89z2iVddRapV9gnUdMYFdMv
adpPeYHfib1R9V6TE6CiWagxn+dt21+iRfv7Z0UxG076A9Vk9mUbkOuhoTHVKDGTWY3C/DZFOBKQ
BL+hvKVSBM7HYo5UqQ5yGZKR3g2JkUrh4YIERB6ui3Us6xSgXnfjxus5Wzrz9A7Nm9pz+3u8A+d8
XUJ46G9aAMa9yisQ3Fa+g3kLKS0DQ76U4cbkTy2Z81F6WJ15x2rH8Dz52vmyoJnsFXXfdZcBT9oo
pLnmb6r5GneItGYf7FekxFXW/Yw3Qk66LAWj3v9K8TOJyIxiik8I0RdFfcVjUrVO4oVsH20dmGrv
nk247tgvHGaTZKE4dwt9F9IDxcwYLJ2xeelHyn6ivK3wwwh2n7itFns5s0kS79+JBZrjkSCir8rv
S4jggE6QSF9wS0CJJphHYTynTP++nlK+01tGgoovjZlaM/zy8e1ys+M6N9UbJPWOKndt6hCnLu0D
x2y8YczvYPbbdhn0EVHJMK6s/uvDq8L5jX95W3R4nLlR7n0kXz2ET7HwPcVW7u7Hdaeh/4HPwwtg
3LBI6HXIUXUIMajd61N/RdSTOez1zd76VZo/2vftoWodpTAsO95plPutCdfnIf10iHQWxBZX85CE
vT9SM8byjzZvyGvaiW4IxD4uXbNOeOMQJoU0iqqLNizuqcJJ8DrxBtsq74huuZl26p2NXpoTzixJ
+yuY8HvBfmkczNg99GGKAPmPJRp7+gwRGWiKVeYoIlJ7aKNKd7iBrG1SLS8zyj5Ywi1X8RqfonBy
xy/1aNEyU++s0na56KWsAvxK+sXwr7JBugm80LRZ+6uZxxHscoPy0mBsfRQXT2Q6cQjCYU2Uf9ms
9ENzjBtEw7+Kli32dWpGnenHbEnk6I42PAN+qDDc0s8GKfKUHImqHMdwRfcpu3cHBrgSFAIKNCSo
xLFupxmuhMuIbRaTqOBQ0HdXlFto67abtSTrYkNLU3cavJPAIOkEH7eLzNT6DOQf0VeXaviuiE5D
Hu3zdJrt7CJAzNwATcDeyzD9TRyLl+/JkgGFKf5jVN0Vd33ehiXmGBNlIOUTpLtI1CeyqkFk9Fag
agWPxGCW2PTBOAcGI9msqJQCptZx3X0QpWwwmg8onAe7nAK8Mn41EdubOSeFXoL9qIuY3heH/k0j
5OHAaH/kIpL8t4ndCEHpKx+XSzzQITD9hJn5zah+ql5MO4EOV+U6ThIDSCyVQUIMkEJ9oVzehZXl
YOYIfx5ZLnwEjNIcmNcwjjs2YdAUkEjT0YG0OmJM8waq43dY/DDZ7PcYDBmQdkLTK8tFhYLL7Tag
GPMURViJ9Idm8rhO0xSIH4y/p8O3FQOLef9YRvRQmR6M3n31JPAU48pNM3c91Jkv5i5HmDUV3qcx
8rrZ+6jpB+pT+zbmNg5ulGCfxgYiaRpwKm8JAqA+oG/KLc8jp5lumZ5D0TW3lBapSVwwBRxzkkpk
PdJgpoFQ1lKEZDb/WYi5NuvXvI9mSwU82Zv/kwN6zb6ApUDdHPI+Nz2y430C2zhm7KNI03DbCe3v
amjgOA4iDeJZnW2VNv5PPywXPqjrXfDvNnf3sSjBcFa8dAnkdXqzblwq9a+VtoPrWbUBsVPSizqV
5uTToOWvJYOxVKcALkE2t1R+UbF87PfVM9G5eOP12pWtAAeNWjnWVfVDCmTIF2fLxvE3+d1fmOsB
Kt5GHNXWOxvblXK7x3PmbUNvWnf0TGvrnqnv6uvYQQNyXtQFQ8XDSjLjftd28eSehV0McFGgV9N8
j8fcK/fPV/LqfTnR08iRb2KC2/ZuCBM5BbDZIa9f7vcFVROzpBAObDemqxAg0KENPAC/QKxwl3Oq
KXun9VW2de12SQfNWj7AIJQ2vfdnMLcdBC3m2gmZt8qmt2iLify/zW1UV9PXxpN7tt3atvYWXJbg
CdzVmn4Nh+5MzC3C+X6tDE8WE5jNK44eFQbFazJgvScvsVf78XIQzbAXrwZlyfDNx3Jp+JYRU/c+
D69x96YkJXMkxUUAwT2A3zH8V64Qv3e8L0FnyinGsNnr8QM5ELg5AneVkyN10UVrKMF3Gv1KB8zT
6A7296GLu9WlHO+nfbZZFy+8B0AsQEfbvp9RHdgbj4bqSHc9cZ05xtaD2ibnQelnnibqpfhOxBbJ
Up2GaUhoxb46Bhnk5apeeGeA6e0WxOVH6qRLXTCz9haXUVFj3ZkcnZqAZvZLlwaao4OYfsTVpzD5
fJN3nhD/hzLrf5g7kyXHbazfv8r3AuwgQYLD5ltIlJRjjS7b5Q2jymVznmfu75PdF7s/KN3dKaZC
DHt1O8JddjidIEHg4OCc/6A0El7hsmzsC8gk6TgaDmwbUxor7JvTegCTl1j6HiknCmz0/5M2Ayvj
qsbTWFjggLulS6V1dEqas/qBovEA3ni0HHpxVEYUhpfy8UzTKiCCQuT9N66F1i7dQehN6o8zX1VG
XOUzDiRDdcHcGKHFZy2dVAAL5TDSEH2hHb60A+dco6nHVQ+agRXn594ddveq46QIw+Am+vqASv1o
/RFQJrMfoMcCjgQ0r75p54wk9M2EngHKT1UZC9oAMxD2uyoxTRyksaAsMAHKx6FF20/TRbds2WNf
QvuYXXCT3HZs4doAC501l9ZJLUQnKUke6nYU5VFHdwRf3gKgPhev2xi7a0MhMqwr7gjwPnulK56D
7gHlJtyDWTsl9650Qg1RpNnPt4e55M69vNHrYVYQzf8OQ+MotB0QSuhWgmNH2tJzqYlVmK74NGk6
O39A+yjQQO5ZAVJL8dB2xoaWunGJKlRPw9S6HgBOnFM9UJSXyE2jpxVCv2IkLWbffJnzWq0hMj+u
MeOEf3aCS5dT03dFHyx9prVCK/BlrZRD2fCzS0Jxsfl3Q3PsK4UKuj1ll6hLCM0UloWiaXqkJwBq
Vw9pOc0QmQ4MBRnkStYgolTUHlwTHYNsX5kpqhYwu5GOuD3seev+F1eqxkWyxHUg2iMZYp5lS17T
HMGLL/Ys++ooQNoSyNBOa2iKpi3JSTZSugMMFUa03ZeG6rnPsau2vEV0BSlzbnDffiC1NC6eB9sS
4RmG8o4WBoDQy49lVbJX6N7gUAG6h2pGTQuJjqGSefoto1o9Py6mjromUWdiNlKHFumn24/wZsG4
MKoc9ojkL6Te1xuyhlhgg7NRsF5LdbD73Jnkb/Dgl6L2626kn+8Soer8+BI+nGqREAdebiSgLsYP
bTsp7ZKWKwTd+pe2+u2HvARd89EUuVbNFMOyqNc+zah/ALnTOjSBTXhoyBW+UO5zVmoJ1w31Ixpd
t4dcL1GGtAwEZlgofB/+5vLTQDZrorp1sZVxR8o8P6HBUOR3WW20ZfWI9vmoonWd0G6/Pe5qjbJv
qV6ZHkI8UHExFV+r2oCNmONp6nS/8Up+O+UvoBt5HMbTlxethZczIESwW+3SSWe5UjlN4ONEplmJ
ja26EiJQz0NyRFncdZSij7WmVVOXSSMLUQGfvqFC2L9gZVSNkHpKr6XqlHsB8LjUmJH+0EeFmpjD
PrV0n2QdFtuR/1TzYvB1bTJOp4kiGoVfKAlsPjmP/IYkaqHi3J5KoU7q/24vHt1BIRyzGFMZbur2
+hsGVaN1lAyYylb2CGnMvbp/6T2K088xvbwcTfcFDDqyfqHiA1UosLKCu3w6g0USAc7IQSYP3h0S
ZAq241gRSCXIPAoF45SWCqfxGbxjlCDkOO8FlPiHcCGFAct7PpRvv9Sb72HwQSzLwJgEpwxdrgnn
c7E4TZTF/R7e0gtAB7jNc9/UAOVTAjmomEgRKcZdD0UWJlsb5Q2daS1zYzqNVgI+BVE5Yv+LVIZA
qJhZgeGmWlCuoGXW7C09hVJ3+8nNy11MjIH7YmDABXmCeEc143JL4TFGOXXMp32up6rB0aYaqKba
4ir0xZ1oJ32H8OIiGRF4xNvG7nn7XVOGXLF7B5jQH22C9MB3+jbSAk6c1nP5GOejHN7ptCGnpwxJ
oBRG0dyHFBipsgoozDUpQAB3hz6F/vGvL5aLgAMwMWh/cd8thRVNB9drgWMDOCkW42tagXH/U2pG
LoN9Wme1VvhzEavwGAFkTZ+pZ7rR74jiRkjembT57F9nB07YL7enbEWGV1MG3NAlIkgPIw6O9ssp
A9ecwwur8ATKqeFEoM/PKWFK6ZHN9ZJwgvFISgkIIM2S77RlyQY9k3pXfAqbIeHH0rxZko0seXVs
8GTkaNQpyAoFZzm+apdPZpiFaREEl71+ZgFGJZcr7gJGClkWXWvubrs8MGectcgmYItCILSM5EM9
0in5AsJgwsMgC7EqeEDwzUA3LwI+QEy9PYEqxXsdAThTkU6Be4EohITqsZo/rlgBZY9W7l0LHuCv
lBqQzqY8lLUmLNNyMKpvHp3iCM5eMVr1lmzA2+/Hmc7lVggoHo6LDvflLNF8FHyBOPTpAXYET4Hc
IIEBbeisiz/PRDCEcs7EQ1vhsLiVBmZAvEz6SGEhG60CopajS0hYuj0zbx7NpJCIvw/PRVXAA5Z0
+WgNejFmlMaWvxQJJwy1XqBxcMkyAoinl8RLE1QGzzJLtCR/nSWwpvwYjZlC5sF/blHtlEGW/Nh4
rnXQRrkEjQVCHL4vXIfeRImuLKFX9dMD/JKFLrRua3BagbEowAyavhZyBMujLCcre0dlxW3DZxQj
VIfNfWlvG9Qc6RTcfqzLdICMEUUV26QzhOgdlOg1D4vd7sYZ2jt0ZcFefM08C20dTOXPYE4Eewn6
pQ0dfCtTPtsivlrBAhqWigDSsU1SkTcp4uiCAs7oelKN0gGVL8ak2lYQDTLgLTUFE2xl8m7sDAxo
UF/qwEAUdFnbXQpdOnmPXBQN2B1wSgOtApO7OfK5qO+rngjcHgrSWd9O/R/FOIBlXApW8inNkRoA
GNUQhXnptvxVwGCUvxelQm12wKCHJ9S8h9ncWQ2CCPQRPLrvByovhMa/N++GbtIe5Kwj/dDZS6tV
iliJx6jDjxeufDdgZYN42jn7+muPgCAn+t4edR3dBEUeQeR1kF6CFfZm1mlZj0tJdQlBpXgi6tdh
T/7VsgrUGRnWKlJxOqkMrKUzBfw6NlRypIX04pb3TQqp19i5TaHzg5GWc8JBaI+oFdx+0JUyAtcH
ArC0bI8rtcoXnVUYTu1uMlpvgDD20mpMqqRsv8JbK1geYzorPJEQrefNuwSl9Om32Wu74k8L6nur
GNIOa8qN3SnIqffb9HD2cV3jXF8ZaJtTONCxdml3qHKTmNOT4RriPmozvA6FpJEioVidObJefH0C
VfCeWrXC1KNEoDKtsjRU6YmersiRtw8hMCIQoDnOvmmiuf+jQmjCTX3J+VtsuZquIj8nJlOi21I4
XBve8jTreQkjyvZASMEsWb9EY6LF/lDDXkKFns4BH7WHNtb/3s4xJfiNc2eV6qjRPZvz2uOTcFCu
zx34LB1tAiwYlhiSngv/66wR1sdtpy5S5/rN7ZWwDlDwBwkP+EBIdXMgPbwM5xRx0C+YU3rfWajq
axg1qeS0jGu1SF8wzEJMXHRvj2uqI/R1gBKI9JDLodBhSQ/m72oFotnSBxy/9D9C08gfC4C8wPNe
2l9WSo71EeAn8URbFqJNb+gja0fLTNx9KMlktBxODS1rQhDoGQUubEI7k35UGeaUUvyKSmAhTTFF
qBGXeQd46TCNJOWHl+soehILmtmg3CcqZnMOCsidp1D/BHi7iEZ/BJdDgRQsb1d/LlMdhbFdH/Pl
9XdiqsPGgvKhuUb7YdQHQglGhXMisofbk6Si1OUcnbWydK76joooq49TS5zawS53O29OPASzNLKV
X19AMLcHWq96Ahd3R4+uqQQPZOqrfCeoB2vWA9KZF6b9IoAUfQJ6z2d/SRYjzVSxi7sMwf322OuM
QvA/ypdcE2mMO5azPrn70ZxrB2U6+qip2vAm+s+U8VOTr/9ysnAXgYJvFB6bPzivh5emWiB1fsYs
GtVFuv1Ub6aeeiOSYDYJmCJsr0sseV90aBIAKkWIJQxAZoiIRtPBhmAFnvH2WOu7O2q4LlkvWYJU
uTEo0stN2GEKV0kj7vbuObCiNVqX76u2hcdTDKSgz/a5KyzMFihH6NgqSBfewpnbUW/ZclhfXxXh
dzmCAjaq2NhXvs1+SzcElmbgpgiQeJTvXHbx+FOduCp1SF1dIcRNKMOC5CLOM716MgHOcGAgeMOC
mXUT6i72aRH1Horv3qD5VUVjLjmB3lPQh1GEEoxhen61vzuVFIddanUkgo400fm9nMoqbuLOGOcC
EgXr7UQveownpO0UGMmLvDo9IKSu3iAIuSyfWmT65Z+0n6rc9L1JKe7+7QciL+WQVbUEId7ULAGp
wsOakIZoNI84lxvgj+/rZlIQi8W2F05Q9OVqjWJ6SsLd0P8MC56P68VCQMyRMmHabz/UZf3Q4QOT
oFAZo9aLdhudi8tJSmMdmXM9qPczhVa2TqSAMN97i3swPRsUVlQknifWVxjl7Dx4pgoDe/sh1icP
O534DwBGkiZzx189BLQNt0D1EZerM8zBsRtGyifKsPW/kZu9ooR+vj3sOZy8DqqUolyKMxAEGJ9F
oCbnlWZdWzqTMxoWIj0T0kANpIFwgremAw4OfzEjpOCwjwno0ptn4EUf0asrfMysWC5FLMG/RChI
gz5CDZNXPLi2pkP6tkbFd6oGfen/8MIIPARMYoUH6dFWLN//RZWLbdbhy2rsE4A92U5HgIY/mgSq
ngPNC9789Pyy02+/+GW/gY+uZBeJ7rpjoJRF/nf53ugoob/uGdU+i5TYCnd9dd7/hULTMrilf3gj
ATHe2WXWtfDhQ4p80DTPFMjzs/zlavrhZbpXHqqrf/zf/y/10Anr17xSaQQZVJA5jaGeUvhGwf/V
5Ctv1gvv1P/7f7JvxY//uW/VH+1rpfSrv+gvR1XjXzSJTelhj4p2H9XHf+umG96/QE9xhaSQQwuC
a81/ZNNt/V9Suq5UGSMFZy49/5FNl96/2CsG5T5+qX02W/0bjqqr3apzNBG/GN8xVUXXURnEq13D
ha02YgCzvignglPfj3dcBh/qBDJxYNnT8dV8/bU+XqsFXxtO6giXsFtZmdYqjHc2zFPpRYvPio2w
CnRBWXVZh4UfFpj46DgbwWi1Oc6vx33RM0mHTdxiVXvs1eulLd+FdEvHh4b/G0cDC5M56z+wO1EG
4CTGdqSc1RGShUcPcMzd7fdV7/MqKJ3H96g4g6wjB6CvsxofahukrVz3QaLb2K7XEDkRJd2oRqyu
F2oUodOe4IAnAupv4n4TVobA/NYX1VjAIWvLIxCqisJqPG/cMNUDr15IMBxLBo0UGjCrD9jgDuWa
1bz4KTpmd52nLYcc4MXORfbpzogjY8+tQB7CRXQ/3Z7K8xH/Zmh8Ahx2LJWq9VJNvCXq80Zn7eSV
d4DHBfkL7Nchg5J8p0mjeYBsK/weZfSdPSTynnVR3LXoz79nycV3wu0x+AkC7X7jwa4sMg4cegvq
lseWXc2J5Zb0xiT+GPVCWXqf2JnxCZqfeab9GeYuknlzqtG/SnZ6XeHkDUYqUOuuB+Ov1dHnJYQ6
RjJj6l+WsYySfTgMeuzT6cPVrE/q5pcGPYTvlBSmrQ1y7XvyHR3D1k3Q2eub6UTZr8BCeMH5CJ/x
Ea2FU9i33R4rQ0Q+nMavYwfJi1pMG3egK5EAtRtJRU/V0M4B7vXOxKu3CGZ09P2gcvqj080LoPJx
xtZ8+qEP7UZ28GaH2OwKk74dQp5kkKZ6mldxoIWM4wGjoLoZjxJ2SON9yLHpQ2xhKPe3l8ObLa+G
IseUiCW5gpLl5VAGmjt0BRfLp7mF+YyWhHe0/MMvt0d5M32MQqNWoj5AFxsA2+UoRUjTpM1ABZZZ
MEAKy8VT7Nn4nsFMALA+l8d/MB7CWhQTKBMDub0cD6V84E4wYnxyieSDDYr3SWKy4HtpE/puYbRb
u12lLRe7Xb0glQScQ7i1IER8OWCe9pNVY/niY1OIMU1V4P0yzdaDVSVARRF1fOyBbX3OCQN3KGGa
6OYU6Ub0Xl9hyYN4CFaNY7JkgL4qbNCrZSPtMZ8nV+NbQpe8o0NZP4cZ9KgR4OBOaR88IOEJ5rTN
AHDKqb5v4KkcsPwbN55kdZHnQQyLO6tK9VSrzFotKniDIgKbCQKWDtfOS9v8lHXug8yre+AfuNE5
6caZcs6XLz8AQ3JrVx7wgtRAXL67XZg18C5sdIXWd5inBeAgyxm6NpA/O0uigzlaxSnUIMR6+Efq
OV6+gKC8IwKDeJAHeGoOY637kWO+M9GnfMTyzfTJ37cOhitz4wHnoYyirj3Uxy8ftK+twkZoQPf7
Pvtk29nyMTSD/FNW2V/Ljnvjrs7caGN5vgn5lKAtzt3z5CBBu5ocHG5DOvNApMoUk+ah1fFUlhjl
YocQ/ISV+e+lxjLx3Do4hlh2boQYZbWz2hwMj2ytem/OU1dF9VfrEspwhJ20y+TqrXPXVbVA/Nez
94mDzfGUW3w0E2qANvbdnYk/GX3oMve7xCpPSChRwLUteaCDI459ldt+M3J4c1nuDzY0VIpj8Ptu
h4+rD+zYSi+bqwZx5PKBoe1XcTYsup8AzgdQpjXv6IAJ3xiGyk/L+L4OYQ612R+kh+kGBupt7Gey
1IWXswZwxDrnbKu5F11tsz5GeMyuSWLUA3w6aMX87fZbvjlM1ap4NdJqlzqxFxtjy6rourZ/lyJ8
sCfPbB4qjER2oYH3ITjY4qcJ2urG/F7bAxxwmEOo081y1b9/tSDqUuYGDBsdjJKy2mwqw48mxz2E
UH5PEgHahwBazsYyvPZRXw+6WoXeyKW3gKTsx66Znwyrcu6KoPgdCMUHu0JZwU3n2odC5jwuUfV3
0wemWuKHQTWfCwMggssXRhGsTdKATa+Qun5NfHlC9KO4TwtrOBZ6LP/BIpKUnWwyFlrH6+NoptqT
1QIfXSsvnL2TBukpSO3v1Kq8jSvLlUOHV1M3QoMWP3+z+paaZi0A7yQgwTzvcBoOB78ohprripWf
PPj6+9ounRP6XYDmqbsdWmRM8KiPtI3vu257qVNHpRaCxBDAD/e2y0lGfVtx2QSAGbdtsM6pEGiI
HXdfwHk9oBLnvtf6oQKMYKFJJwvHn2sZPJi4Jx4t0U0PJRfj+9tb7BxZV8eSB9iFuocqr3IwXT4T
fSKLcodp+IMMW6jD4r5xq4+wNMSuoYYMgDUf7yOUyH1U5wMkDerm4DVEv8Iwx8Pth7m26+iwUOKl
pcTWX2WVIutR+VgGwx+R7jqSY4eHyq7iu2TWnI+YW4bvA2X8d3vQa7uOMAwYTIeLSEC7nAC7H3Bi
RCvSzxM8bWtrcO9sJC1QiSl3Us/iA8YiWJ83dGCNuttMC65FU4WjskzKe+q2czm8i9BHn7lshLAs
bJIPs3oydA3v2dHNdzUFbcQPRPsAm7h5wAlresdPLPss90a/MqvqiN+AfW+7FfIs9M83VuzVhwOi
fe53kC+t5iaGhTHBdDf8RCbeHiBMfLSQZT+O+J9+uf0Z1K9ar0Nu9HgPMRhLQD3Kq4grKPiDjUBS
uUBO4A90QSD2O1m3r4cSV3UIpofb4709W1RnjTQQkDSGUPYqyxkpYCFu4Rg+rxLss07HL5s22H3Q
5OVO1LiN2sU+a43w59vjWm/ek3FVPqA6SLBgV9/bCoSNylZgKMpI/CkECrJH+s493R7l7aJmFM+k
XwgImIW9+nCi1ioJlxbdaFc6H9zKdvae2ad0L63uPkhntOIhpt5VMvjhTq67Edzffks1Okk+OR11
a7n6lj29oLGkvup7WuSRsFJFiFI3/JJxA0f4AvOG22+rft/l2hEUah0KIZRsWKWrCD8amfSqqBW+
3WiBXxuafqoHRl7a2Lq7PdTbEEVliIDJ3YGCG4C7y2VqBrDhAFMKX0t7G62z6ScJ1eTBS6JvZh61
oHSz/m9vQu6IrBRYE+CJGP5yyB52ndsWveCqaBUHA8mXw1zP/X2SuctG2nNtIiVnAdUgEoE3dxQz
GaG9oBxFezjBGi+vhhM2FeBQAd8cb0/k1aFIrrhsgz4Brn75VssEMQhcnfCdYNR8RByA27h6gsl3
nG1M4LXlSPUXhWe66IodcTlUGw69gtjiV6wvyxHt6+8RhHk/tjt56OZhS1356puBYaIdLahje6vI
Ui6kE7nMhT8hqQtbr6CE2LTZqbORNbg9iVdObw4NXku3KOLZNCMvXw0Fk1pZZgi/HfXeR4hLKQSU
+VHrxmVfp5N36KvFROhjCh7IPqDKkAv4VT4ht9o0cutx1HDrjahuIw72UA57f/04wOsbXCh59aJP
j2NQDqjeaGTRyDTuZrCp/gK34kNalJWPNuCAM/Ms9h3OKPlGSLi2T2ngUOmHakBFfhUShiCLHLdI
Dd/B5+nOxdN2Eu8XlJN3ElVQuKLF1ja9tspIIwDXcTECTrZaZVpodFWHFrZfWVJxlmxxaE038fUq
+hykWny4/emvnV9k7Da1MYBUb9C+sW2kRRQgHi2hVB60UqsehIgGesdWg4BCPezoCOgnu3bdjam9
+qI21WrAKHR73NVHriOzt2SVCD+phIceSjMf0MWAuxyV0YGJ3dpP1z4lV3Ju/9AF6FevrkUuSq1G
HHBi4uIc35v6FBwwuyRrT3Uc7W2LT4uJ38ZLXtvErwddHdMjCCZr1BjURB4b4+9eHulp4l0D/Xwj
6J7Bjatdw9UEGCv0CwdUw2osM9Ch1BYxm7jVpueqq+87HcNF7K4wUUK2Z6cZ1TGbi3sPGuozvFTv
qRHuF92ttGMrdajT7eh+xNzT2kUcuztwWRoCiNXRXKbkbhRZcNKz0vYHM/6i4+B9p2Mr/UVoS/QY
V116lB32UIXujqegTLCozzw6ES21KUTArDsATvG9Eca/R4WdHheaOqfZwUQJOFJ/vL2mr0y6AiQq
aAJ9F6hLl9FsGAqRQiPnrj3mqW9Xov1ITaU8RHW4bGwf48qquhhLPcurfDOFtF+FkeDe05raUw5k
Zr/AX6I8atf3E2gn30Nr71iZmnUE/iqPA9K6xyRJM+RE4VQltdlTM6yoDjdD8VgjjcVzDvbGlFy5
Myq0JChrLBVxyfRWqz+Afp9WFfczpIWNBxf3uDjSi0+5PnZ3La5Ax6FYvKM+OdlzK3r75HWRccT2
4QsCbpZvQEf9+A8+EvgbyJtkQDzc5cQBq8K23dYMv22M8BmHn2qvUXM+DHAENnbGtfXA+Uk1gpuZ
y3l6ORRe9bDGRUuRIJDNw2i5gd83LVh2EW1VCa4th9dDicuhFnJZaH0MRVGvuUsLLDlgax/gexq+
a6dom9L73Igx50rqeuNT9aQcTIbOIb46pNo2aBYaKFTS8BAb9tFiap9kCeXed/uxPc1eFJ3Qlv99
TKfBl2kaY32mee/irK5+rYxph6DCH0nfGnBOvRYMTGvZFg63Wc6S7aLWfMAuE4ZVUAIZRfjm4KV6
g9aS1417btg4T0MZoTcVBGh97Scb170d6h1Lsa/ryvlZ71DD2tdRIB8CrZ6wJdJyd4Ej3o4fJi9u
HrysUGpBg9l/RtzTwnELW6R3IfcSFC+WLHqfZQIJrywU9jcgehPobrr5gz/KMqtPhlMU8hjBOg4x
+zB6bNlAqyGX4KTdVy/I0j+NoewtNLHD6oQTHHKHgnKfj/TL/CuY/WHY4WaGIB5+BwKlP839PoDU
cA6qX46crSNjtLu0pPttTOr6sz5L4whakf8MIqn1riqc6qs3x8anrifH3eEQDHXdgkJfGBO4qM5W
gkd5GLU/QtnHGValQaDvkS+UYuO6dG3tAZyALwCYlfbTKnOQdR24YuiovfVscaTC46OO3ebejrWv
0uq0p2Xh2W/v4qvxj+uSriwpVZl/tbeIDmat56rYKKgntF7q+CZS+I96Hom7KvSeAAD177s8L/aV
7iJuN4fGoTFnEDxUAx9mV0NALM5GZUe83CN8150CRHc3tsi1qQFjjEEwCtDAH9fb0m0ngXWbjrJQ
jkd22mR7SuL2vuwwjkiCdHwaEucfZLEKP4JdNFdKmkOrY4gOd2GXiLH6bphnvwR2GtxVlCKqXZ4l
AH2WzBx/5EXopGh42dZn3eHOh1Zas/wqXBzmN6ZgZaqrQgPIT4Wr4WBUD2VehqZcdF0NXhyi0RIj
OdUOUwfdB7xa4ZddWZe7MMDeCuo16Li9BjLqHUTFOgOyHrS/NnMX/intIn8a8rM/0hjKd9iOIBvm
OO3XCNDxx2qJ4moXkEB8B1/nfJmq2PrRA2S1N2ZWLeRVvBM0IHWWuuImr9ecdIOqxQeMUhsg9aMT
z7+1FXYJk6vHR69F8OP2Gr+yeEASQqACUKj6WKuTiiczApwCDNjhunXInKneO7Dx6KVF9gdkDSGn
FdEWoOPKmcXHAhkDWA+9u3UNs1mQdcU6imtAHYeUbbGYRjvDu++ADW7lMGr1r+cTHi1QA0bi8rfK
YRynLgeYAIYv5jQ/2FYIjKRDog9jmqOpicB38Ck8eOPCvSt3H6dRL47o+ia/OW05bXzbKxUn+ueq
vA0R7G3ulrSj1wTILPhR4dV+S+VnN+TR8qC8SHeJPhaPg5vUyFuNSFXIpNsY/kqVXwD9wnyaOr9p
gNu83CVe3pgQIbjkY+FU+bSnEJlFQO0EQaDdQ7FlVGooOwezQGz/UNM2LNIKEW6kLCo2rD4JsHBF
EqAAoIPpuXwMIas8xOpX+KFa1PGYiR3yi2KjCnVlsoEmwqC2wGBRrlm9rO1kg9Fmo6BRbRsfy1nM
fhXO/Q7+3XQE3FT4qT40SCXE4X2P29fGS14bHpkyWnM0M4hLq5wUqfkoG+bW9JeBilSAlalf6KWD
0QTea9YAvaBE0+VYNZF9NHBf2hj+vK7Xk8zbg4xFCc7jeLic5CiDqY/vkPDjYMHSsc7sx14fPB/T
Pdgfgzuj12Hbh3kUeN5kU3aUTpIhr8Q1JxntCDWaLPXNWH5yq7HaeLgrQYfEGJAA2SRr0VqdWLE3
LFYZmsKfnWrwI+DVH9APt+7Nlo5KamZoCqFUu7H6rw1KA4HOHesfU69VBjH1AvAPeoNoCh76pknf
mX2xHGPHjO+yfnEe526jXXjtWmLiY+jgAarqK+uDObG8aJgqRvRG0wOjViRHga6yP+ZN/RQ5kama
av1OABQ+LbibwA/wpp9Sr/mWeQn+V7JqNib+yuFCCLQpy0IEVb2Uy0WR5agOlnUlfBNB08+aY/cn
RGe/tFWDpWGeNRvHslpj6zVIqQsICX0qFwr85XBpSE3CzArq2Q34Qy1007txKOL720fYmvKgDn8c
CRU1EYYyDf/VUpfstQwNJdOnX9o9oixMuyDqErTaYCTOKBrvyhH+bQIVn1vEggBeZBfH2w9xbXVR
Z0L2hLmFNrqaWQRY27bQeYbFQ7NiGUrQ2IvzpdA9KLRnkfuk/P4PhgSdo2zBCW/6KozibFlioTgR
4Jaoe1cYo3IlaIBShG7pAwpGBrkbvX8UWAgqCnkItpjwdvlRywbVhRThFt9EUf2+ztLqkE69/YhK
7HJCSNdAuLxE8Aa5etx+usQ9Lg0Ws2FXNL49FxhhJJZ9GE1M3zSHD3R7Uq6tcCg2xDzydrb7ai10
GfKrbR6ZvsW1GEZ9lt85Fe7kczfIg5VM3tYmv7bGAWqh2IpAh0qhLqcDAHBrLWgJqK/g3nMVX/Y2
tP5j4JbVCb/PP2I7nR5Qfg/fV2nZ3qNd6O2rwS2eC/yOdnj47kiGxo09cSXDMikwU/OkIUKhaDUN
shr7grs52EOr+bEEAtAUjqh+56CfeHvCry188hkQlbQpoGCuRgo9ZJqQMAcPoYXOk4MDD/XNxTl1
1pT7dSf1x9CM/z70hIo1K4iPTOfMWmORkCReYkwWLF+zivEA1+60dA2GyIYhwA2UPwnp/nT7Na9N
KGgvVbDnAgoE8vIzT8aQJQVGhOQQTrYfcZve920d7lLkMzei5hUUHChV2lk0fRCdeSO/EptRCLJ4
NCln6OZvdjjEd1L3HvskxIkQ1fj9mHvxIYLNd2own9lP1DCfimLWj67su0crwZYb1Hd1XyG7cEBM
IgPhSol0LqONM/VaksMBDswcpjL6PasLcgLTOE3bzvRdbXboCIffih5MdNQ09R6jzPShx3Nsh5qs
cQANJjZGV1trfbwoAScaZByz6DJffpOitIo+RLuIPHIejllHzO1bHbIhBtUnYIb6s54nP6HeN/+D
3cWJppYgV05E2i4HhsiGewyyaj5IGC78uhs+OrjV+l1ldP9kKNfiaINoA5V4FeSt0gwjLOgwLA8K
aN/6kO/g3MwHt867w+0lLtRWfTOf9NsBe8J7A9G1ei03A9I/UU4qUZt7Z1R9DxK7XQ6eZnyP3KJ+
xgQueain+ncaiQjQ2nLey8WbTtkiANL1B3zo9JOHLAPieyagdOKugerlzub2CiomGx9DjotTaOc6
tpX4YGGza228xbV4BAeY+5UgKLHjL19ibpAEDZPB8vXCmo5RkwMaxRvuoXZqZADx5iAtaIytLauu
yaupo0jJpBmAJdi84nJUU5v7tGhHpq7u40caLtg9BsAlJqeM/abTZ9/MrJ/RjQ5PaEtkjwO89I3d
cCVCEZwkoCkQmgouffkIEU2XIHVYKZU2tsBw8uo9CuVfkXqMn24vlCu7nrOVDcC9xqRSuKoZTJ1B
E5WSgt/Vnvs15caJsHr2wU7L7uT0Uw+deaYphJkgcBhT2zpx1Vy+mWtVBEROD6r5mk6Lc1CkxSlX
U68Z5zvoxuF+FJ30C07bncQx5GiSFx3Gvq/uM9Ns9hVpDCZDAklThEOOtyfjWpZvnfHwpKHwptbz
jnLt0OsBCw7+R3oPGMbcO0Hp7pDDcg6YN5gUA5GpaFtv+YATpPZUdtSQkZD1ANt5gdLVMjeeScWf
NzNERCbJU5n3+qoTG0ugdbpu+SnGT4+LQXxa5lJ7ltrQHJLSeH97Cq6tPN5b9V4MmIHrZKOMMDEP
w5zTGBTRzhVaep9EHpdJrv8bb3YlRJ25abSllODDmo9TjNlMqZ5FnpSYYujQrg+iHWv/H7wQDLh/
j7IKhG3ozMUoGstvkJ3ZlVgYPToSgYup1sRGfL+6fFQxRvHhJGDhVeRw3ACPrpFMbS7m7ptd6cke
oEu6a0Gg3rdDSpA0jALHLLM4ueY87TzNnX6OeyCGWBlGJ7dPk61opmLkev1wX4XZpXqu4PBXoWRq
2npS5xvtWBugK5i5yKxsvxVNfRQ4k/0eB7OFzUWxPI9lVd6jQBudlDj03w/msFqIM1zaMcdeM4Ww
MpVOU7LVo6TCyS2vk2ezr+x9EynVJ6v/TlHT+SfxBfYFAAUq/ja3q8u3r0zMSHB7IZDqHywzw3iq
mH7DAUCe+jlxKavn6GPXMnUPcZjUz2ODKXw8tenPUTNGG1vr2k6mUMdBhoQH55naeq86sGiIy2wp
W9b7gi6yh5XUqc1qRBFbpzzKyEFd7PbSv3J8AjSmhK5A87qzRjNWSYd7Mwxtn0ubvitGKLxthbem
VpZfKQ4mfhcN9caY51rYer2x8oH7coFSWlmXb+lYC4LlRkOdALcu1JZGbKrnWdsjCflxKMLWt0tK
pV7aeX45k0ZmfW7siz5WakFR8Sw7DAqKos6fXAt6m5sBDU7rQvNHiq27wRLF3RjJGRXt0dzPVlae
aplH+2Iy3WOkOfX7DKLcMYoLAX7B2Sp2XYuOFDsRUKPcScRb3ZcxmyurFvllX8eY5yHPitGHHooV
XlxvpSFXEmJ1BYVazJnLH6vVgvdukfQWWKa8zGNfgB/zsXywTzU1JR/1kekk0mi+b/ql24iY19Yp
ObjihVBrl+uiACQdz22syAJL6bSnHpOVD6GtlbteJOCplDXm7WV6dTyqmugxSdre634P1mhOLKya
wNA6uD/GE1rGZYjbYBUYCM6Y9t3t8a7NLBpz/xlvlVyZlb5I1OHI7/Cuxc2xMQ+NFj2BBenuW2tM
3/UNGgwlGgAberHXci3gZjp/gZei13a5NSKZ0A3SQRIAiU3/BCjnPiQzmay7zOMXWpDpc87CRTHJ
CY9j4m3hmNb6Haq2hsIDpXq45Mh3rGtrWtNo2CsAkl2S3tvpQRl/DUi/H8rMm+4j3DX2eER0d/lk
BcfSzbN534JBP+py6CnqtzjJeXpxcGwR3oWcXndDnBYb3+YawA8GMrFaLXzjTZAMR2/u8pCq5oLH
5N4mBTuUufgRL+Z8rJaYYCLi+R1KfzYdHwqrtmNn75GoaQ4x9eLvt1fK1RlT1FbubJwgb/JBmt/s
wbnmaSxQdfZQ/DCnmgubI9sTCknVvnJctM3nJAcXNokj6mqCq3mmP7UCh5oRL9Xnsa7Md3pot4eB
hP/z7Se8tqQcmn4YNKDb5axR3RJ7l26SEKEsTAh2HSC5fa6l1r27BOEDLuT2qR+srwsJ5DGeJ9AG
t4e/Fg9fD79KLvJINnPogeRCFNH6gldLflgKimc7bvhfbg91NbmCDuNSB1QXhvVNZYSfMMhAdTdD
G/Pk3OjjzwtnzGMbjOnJy6X5Me1cKB0USr64btp/xiW7Q+h9zp5Lerv3pTN8u/1M15BsTLpDURxg
Ipf61Y0+HhLdk1EJWCkNcTMUc37oEYn0G0uW9z0skk+hK9onEAf4zNXJfAr1IrqvXA5hJMrkJ25Z
P3KRfGZfWQ8S32FfGpPzK1kx8NFCk++IIvM3RDjAryd2sM9xWtqJMe3+H3vnsWQ3lq3nV1H0HCV4
E6FWhGAOjkvvyJwgkskkvAf2BvD0+g6r1bdIsS/VGmmgiJqwyMxjsM1a//rNeavG7crDk//c46wW
FK1DbUPQX7zg3hb3etqcE+aTOzwK3F3f1MhtmQUf8a3td3OF872u2fI3Xet3AOPnu580qMvImxIA
zv+PB1zXKePgZJAIC8w3n7MszUMUbQ5k3TQJMAUwzqKbHcJ/1/6qEFu3c7NOnrZ8wiYO362b1ilE
xKyr9Y3eccK5m7fnXtpY9OEaHht20Wjkh60fRUMKlCkAxcmzcX5z/f1qTTPk4OyhVmOye7k+/lKm
AZFJIi1djZRI3j+BVEPM8KUkxMEZfnPz/apAQ+qCsRx8DxNt7o8vZZm5cGcSiHiVstzhOYxJfjHX
1x2ue76zzLjEIp79jQXiLz8fOJsGMMkH/I4c/eXzLapLXtbMCWs51bwzhFU/S+m8aZCXfoMt/OqV
ID9cHqwJxPCzsFarHVouMifDYZDTAUbYMfGEfls6xv9NyQI8BG5/kZqA5v34RfL/ekSznNNyqlA0
100b4canxlm7vhTO8vU/3/a//Fyw0JmZgCH/b7fC1gMkwuzisZktfDC7r3bOSJGWZ27/mwbmFyuE
cpPBL/oE5s8/Q9X1aoG/JgxohjGdDlNqpLF1SaiBv4kWumTKS7qd+5t9/IvPZ1kcsAZlPNOv73f0
X1aIZ46p23Qe8hLpelGXmhWwxyVtsfJ+Bzr/Cqe8yC8ZqF66NECHH5/caCTSS1ZmPMIbmni1Yfnl
sDgiNVPtKyU3SLhHn71TlEG+FlmDt7+bZKHnZmWIeITy1K5lCGNUhhquGCH3uLXbesU9Q2Fz7wYo
wHCHjRZvyAngpEqamIlWGmOy/fqfL4pf1QoQU3At5Bantvq5utIoTP4UeCAFavc5WgAy/Mb0XJs1
sL46tL7pSHndl+sa24tans2qboniKupQlcUl+VkaVwZyrIgp0BClVfU7KORXw1VqmYscHzkPxcJP
3XAlQaomwFaICxaCYqcU8dDOt3qNhVUyumWQ23RpVKnFvdcY3QFSZf2bBf2LtcXrgvMDNjLu/Hna
44q8kATJYLPSZsoxy6oiIO2r2Je4mv6mOLnU8T/dRj+81E/lNkge0cuJCc18hU5tOgsGL5ma/PuH
HGgPnACoDzAgfu5ecH/3PHvFmWAZhpxPlRfHzZzeFTmM8X++wn711UE/xlDhMg60f0ZytMmA3nJR
EGFh2T4QgSbjYSaPsjcM+edX92/5cN10H83DNHx8TFdv3X+7/Oh7261DnmbTf//xjzh4/eM3Xxyv
fvgDsSD5tN7NHxf3rHGu+FF+UfrRXv7l/+lf/sND63HtPv7+t/f2X3hxcU//17/+9h+ct/5H85V0
Zsq7j+9v6PD173/j3/9psKX9Af0eL2aYJGRBgBNxBsmPcfr737Q/YNLhLsNt6cHfYyTwT4MtU//j
soc4/CFKfx/a/9Ngi7+6rO7LL7oYb0H++9v/el+3f67PPy3P+Bb+8ee/Ol55lyLgL8uY2gITGLTK
PHF6x/+NnQntUZmw2SJnJWnVL5Sczq25tEzB7a0NNpWEsHGoWvaq4z4JaJv7ZO6Vp6TvznjzpbFX
KZE3rRfzDRJOV3HjmNL1TTIgn5fBxKSHkSx2S727YyLcEH0m3mt1eN3SSoRCWe+SrhKxgwdrtMwc
/xsJrIfKRkSuEmqGrsgcXgctf+0X93MnN1yjW+O0LskT9vLGrpnWLE7w7tDcWrmkHD51+Mldb7L4
wJQfTeZW+5ehn8rR9NKvQkRjv1Ig6kwfDH1aIw1fxKhQRtefiLR/NxX1nrdSX4myCWQrkWbLBc9L
c8n9AWnVTbq5RMdqa+E347YFpZdjZihtESYKgpBSTqdp0JQdaRJNtLn2tpvkgOi6Nb62+L6GuXQL
TEjqeHYz8VhU3b2Rdl9RM72YItH5pnPrm7IgS1jy7DEpB3NfOnLvtXq1V0qvD7q6244bhIA/GdP/
1n58bGv++3HnfV9X/7Et/6V13g+bN/5or9/qj/HnX/XDFv9/Y09rl0ruX+/qq7dq+mFPf//3/9jV
5h+o0mClQdpSuY8vZIZ/7GrzDwo08C32JkQPfOv+uasN+4/L4O9S+XOYQzPlKBjbecr+/jfD+gPn
9At0ArKPRQZ9wb+xq3mpn7Y15woTN0o7RC7M3bxL5feXIkuVaa2kpTL5FumkuetEOhPHmXwIaF13
TcfGXN8mw7jVqrctu3Xnp7mNJ51s9DW7U+ciNgomksW5nspoHB/waCFHcT+ozwik9yQekeKtRWnf
BkNRhcm2d7U7LNUCmyyi7srOi+Dy0rJ71JeYGKNAnJTuHdmEh+h/3adP9nKnVrEzsCLDWjgBjtpU
n73PVK7VZ7zHkrBt91tfxTbj+QT5QTYcW/6Xg02enR/IlwgHhnQqBmT58FHh9DQQ2qCOtx25spP5
Yba3Nlm/eT88EIEYlt23TVp+4n1au5o8w/4LVOYbZq0Hxah8sySyKN0PlnFVqvUuVwZ/qT+5JfYZ
epBfolNy21dgu9q5HRIujFlXNKwEUpbvetedW+tBTfQ4E2+L0T5bmA0tidxZKxJcQ7b7Onn2RLPT
unRXt9kp7bPIMdKdtmgHBUFn2k/EXYodJMdowvS7dLq9bFELL98WWceCKG7nbs1fzf4gCGE0289z
esr6HGEHpj7lwLD8uuYYMrw0SpIpkMl7zcyQ6Y+l7yv1Q9ve3e1R8d408rcnwEitRvGzfrHgT5JM
eusl2SPHEX3x3uKsGsoyVkfOc+eTmm+HVemDuSMb0VT82ZquEjEGlYawLYvwgRvhnntNFaRbGQvy
v4mZ9XOzD/Rx2ZUGtJfMiFfBuWUThdeJyFm6axKifFpSDR0ax3KUXWzdFD3Q3B6911tTpQEaE58p
V6CepMiOeUZaMY5NIwMFgnRPTJNJSn0wevKQvzamG/RFGjSODFHiL67pD8OruoBotxX5PThzAfOh
P+D5GvEysr6x4m4cSOtgsA2/ykjHgz3GCrE7i9fEpnTOdi1OTmr4hJoGXZPHm3vTTVZgOFGaX+Ie
q2NqPwvxuSNtrq6uqjHhg/Ie2AmXV0ytV22eg5ZI7Lr5XK4aXxMr1TgU+btDhng3rEgHl7Bnt7md
EaTY0QuVIDNylNdEDywTGWJv7Mx82zcZQgSPwO0Ub3ZtCfNpCRvjvUa6ROJj6i/NGlYoRKds3fWL
5ttyCen2UOvc2gMfXD0L7aErl5s6+Q2M4fxcN3w/YDAlRUuBqyOA2Y8HDGio7mVTDie1+pbLkA71
qZQ8y6Te2TLc9NsUg0HoIEyH3LPZF4fVqSNN4Kq5LTslkTHOcLvFxnHD0HYitf3UxPMu21GY8mNO
0GlfmuWe8dnmhtNHphdBzs9ofaCRCY4vfqi2oNg42JbkbIpTm91v2KE7SlDrWQBz2Qdq9x3j9ZIp
byy+qxL+2kYg/wGR8nhEsMeZ/2xn2/xKHrxfNMrJHk89sphqZCb9hnHOCAIkyliRj1AFw8YdAxxR
achvxuy+puaxlt+U4D+DkJdqEM+U//hSf+qgZgekButBlGTVkzqVt2Zb4B1Q+hve8nXzunbMstRP
tsOXEjNAwLjgd05Y3zXlf60HL28BspyNWgcLG26pH59rIxQixMiCJZEDToKNyCwLyiVMx1ss2Av7
ywZdBQ1GhjBsiFQ3sPR70z40yqfeOSAlLtsbjgpVf1bzM7teWQ+LdUrduPLCkgGhau87deYw/Q3U
9dOQ53sZreKSgaqJdw5f/Md3rbFics1DNzR4Xy6pzsAzweacVxSof6kAflEvX37RT1/PxVQNfcjF
4QdJyo8vNKdzNauynn12mV6FLjLBlHTbOHf36e8aanrmn18NWgGoDHUE8BVcq0sP+pdbHI3qgu4E
g/xeObuNfe8k2iEf5R711l5QdjYmUgHYDVphfCImiPvXiDXrULaRBW+qlFeVA2yPBNEv1+LJHQlC
L6tdWjTkYNQvaqqEKfd8RvKyrxIX17QPRUoyqPGM5IkzePqqDPgFEujkVf0hF2qgXk7zuSM94VqO
74S0xJO13oKaQ0y4WuzhuNyY6l3vzpGhE/e23g0ZMWQavoz2NzCtYIDRmrIxFaf03WLwBZYO6uYx
ru5eRW0cWnU5LxjumhpHiVwiZ6j2evpc2Zdoyv7Q4eaoZMo+raJi+1Yrt2k5HgeYDUyPWBVI2JZw
EteaYMQ3+immEbkGpsuF6DIIm/C+qw65C/Vn2jvNXWusnOrdTuajrzmjP/A1OJ9FOuxk96JYz5dr
2BnK2FpfMmTxRr8GSb3tPXJ9hPnQMU3McxollaTK2V/Wr5p6JgU+tDdJiMrjWuRBX31d3fqooiYq
EPnNwi+9b6721eErMNRI6XNyn99m7M8z58bR7ov6Rkz7WT2U0z2RbBxVG4/+JS1FqPbfb4C6fSF2
NuxdK1A1AAGlC0b9LOFQFUze19GvW8Wv3NmX2Roz1bo4+6ISciKTog1LxjJdQtRKnJ4koAPRm+O5
N1U+Ou7K2+L3m3GYtvrRraY4gyvpVzhVmUKGFdL1BdXPCFm+aPcrH94oO5I6Un+bZ5bUOyY5uIpr
cIiiVjMCL98DbRN3DrdPi531vch6qDgiMtgnrc55z903DwE5ujDyw9bMSIKtfV6uyWwsscjQFYnv
Dc+lsx2lfdRJtTPiER//pi1R1z0TxBWJud879i1iMI5yZ3+5Ug1Jmu1ShB2FjNIMexVhZVXZgWdf
W/nXZE7uljJKKos9M8UsPaLld7X+ydWQ4lr82JzujcWMU8sNhHURWYXlmh3xazpYteNL16aBI1dt
oyNMSNsd7zfdeqiMJ2GJK8OcQeHsowadO31yswYPFuhc0LzGLCLIgKSZS87YfckncZVbRhmBNt/1
87tcDKovGQi1QIV7FBgYCyw8pbOT7ngk95Mapgj1+tssbeoROyLy4L4xh6jq5EGrk0DvvrXq3p7u
O4yx8XWV7K3E0HxpwrEvXYj+n3IhWatFWJHo3bb6IfNuKf+k+7Fhhu9m1HVe4Gxckdpz797MzHGt
bU8k2qlGLb/VHhe18mjlL/PySIDZQXF5OjJ7KBlJbpi+aA1ZA/oNiHzkdMN+Ht+VludlfpJIEjMv
C1cpj1mSPlxKSlmM0ew1UT2iOs7ELuvem/GlK7u9Tq25ljeI9Mid+YwRxZO5lDgPqQHBSRH1nTHu
leRq9KLUfRYONyUuhnn6Te8oNSGZqrkDCypwXcCDZrdSkK7ThZdFb1HbgVwclupthZHJRT9trPcb
5ag7vzj6VcoxO4qXRLN9ZAswq4hWNAH2bJ2EiYVRyadWPY5K1AFVr2IGJoNIggs5BquGfqsBMc6h
aUZ69twr2TEdOWPb8tmTIpIJMluCYC6txKxVN46TRna/7oxmi/u6hjQ0RcaKJh4+bZ1hAl3lZHXh
ZZqM5N5iQWMv+8KDzWsfjIG6BWNg22YbD6/psO68uj/wtPxFPs/Fk9Z8a6iVsPX1LbsKAaUOzI8x
b34eHTXamCUWD9Xy1aLt6dt5v9QdL32vKGR6rNsxq21S0rDuyoY7Zbzvy+2Q6NS8TubbZM/Y+Z6g
pBDPFj+dJ+Seq78ZhBE2D1wNo5b51VQ9qvJEeHe8VQfhnnrlTZPN97cytVOoKbcl8jn4LEGKtsoe
eKeMG1zyv03rXSKbdzW2LbJ60lj8CSbw0kXQ4eBQKTsW0o5xRZBqTTBzD5V0tu5QRallob59sdaH
2mxClwiBrWyPhfuV8IPLkTcn2omGPE7z7OJ17SNb/eJuR+HtpWkFpXUFSndKpqdS3c9Y04kBDH8v
1M/oInxGoX0+0II1B8u8Uax4ITVe3g1KmIt9qsYdPkDT2Vge1pJ4s31FVeBqZ2foQn2qAwDd/YjH
7Kh8jMunhN6L2sezqnAsdc6CU1dafmHHsn/dmmcyRPyurq7roXhVkt4XVv+K0DxIZmCz574dQ7fc
OF703bg8Dk56zlcaCRatpy4E2mM5kqrBvNyU1hpKOQdOlwZr51wr9N+T7Hcb4qZBtK9uTgQKhltL
f5pkEVXbzqSHLaNUXR619tDa16L8LJxXTa+eNDTLpvatNigDtx1jw5BZil9hVF1vO4ze/A3974Zs
bXtdBGl32y5pgoSGKMNZZt58JYlcZubzECZmHa6q5a/QPpuSk4hgI+9u44EVWx7AaAkXHA90liqU
fH+jde1svxBYHXHJ6OzRYdr1SRs4Ig0z7ThwmFpdXE/GXmhPm2fe6S1JS27GZinjchC7xfX8zlNe
eo562ZILSHuVdQ/LeJ4hfjme8KsEb8DqYeRWnhTpuzKLPOcTzf21gZtw0z8ly4eirNcECR4UUwYM
prGGKb+h1/d75OtbdkCiBCrBg/msGGjWPS9qcjZetQST2lx55KsnCwdxOYdWQjv/KI0pqInvWuoZ
NyP6FZZ1Zwt/WDCM4PO7K/0R4cAaiaG2OgVtn8ZzUzzmbc9pcrnkyuM2sK0n6dciiYpFiWzyqVDg
Mrxk6B/UfD8q3gsDi72oOUf4dg0+oYUNd781V7reRXaWRRVXTCUsXxHc511F/igWlOo+q4vjdPEB
6tawzPKIMILIaE+i4fJtg6o0KU5ksOZWUKvLtcJeRuHgT8m3HgnPCE6ZNQmT31vEUx0MFdcofVg8
vm3ALdji1FTQUNcsfSuuYda7rQVTczsbdPxKUnwIFQdP4fpE+sWD0e3NsdrVqnudXaoUY7wh3e4J
flWIDZ221pAPBFQ1Vo/aXZlpG7aJSdPehuX8fEmIwxI8shNWauELxQjtYrmuSsrOssYU6KaGbT2j
eVkuXevSvOlFDzMrPeAPQ+RgNoUEkvn1/HXkyBR2dZyFdkjtdOeaknZ1CJb+dlvzaKyLXWFvBzyv
j7iouF0Kg6n+SkjnDtOsoG80QJfXcVl2OkhyyXNs0fMmDrcDxMRSp/rkO3KtOhDKjsN4Uk8GGQKL
shBpjj2k/bl2H+bJDETK9dd8YjWbSaCtamxi3VlMWJEoIM9pFlbJKwnFVJ713lxpldstlO3zoG+7
xuB5t09b80RToHcjMfbWzqww5xG7oXvDMjxuxFW9KZ/SAR2OqZ364lPqfoI1gEeziOV6ZVyyZzFF
uWHwdC2N8bBNaMF1GQPCWWZ1FJROdZPff2+2/j8u/ZtZk84s8V/D0v5H9TbM41+HTZcf+BOXNvQ/
YMgxHkLIjbbxu8juT1xaN/7QyKZgNooW4k+E+b80+G4APls2f6VDA6XhxxUDLto/cWlL+4P7lVDt
iygXDhiGqv8WLv0zboQWlDETDqEMNRmG0av/2NKKhZRgXBEtgFS9NKN8qDyw0N6JL8rqfTp2LvlU
Tmy5sxZiEuserCq9EbLPCapIturUVznL1WxeexWxukbqBnCgNQWY2h68bakohfUhvDAVLwqvuyad
133tttWDg+QgqqS5+ZkYjn3JMewWCjWfisnNohSjX42zEuKaMx7dZojtelueEhetdYafjUFuAruy
oJGQoMBTUiw0xcW2W6e8m8ma7Da/drTZzxyrvltgKe9F3X3uzPEOP5EsFPNY4roy3jRkfVklYPyQ
ZOpZ0zcY2lS8vioBYVVn2rl9B+ZtdFy0qxxPtahouT2Iki1PyE/7VJ7qfP0qYVRGrdM8phWmRHUl
r3S1GW8LofSxmabOrtGG9tikjXEwsplZ2WiUe9ur2xNrJA0HtVeDuq/IQ0tGwkfanOgXNZtPSzlT
G5ZOlnHUNXPcykTP/MHYlMDLdBt7rr541lwKFHWT22PVt/YpV7rEp/5tQ9xTl4MwNjoKsZ1NK5+/
TbNLEEu+3TepOJr21AdZTXc/UCcV/ca91+pnxHPrsaiTcqT8AiBPpTNFonQ/EKCTUtU42DjPbYei
IWsIli/Nr16ZD6cJ442dNwz2ceuSbp9s3pulbDcNFpUB4a46Zl5K5ytb2d9kzUC/vVitL4lC8Rlu
Ardrw+1CatyV4rSv2DDS4C5AAZVReYe1p1zNRtxwlsTxKHvng4FLHuU+l6loQTxpMC0/bfHr6qf8
lA/aq5f1tAdg+K3Jra/h7XYxaQw3EIvHNS2m24I81ldNrTY6lp67UvYJ8wDM/6hFMmoiV8TqZL8V
qBjMOfdXTTmnWICYUDXKsgXu5Tla3XiWwM29Zp+z1jqmTf1iK6bPYuNZgKiY274YtKcFmgVFdeb3
dab48IABqsy9gEl1w0G94lepbfvEqPtIJTL+plny2fBxH6SYviQWsT3N8XlaKovm0aHzqXLZnzIl
EY/Q5g4J2youJ5PAuy45DcNQhM6mBf3GQKaY9VgMkm8PuNLtTXc/Nrl7Mxqp8V4oU+MrBh3KmM5j
ZKpztzPhp2iYb63UO7oy4de8GMfR6s2e9r93QBPolyg3QoKDA0stgY7MptCO5sh+GA2RXxWJYd8R
HoZjn5fZXwmSvfbQPBKIEUPwbsOmAofG4gcUxSrUUE8qO2LIXD+ZrdaCmKTDp6mjL6y7DkxYt9aj
LLscWSpIjzTmJS43zJr9eRaqjzPTcsvCPjv4wxGNgwkGkgMoRd5YfNKTkUlFgd9fMR8r1Heh1q5J
bPZKmwS9K+gu5sq6dCQtxbL0jUpKcJaFzklNpwCd7nQ0nDfH7p2TEL26d3KwIX0dlqthmCfWE0KU
nUNiMjlCmA559qbc5fpI7SkKTqFMb4JMAsMOuf1kZ+vnbcwyHxZB7JV1csDrPiobwCH6inu71S66
ywti7llNuABv7Fac8+KmWGguRqWISjfxjhBAwWXsVLOu2y5R7kn6UIKssJLbtsuuHZ2DAdNEGlxb
uUbL9a0TK4sxzfFiL1+twTauNkHHzNlxpTrS2o9OdnldYZ2BEHIjUGpWrbo0FDZinm9EbbfngpZ4
ny2w1UVfXxcTWY6eN/bXmWvRlDjCpcd3S3+BleDjqC2Pg+d0UU/NGBvGqJ3BZJxY5a6hSi9NZOb1
NDv+bDopNk4m4n68uQKxOmMOmtQCNw6i2uHv9DbSjuuyjspMu6m9+vOKMXC2bY8ld0Q6OMelU6Oi
sRlCiMicHa6vNSCPPCgYB9RLBmZk0+7Y4xfk4UxzHN52fk7SgdfWr6vFvYXOfLQsQj/EzI5s75JC
6cNJZ+RoaUUadloq/Zm63AD9qHPlZhIv0sweLMCZqljvzHmY3jGoqcD4FAaafMDFq25Tp/U1uQQm
YJfkYAqwof+qFt2h0L6g/b5a9Y1JcHZB+BgdZncYiqg3Xtsa5w6mb4Cd5doGhj5PISxu0N6lrQ6r
Lb3HLnW/kvhOOIdqQcBeZEyaluDNylog+WG8u1q9OAlNpHRrMqV+zb6xwty9ZxU0uVbf5dcKfrSR
vgDMJZN5GUxOC4yHokvCohySG43EYx+8JJDjQjq40WuntZmu9CyxDV+D3LuvpjK/0vu1wmaLUjnO
VgIOHdm790S0pW/A19qz7ebcU33hTLE51LnqJ7WTXy2oKo9ek/RXG+6rn6bC2C/TanzJnDUN0pF5
BoGvmT/OGSvHk9QLxkIe4jjp1l6xZ05mMng9cGcF+WhT9Y+yabzr1VG7m3EsOC2ysiWmybYh/nV1
z5q7/D8kDB/tIEEzPRsJjVen4BAXk6zC+qQr43qobabVnAfHDB3353a+qEXSJd+vGf28XQ3z3TB0
WzSSslVOyva+bRhScjINdbCQMnbOtDF/lRz7u9ZwH1oYjkHiTl+SJp18dE6gwBWpRLrY6Fncrt85
rTdEim3XXwRG3lcsrNfWUhOfR8TUnZQF9dDnFbDTYLn3WT071xXUhmAdNxskJL9O3OxznehMWLvt
c2MxKiDHiQ0xgxwPqxXItVQfZbGoh6n0qv28Ns2usZb2pa5bK6i4mHnoWX9FNwFoU+Vbcthm6Z6X
TPUihY4XpcOgoCGQE6hPBmWmmbZz2hJMJjdg1Nnubgqvqf2pBOTgmJCAdF7K3qMXLyzwxqluqxfU
KaCzBLgYDfTD9S0XSfu5wVsRiMNdjsTNd4xsxrUEj/XSsDDGdD+Dx0RYSMDup2cbxrqMZwu4lpJr
O+gV899Zk/VzrekisCZuLyFr5HxiSMKx70i8oB3P1SPl3XA1pkrPElTmEGSJyAN4QtuUPSEVCpGg
P/Rt/dpn4qG68CdUZzdN4rYaoQtkdnKbakl+4CECTJtmFmparUaZuj5uW2mBudJwr/kK3aot3t0+
tcPampvj2GTith3dGxvNLk/TgmRZ59OXYkvk9TZqCs6UqlZFVueCgmfp7TSI8sVRTOvJqBH32h0Q
AeqDhapZJeYQAuBjxbd49lKdbA9LpV0VThnOYh0KDkadlCuPABMtU5izJMvXkpihU+8qO2MDaZ4y
JJC4Vr2nTFwnHe4CRvI7p5TXA3Rfb0nALcFRcnvfAjijwOrunWU7mOX6qU3Tgz0bGdWAGY2Me3Ik
C3rhfsqX5UUC9QyWei2R1gYGFh6qLUhzQuwAYmJmgJFevGatgGuRPRe2Fa0bfhuin+/kvFGz1ePR
yr0jXXPoJjIJpchFvG0zhlV2VFrVbpRK1Dfv6oyYIFNPZbPiD2Fkwyth269zmxwyEr584bZPwq2/
ERC/SwobAgG7tZHutdEVMthG5Yp0uNhwpyMBGRE0StQqTNSUnOtCs4Nu0/w20e9TuDkfQlZ22C7O
cuzn2Tp35Qw6S9zyaSRC/HqUzMUqFy1nnnR4PVUUTalDkeRk45WSMkiFv3yD4uKzMnL/LrWuB9j2
8bQ463hLebWH9/bS5EOPPSen2ObhwSny9lhqbVxvPXpN5nYVI/B8qQ5ORyyH2njU8GOKEhxJizO5
QGtdrt1CgSj2uHuWt8uW7eZUAvtYZyP1tM+aBE+cLPM6XWDIFXLR46QGZxvyRsaVZqT3dS3VN4mf
w24rCy8q1PnDyJQ+ahaCt8csnUNtQPjnJ468WUtvjbyibwJyMoybujYB4uY7xoGw+LpCe3PyCrrA
XGUfRZ47PsdN8aXZxuulIVaqd9g6QryoTdE8kTe7k2YR2k0Waw0xR4yMuBTAKkpNEo/TLde103+1
Gw342xiwRNq4SQ01LwEnRR0Nlv2RaS31lmi9QO2snewN5wrpFcNDs+utk6UnxjFv2o9kHp1wwymP
aNv0adSHU56YbYCf2peiwCisnitwX5ivca6VV/pUpG9e4XYXw6Wx2Ai+H5IgQe4KImfXb7gujidL
DPlOuFsEwi0jSk89ECX+r8vIPMipbcXn2qv3K/zA0WqvbGeTD+s63NkuQJ7T9HfI0B+yNPsEXfPK
HqaF1On8i5WVvZ+meSQVb68ULfot3oWizjnhPMK8cgX1AsdRfsqMFMB1nOxQrVXswIvqnIxUbl7P
wMIUGscf8ZEvyYCRaG229lvTG9PnAaNpY2JWYyhhITyH7n2KWmamWWc9ExWkB7RAe1Ma+8pCUTsP
3n7g/olxBMBow7v43brtyZTpk+h75bi4651e5V9sM2lIb3PL2Bbdm2g1P5mtD2K43iYpx6BbDOcx
L3V1Z1mU0SMe3kbiGb45A7Vpeb2cEdcgbyqrW2ieN3jOYj4Daqwpb6JW/FoRO0ua9h7b1uPCQNlq
7OptWoTtD3pRHUD7qGYV9l+awv3AoqbcE9FoPGIkmPiaNbg725hOwzixuJyefJVOY1Rl6O9zPhww
rqpP2CEV1+ZWLaDL5RwUzeyecAx4wCI2jaxk9PzW6V5dmXh7V7j2voRRRatz4a8WIHEuXhCGUj9Z
WoMptNld5asjQj7P0cj759ls82DAq2EPstHCsKehO20XNaBJjd+EuOfBmGF7+p4xFC40mJpiuTaf
iHeonpxRGym/dOVA8PL4YlZOc1Ycq0cOIuANOPV0N81r34XmBqRsiowRT17RnVZoI4IGps1t3qWp
T0YvVnUZJcdkNeLccs1/eGtd7Jm9Qbki5vVcW/YTrsbd3tCr+kvSasMjwKUe4c7UfAy1YR+FuTY7
ZzFLRm2gtzX5H6GXzHVo6EbCmWOUu9b+n8ydV3LkOpaGt9Ib4A3QgnxNn0op5UvmhSFXJEEDkqBf
/Xx5505Md0d0T/TbLEAqVSYJnPPbKidIWkVvNRHyH0TTEEmc+T/KuVDmcNZAQbLZWQrJDALqZJeW
obUaUgwTlFP1ezlx62hKyK/IttS7uHDzLfjz8pmntbVvrGBa+3M9gtoXVv3AVzNsSG+v10mcpWsx
B9OwhjyA5q4G+ejRfAp746X3o9LuQ+fKrN201lQeugGace5B4xkbYRI9v79zh6a+YxMPr3UlxpWI
OnmarHReF3NeUF+IYmxWKLga0gH2/QW8tVKw5GqB4SvkRfKYWeJpCO3shgxzUG0UFDfKuTjI7G4d
xspcqTiB/8CEO7w2A19DN0Xz0RNaHCFeHkm53mf4Byhv7YZdmFAzxzjP0VpN3njqK+fWwVxHKMpI
IEonSWZfifnP3NVl/PRkU+8ZYSC8bZEeJDF1D326vLqivEnGvjmLoibHTaNTaBI57Ufd2d8NDsER
mp3rP/C9sl3l1K+x40+meJyK6bPOrWUNe5k8FsYtyFokXWITJfGbbTlaQQiAITjs1pedvtnXANtb
nFcz+KABfkFjKc84pNyNkydvThbGjNsSYosF5wY5UIcQz3JbqG7lvMV9YQ5J0A2cUDWfm5e9eWXd
rbJYfMb+TEMRH8+JeRO62Fuyj64uHtN4fgPtvo7oSgA0GogoGxxEJcF8ZVUUwwojXUbRwaYmgED9
q7kM5WGQSryEuYV6zJts1EGt5U1HIkMxnI8hyvhY4fqz8R1vphnkohsE/Vi6L17c3k4PFbJaPjF7
ObU83JCSaXabJ970kKnUfQkLcds2tUenQB1zMDfLdDmnBXBkUmU0jNaxWdUxchCxDDyFy3wm/dtn
p6vSe60bhCiLG6+8xHJ3aYTSnvFMebwQ3Q8oTbxBYbhceRaB1XFvtRtljadAudZeNI59O5fyHDKG
NhVhuG4+rUgUjJ/qSv/WjGmbGAtltlYjFGUbpf6+XRy17efEWgEojsxqxjq2Novvn8j0KoD9WjuE
368v+bLbObJZJCFIxKizfV4yqaxyr3PQXKDjoSCbUxTc1kE+K5J7bGN6z+Upr5vIzXgV6umxQA5y
babY2fVWnBwXpxh3NbvIW4DUoOjc5dBWaXsqR3h2xt+7QNjnPJXFU+0bdqYazV1Xj+ERfSjD5yTd
mzho3JPjxVyhkxFXXTdPN1mRzbd6ZphkEXX2Tt2V9FkngJ+k3PfWgq921HLnx5IvuRw+hCO/4xlk
Dj7UyyuxKkXzZheuRecuymY5Qcg0qQ02YWIT7BV6Fki2Aq2Rl75Pjr924icLmU+8XCWj3gyIEiCr
1GLf49E4To1ZdjqfwlXVRNHetRE9GLu5j7IOWLq7bYLqRiz17RgxDc8i2XoXrbEH3BKRTsPZdWnU
LPtfPNbsj6l/Xw6otuNIvLKcXVGPtDXSxwfHsKzDTP8Gx7gkET9WpUyYXZvkO0ZikIVFsKtSL1ot
S+usRo7xF1tEV93gPQi/Rkfr5b/TlOkPzL36Vaa1RONC8mWwoNNq3OnTrkh+wGX9UMXJsG2LeHwJ
Wic/d04jirUqjCT7ONkEdvpWA6mMtfdghRWCjittqRMW0L2Miuh34+gd+MjayskYEz2qgYUGKaIS
Wlb7ejgHnR1sCI0vr1BRrJfQvw5TbHOR6vGO9PPjvNjddk7mV6/1odVE9dtuzQ63fbzPCCy/pvII
dm0M9yNw9CFTVXOa6sraDnV6hR6qv5lNOR7cHs0uweLVKY/kmwzG+NsB6Rzj5dkG235KggJqNitc
+zSW5jOUNXvTGKldmMUT8b4BQVhKonDI/OkuIiKgQmGbIijATtO213an0f9FQTF+TUMNnM3kjJis
r7z69yhpjr7pZpSxZmhn8oslqdzMjr3dMHzIuPi05+SC9/geeE1ZeQkqa+qwmPGW2otPcU1x8Tob
smVfRZeiFs9byMMK58T/9pbaOU+WrqurOCS3YBuHWfhmD65BDRiI9EsTqxKhbKjVZ4eDGsFWgqCJ
3u4Z3Nphpc+r7hcSnXLtLdN7lyhkiyJ6EVL39oodI70KLZe+hmXFmJRec2IAtREldU1vZvRYySZZ
e5Mr9rmVC17TLjoniSkfxypPT0uZRVDImOW3Vkq0O/Xg/ZqqEYibKlf2rtezvItstrxQJOlJ1J3a
14EKjpemRj9VYbKyMu++X6wTstj3OvULABW8Nri3VrUr97P87jzeookyCWwDP32mypceRPlWGi9e
4R/1+OYruau7Frp7rhqqMB0Yn8WK1kubgamllEnNdKQgrx/fx8i/JxtNHZe61NtkHpOHyIJ8gtxa
+RYnEL0R+XMcK2aRupO7GILMYQDjcB3VfvENev3qqs0v1GvOomcn9qpv0EsQ5YCtKS4UShUojqIE
4FZdTAezah7sJgByS+/tSURfw2CmDzNb6pwtXH8rtfiXMGWlt8TbJxtn7JYQDVXc35f9fFf6KEyU
e5lV8uA8d+249TS+Bc67YmSUc/ZuhiDCJOqZ9eYZY4Kzbm10Ba54S514K8MEm8FybKvovkpH9zeY
V8NXRoAV0kZenvRS2tlbl1B92kmewnmSlBOJ72REwV2g185Xo6sOqKP5X8XEkU+yPqvJ/yHEhmp7
q3dvW14Hqo+RedUC/DleBDPBzBPdh/7yDuhO3RuKeaJWEWRohhGMCBYlpX0KW5Pb/qFvEREEZlqn
3sJ7mOkHcoCP6FmgiSJ2Zk56d5UN5bCtp9TblotUqMOJDUFLFSJDLJHdlHHZ7wLY+jdA8BxpMGGj
3iSDV+TnZGgnIv7d5wWFu6a0XlURlQ+LN9PRacusesibvniFcKs2C+MsC3J1Y6bs90ItDlTdl10j
cnHDKnsThXoHmO/3ta6+Qx5uLnVi5KzV0gTHwsGEwbSlm0Os2aK7pYn2LP5PlNUiUGwZfHQWfnPx
FdusJvbBXrZFGFc3yvXnE9j7tG2FaR+9IHduLl9gJ5N07bcuOV5N8SAEQQJ9s3gYNwAlKfJADmYV
em1lmnkkXm5LRZ5CbYzZyCHItksyHE2AyF6X+dfgSew/1dWIHKmwcqJeCF4q0hxsrwiLXVO2v0K4
oW3OZ83ArJqdGyEpmRvrTnpktfA+eOWtM2HSyGLSTkuD5cJzUaK14fhuRiEfbbcTv0ZFSVnSNXLj
sB48VCU+gSnPvQtwzsFG2NE1JGP6QH5/i3gxC++RfffXptNyo9GGNVpHu2pK7HWRCSKlqqUungxj
Ih1ScbSZysg6hl2kHrtQGXQaGYI4V83TmkiEeVfKkhO7d4hyGoP8lATNRfzmfHFPOvtGIXQjH40/
JqwBPyId77sme3RDKzi5pb+zgja/ri/pWWOdMs0W5leyXLA3p96YoPlxyA4lCJ5bvszq5zYNbzpB
fHyomVz8buPUFloYGnF954OMFvKHppA61sQ+O4nQX5Xf+6teuvh2+gLPimQT7Gqhj3McVecwoJw4
nrnqa0wpXpk8xPzh6Bmj9ZxfGCxjCmcjYI1ZLivvFBXtpZpArYFoXrqm4mUVXF+e293oyfKumqAZ
DzVKamvqqieWQqI1RufJwuu04v66q2yjt2EGOUA+sL+W7FKrfoarSvF+eO1EWIcbg+yimGJBqlJ8
M5Qb99b0FfRO1q2qqovvA01+aG1VYt+C+OaB9W31CNkrfhucJuoipZroxqnaZgFFdzzY4Wa68RoY
3GAef3V9/9ON1IDoig2d9GN+Sr+GyTRf5DRi6xSuuUuXaT216VUUj9uOHogBweOmBDBGpeU8NWm5
rjp1apogyhjhR2reFxWcue71dnFad61ETW3neN0YG0eezXEatxiSiCM6OmFPuUTAU5Z3sBGtBcZt
IbLphoLNrL+PhiC/yoy+zobmnDRBdpNh+oMTLdFW1Q2YxziWUMDSex6gSg5EpKnb+BJrJlsFcGvl
LZho5YZX3QSiHLEcTdn8VkJYJLyhRz6h23Akp5iOP3Bd4a4zp4wInIb486BoDqOJvb2dqv57Vh3L
9JR0D3m01Eyrgz+TEzmBlzpxt/UrLZfVaKtplS3y3QcOPNlmAK7ugp2pPJRW3glY20Uh6KKVJCL8
MdTpxQkwoffq9MWpVVWnkKKtMwHhHQYuMmIXi6zDciafRTQgv529JIe6tO+aKmpP/cx1lfoTsris
WC5GRRFSa+R1n76NYC1Swdt4OeryuEhWgeyhKwLYxrJyyqOni3aLPzo5xbK9spfK2lcp8GQevpka
+egw4V/oiY3p8rjfUkFi4aSw3JtxKTj+00OStt/GkXwi87qbmr3qigcZYJ4ZTsBrNGvNT+5FlY5s
dmUH9SauX22+oAz5eKSKGz9EH1/br4gdgbKbR8sHQ8lmnk/LsJ2B/XYBuvRR7UYErHHj7C/JxcFg
n7spHHd6GPTaicYXXterUXSPlB8jFKydY24C4LRhK+YBg2WFUFCzJORbcir29JZcXn+o4CLdVl1O
Al7pgiNwjZmaU3rpNaIB51jj184s+1Mqe+3wpqgQajARPJ+Gl9L2t40NXLrwl6eIwZYxY6kc0Eq7
RxYBwAXyFyh2gX0uQfahB+Nib6t5OS7as2+dEpvOqi919qwl7qbe6rJtUWixBia9G1iV93leTOe0
i7Gu1v1B+XBDgEp8hkI8L6NF+spU3SGS6xDRhxxXXpjeOn2jN3Vk3EuLz7xxuh5VfAwSlQMq3tij
8y5lhiRE2/mRd8PLr7OkbO5cpAzrLlPxsWt6Zn7NbSaM+ZwC39pzNN4ulz5BC0qUa9t77kJokzpL
i1duCyQClV6w/8XRPm3zN210yUuZFttC1AvGOPETVt58m8kaN+lketbGbCZRq08ArGXwspQ9L3AB
qweS3qDsC3S9ahX9H5b75rKcaF3tI+w0DptFFQI/uNRs9A0pVcDOa5w909bX9iGWzcYLAj6OMPtm
Y9m2jcZaP0eHJDNXdi1p78jpFkmyHluJiZUDUImx1wUVe41m++hmCK3xeiiN13UJ6wiFKEtjm9/p
7HIuqp+5iXapl6/HIaBKLc4WEgLcGzlWIFDMQ8akj+hP/L3TOBXq32y4ITtn5wtwfQwL0rbse8M+
R7hS+JAX4avlEVpaTGCycc+EYUPWKAJoIBCiO74JC+Nlot5c27Bid3Eb7nuvQmvjmcw5j6A9Fw4G
Sr7fSLRe9W+XhQ4CsZzCwzAIgx9m9o65Qhbtp+D+tKzpC/37DA9+MgkUvmNzrSl3pmuwCJPryCoe
IxyMp55Yz7Uf4PgDmgHlizOLKSYFvChOCbu9VvFaqOAumLJbxOwPi5X9qi3afU2yD9vgLvPkg5OV
LupWau/FYLJNYkePidNAVnVDsLXR88OvpcuJwGkUToLvazX5qfhNaLMiB92S7Qth6OVW2KlLIwjV
p8+VzV22Hwi+Ujto6D46lyGY99IQAAfNB0Qt77VJ1vFskJISAqpsbr1I8CWOysfawQQaoRD1BRA0
ZUept6IUAPfUwBu5WZxmCZ6idqYHKzXpsR0S8Txlk1K43AIiiPnHeZ19HYcPfpHzpgvcm3636Ps8
LJMrJklEZ5F7QbAE59Jg28lPKmOEenG4mttlQ5q1c2QnLTZD45FDc4E1sUWTkzozEFnecPYNiflG
2LdStxyiNa9qRd+tjuLHvA4uRywCakNx3VGmSXuTonPcyizCrmzUC6o4VLBB94JwjI0A/flRt2Vy
j9WNUwnOgbV6i6zrR5hms4xYcTwrnLcumRCrcsHwFpBttg0DZWFgrsW+tP0ncvDvBMfQ1I33igdu
ncbtVV3os6D/Vub6+YJ+7oxEOE/ccbR2R1HsCFjBG9N3MFw6i57nifZLQt/Pbe5wKASACzT+GOjz
9gGBGWTmsp0A21EG03CVLLdhjqg+uBDDAwGdmKkebGveAopichPFE0W19V74ZLRY8QJHLKOttPwY
m2sDuEWQacsd3qSo+4x1rk2X7qkN761VwsOCa2X+LK2LP0rSPdf4NKC5qYvUvmuuB8m8WjULXgCD
+nCUs35gngxOshc9t09lXdslb3fh/PlKDVQSeY2zw+mMryWaHquZ5a0T4MzhhHUvxrLWpwOSPgec
vrYSGPDBu1Tcjuid7F6sKdSpN8XiOrs5m66YS5pTXWtr3xJcd80nIleZW5RvCVF3WJPq8LrKmPia
enytA3c8KI/YdCs2eiOSEYHg0i57uLrwnJnmZ4BKWFV1Mm7JIsnurME4K5/zeQv7vsVR9VVWPTNd
mhAGbszBGqJxRxQBk6vHVAY0E19HYnyHdjUH1JxcnxIRueXSi1RVIjmMSwAyv4zJHRUCKFkIdkB4
DtsSa0+ckdERL+nU05Nharni33rOXLxtSzpbt/kcInwHP4rvFgsTF8GdJL87rdgFcsifmPQnXP1o
+pzFje7aNGvvG10UXOyMQmwf3mfS4rLBR0xGXz0l1Ij0RbaNwtg/ekHNaBT1xV7hQof4L9W9W9Cx
KCJnvKnRZ7qrCXVLAHMuO7o48UWCec33pcm777H0iUweVRw++YNzxxh5MT53Q64ZGDsoUpHAjLzO
aTt12xxZW7EpZiIZLChhyAoY0I3FX78ZWjxys9tWv3XtpM17HYeXjF7kwL+doSG3F8KTRj1SxmyW
AA8Nb5pO9sm4RjMf1eYG2fKQ7br5ovkoeEjDVabd5C539HJfOxWoDA0cDGN6SkiNIVOhJqaFoCRu
MydjkMkWfAOXIxrVattsa7eW5LbwZvTR8lX7c7cnRhLfRSlRbHgZU5uXKnPwg2TTL+GdUxVUabKv
ZP0S3feBbTZIXsXJa2HHtl5WDe4x90Y7YptEDWKB7G2ifDrFrvNU66i4TUfGoXnIr0cvqu/twel3
qug/dONhj2bDUR4ccRk6zVWZlxb9WpDUpXaY9RJQsxTjMaeRfOv0Yt/YXXZMCFVexaF956ppPlAJ
sHUreVuFAO9yeE2ZaeMIp0Y07Uw3nATfTqaaDx0lL6qFwE5TswEJuI6D6Dj1xVY4JIEwG25rNQXd
yh6sfNdzOxqMlW5y1ST9sJYUZ7LkzNZpMVg2sRp4e6agcAv26J4S5fNvot29MEbDu2PIT9UiXlYL
pkU7xRYaJIxAxK1iZ5wS/6FJoT8vVQ72h5EKC/FQx8OvRVnyZqxi9dHliv1o7qJg07pxsW1dQV4F
w22KYKSNcerU3SsD2L0bNhizUIGEB4uOhn3O5rJSpVbcbL36Ccos3wJtP9DcPbECz7epI340SR5w
fEehhmuh9I6H9NyQgmLI+Mla7xoX2mNc+Z+kqXBFVx57Y3vpXSUOztpNyqqfAwdmeIV6+5yrzKwd
qtkR6ZZqr0p/Ww8TlzZxiAHJY+FUhB9FK6EE3I5OgXap3I/Wasu3qWOyI7aSyofWGfB0WMXRHSt/
6zjVdKcr+7Yf237cRACQ18EI6LxiuU/e0uXylNI5/Ssf/WWVT1VxBDHRzKAu8zB3ohxxtKTCeS7z
gsE+zZD6NH16kmnkQSvY8c61LOcNlPVBwARdkaOCozocrG+quC00z5mOnsuaxyTXc3nl1KE6TH6F
+6x0l9c0c4A9YIx/0E/oG6oRsCQhloWQsKxj5TR8HrX9MfjOVx0x/YZZpW6duHrDLO/dsK7ML8Jx
4gPi6fZ+RvqzN2hYPgN2hGNfN82tELV3h67eOTmBUteGD/eWUxnWoi0KAGy+ybyl+UiqPP/sWqJO
SnQZ0aW0y+sB+dy57a8rZ0nPpUVIalK2mzlI1LZt7eigu0i8qEl+qnToTsMI3BwU6LknPvCz8udo
40/efdkl+XjIqV99Tyoz4VHU6SPv6xqOtGKzDMQRXfR1Xo6/K3/E/5J0p1kMdDL5g5rphcN5u/W9
6Wes0H9l9IsDMs07HWN+8/v525JDtzVZre+jnigYnXcZN5Zd3MthBloUob2LSUoGsG7m4FFpfjHd
osG6ENpsHJm/INT03zsvzyknNAojdth/Sw64ZrUgP2aV5vWqhxSQyix2vc+wPJ7rkcHVdtWnTqxy
1Y5eeBWk5scUWdwdAKDKnbZ6+cgG5mxt2oN2WvHpZFn9rgYIxtHKeG3CUGzqcn7Wlrsgdcz8deT7
R8cK9Rk8yDu5bD4IC3j3Z7W8yfTPNIE5MiAt1aO0L3ZpUwTzwYzBe9pH0XXZYNQNpwo/UhF4qyXB
LrAMfKlVjvAEdyzndzb86AB//uCUl+AOMOCFuJYdyB5CrH5GN+LGXUYYirXsRiPQ2+OclYdO+8Av
k2sIkoayPbjDQBa/tuGl5CLf2D3gi7vgaLv9qWscVFZ17PWHQPjxyc4bby87KikyFlnQDzs+zqWn
8Oz2w66J1MnHYHMmPCwEn6hLjKByb6qQrBIxXru6HR66ijJdFYONEfkN1B5dnAbpSyyWBtYDk5fX
Ym9zoyV+cgpmkEv391WYorJkfigOyxLS2CTRYAsmsA8kgQgjHcBfCcrOIGjP2OBSi+SNlGsxsV8G
WmZJMosQ947AjhzkInkHRGFSClrxWMLlrxMridYmCMxDYaIruoP0usqmGy3Tr2yp+zW8JDlPI9Og
nY/uViGeqFcAJEQKyTY4hNmwkNlSLuthyr/8YsSoymLcJzmquaY/Uj4xHTrL67fTpVZZm/kpsMP5
15RatwiyQahl9NxnWDiVFm9DtHCPMSysM3HREjfRMaiqc1V4j3QHG+RNptpwJZr1gB8IrN1/Dpgq
9lUVi+3Q6AeHe/uefBKzLy0v3tqpUAfXCrRYhSijNjlGmGenqu8RH1DjB6SIiPZCxs7As0LN0Spx
8zOUwnZsCu+p+fNpoTj7gdgAvcrMvGx1yujmOEBSkQJ6XHVhaK2X2Ywb0QoiddhnszbYRL0rV3S8
dEckndmB4ZtzKFjCX5iyPC63BnxPW82hGbOQ8IEcZ3KcYSmxLB+rv/Kv046HNExwGyDA7XqWy9at
vpDTyEOWe29JadihdH4jrEyc+x5Te9pg/RsKZ96XXEa7SOC40D4jDioR9vSu5wBCkTu5Tb5JFhxW
/cDSG5D6kSq7vhudxr01IcJ7N5lh8q1u6n+hIh8P7VBP18xiLQyb9bUM6QUsIsOBp/y2Ng3DzyWC
3Ikuw1dSTvtoccfrwKj5vxPs/yO/37/NhfyHoLl/GUf3/zBpjpDGf+fo0zhgPv72UX3/7fDTLj+J
HrLqH5LnLj//V/Bc9Ad5MJdYOZuYVYLBSXb7K3jO/4MJQxK7TLsOtVE+P/OXwc/z/3CIpsVz53gc
H+KS+vNX8Bxxkj56NOLnL30MFGv8R8FzrvfPuVC2xNfHLyTv0qe195/9faRK1345cGp6Q2t4g0n7
t1DgFuGNLZYCg05VmzeevIRUIz/BDR62Sx+w1iRAlB17Nn5aEZFr45l+/Ei60X42qRzUhs7Iyl8j
CW8VR82IeK5DD8GSHHbIYHynaMJjzWzab5xhiqbNZEpgrimITXv28ZfEm8jM4jdy6LHgR4N42vZD
QfFkkFvFL8s3KGd9lPtAeb7CvRHT13slHYwP24z4Tm4hL3tpkzS/boFeADmK0H8cxxQ5ZuznkCB6
mcpjXNT9uI19yY6rE8c+oJ5w1AagWlyFczjCz0dluPAGm/YUDqOLPg14ZZvIHuUoEciPooxsRH5x
saHogV/rVuFwHvsYnnZ28QKCRgPLL+5Qct70VDJ3uXC2/PX5a5wk7YnYX8taNQFW9XXGvBhj1JvR
0+jGrkA+XXjg1hq735CLZXwqPD535IRWJDYRLHq2cceiDbfNYCL3sHiGRNu8zbNhPWMYoCtM4ESJ
gxaTuqwjTAhEg0ECdzK6ddMckKXpRhT46VAkN3gqg3fmXjoMelkNXzoX8svy6oVrvcqJH+DqID2w
zfB9xnjjVm5Ypg0nXIxm3nJ9Gg4kQuHNIPIcqKvszsYxAp4zHPB5kgTPU5aG3UjiCW2O10Fex+9O
28dA6Cwqvxx4FNC/ukZSPxftocT5SrR1uPToBPOqxz1aetkzbY1AfLwX9bOSZfJJ/AwpEH2sZQgM
Xi4vZdjaqCWSuiTaZPb+/KcFyvgiRysM1iX8u2VAuLXRtWT+Z02Q0y7xWic+BXBUJJhpjX0ojAP7
pOZ5TlZ1i2pxVSsFuZAFafeITJM/rZHgruC16li0s1bHem76z0KV41kGS/6ZTaI7T0EAA4DLH5MT
bdgOqXxB/NhFbRJA1htjYyVU1bBu8cniPmMXfh2haKqtxWQMHY1RJYn1cjdLvkR6WUf5bhLyrtbL
ZChK8ir62NDGAORaGIyXVZ/N4VeGq/QFDy3dZHQPWx/8SfN9JZ14OPgzUQwkCbEJQJiP+amO89q+
ccchnGAxYgJnoFgI+JmSwP7lN5J1Mx9M9+SMaTmsGSlbMsSsQZPj5ARgQg0liuWGSmr8+KSvTtTw
UFz2DeGNvDWKrOUuRyH7kk2F8xXFZftTjTiGtgqg44iW8t5U4/jKrjK+FsLJuddTd94PRlTT2kz0
Aew18CBUvg2MGQ82Qr1Y2gYk1J+YOycbFfbOLUK2ZlWJjkiKsBhRVAGfkCRTUtjWIQ12ewKiTLd8
pQaJzaoX9NzydwpA3MZdkqdo8klo7FCvXHWmhi8Nm8r7HmvudRtdnrsxWUvzphPiaFi3A7d3Bt/s
rjF2sjTrJI/ujXGpIY/r0a3XJA11+BlQpSErsdl+i8yLHwRHGN8KpeuraYhR5FhNHstVMc+dgfLt
GqZFUfi817KefhbCGu6XMcbZ4AsLbbeVVsE14htGZyYD1gi15OMXtwSSCJ/mZ/LthFOfLCY2Elpa
9AlrljMoIyu0pxejnYpKWj9D4NvNPaqdepwynHs6nVkQJvcyYLA4y7VaRFeey6StvvCDQ3vO49jf
xzh5US772n9wZCPIR8ldwYy8sNJhRecuWDoQ6RV4DZNMZiKSCWSYp9Na1njmoA81EGXFCES2F8Ek
M3Wnkc+JngTWwRDGPa4zHyybdTtxfmF9J+QglZRKHCoET49Wkbf4hPADwbYjuj/zYJXROmg7xeyY
xQF+VsOXtLaTxP49V4NDlkNS+upxwTFXXLXzYlmMpkiN71OuK6KTrKazt9LBOHFKIj+p0akRS7ft
ubLfo1HSrGFDWYBqS4mgx+ot54w0fXnQ2uBOjay0l2tHBtNnX1VYmVB29wetY3mKPZtEtCoz/Rd6
0PEWkV7QnHxSLLGkRLep6CtUcxavEwNsniA66tP0/4if/+fYO1uScEuHKdm1PtTgJW/g74PoqM71
OcczvY46Ze6Ilk0xcAVyg8422Tqq8qGKouo0K3Tjf05C/9FM+C8nvX+YB//t5Pj/cCYkPPDS5/uv
gx7Ol3SGv918fP18a+bDvw98+Otn/3skJNmBcivh0aglL0niZDT8NRI64g/Pxzx/CRum4eHPyun/
GQmdP1wGxegyFhLzSIfr/46E4g/q1YgORp5KErH8jwLGaZ/l2fj7yESPWZA+qFB6nnBo6PvnKOI5
aGAuuTax2Q/hQcwpzv/Z+cnqc4raUiUAd4rI2cUP321Tv6apdcQnFnzwis3Q8e23n5TghWF/R6qD
D0sd+Prgwg7MfhtzQry5ieXsytzeh7F9b89m4/rNne/J19qvvVv0zelvH/Ybr2JzzNOWkLl6JyZz
1sVvF6daWZPhClsbZY9dJyF70ytBPeecl4956rMNlwq4HpDCwoMfeXP+oKlUTEmxhfja60DdJlOH
8m4CSQURxUVtLTfpnEU3WVnh42ASXqeEM5DE+Fzo9ldTLjddnkNHp7RRzwHjirVTAeE9mZxXva7c
LdbkfDNpHdz6furcyGTeiyo/lhDsZRcf+xbJTuJG5KvBKWfel9vxAcbAXYQeJurW6OaHyAi5Kg17
e4wm1u7qaxDB61Lq7zRDnB+iQaYwcKVE+SIHxCRhZj815P9h8cLkNFbeo2tbYC0wR3OJObOYxpe2
4Tr+L/bOZLluJMu2/1JzpKF1BwZvclvysqfYSROYSEnoG0fnDnx9Lagy0ySGUrKo0RuUpVmYpSIo
8F4A7sfP2XvtZHlQRbv6uKZLnDEPRSM/LpU8BZVJDl7ufqlNxejRS5G4W3d1Fl80Nf0U0yUzAxkS
GTgNIN4kkgeMRp0fxjZjrfwad4CyVoxdd8gG2X+tHCZ/Kk4Nen/su/ywU1bpA8zrVR6NOBQlBwjj
TtG+c+svskIhKHQu71O3fEi7+xKSD0aOmFNFpsyHzNCoKaP+gSHX56EE/+TnB4NVZZOTx7bDRbEc
opwEMK+B6xuEtIasrLvuO3e4kT4RjxO58MesmsinXpUcfZuIrQstMO0o39O8wP4wSHgH7KStZC/J
gCGitbCQvzo+kACmW3vXtkJoTcjkbAVuwegUPi1PtGchrGq1vA0sDjQJ4DQrtMI9cir6FcLfgwlx
me9h0cR/CHyrYeLWtNVrljbn2ln6swILbJyF13JebsaQ0RF21eOsKP6TEfkOpoONMOzFmei3XcX5
flwtMm7zCkEkBJ1MYiltauzrVRfzsegrfXTDfm3mwf2RUUJz3cXue4zNXdpIMjz6Z1161SbG/eD1
48UcezjD8L/YCieizB84n868H6V6zenrbmSziB2GDP8jMIyc/+sTvGJ9gFs6oeqwRuOumY3gnJia
E/Vc3QbNTZnGH5uSkUTUAmQ55MvziKM8Al5F3XfugJnY9ZZMr5mi3/UEOZ4xH4lv8u7Mt3mXIsa/
M64IO+rofFbNVyS6KwqMSars2y1dmk+JBGjKm+sENEez7GMwZSxSCWRMbgrjOxs+TRR4WLBdtc19
Bi9Czu1ZwOHuFpmePDamTXZVD6bcm5wPZS32Iw1ck2LkMMLe2538hjr1CqtFwtRg+RxABLhO24AT
FL1TjB34tPmrBWI7fG/MGaJTPKFIcb0zOycLL68q554jHiYKRhCgCtCr9AX+pC7gFYvIbCwSmKk+
/nna2m+KGeHoM8ppu+AoIujstcv9aSoYgrXbvs0uQTjhiN8BLjgewxN1wm3Kr3FWzA1CIvM5GtJ6
n1UoA93JvgEUg0zFuoBNgjgGm3s0Mv7n8LhJasSOlnO0IvPJUch8QxIkOaqGw5lqQYCQo4SSA3vV
1u/1c5gvl7lW1WZcaYvzAkYhVi/ITuBvWoy68/l+ArK5jwrrTED2oKGNC7Fu3GMoDFgUGt+4IiDg
UgbBBdE7K5LLJ7uwToMnP81VdWHQ+153VZ3T9a30nsyQj04md4AGAKhYnF198xYlEHH95oBxleHh
cmWlaYXgupXbrgnOkqG/zUad8TSz0Lfj9EBQ80arBXj5p6R1KCRbFVxJcZRwskyK9yc1y5mC05Xa
/edQhcdBTQ8GSRTS5WerQV1iK/MR5utVnqldSN3dQH1hAmxFV4nU43Xp19bJCofdkiGXM1ON9o5u
IRq6un5rJoe+ggas2VX6c4b4ZIsT8I6iFCatM3EQd745E9ZDxvLurpHuG4wxJAzJk07m/MqzC/Mp
Wxv8qNyfaxpJjErjWzE9WEHinziVqk2s5uwUtytNulTDLfy7D36VioOd4Y2fo6Q+NxEu23L1zNFD
3uPjoDEs1I2PNqMxr2UwjDt4wR9lhI9Yyo81uQJH6NXigHd1GOwpQkhBjQhAIKP/6Fj9RdaIb0mL
KdRmKsTE1j8R2INYQtF4KIhip7qf3pBHBZusBdFh2eljIgfnqIR4m/uhO0TB7H+wbaPuEp8ddYQD
126cIUxA5pLx6cWt9VgOGXjR2rH2DYf/XR7IbN+tT1rkp+0TsezDVQ+T75Zz0LRBva2uBWEb9ybN
reuEDKPzhvPiXaLD9BvMg/JyQM9/qwh3SgHgJP0xwrz3kjqGJjwNGP/SYeJyqNI5fW7hjpxHql0g
4Szea9TH8WXJNkJJUVjbfjY8rQg8nY4Og5T1+JyESfO5UxY6WWTOKOrEeOpTY+9NUBT3CHOGXcIx
1GztuqzOeiyp98USuzehZWUnVPG4j2oOamWHeD0b2gMH1Q4jc9r036JwtS6POYqGMC4+Cz9fmfN9
cPKrqr8Zqs69WDzS/6J4+FJEBYfIvFIP0diPGDC555ALTznqWHpXub6zkyXda7uK30aDl2XTh75z
DrIHldqgbIZgbo/ZCGvlhVd0uE8DZd/Q7wOEylvNut51w21ATsGV3eOyrMvyEIyfA3oEcRKxOdUV
Ak0USTd4SskRyPH37jukw9kuAC50p01knb4LMtFUB0dnSdemj/D1dbRCOCzUyJjGs+RkJT5OuzyL
MP4Bg2bWkAWEtZWZeBlMYm7SQn0G0zghWxj0qw5cZDEIa45DMuN+yGrGAEiIIG2LnKgVV8bqHtOk
exh0EXwslMvMlVWxLzeZBc4wbTImrKDG6+Y6lsVFHPa4jwmoYHHuP0/YLI7jUL2VM3ODWex0gZQG
Q2hEhsA5qorhMUNaVPIVB0jX86q8sGbwGPQwoRDq/GYcq2DHAcunJGPc1Abfv1gcWpV9jF26CkNn
XzapNCwq7qkdNOofhOMh00HJqPlONs140ZYwbMv+fmRKTBqfs6e3w/CIXWJJR30Eof9FGMfdjkaW
jzMj+T5e8M4UHsySBf3ZWKVnXl0zsWyiiwb26kG1bnNjRc1VU4VnofDhcRUjeJpIfTBa74tJ3EXp
Bfqqfk+4fL0NAn/To5m59vtUEGfQHpCt3SrM0nZ35TQFdShMBsVAmW8V4WXvWc1jgAY6aZwtM9Tz
MRs3LbyMtmyzY2xl9zqhYaNFQptN26cqi5+WZWh2sh2AYNDAOUlDd28am+jOJCPwbRcGE7IfRGBP
nujUpQS4vGlTpwTqVM8vHCpe2KQvkA2Y3TgEZ274TSF5u5F4S5kTgwPR/LefrTrEKgVeYZNpRnxm
3nVieEuUs5zG6MEUyWWjoTh62K8jg01rsADHAf5NR0PoJDwh2rYQZfpnoiagFlMLMpLbca67dQ0R
njZHmqpRN3GoT/QI9CZQcfYVHx49qii/or/A5jI8OSk0eC8sruogW/ajjttNnlwF/aPXh9jZEF0S
HXCJj/XkLbBjlwaui1sWH6LASjm/n2bFKUM29a52olPp0NHb2sPsTF9LjJoOLbdPRaeyo28vF05p
4W2q2q0OeYzGAWRz16UFguEpRa5Ynwh6YrJnJpgUG8VLvG/hH2V9Z9gY+CssdOGmE6QW1OK6L7k8
MZz9ElZgCvg1o+GQkFL5XGS5d9nNKm//F82D37YFfmog/Mc2w/+HzQNJLsN/7hzssam86xisP/DP
dkH4D5euNNwB4gBsKZx/T5Bc5x9S+vQP+NdRQG1Ie+Kf7YKAsVNIVCQtBoJE+RnmPv+cIAXyH4GN
GIb5ESd9kkbl30FEfg8y/KFdYNscwOi4oSFwhefL6F0AxeKiUe+ynCDe0XYv5NK/cNIiocVZgsth
maNT5lT1ReTheA0dunpeR2gGu2mp0NYsEjUHmosTK1b++MNX+Ivoh3dhDOsvFgJR4Rdb86Pd8N0v
Jmk75rr0OZSaVl3UwwjWye1B79dYJOhh0wf//QXXdIefvwkMbms+tAxIhZI+87yfmm627rKePjcL
W0wgWhd2p86zhqffX+Vda8/27MCVDClAcdKdjL4P9H7ImFj1Mxz4u3CXeaN9aeLF43ygsjUs1nMf
a9dNHpNRubct0K3t7y/tvGsNcW3aQSRbBMwl10/67hPGoacmxCfJ3ltE8YlUi/LUz7DMkomx9aYr
vfqIcUQfIpFXG/gdHDvYtdxjxRHvupS9uBkYj338X/xWnOsCDNO2Iwi0/Pl7lzjsIy9O4l1sPAuu
SECygNNwbJriKHvIcAhctDNqm5L6AJjOOD0zCeK5c6I7awRBhICNbsQfHoa/RJev31UkCKiOeEGI
AOUF/PFpIN8gXGiix0xSovAAZwtvWe53nw0t/LOq9a2PGHLGbyJr7CPq9zsUT+IiNqK5aAl3/Z/E
OJbDX8cGrj27Hx9NfpnACVkoeEGD0P1+Y394aMQizJz2XYp2NeTty2GG7Vu0avseIualDKDXR5Fx
z/5wZ96/EetlcePQN6XPKfz3bwSTgjLPADzs3RBzfF5O3m4Zs6gArIzcBRQZ2skaVkfCEOib4las
ncXhem4pJxvXaU9WnFqPtjbLH+7O+7WBX4wn2RVcloXBW8f1P96cZfSseizxOsYh+o1uYLjc2fAm
/STm5pi6/UPO6V++CIJheF0D1iPeHJbKn6/njq03RnGW7xsZYznw0EEuQdn8IVXnF1fx1xXPCdB4
0SleP/UPd7kWVhdlRVwAye75LsUA/rYcver+97f1Lw+Tw7GI/jCDBcIwucPvLpOxQBR5jnpHQJ5q
3NQ/r0VMmE+Bhv7IDYaMYFXi9vdXXbviPz/DXJadjo/mO6CS/XefDnhpxCklA70H+jo+s9LA+uZz
qqsPzazSQ6WxnWwZuTNB01ZH2lJcNwiTukW7moAJC7Owxa7ICDjqhg+FpdL02HiaHiDD22DbB4w4
N50/t/edxL6+oYto7vOcwBOeIu8mh3p6pwKvRz46SJth8xz3l8niOWabjwH9gray4ysUqI05jqwI
xx7Kf3PN1wijFY6f2Q+k6B5AOcDX7LB7f7dQjhxKU2d4Slsjrm2r0vVhSt3mxHNCJoSREdCkwk/B
bxRZ0eiNO0oY+GFWoqByVML8Wo/thId4EvUdTQnU5EycQ+gSYC+Alk4lxK8AHFDkzeWTiYgl3gI8
4YznMM4GVWEPHk1US8tXy827boeBEgbQqM77FhuHzmL1ROtVbrOqq/vd7+/pr54k1iSPoEbqFFao
n5+kEiiIG4PH3km3wgOblfERVLYgbWPlCC3ldI3Pp97//qLru/3TWrg+RwClCVHl7yJ18eeL6hgY
Ljmewa7yOoHXs4J0USOOxVsu/rDM/OLzUQ1wMc/hf8Rn/3wpFLEFRVPEpXgrLkgAsw9xmhZb9O3+
ied8PghhlX/YpX91UQehkY18ORKh/f5LTRJIf0tB9GETDVfFbG7iVJZ0BuNuZ0sqE8E59O9/pwLO
ISUgNaATee/W08ZnupDMPh+U6cYh4oZv24wmsAde6A+byl+WboeF26P4EB5XpAR6953mPiTEsQl2
QR/OJC7lCJDUAjIynBTZOpX5w/XW8vr98xI6Eik416Oifh/pXGIhaEbYM7tKDJQ2VUgkFFoOmvlL
9jAWhBH5Yc3R3G5ANO8qPMv3dkx04tEuAk8CXA6bo9DkjONs7+xblThtuqMZNp/39dpO/NtPN2mm
YiW1C76l9xFkQLBaba2m+BoNE9kZ9DYU9KGtaBFJ//1LUYmuycaCVdl793RPEClAzCVy56QVrYzQ
ys5z0ui2JavyH27Cr+4B6Z28sbjMWPvf1fLQiHtsdngs+yWIL8cFcBJORrsFp8S0Qg9lfsFkdPrD
VX+xUkQBc1qb2B3aB/a63/6wnzbAgJHFLhL/V1Gj0vdRQOCc2IyJcY+//y7/+lRzdvDWqT26WS8M
3w3s6U3LknwMgUJ6xUiCMQK1NnZHP8eu4xRDefX7662/+s+LoGdTDPoMmwO2U/vdIhinXlFFAgVu
I1Rw6K15uIzYYf/whPzqU62ptlyJ1V28j/lT2WC1kd8jCBHolSEjjUcwceO1J6JmKwoV/uF6nLX+
+rlYGQTLH/cLdeS7Z7IsKGNLt7Z3g8CSD4/TgDAzZPWkcCkcECLwvWoHonQQqUPcOzMhLuhRSOqD
9b7vQ2GXOzRbZC8TrV3vZgvH7VaXqKub3lA72NUSnxVJPj1FXcC4D1pU+ZbFzXzEIK+/9VXW3CRY
pd0D6jC269JL9XhoNBsqPdggIW6kUNm1Waruk8ltahVL+tVt02KSgPHZlx9Vbgy0XDtZPdh2N0Ks
LKoX+tqk8WjP1cD4KLm2EYK3gQN0ri44ktlvftcaFFzCqR77cVSPBXf4G3zQ+Dp2MdJSgCx4h4nl
QQmXKatGDq8k/LSwd/wciZFpXoPGH+JTJEtmaIBMZ6ab2WqwEyXRn32R4daaq7S79q2OPhHYXAkK
qVhKjnpDJi+8sQBRRsKc+eoOSjKhLMhrbjyAU4SFty4zRn96BnQMyrkotZNcgtrEeBTNs3mNpw67
DmkSPmZ21HPrhKwenlMcfu1hWDyOb4zqq/JQZFC0tlCKyLDNjAwolzCZApBEuEhnqyurN8Tf1j0w
MZywjYr5RXRA+sBm7GbMzUAF+BPKwOCN2Wn6TbiT5nMVWTIe4P4k9xjkSNRylW5vOmG1T5Rrwxp3
k+HkQVtfh5u+Uji/VGVheNGFRec1g6lmtonvMBYm/Ja25oT1dc3RqW15WS4mHs9HEQ7ICSqBeW4U
JJF52D9Pg1uvLcYFwHvkAWQ6KiP0BaLXut5Ujg9wELAxbIEoQ960AWIVX3AHDVm9wYzJcV5WpATY
NrqP3Fv+Q9k62Lwh7I/X8DmHcRtZnXxgOmm1u6wpwvBKh1VzbgV1+sVt3Kg4QvAA7zxoMe8LaK7n
Ge1jVJ2kxd9NYnEfuBBYL+SGzZM29XLPY408NU7b6SsBBtF4LDD2Q72q2NgYxMfqRiARLf9QYYS/
erEjjIYhvQK0Te8WyMxgZ3KQjbIDsJ40MAKObLvu1SgsBoghvkPP1nqXFURL/n6p/GvXg+ItkmHo
0IMDuSPX7O4ftgGGsmqdJLg76GFpjQqVDJCudBeGhE6LvgN1yugzWe4FUry276KbyG/kjcvN3oXB
qC9b/MB/qCx/sX4LR3CCpSqh8grWf//D7zRYqHStCkBaKOLltp0G9G5pVN794aP/4jJUWOvnjmA/
yPfVRFQ03ujLwYPQ5dUXo5+ith6g0rlTZz4A2Ow/p4EEW8ookCkZ5iXOGg1xvhiqlYjTrQRHSiij
Xx9+/4v99SzoB3Q815MuUirhvjtPZ6XQPag1iccD67E9akKXPQFYpQmhJaUFvJApI64xU6WDcWLS
f3ga/9rdcXw2GS7PouWGdBd//v6XvCVWLNWAUuIpuW4zFny6fu15PQ5MhGIxHhjWTRthFfJWoo85
x8HWo7+ws/6ThT3n5fffhxesD+FPGzr9YRRgcGQQ3GLHfVcWO50xmJ29hLJhGk9+WpIZVQjOgihc
Y8IxbDNn7rGT4wiHLecM4rY8QxugW96J4FDnywTEn9ViqeW5KZDGklGzUp68JfBtohooKrdZL5U6
R9TIkRfgnDklbRiNu85RpKq0kKGeitG2z1xRaEIYHTUh2eyd7szN04RhEX45hCw5WQyb2GWV3Oo5
EM9pkBDQYM8zpt2ggB3LGzVm12ilGWpOroOGC5owdAi/ssRbW68Jc0OltDn3IO8jVQk6/RiGHS7d
2R/AZrdoM84d7sOL13owZj2dYMnrVEU8qgyyvnpTSePDg5lHOzyVM9GNpJ6hkgUkJo1TNv7By6R7
E3ht/ygIzRkOzuKpm5GF19sCpXew/eczqV8ZCboPvaR/gGzUVM6ZDl1r2Q2BfUVIhqhvJxYW2D0I
gXH+pHb5pMZkFSL4IfmN1CHtCSM0DiplhT5pLtkANM/Mc0V6+ciIv5ysuCDFQ2bBl2qa7eEBSI/t
PS4QO90zBeyg2iSQ3m3cxa0cT2za/TmaYXVt+lZMl0rmkb8tvHgB0luahoxWPagO9jrUoQOGu865
c2HZHqzU99Ru7HAFYhwPu2wb4PNst8h50hsgRpHYgODTD3ZiyJcRKaMFbmQi1G4eOxiUTdY6aufa
cN4OnWf3b2kc6zs26eRN8vxgBiyy4JUiV5AxHtWAGRsfXzr+PDbJGkHGR86PuEpIf4/xCDSZis/D
mUDjjej1RFuuKugMRBBfiKfrLR83WDpgnIR8t/HMXBKG2YRAGyFdPjRKS+ReXWkObZY1gK6kN44b
GwlBsR8sM9qHpeYJXcW30C5Tf5I3+ZyFkFmCvJqJiR3I9qndoX+iYuhtjIXzCuWLCrBdVjwjfOTt
cw5dmVWPg9eAuY21DijvrKn9ii+vSc9avx31tqodd9xmokDnUyIB7I6qxCicLx0iQztLQvcyqteL
ydnqkSD54OkDwkJmkqBT+2yQdf9tWDTZpTyDpr0EvWo/pg7wwANTD+t1Vc9JRBkVoo2OXbGAtlek
L0lg9JlVRSEq9TiC+Q0wzHtZ6ll8HMFDW5thjIUPIojRwW7uO8rCAeSCvZ5UyXqdZ3sGPD7X5pOG
0kcfBvjvy2Kh7t4m0ZorIGy/OarOrJUNsXNWY0GTH3tk/juk1WrcTG1vP6JbSvot3ml1Mouffw1k
b90lvU3cDCGA06sjUvx5Gmczg/rIegD7IIHSI7TG2+tpwH20Zj7wpsfDToup/FjkoXiZ3Gh8IHql
+AbTZrrqkhaFutW3xJRUfr88ulGbvJaDlBYqfwby2xxUEJjoLkV2z2vGdHmucWfuS+WE7BStQdzC
YXog/FAY02zjeMbkpKUpIwhQ5AK4flIUawaRsyYzlg46t35NCsQBUKF2zTyCsNMCrWKh5hMOoXb1
eCS5e25ZYJ0ZwuKSxTmQhSh+AvAWuhggD0gCmqfDwmnyNjZKv5iqFgAkRB0+FoCGTr3C0LdzS4zq
G5UuyZWDZYB4lUI6M2xB5ru7VveQ0ZyikopgidkLzthXSNfVjXbrc2LG7Oy8HSUZV8VUZdcVNDW9
7TDs0+4Ly9DZdwInL1NlEd+1bdMwqEYbQQaKz5jadaf+Cx50lrMwya2biUUy2XPchzQw8MWOW9Xl
wKcsU8DuG6wImyxvZofXEBMnPDI/fbJjF2hdtHT40pHezYQ72Y3aabtgWJWETVGg1MSCu8NVa0i/
RgH7zZtVIc50M1rP3GlQEI3rITRQICgRrSSlAOkyOVmBsNKJXkbOCJtWJag58xBg26asyHlAmDaK
xymu2bKSsSm/ZA5CNnqcuLIHO1F3ymausMOYUV+iqVq8bRtj6CFVxjfxdiDOI9vZ/mB1e+3VqPS7
EPVUItwGdwl180vsqOW1W7O1ztKmZhMdJg+/KDdzvDS+ahgtMVEhvruxZrmPGStovKIEdwyhitAL
j85L1Q0oQNPaA2Bhu0SD7mAWaX9rldCQN+RDACP7XiH8ny7/v9Zm438erW/GMvnc/azGX3/i37N1
QQHpYaP+npaIm/JfUnz09izjfkQLjfqatvO/Z+u+z0BeuI5kEGE7eAz56/7lziR+0VvH7uucIhTS
+Vvxi8yifq7qaHgFKFs9+jN0M2z+vp/LTJ/2O1ZCbMGaou2Gx8zdBRYAFgw+jA1hX4C4b3ERwYuU
vvgKo4vgssIbcbdldp8/i1AJZw94uLjufKoDlJUozHbgVpx4m7vD8uL4FqFeQddwvHQIGoZMwB/L
bWECtwHoYbrovC3RVS0eGBfACok/7OLvHMw0dcK70QpYax3jigRAYjOTsOKWJP14UYJq3eHmANww
T3k6x5dDvHBZmMVEtnZtK+1z3hPELUX81QWztxmLpMWnWDDN6XT9jGPyQMF7wwpwkwbDi7VQnejw
ygrADSPBZOMjGqY4rPDggGXOTQxvW7VnUT+La7KnelK+c7MqFb1pX5o1NSnEL0pkgjfcmsj2XgP3
qYsapGQ2qv0cKh3pQ6wG3T6U4gxE2Wc1yOvY0rs6zC9aFQHKNRAxqKqtfNgvDj85cvS2khZHZ8nX
AMTGoDdC0D+v/9jT/+66TRraCOC8mR/BKctMc0u/ZyNH74UksMNcV+ed8mtzqBQ6XcLThnA5MxmA
AOqFT64y0ccSwgI6+xxQLI0owwm4gV0krDB5Bi+XvDiqYRNOvdL6qt0ZxLEDlvBq6sAEYRLPUSTT
LQMx6nUkizlpRt+lbSv8bxFuzccM0d51Hq7i8Szx/MsZNsNxoKa8KAvSJd2CeDw62B0LoEiz+0EM
6WNGDNS8K3CHURz2CpSUwOl66BzNHlRXYFOwgXnZfRK1aPM9KJoXkMKRpIM2gIY8VHe2GOcDbEn7
oCmANjZHSj2pEhikHetvyFoxEIqJdptTJ1RQViz3tIjrb3OqqwuefDgGic2MK4DvGgb1dI4ZpD9T
fQknpu7Tt3moCTmyMMdxjqiKmwTK5z6J27fEx/Ob05T5VnfUopHy5aGPK5rKkVPNIXK0hkogNA0O
TGIUMyAXuFZXFXjcfBkg8LykemifXU5T9Znu4mRBh+VFgJtyTUsM/RkYI8zAX2DSdE9micpnENZl
uyFFL7g1k4IKvzAR+0QB3z+jhwle55pLb4idmYFk5H19GXg56EaFlp3zj60ColBynHoom6M3Dz8n
z1jqAiuLcDiQUS2xhsRUJq99sozhlsobZXIed26zJ+0gyg6lAKeyRaWrL/2CWn5vjF187X3JfNFt
TXdJGiNjAjJV+egTxzFEhy2RUJdN6VdfGTToN+l1dnrt0OLsXou8oPeR6r4+KvIgyb6RVjse05Dw
y4PsgM6dQQAneqSeKcCQ5Ptxd2H62Xvh4eEzsjrBLFRw+zaz8am4KJNrKC56qprLshrz7Byiu+jP
MWlQeDs1Z6I6WArnjkqa3Lu4gK+KwZGDEylLvYatCBnTgi2BAfByyYk3PGozVLj44o4uWgpUJiZi
C9gGIxqbI4ThFIxkJAGtsiKHwZTAciOSbnQmwHB1qaF6p70HIr8mEa7fVWkEd602OkmvE4fXesdX
peRG4/w8yz0eu5PvtCAz/MZeiU1uZu9bP1rZRyKkk58VMqSf71lGH0bEkBM9xdETh6qnb7ZPYaO1
e+0HeEShP+mbDIufsy/najaUExAz9pHf2d5ZuCBw3TkaeumFgUfy5ixDR+7J2NLM9fF1ECs+1D01
c+lAwM3XYn0L4z9SpC/04UBJGA/ONirrPD00KMZfIuYcy1k6oWXddTqM+4NS5eSck08Lj92NU5xY
VlQHa3MP58XJm8GcnSw7rvVllYx1iX1+xKY89ji+DMSW67nh3AQ8vcNsiDQpac6E1qSoGDoX1qFT
AwRMvB8txfXkxc7R471dMTZ26RKqlSDRwiQXcOAZhuwrhOyuRzJMjX8jBf3TS0lXIN0DvMzPyYw0
9taZKoIPZEL3eA/wTQQHmNhQPfKu0MO5Rvj4OerK6TJWGsSAG5XjqaKU5Cxqe7m/4QcnB/pXT2zQ
YuBxUQ1jVY/ZOjGv2UNGPHwHBOcc0/2I46RYwA1UKGqQ3FqF/6mrcz/Z58nE7MC25w4OJ5aqnZdP
4mI0rUWGrVWIS90HZb6z45RYWjZ1nwfAGTlaLBM5tpvE7QAogw9FZxuwtiKQZt/hTwjHa5GwycEc
vFC7EtNxF64RP95EfETk9Z/mURIPELUcQw9OlkvyZfK4YALo546/j/2ZIDO43immbpTm6A1iQf9e
NkqSCVguzRcsMdPriAU4I1iB3jSrdRxcZoCPvvYq4Yg+iQhoIxi1eEQio3a9435QDPb3DgYEKtg8
tT8w7BzhL5fo3sdyteF0XjlfguLTzz5Y6pAYJ4TPTp83uz7X7msAf4z2RawJh2m1kwHGT/qLcur7
EqJ9XJfHqmGafAz9wLqb3WohYytpko+BfEqCgiZ65Y9fKtPNJVgj3zyyPXmcmBKyOzjKJdGbT6qH
D+JlmG/m2Roq2u7afcpZl2MoxRIbl1WOCeHxXi0+ICLz3nCEEbjj6tUoQepP+xbWYY+ORNFcOlYx
FM2NtmMQEDTg7POU7J+FFNEKzhmhFigkZi2gMBNb8da0ofctiLX3xZcYInaWMt4nV3tBvh8wcoKz
nwUtU47rmqWPSR0WehE63+Aiahxa7QSKCmFjQajU0ghY2VgYBmLn0ezSS2nkfdP7pA9FS9G/mX5l
I+BQ4fYNSmDQgtzDTfKEy25kRxQqWNNRWYW0MQZZlvdep1S1BdUFdLxRUUPEs1ww3vUy4ngPYb0Y
t261Moz62iiEfYvjn6bWI8sHYDQ+OhUW+jC3MswYwMeW2WmvUXcp2FVifMY8/cQ7G31Z+kUTZLCI
GFLHHGLxzhOyvFkP9ZQfWjc196Xt13dD5hEWFwV08Gg/sm/BIx4cKpYwnvcL2+UJJAG1BzRxB7pu
xaALVk/e8QzTFevIFO4Xf79wtgRX0i/uK4dtsGP8k/MfgbmczauOEI8I+7v/f8cq3FbnX/7ff9FP
/t256r6pPr+TLH//iX+eq6J/YDpH+4hQNAqc7/Ljf8ba22tA/SoYCH0X7ZPPyOFfFmeEzrhBHXKj
iLZn0PLDucqDooPGAFMy439Ck52/o1kGbPP+XMXvwPCEsxvTDf9/xsg/jE/Cxio45NjAvCneFKrl
dVNtWyblZ8KyxHI7EdeMq0n2S1Ldt9nUlMQB+zkAjw4DlMYENjaF8yUtClWdDyV6/7Phe+GgGjQo
ezwya9vqe4lRfi836E8G0Wd6lWR5C1hg6kYuHs7q2TaLRf50ZVZzQwKw5qEguNzCrTESmcr6XzbN
ZVD4SQcHTDpnxP6hrybTnJztcyRr/b2tmvmiCcf6zhuzfjnPRiJG8Koz8TNVGyQHisHqRsY98/aR
uC+OJgo2cfUKDHilU6DJ1fElhphO27sUPZv9SFVextcqtOf2mFYRTknSTKnYyLDAXBjKPvB3kZ3W
H/20isWBPhXVeA2wKNoMeVTG+1kMLdgWXCxscEZ1GJctaOfkkdF73WKWtZJDJXRiHQBoNe0OFIpO
rkq8PleVZ6oPbZEtE6VCry/tUoOtBGlDe5SPkH0ahmW4By1ZwqZAcM2AZ6q9A51JEe4rpH8+7fki
S3dgQZx5Q2DORDi7sBnOXvluA4wW3wie5KzDZ1YmXeZsgtGC95CMo/81m4f5qUjDXRJHc7VD0e1z
2UTclaZrLhfBOXvTDSIhHzxzki915ReEipCzXTGgn3el3/efcTHT92oSbEW8BZDD/OWZqG4CB9VW
BpQbJxoOSAr6SXUXGkmju8vcJX4cAGuet21YXrlONN7JyjUHMdkPHOJtBud59Zp4y8wZHHP+VHnl
mx3QDGYSXVeGnJccA0wROCyOM03GneOMwX+zdyY9ciPRdv4rhtfmQ0RwBmwvcqx5LpWkDVGSWpxn
Bqdf74/ZfrAqq14ltDd61S20yCSDMdx7zncuRTIm37O2YfS4nHjGdZUTYcM+b/R+s7HQNHrl7D7p
aMJ9XZBhxCsG3Ae+EcbgpqFj85j3tC62DbBlSvAWwQ91amLlCxm517Mx4gvEa4alLOqXjJEKWrWx
Q5gIMNZW6UCAXRsyjddVpFZLVa2mM5RCM7S1qdeZyrsHvE+G5sDqlS+6qyHvo3Scny24RgRNxjK2
qcn1KQuC6xQ3ZWwo8Iujp+edx2ryVNRx/MtTsd1R+Ej6lyFCcbzpWK2edOu4YGuxSJMIh4HJOJvi
jnW/DZrwl48z+RnFlhtR3EWNiVcaHulmJMr1d92GHEPzoEnuC8NHYB9WFK/rBTTFuZGNBbIJhwpf
MFGXpkGRcnJMSl6FglR/mXdJC5QU1P2voFTddNWRI8ExMzadeyrX4bPvSatZ904S7KlleK92n1Fa
adrW+xKzd69XnAIBf3qhgSnVqJNbNAss1X3TFD8AlIfNirgMvJAt5CKeuNsPVyFSn6cY6M5Do11N
QrrbkipAk25Y273VvhjSkt2VW+uFRmtZVGyKYOEdZLRrM07vI24mjSyQjI2eikHuYCc2qsDfJZAP
OPZPQ6UvVG2B/ne10f5CZDb8U1JNWJxxqR/e2VWNsHyWYkJq2jG//ZgDWzWLrLb4HnIP86pwtDlf
AW4xArpcRgMhzyRhxgtza6RuUFVLho/hPhPnmcNWUQX0laSHCQ7dSqbP0jGmYNPlOsePZXLqbTjm
/WwKzJ6E2sgE8HCNvkbYllnuch0FBYqj2uDiAeftyc+qJ7eDxr4Sgwf12whU9Fu5Y1Fv07wqvzoh
nuKLzuvZKdbmGFwVYTl6uwrK/WIqDjCVtVMgkPI7yGpWnPpqj432MC0pyaP3bCoDzHHIia3d2ZxI
bhDg9OD37Z58vjFRZKbLMbmrK9ecmHyy4J7UyhyEH7KPu5rO31dHdSW5lSjEwjMu2kOVFlYQnAP3
VphGeW3dpjd9YIi1Mks0hHWQveZiQGTYDMx7m5qP21pXkZdkO3egD4gnvrLHjRnW7T3xbQiKSdiG
IzVGmB/WVoI3aCWrzLiorLJCPVS080+Ex95zqXT3zwx76zpz1ZCvWz9Mv7d0+SkSlqS3IImS3Lsz
GHO4AdqePrZLWNGmUVbVbGZfwpUx02p6HDRdtf1gG2xlk8ktiCkUZEatjaYHqaWIPwbfVHp5skkj
v/jCWwO+YYdl8It8W2ajjAhXPNUmky1eY6t8LuuCCJHYmwhNH2eqFN3gJdEe1LZ4CFHncLJE10sX
OLH0+TS4qtw4auofZh928GokeBPuKaz8l0zo8BZ755Ctq2nJvm7Y6y/lu3K+tdoBvppnhgOLrhzm
XxmY54vYXVz9emppf8txoluO/Ka7Z7+goJmnlvu1Lkbzm3RAfZA9Dr5uFQ2QqVbe7FsvOpvkgwHX
anEhkSezcvvKPRtkAUqySmz6r/AdQmcHjxVq3LDg63ARm+JVuBackNYaCr1C5+LcFZPLIjRrykhX
5MPRxDQJrLgzUm6HEC9PcbwIFe1LK1L3M/9hSWrv6LlwwpfPLF1lemH3WrHuNcBCY3pYxhZgE8bE
Im+14ByAEXtXhg2AftiGIGaRYrhfZ6+nfVY5lnHj5/6cr4bcY9TkdTVgcs8d73cfZmjeorqcDYQD
C1HfNsAg8XdAiEavqb6FNFfuKgBcpILRKuP7imZ462MKSI6UZZeKjGfHjz457Hi0St7I1mIT0WzU
XLSXNOc4tZNtxGkrmpg0qdaI9Mdsj6TPjFifVhaHgI71gre4qZKiu5eFVU5Qu2W/hybr0d8cHc4J
pTc5LMiBAiMK5KoZ11EIkU+aAfViQ9r1VaYnvcDGZsC/eWcwgU+2777YpZ57VqjWfC5TX84UL9Rs
r4rOmPWOOhSnErrGpI2RSzrAEiH6eVqnUVJ2sB6mYj4rKavmkKvysKUSPNhPTjxz8qkjnv96TCL/
LvHNuN+6JEJYV0tdfdzarqOAwzfkH+CjpReBbqNXP0hVKijleIH3Ckgq/A6mUdYXKZ1WGLf5ksOd
ekjhMlk26SbyOKqTGzDFeifTxOJAXvf6PoqMJryYUbO555yoUQ00s7d8SmibNhVLQnIlJ4sChQbu
Ktal19BBbqdePgzTZD5Ae02/D6D/u5Uq22Rv03PlbJd7pIYAT2a0op9O2XDA0yl2eexFbHMHYMz2
NTtWD6mFM1IbmeO+mG5N4kXmrZFg1PpB9m/MYjNLeraPs8/+CN7rKJHTESPYExufj0m2Dw5VKHWo
SFlwlcuHtqnaYRdrMeB3P1SzgKnK4CcQ2DTa2aP2vCfzUA6zzWCyHsxDyawDdqn+zo2jLGvxydAd
4gwkaRMdSbTIazGcKmkgjvDH18SyxBu/dPOff5y67v5V+Py3QiMBjYuu/V//XR4pXpfLeAglcAUK
put3Glu/qYrW6EDIVhBPCnYZ2fgo3Y65ky0nLeNMqurKqeCtY45hiyiaoYZCHzdPhxv5/w1GHjlt
uf+6wwhv5LV722A8/B//noSl/x+LS8HxaTLCDMIg8Z8dRmn+BzJGDwfVYl20fIvm3n+ehJ3/sC2H
/qHpCljWyPn/X4dR/Ye1SLzwtHquOJys//f/fOMDbI/+/c/Rc6zvQz3oCf4irAIcKfB0ve0viqz2
R2Nx4EWMorXTTsmGlaPf/PE8PhijByfAn+K05TIcsGhlos3GSsHB/k+1YjYoipWBFa7dWOoHR7Xi
C0ca3PaxVTcPcB/0s0r64VLbZQVRvStwSPUC5SohVuwU14vs6SVqpxClbtFzksJKQw/OURkBoAVq
bbLMs/wytVEkrnwctKAo+whZcwHNg0S5kZRMU5FStcKpY3zLAykfhyxOvvRpOuo924Q62UR55z8C
PHEFnQCE2QEl8ss6lZBArDb1bj1t+vqEtvRYIM+D8XHpYN2mxsd8cTRHTAFKxayUyXoO5jU6iRt3
9h6t4jm0Xz9/BceCyeMLHb0BeCapHJBMQkXUL1NV3tBnQ54MJAiGuFTsUcbxomv+0ovE76L6gxkF
0+kyGXpHOs0wJrsKDTTJOlNegMf2h22YkLCnAzfYWT3KDmV3/xdB+GaQ/zmo5ZEW8nBVZdmWh1HI
wSJ9pBWuhWMFsEgDmmyALkD7xGSnoWQfplzdAdlpSRJ1nXQ3pIh4o7or9+NkkWzDKD7huz0YU/4Y
+UrSv6eLv5SzfLzxx7LlNi/sAQQ3oiuntAlg0JF9zYKhyNszxxqRUyl6BNyt5d947DFHMMpZfl3H
iU0sIMdCOuCdFle4K9hMmUEzvcTlEDxwTNOYl0t/uqgaKQnuTdkzI4KfQPBZiZ7wGTZOBwZrnszr
lv9+TRjlQj8JnLtFKDpQ9k5gu8ratX8ss43YiVxKmtSNhRC8KYE8VWEvizUGElyUrj2NIEXslrZ1
n4kR0FZLpOmUivrEZLGMxOMnthTm6H/aHg69I8mD7bjhjIzAAPPnETviOfWXKTCmH9XIIejzj+LY
2nV4OwAVkXZjZMUwcnStvKtaYiditGKO5Bjgd56z9lrdXZlGFd8lncA7Qs7junWVuDFSo9rmWd3c
20lJPnlfFjSD0MjRq43Ki0kAui5NTAcjUejJCb330URxuFNcQZSLGEYULZc//7Ng6aYj0K/F4FoY
wz5HjUiTmxgzIMaiesisaii3f/9wLBzLAjGncKT0zLeXJGW3qruJ01fNN0aEmOv9g7qi6L/T2ANl
micGGKlaRNlZPiFfQUm5sIg5Q8qvXWYSGYB6dTqv5xgVManPJBIOkMafkdZCOYnivj3loTpazJZn
BNTC9h1BjZhp58gkNk99lwQWb5OP46E2W4d0IZtt54lXceRFWy5j42n3sO3SPKW4/fa5TED+ySPx
mF0sa7rtNOE9ZEc/1sTJ32WkaCOsGLvXEy/jeJe3XJS9HVOaawn8xkfv3w5d01A6N1Y0GKWzmqGr
s9n2a8o3xP9V36xqmgnybN3QXLkwr/s98PSONcUxk6fP7+WDx2xTNMfXCgBC2uLoVkg/ntlUlJzw
4OKvR51Xu4iAzN3nVznmihweM4YDCKHATpE+HU3iuZ1Z9JsrAjznXpxnTlpu03QgdjAyKVWjU7Gs
7/0wZueBqnAwpR6IvT7No59VWcWgQr2UeroX0Fl1I/Vv8MF/ucJ8+AjYubnsvGGveEer6YQf1IxM
bD4IejviYoRxzhYn/PurOHhOHMgu7A9ZzN4OtCpsDLpzDcirRHZ3bjnkK2Ar5svnD/pYYsbI4usG
VQFTBHrG8Wfuep2DUIDnDAE0J8q4TfeQi/KzoDZn8OVpeGZaWq0hhgbnn1/5aE+yvGH2nSAigBWA
RzCPvlcVj71NPK2xspLWWxLDIjRgjDfjPrFI+SHvorwWGKS/uoiM4tVQhcn953cgP1hsIFsqW9i0
lyzu4+0jbsNaaMtbFpsBFVxsFNmGlNEIlbmTPBh6yM4WEcO+1WZ/brlVc0k6vUaQ5NDKztzugnAC
VtZwQjbqtdQFPr+95Us6Wgr5wnhMeDXR/h3jM7QsY03SdYhirZG3qeNoBNRsI2B3zT14RVk1J766
jwYD6+AysbF1e7fMjMWI+8uUoPc86uQ1ONpLazDKH0XoZ2spzRbqjGteT1ivv37+Wz+YVRdHN4sb
mkrF9PL2TfihFjkdYOINdc1WDHAOlcmh3/ih1cQwuJxgi8osODGXfXBVBqDHWuGyOQWV/faqI5DU
PiPcYl0LImLFUIeU83P49I056HFl41iN18Q65vvPf621/MVHrxbiHipSh23qcgJ8e+FmBBOpHewe
8TRbYAENvoQzxynqi7AoA3sbUrnFTcUO7KLSyBcvTFJnf9ObIitiyC3ylOteiN+xCpLwLE9DT65D
rOg5vsCQYDYyNucfMVlg6szXdUsdLuxB0rmZVWdbjmIzSpGMSogXWgic25FNz5m08BSetyqfiH3O
57ZYt8DXyss2nVp7N5Ux8UwhO85NjSvqWXkj/RtlKPeGmo7295Jex4JnS0CJdgjjqH35WVStSAuG
7jeN2ibAIx/aE0bmA0Ph+EliesETyEbbhnjw9kmahMBqGzApvDYFXhO9yTaRkGbYyZbRXoeFXid5
KjZxnw1XaGfLS38aAcj7iXU2pXWJ0URX50lk+jd1JxQiW9oDJz7kD9YLpm+63Vj1JG3vo5l8UnbY
Fn0UrtFUOb8SprP1hDvgBPT9g/mU/jgrBU5yx2VUv30Slg/hjrfPxitast5yD2CqQmlWozwXMXlG
5XRFddhEcN9BckSQJk5sqD/8nTDF8OX5lKO85c//2KVCXSR/YiJhhVBW+VWqqV0nvgqvPv94Ptq2
c5Sy+WYtxVx18ML9cRkOcLng3Ew5obKdnUV/eCWFtnHqWPlusjXF/CmvfEi7Qu1pQsU7rx7jO9XO
aJnjVKWrfGqKL1HJjJ2IWax9GVmE1yWYBT+/1ffzKR85Ic6IGhTTyzFBYPJFGncpi2teuKwRhUmC
dyWSl6ocwhvgaPJ8CpOXsRPOibX12KDI4op2XC4bd66svGPiUyEaHydSa6yKpLbPMhXat0Xvl+di
Cu0zH7rqyo175zeWVZOslLC9SEQy3DQlOgiswXX+118At2NxeOFpsD0/pmFNcgqUyGs2jQapnnmJ
6jSflD5xlQMw5u1kYDH0beKVeejoOo4+NBjv1UDnC7lzpJA9pWAf62YCdYwZEQyZLOa7gQP/N/qU
VNuRcsDgISuPfA+B7S8TJimAUvg0vBKb9HTK8T8UQXR7mszWSueWd+KTfb//4H4PR08Fh5QP9+0H
M6RxXnYd5YFhKH+QYtliYSHtgyyMMe1OPJz3ax3ZAEoshzm1BEMcPRu6rKUhJ57NTHjPrZ4xsIHk
Mp+JMHeeY2RV68yenB+ffwAfjkP8sdSmPeYW990OK6fs1oyCcehHz64V1DsR2MzOCnnvGlMRmFoj
j9BwcKRK4RVZi/rQ6yMMCLEP+d85heL66JFzgqbYSXmBr+No5S3MctQDpyl4Aq3YhTUSmZVRDQ0q
zXgMTuynPhqQFrUfsF/UgZiUjzYYZuRQF/B56KowzAc94MJdkQlbs9tAP+Nj2VOGmW58juEDue+B
TaoAXOxsHWVe16wJfiVyCV1NvCdTKBq/+hlShHVGCFFyixsLYXc353lM2hMUqbPP390HkxeJYJRg
KI4on5/xdnCSGiLdVHPvbi+He0A7yRnNLJ/c677Zl+DZr1Wgk3WIKL89MVbfL2XMFZQ5DiVzHtzR
pRNJzBCmdAozsNLEWrEF+4JGqkvWMKBj477zs/aqSULb/keYw/yECiVpNp///A9OoNyEBc+I6ZP+
5jFpcbLTYEQZzE2QYv801Amui4qQhma0n+kVt2f97HFUEGa31bPRf63QOrerlPC953rATAxjhM1Z
UEXixJ7ng6dDf96iRIYrCBP60aCKp0pkyBXCNdLx+Zse4LztCPghhqw32nk/VMRLbce47s/RMJm4
ADlcVM+fP533Sz20J94RZWtvCSw5+owmcrz91o3BwQd4UhggxQZB9KnzyAcfK2JBXgD8mAU2dzRn
FR7hSF7J7DEQaoAAHZvJmm2mi3YXWeyJxfrDi7FwUnFAbYoS8e14p7UOAgeJOydRpNVxk3ivXUEe
lxrll79+eAu4gVOvEKzR/tELTF3s0DJcvqwiqM8jTJXbVGTxieIzZrPjQwZoBFvBVQOEKjmYvf1B
LjZb/F7LVEcMLI6refgS6b41z/FFt98d2N3q3E2VjzlcZps5lEkFXjv8pQatkRt12aunJfU0/M6/
c2D4uJadGEaAE2PG7EsVr8vJFdnj3z8c6h0mx0F88eTgvL1rqoqkeeCCWmUjJtW488l3EJV1YnJb
XubRTmEBSS0QXOlQATjaqmY56v455CqAIJ01gbfRPsYw9oywxr1iH9ueWAnU+wqe5VA04zXQArPI
1nn7s+jvGy2bYdAwEdVTfMc4XMlaB3PX6n3YIAuJ82C8oh+YrsMs7TfYhGf87jB/Nosa8lwPNrmJ
RNicOa0X7moPawpSIeucoN8ry0c4dpV0bXNis/3Bd+6gRqSFzVj1OWi9vW3a7gAX3IDodg5LHEub
+MzAIb79+3dOl5Q1hm6Ra4pl7/LHjj7qGkPbGWfbEh/7RTPbxKvKpjtxlY8+cFtiHWHt5/s+XtDm
MI2tIWC31ZZYxprRQTpT+SYIeZnj7v78J310MeggkvG1cPiOW3uk64q8ySYDbnkeXcVD3JyXWOL3
Vhn6559f6qN3xCfuwmGmUsSS9fbptWZaD0XN0JptPO2FbNpzxB/WiWLZB/vHRbWN74jz5dKceXuV
NJrcBtYSAzjGYsJWv9mVyHTWRfuABWGT9HF94n29/130ZvhcvMVky0nvaFTYBLrBTeWcF3KgJQxk
rG5tCA4nRvj7FwUh2vSQMLEn5tB6NN9IgApUOFjJeo0sUBgu6NR8lu5WuuQ9/e2b4lp0Jpn1mQc4
Cr19hsBP8I03XIvTG2BqeAsrtHnzibntg10nFTyTAeEsg13Zy0/+43MinIUE0aAI10HfGj8JPCKv
RObIfJx6ONMJKr42yZoHAcjsZiDD89JOJn1GuRlLSliHqzQB7SEb/TMdCv+RnMAC5fScfCGWkezw
zx/JB4/fUT5NeciRS4PjaKuX9RDCcp9h1XYRBXWjpLOC3RITlRmob59f6/0QplpAmI3FVMyh+HgO
xl1HTQQZ5LoVLp5UYD1XkwEPoTCbcVn6mvAx9obOPvETP9hJvr3u0W/0uwBXZclAhrsfoOMyX4k5
zXbcyrxxvdx+ykzT2ScomM7dqXNu/T59zdMle3sy0nKHJHVBlA3l6+ePg3WOgfB2FeTGltYSJxSk
D8eM9NyZaCmTxIFQNKqre/K0iUkU/0Ym/hufeIhSVEuqoncIWGz+DVs8BC/aVQ/aoWkMcVMcohmT
SEM4oIrrPdLmI7yRF4+TOF4yHRN7iXfsDlGP/SH2MahIgPQPYZDlIRiSbUlkEg+5BEZ6h/DI5BAk
SQo5oZK0swiYdA9hk/YheLI7hFBS4iKPckmm1D7nqvU8DPqeIhVgkGJJsexLGbeXnbYrjGF2ZZEy
NuJ1W3OXGGoBCRGDiZA6B+82LI3b7hCViSJkejEPAZp+s4RphsESrAl1tbqkdgg1BP8LvK90SeEc
1RIj5iE0aRD5+/YV4hYiO6EPgQUWS5InKpXhn0YscOJ2XKI+SeLU7TZEdUku3iEOFKoG2ypBIvuL
zWbhIVi8GcMhRNSMLAJF87m0qnV3CBodRO/fw9CLM/y9SxRpu6SSSm8goNSrOEyvxCG4tCyU+c2t
STNtD8GmI0rsizDooSpldt/vC5hmG2R1OMGpEZKKGh4SUoMlLLU2dfXidCBBkgZBa1QFoE3akaOg
Yse6agazJYQ+B56O3xKk+Aq+aYczEgkB7JQlsHWI6P1wXlpyXJH+WQTIxlFk7qMmzh7yIRm/tgg1
vo5Tfm/WOjlvYqch8WSJia1bJX+mRMi/BEuI7HzIk52Szv7lEXlhYndYEmcrOgogTJToCSM9pNIG
JkfHda4c0mpbJN1PsteIE4HPyy/FIdm2KVxCS92k8sd1eUi/7ZYg3OCQiWsd8nEbGYfDWbrE5joy
MF5F45ClG6OkfemWgN2kahY9uxdGjxBC6HpP4PHmNbZ1y1kjYnS/T4WHQ5jUlfkO18I+OKT5Dp0z
F1uxhPxisSXvNz1k/7peiN2NkR4SgrLEA0+HpOBsCQ0eDvnByRIl3E9xhu+aeOHMcrsf6SFz2B1k
cl5nbAVnMswYn1K2j2j9SCquD6nF1GPxqabmKC8JDSPX2HaWjOPKLKto5+D1IQzPF0mydVCCkEAW
YOdDLK8B3VldLKLNAD721cKkFK0gMOlpHc4BbRrGX76K8irajzBgnBURX/ajTbAIrp/CbaimukMW
bqzRa7J9Qgj2r6JNUIzUrcQRVAndrEtc3fGKQlf1BW5LUW6yGkfMyqBR+QPiKgFQVRE3GrKY5c3r
NgcEtx/pBOGTH/yi2Y5OPOWXsagrIGdIcfMzo7fT5TuczJe0aaEZ5HIyCbujs76IxfrfqXSLJ6k5
b660sge9drt2uCCbwnXht0QAwJMhj/8pfYn11gUT89XBBnBVTAj9kUoF/ndRFv1XqyRleIU0GHQk
1a3BRXdMmi8ZgvBC1sLX+a1Brjc8F8qQT8I05696KVPoxpEtQomCqKepU1m0ifAyfRE1oBnOBXZ7
O0sbbFww2+qb20fBXcysrfGhx/qBgsB87yP4BpmFTGQC4zmTlYxEgRU7MCerv6g9Kwa0NjWyXgGK
8m+Ltsx+dq2MYNAk87C1kcUT7BcbA8Lw2P5R91l7K4aS3PLK6sWPodYZCWD+kAoq47VIKIRWFbSR
OP2tG1u8TInAI59abXiPmitO+KDt1lnzFS9gsMoT86okO9DaKPoyD4MHvAetPBQjsgxbguQq3Oob
q7b0dYY83NnYVl8Pl4GhcxwoSZw9heZANhtVLutJqo5Zz6nTBC9MHf3gyEYRPQgs7xUtU/oST7p7
tKCpz2fCNRWcT1ysyQpFVfeCNy04TD8kBQ5MFI3rYAILIzEzPsi5/l2O9vTSIZdIHx1I41+ZvH3v
SlgclQEfVOXPjpCx6AyzS40WcZhISOic7NnL6jmHOILS8M4JF9MRiXGmupXEwbU7Qw3A02thEjWS
mCHcgYSspglqhpdfmV3QXNWM5ashHA0yPsN69laNtGJCfwpdiHMjTzKkMYEDEyUutXqlHlzUKG2G
8DJo0ja/0EjVWYkMx9kkfixvuqwh1rmDSi/P1ASEn8sG6S39amDfKInQhJEraAG6ojaJALhg6tzo
2HavtZFCTiYLDGxIakyKJCIy7peUoDB5zOs6eKAPGpj86LSNdsS2y3ILxSh6Hry5UfsA9U6TQMzI
+JkX4cC3hqOHfiZTGtAF7cUVAHxtEJVcMvqms9CbjZvWwXQFk6lwftSRm3f8mapvZcXtbyXphmd2
h0x9RWA1hnZrlOBQ5qiZYWsnUf2QFtKLiWuyYvRuLnzrVV6bEFf7zA1+hsSlf5k5uP+y4DyJs9IX
Dm1HZ1B3HeimZG1ZulRblqUaigPdpXhN1iuiurYjznzNcW329vlgeV+Vu/waw2HhWNG3cO9GKenF
jiIgmMkoanxsxDyLq6YaS2NTCQPi72TBjYFR2om9wlISnmnZ+8DKPA0TG1TatccQaEDdZaV/kxUy
3+Sqy/0NeZIIhlq7sG7HocRwStwW2rwQ/Rt0i0rMzipNAXpsAml7uOX9rg52Ncge7CMQUOQ2bL1M
XwWx6/+yG3f4RhXTyuhkBe6j780JsalNkuEox/D9yj4Qy2Q++C0jurcESQj2YL4CQGStjHrEtGuk
ivhEHHe0JYZNj6k20L6qNo6fqBun1f4t3JvuoYJif+PMdXgLA8idLoqWz1VNJgicHP/oQ1MsOOOx
Tyy8nj06xnUytdN3NnxE1QIjUgm5AwOLhADl1UPwGolcY2vS3odTpuDBCfD1WBBSyCHacW/AEJIQ
CrWFbnYkNrAJ/d8JuNVXrehpinmKbLSPtRmvJYtmsBJFWOxUzCZpZ5qTPLOTZui2kTIQtzQqhtVJ
b7p+cFoxJqROqj584PuI8F90uGPWpc1MtEpDw/s2TGmUXVRJUmSXGfxicNGxnpJL0MkNOpVMZHBA
8DSk56ktrGtdAKdfV26tiVNnE1GvFOqC5trWdVCzvuUpZjY7Iwum1nXR7ZUxaW/vqiKuLkYvSRV1
QCwDmNMEtim/byxET3r6N3P1OWuM5LGMlU9aCf0EmDiwEDEph0XzLEozXQLZ7R6SBlA4pqEO0xbB
hEk6bXTvpy8oogi2DfxSfLFzN3yyS0BjhOaN0UU5urDryU7Ol6QaVOAdQ+WucZf0ZTPwkjOg5UNy
gQFouC4ok9GmgnSGw7M0dQGesAfV2I9upret07qLBK32UczEM67g1GOLZvoj43qyDfcqHYXMt27W
5gAESxNyHJspPEY1SZvhehha/0Hm7uAR69EHv/q+C93dPGZhBrEAM+GZ0jY65qIk7rF3k4B7Y3dy
nRWTuLHhii4XR8iwwXqlfrJcjl/4mGzMbUjE78n7sKmNVPldBe0uOK9U0HwTlV/cos1Ogy1uunpf
ApVCt6CgsK3aSuLDC9nNbxsNbWhDP6C9Yi7p+rVdiSnHLqMJAZ5FIBuCQcbqDEhJ0hIQyy5gJSZb
zbuMkKR21zg5+K4STZrNF6ZTpqQ0lERy5lNCGk9QjOuGKpxjk6OSMe1bQzR/QStf39go182zaJ6w
n2ErS/N7AJFptcXGGPSbUPY16aCyznOCfUyCdW0MLvXqf4RzQyygRs1T2uymVuwKQTh2PRZcOi6t
OlHh/KDVR0nD9aDQYl2wLfeoXAPm0p96NbAGTHaFCrn7pSNrokYcIZSC98Jz8GwKzoP40Ta6uYhE
315k1Rj8g4Ey+vuqDsk0eONoOi6S0KNq1YSyq2jyJqSpqbAHwo/5B4h/AMTECqMT5/v3tWRO0eCh
EZGhi6KO+bbcgpGI7bTZ8cM5iuGD9uGStUn7uzAUHkeRqxPn9g9ka7aDnwL+szhIdI+etFmjYags
ykiWQ5uYk94StGXMsGa9bPwVRPnw5BBLu1MyhwRveNVtPfnWVtuqx989J7BQSGmuYWqN4x6cDc3t
zysLHxVaSKtbyrnIUeSxKAeJpiidtkKuHHKXYw+OGDJ8Uq3n3jPuugrNhS7K6cQIXN7pUTWDqgI6
LuFzWfrqb9+DG7I68kUtKUAkaRqjHLwVrCt/k5T+vGtd/G+xZ2rSXssxPVFze39tBv+iU8WJRZLA
cQ1WhX6QEgOCV5V85IsyHbyzts/bb60qXtkGB3cjrBoYsX8b90K/yl20PmR9UMGk13P0o8cYg3o5
kBzeGoO+4LwDoUkE9Xam6IkLfcq+0gxPTjzp9yMe6SsKHFqzCFPxb7590ni3/WyeDxrgxLzAxMLJ
YGbzU9pxdMUfZPvPx9MHI56JhbBC2tEoJaiyHF1QxMC2KqSQLSa/Xdkl2Ta0oCzMI3tM1jQnkBt3
tFgpPc7fFgeSmjMNUs7owRd1sZsR6V5IYkZRm8Y+kFR8dacEFh88FJZBZkDEJ1T9jzV9Q9LjYFVj
yCYEvsSQUiAX5VWUmDtRy1+fP5Dlrb4d6sivrWWgI3VBJLyUzv+o8A6GyIgpc5FAAQK5wlfYGGeJ
ZfjO1oxcW6073wpf9Dwa4d6MhE94vAfM6ER9/r3RhvIN/g8amHgQOU4c3QXaOtsJF0mJCqYuvyjV
DDStiWLrMZfN8GDUtfw+Bv2cbYjPNazNZCo2VngrvF+GIfzyxKzzQZ0VAjpyJ+GZLmJmtbyhP55K
bMIsOFgW+qRR2zqDRzEvG4xqTr37PAI+C7Cq2odl7a0IDQLXoc16V0PYPINm28Nu65Ktrtpg8/nb
ej8ylvui5YQICkfLsca6UQALJgKN0dvk5IvMSBpcaFHbMPSMs2yuT+kN309GSFrpM+AYQd5KM/Xt
c+iMXtQMRHrlxeC9TLSnVnG3pEN0/nIkCAk3hpm7oOkICxxOvIXlL387NPmFTER0OpgSabS9vbij
k8Ssgglp6zA1+wZ3+LrjiHZi7H3wSBl5fASYYrBKvlPWOU4yy0VqGFmz9ZQiob5r1Cx3bTG3517m
TKccOO/7FEsbb2EQsdKjrjtq3aTUJQzDZknTdRPe2rnwADUW7trqEJl9Plw+uBS5SgQ7sJnA5Gke
Tel9rhoJ8iREBKTnzdy1yZbgtgMvcTw1sb6fSLgCg4X9LT1pftjbtxW6eM168C3rcYzyS0cX1QtG
HliVs1141xGw1mEFiK69yn1DnA2z+q36mCirBmB41VEw1sRWX1gNospaG/OWEk2wc7RVYclI3eEi
Q/d64p4/fDxEgKH4RWhKe/XtLff+iPYz5GuiWJX8Q8eov5TlIHexmOfzz9/E+xmFZjTvmjBFpjqX
neTRtfDHAdUl/ZnmtMhvG5223qYr6/FXEpGHhz2tz74VDuqji2S0QrpIKo7611pFaUeIfQNnDR5F
RC+AloW6ryI/9E/sPA6CiDcfHDIJsn6XCFT8Iqhv396j2cG2z8QcrcHrO9NLCNxVrgfsG4R8U64e
N7BiYOQ7soiGfTcqf3pGQNQiEU7hLYyuLYhz0A7kAnQx1q6uQFiv3KomXtrLSsTjdH6MmzDrVLPr
07obVrUVxGqlMCRVq1EDgrzIbbO51jlM/W2XQSxoQxGN54YmEWAzGuk43bSj0urEh3JY5o5+Ouag
pefNEwATejTXBEHOcbUMFkKIRvhk1LDoMuGl36k9mOUG4lSeQED03BRSrZVVO9bUAXwmdsZrjD3j
dFXHJSQdAprcx1a7ifk9o7/waMbJ9NN1E6qFRCjMhFV1vPoVuy9N8HupKDH01pQBA4ohNbYijv5W
BEPBkiOFzzfJP8B73r7TOgyylP0moBTBQY+sKYgOxKWeiCV9v61CM8D5yCS4z2MXecjc/GPB5El5
sQwgXCQ6qK6SXPvjHpZ8G22y3IJZOnvG/2HvPJrrttas/Ve+unO4EDeAwTdBOJHkYZbECYpKyHkj
/vp+ILmrRbpbqju/dtkDi/TBAbDT+671rPVp6aAp+2lalYfOyXoiDYamDkaQ8cgUK8tVgniWOLGp
dER6ODpztv5ByfSPJWUzvSGQpU+55Tm/F+sIatvaTBvPp3Mzb6RR2lsc8MLfD/b/7VPIajQdXF3b
SHr3MlET2dJxtyJSYscUwREM+OOapc0f3tp/TLmI9HVyu/FDc0jmzr99tgCzHb0vRepPDUmAVio0
L6JSEi6lrOp9Fs/iPHYaqZz9bPanzkpza/f7b/qP/QFXwP3Eko34Sf2HqGdSq9FoV64AHpqy603S
7m2cZld0Z+HSloacQ1PR3L1OX/D29x/9j3Wbj3aRQXFOQhFLD/7tl59ptUN/UeinTu3qgyHrr0lS
iO6ZdLS7OcrLP8hw/peHup1C7c0+BeJgA7z/uiWMGOXIaSm2yCZXj3Nhfl3w2P/hif5Q0r2dhzbT
NiehzZu57cjffQonYVksY0baR2l9yJ0Od3lCkELld+wakjCDz5IHvZLgtqHxW43hinV0aVCCEawj
EGDUxnipU2A5iqkV8LtoIJ7twayHA52F4gNqEkLSlGRgHqh7quq9Pq336Nd0crVtae/0KbUHbwYl
s6XmwJaeG81VQgCzoxmsjCnB4FEmsHVqX1Jts+x6uNRLA2MBWisBXxQUlYcUDWD0zSmMdjzgmhFA
+qbZcEP6sBEuXlTCRZAra4U6zSzlGlJ4LiEBAp8xdyz0MxQYVqoPeoSvOuiaRr/jTDLVjzXln+U8
6/mKynweZRsiu545ppCXrnlVI8luy8e4/7gix9IC4oLAVmVJgsE0FdTt9+TMuVtOmlFfFEDggLAW
6GdBz2C5ixFaGR627eaLi/0lOiQ6VphPDa3mo2U3BDJxDFy7n7PFf3gn/9okOP837mT32tXf/t+x
L16rrz05CpX8Gxi6/dpP5oki/tqmanbm6KkYclsl8Cf9U7H/wpdB5C1QBo7z1jb8/2aeCAIXwIWy
50WKpSLBZaT+naogNP7IRCeLTnnTo7MLe8c4+R3z5J0s1sKyzcHZwKHkbKsfk+DbwZrVcGTNoTJ9
Amf6O0SZ2tHs4sfIkWk4jkt0dKE+hvqwrrnXKNZed7L0JosK/ZRmebXjZBs4jUgeYjU3D2ua3KC6
IIRMkfkdhOs/zJc/Nvv/M7X8vFruCzMm+jSOtO92d9Mmh6lx6fhzpPXPcJG1bQronEdqjmLykIRs
WCf3qGN9wcNgDu09WMRyRmqTaUeZEhwYUrYod9SGnQMtIJBASSHp97mQej0rXcFcZYvyLZ8zeaO2
pbzJWvLbmgU6saeb2XqXCF0JhpoGf+NEkCRNVzEAekYlDEtFj772sSMcCCLuNxlF833SWkNGz1PJ
bzUdpnxa2A15YF1UvLh5SW/tl9fv9ueteIP7eLuabXeIf3RKvCyneIzemwXkxDnfIpPRj2vyDAa3
v0ryerwaUcf0h2RSN7pNSlOipop+TGO9hHDWJdN909h1SfZ82vkrPxAW6pJoIUom/S7FWoHG3LLK
YDGN9g9X/OPU8PaZsofBp2RaBkshz/btG4j5tgcgaYEwNGLlAexncVRrS/8iOWp0Ho355ITOKHpK
rdiiomVE8QFU9XczqqVBzt+idVQSums7G2IYf3FrI5A31AUhgSGfo7Ih722IMD95EmzhPXFM8908
DgMNBrBe3ryMS+NztqYRMRnwQdcsp1cKtBTHqU4UsmfJibAIXpjk67AKUBOQ/xAfq1Pl+HSjFsDQ
89zcrZOUYQT3H6wp7Vcw0HbyaAOTRe1Ai2YUSXkvU7t5HVS+RmatmQ4bsBnIuoqT2Z9LR/mU6EN3
WDSn/9oX+OTkDL/bH+qyW4JxFe41IS3K7eTazaUugedueO307vcv0A+J4fvH4bhUFfl7G2jv9ghK
W3ZdpCocmuAMkpEXbYkPGbcEgmyE/zdmOQ8nSPi0f2HMwlx1d/YwmPfZZBQ0+hTh0Ur0R7Mbb4EE
2maI2V17bDk8r17hkB0Xs6+Fr2RIGpUOWOBrd2kovLQr4QThpDXL9RDVhyapugmdfspDgvxIV7qn
oDxp4xVR8yDPrWIw+SXSVv2WiI6QKHFm6UoZnlFRElOX57XjAQlJrquuWBMvFnn2INHZO4APl843
VLjwXg9GPedLLbgzMXcvUEFzvNbbiR3gNqCkxCBQTiU4JMcMfFbisr8myxanpV7ozQ3IV9J1x4mm
4TSRTpWy90fRg7P4KqGdDQkRe8BtqouL0jtzgLBhSA5tfqcPeKwBfCc7tVniXdVE9gdB9EW/g4yT
PHQO6LzATpWzWsfkdmlWc8lmO/sk2mK+MqHd3uuri231D8+ekfb+0eNzd+nfIP1FiPp2JJLimdNo
kbo/FLxcKGfUqxyK1U0rXHW/TptX1ir6zzWE2z+YeN6VFn5MWxaHdUr3eBxQHrNI/rozLWMYImjg
dL/Xmzq0lGb+lFHXPHeWfu6dsTiacmj3ljXSRpwoQLjwnPV0SK4VAkvQTfKqTAhy/3DU+iGCf3dH
aGNRu9PsDdn1/qylzSbYU1iVvgsSgVwKG3Bi03ccUdhfrkSo7IhVFD7sAfQMbLg9W4mLJ+hDkojD
3vCEMar7oYs2Fr+hnogQFj5sw/hqUouZUJEKzr7rtn7bg6j7/cP80Wh7f+1bHZqqtIu5xng3kJfB
LKH8uZofKWZ2JapsIREIAU51iHLtoYoSiSE569yPVM9xWWZ5d8mb5ntSZkgbcysZaftOVAEwYbqY
2YuyVC9mrrXZTswNEQ9YXm4WtW1PJTUApHETK4xH+aMNO00bYGSv/Q1pAvD1zKUJLe7jh8KyF19z
Jy2cag11UtqozbnuluWrro6wQQlFnM59p1yyaLqsolMmnyZT+qjDmObB452/lIzrT5OmrRwvsma+
HlZyNKdymM+kV0SQeYqZdLeUN1dd0G93wqu7WDsrAjWvp0yuc6bMQKAFO4R01zsZ7KKcmco0+uWj
Lp3koYgyIslSbaNS6cmISlOsxr2Zk7Bid9ZMdukirsjBeGpFKV9twJuBtvQiiH6sG+PC7voPw/Kd
gv3H4LAZYkJHJ7/tft5VW9GoVzlxv/CEpjR61AfNPBCJDGC2Ksawl3bvW2uf+RwfxbmlTLPT1ERF
srG2+3QY6l1Rqq+L1LJd0iYAu0uTbJMCV0nTLPIPh78fnJJ3bx3ZuCzX4P0sXAr624Hcx0SnIEth
+RjL/EPbGs5ZUQimjE1tBw5B4Ct2jb0qai0cYHByJGw/tWM+nVxnyvb6is+VHATDlwruNmqJ+lEO
Y3uGsuNVfZztNJSzuHSRQBPQoBCArHX3TZJtzFbP+pSPdXYjiZXel/ZAhYYa2J8extszNA8DrgIL
I7WCzYln6cbbL6ikaeSQuMoX1HL9tm40x0fkN33QZ+ledWWOVYKKKEsWimeP8mwaCjFy8XAZgKqL
r3TiCej5/Vh/13v6eVGouFlIt5YgRti3F9U4JaByUWo+hNfs1rQ5UysLalHNHo+5oxWHFJ6eJ52P
RLqHbPhP2H7dP9RRts948+TNzdNPA4JcaKab95WcNM3k3JqUiZpmgjBqisPoEiVT6vGfKmDGtiV8
/1E6hV4AKRypOLi8/bpEJ2UKaiMNUfNc3ALIdp/5Yuy/qVLu9SFSXtKVHTeMAau5pencv5B7Gj9r
QsRdAN+cqoBlKWcd9Zz0bLfQPufUFuDsxikUI3OEKQUwylvLYt0SwQmBqYmby/Ylc+a1LtgRdUZv
Euq+uEQl5XX3WgHAIfJMTduTHbszoF4j+wNC9Uf99t23pttLW5t2PobA940zDnGjmlYtOaHseoIK
oTglK1FdTYmzPg1wacMptqd7OPXOcc3iTHr9ZF7q0URyBNyHH0f6dV1ujXMi3KrloQUIiaZ00ZTP
JGT1D5rSnNEi148l1XzUjM1YW8AjnO61NVfnmX2DtUPUDL1XK3I223CTvQlpuxZmE4GdbpuSiKM1
rp8l6XQxgOt/nTpF+QpDIP0U18L5WEy5cwbeZX+epMmuGtODdZW3OvxKpR4ERZ4toKxP8qO2ygK1
J9hzkkCdTzjni4/NrBGw5NZPnNJGbU8uUL03tYxPUjGSwDv4m7v1n7LGvzbz8P9d1tgP33jC35Zf
Kxrbb/xd0dD/2nzBYAKp8Gn0njYc2d8lDZ2SBs47/gL1Qb1++63/5rgSg0Ibj/r91qx/U9Mw4cKq
TFtb88LaKrH/Vknj/exgU0gGM0sTj2OwoLb7dnbgUCPn1Y5nD3+ZexbERj8rGCpu7FpJzgMZUoFE
9OtHcSOvXbXfqsqkcKPWsP8wI75js9CD4UocjX9xS6iw/HAc/dJRkBH0Akev5i0wuUYul75Ewkiv
jEUdvy9FU4Hb1pMXnDcJO6skhopNK3/fQcn8JHuF0Ih4kdadufbmQY4j/gB8uum9At7uD3PLtr3+
dWrhQh2UOrSodSpUuBrf3rJR9Ab5TNwyKNjZTskUg171Cfq9vzni/NKJmj9srd91W37cGwfdFp59
nM0q1ei3H8k50xkjnSMcKVNDuaIuV+vkQdHwt6tiqXcxLpOAVLiP4MfioGb/7FGKp7TpEHhrOsQo
DhBD9lMOQuXHu/6fUf8vGsS/G/bXxP/W4+uvo/7Hb/wc9ob6FwVHoCU4t8EQbj79n4NeF+QR8R+x
LdIr5IX/Zcw7fzHaNwYSpQk8xttY/LuOaVp/UfXZSLCbjxaA5L9Xx6Ru+eYdRmmGAoJ3iQuhiETg
0rt3GBGz0bG/Ja5YjOdxUsopNPtF3mV5S1NzGom/2BtNfKvo4N7VzMZOnxPgbE9CXnKTIIZDnQoV
aSqBCrWfO4nUD9ZCCa8Sy8kQBePCGb8aZLV4UmagW1imcPrEpOP0s/WsajMunq45682ifIxRlu8X
N8ru17EyA7syry2huHvWzf6kEg7INlz5TpVyvtbE8oA88CuDYTTo288NieuunCZP6wcEzFFLlMwp
SeMMeYc+PK11Gd/g3uwDOzYm9dZKawKXtXhMc/IkImIEnJY+ypd6xLH0mK9akewmXAYHMrlz3yJQ
6HEtpxedWDbqonpF9XPVEEcGbkvc9w6tvnrQBjKq0cspUM1ilmSg0wvmRlEv16PePsulVLq9ri+0
qiixrOE4WxHOHMU2yc2Z06OmDMSuiox0U0xI8SXr5ZNeJvoHJx7g+Iu+o9fjavxhjCGLVD1C4LW+
rfyBw4NX5SSvTeNrgXYWVAMelhCBuH0pxrLAUzhHAiH4HF16LFefHZKaiDsvdeIFMFliYIguMWyp
8dTFrvVkEcWgHxQbpn9IosL86BJocNebBds1aVnaF2KDskAgnnE31Xx/iiSnj6pDlk8N1B3xRg3T
8Eo/tLiCIGWdRjM2Fc9qra1XZGZh6zTjl8Tq8mM2IBVIyaV5ySMLiHSckzGHEUH4pVCs8yhz65xk
nG6BYInhOLnReLankvmLZLAnYugPchDCJym+Q2u9EQY6XRf3i3tbk/VHUjzMKsJDrexF73pqIFNG
Wk2uX+cjqLNNo5BeUb9PD/OIEoXTKFy1Fc+BRSJ9YAL0IGY8ZlPOcESHW1he2+dkJ/Spu5MdqHAs
IcuOdth5rp0PsZBY0JYY14fKfs+qpp0yEZZgdWbAVvJa5JsH0DVFWNtZQFCftXeVKMLEV2GedGy/
ImyoE9nOXBbC9mjQ+a0i7qJIvxNzbF/xegVGp1N+x7oY5muqUZGuSIFU1wjm1vqJaiFBUDVvA1Lv
ZU8ioRW0W0q8cEnxAeq0GyMC2/HCmsHcbOnucXY1yejk5ndTUVnHJWopGch18IzeYsMbSXlyWrIp
hTEoJ6njVktz98Ei7GmPbLf15FDoQeHO8gBm6FlD025Knd66qxVh3Wy7awUVZYp5ERoIct5gFhp8
24Imsc2X4CEvZ8WpL/2SXhYicwjIpQA5ymmHqsGPtygXLOU4wZ5ctUqfSBRMj5NJ1suoPdkLuQ9j
y0GjcnCjxh3aZLIipJ8Y6fc126JMnOnz2ticn8fuCUkU2WutfbfYycfYJcurbiVvCDvuLugchCjD
PN8lzZrcVu2yHOMyDyhjqbsUOttnOWbrPjZKXClKV6W0deShVRz12Sb9ESlyZT11jkZzNiZZRM/a
1O8ZbiQ4VgRblUKTXjmMs34oY7WeAsqqwMStYtw1fV0GU5TerCtDfRO+U2BNUAIloUM21NOyNgij
9KFvqPuOubxUDlsxLcf4MEZXYpki6IsluEez2M+EIUG/JLJlVNY7ZVUcFHTxt2Fq6hM50NMBQ4nY
F/BRVW/RRXOARbTcaGkxvRKiShmkbg9FUyS+bjdOiDNmqK/TaTUA6vPCP1uNQIfJITJ/kHYKulmp
ZnpBFRaBXVbarWe0BM7qVp7d8aLgplul/slUF4cIXscO56k170os4Dx12TgnnGfNM0ZjQobShG7b
jswjl/y1hjOYo3OO0RUn6cnsKjQ1nLpu3k9rge+UsQFHPNGOhQlKRmLs4HVfiB0naswin7IXr3Gc
RLu1KcxQR15ysGs38SJnRf9mAzVgygJcE/aWNhBXXNZ4yiO33Ktj04XFOEcsfgN0mtzWb7AJNVdK
OffE/+Y/uuXm1eAaBFSpTHIYreKrOte7IO7MofFrE0JXmth97RHhbVoUue30hSKafWnnwd2pVplf
Ez0agdHkbWMYXvd593FajiMpWp4luoOhVWFSi/S6EeK2Hto6xPJN7HMxrudc0YuLM1Umb2DUUYxH
gx4U+UpHXhD/6QxCp2IKk52a0bqXOL27ViofqihWcEr09S2hgdZOy5bodv2By4VVx4E50Ac814ao
r9LW4l0tq0s5zkXYmWVzwSi1y8kTh/ceqEXBcqcoAbCXOFyS0QiXNp+vIp3yZjUMpLNlPfUETZ5E
X8T3Ef0PBHEPqMk+E7cEHXcclQMVqG5vzT25UViNSsoBxP2FyJ5vXYNXb0maG5RGt+DnmpNRmPI4
zIr5kBXt9z7Xvo+aVl81+LS/LCu+IRvPir+dUpw52bdgtQ8Wb959q/ClSQ5aH5CpUHOeZXIV0+bY
2b0Oz1Rk5ZVt1OotwQ9Ykoh0ORYFN14v4/aSVWVzS6GEa+9L7bNGdJ5XV9GIEnszCWfmdWq7j261
1J90rU1A6Zi8j4P+3Cnws0nBYv1C+6V7PbZaz0iiA4q/lbmlae/aAT5EQZnhGbv3d9J5cl+fJhDx
EPlv0iZvkXxgrW5LhHN0Xe5H3K78L2l/UN9M90KWRugQW/p5NApMb3hAT4jpVL8lM/C6ItSeXG/H
T2iP+EaSvCZK1zyo6pg9wL1uzkIjJWjRq/WoNmyUKi2baI4RyMT9sHaTK8iIZxzwkDaTC8ZFjwnL
uYpM0CmNOp9q1c6uwPSBt4K6dhR5OR7rZS2+9GjhvTpfiLPTpqemtp8z3HMQeKfTqGHH7y23urXH
aIbFZNehTCr7aZrc6VKxMb4kRfWELRO3tGEHaHGJamZZvyeqLQ3VeKwPNTpvehp0ohwnns9rk/Vh
WsekjOtOa/XehP3kU2ugNwoko8Pap0vanBU3qh6kVJTQWvINikea7bnRwCUGiE6nMwOpwJYo6uIV
410CB79zX9fOrT9qk5pit1ydiVzOhKKgUayvE7UsJN9LP7yUfWzdi3ll8AGYfi5Ly7xd8P56IrH6
k2XZT4tUrIPBan4mo5QwvjlR79xWw1vQ9EnyOCwJlGCR4Caf4ypsZL8GZVdiuW5cJb9Zh7I9rM48
fSerfbwnQsE+522W7iPFXcKEP/5KobY9of9Nvq+x+IbqLvKrSQBgGUqxiwlMv1LjSdxLw5Khzczv
g56u6YdOZGjoi4lYt6gV/YAqbjA25o9yLROBF1XQbHjMcC8TKDYxCaoGjYLFrKxg7F13V/W6YYXS
4siApDfLjpHlzOcZ9/DJ7pObOaUTKxxmRsVVKuYnue6aMTduULHqX3LRWFxRXT5Wcu2/M0bwHJmr
muzS1kZHIOHenEQ3f5hr28+6LP8mLebmujDEs2zH7sz719xOjvyckVZ9nGO2Cxm53wgIRB0g4tU9
NovDU+PWxc500k/IFeeQM/Swc0ZMbonzRJ19B9L1iHzkZFFg9p3ajvaJ3jf7ZiKxec2vykFvuYNq
/4gV54FkD1/UyTXrHbGk2a3ao+Ekh9Qf6NM4hQM2NpH2PqY/CBQzgS5Q9beVow6H1l5fa0e5SYnO
9DguuD7tWuakrowIwMaGMqkqTVhdCxWzZ3+t22FPOl9Vdnu2IOmx6sfrDhn8PuvH/lgnJolrS15e
qsmYDu2I/E3j58+KZNTFXaHtlEWrggFRzF2CwT9cgF7syjVLrmsCVok5dfvdslbuIRVjFqRYLDxr
ppiICfjZmqoKoS6HijkfrxSHLR2Zal8IjMi8aNTvlsyqwrJdhnAzfxeiCI15ClvVWnYqu41KzYdQ
tZP8lPfRdxBwpzaBUBVxiPCVxSgfkrWNSNKjGzG71JLLfCxOMt/MBPAQTkMzxbucDI2gTjY/zlrh
otWjKCzsKT1YmnJSUAjjvoyaw2it1VVcY0WkWDb6udp91pLF9BB1AjYz+rCzUJbpuLivWojrvuyy
0lsYzz37BqI5Fjm9UoTLrktFMS7MxB8q2XYPVWZFe13q7LSWvDjZC6ocsGUBP8SCXsiWkVNUV3gS
YDe6+FRiat54J2Ovs+fboXfcQz2Zj0VCIp65uofOtQN8rf7kzMc0apOAHNB51+bus2Q+AVUkrjQS
OjmBUTW3NrxGF8c4OK3EOHbG3O+mVWECrUkTtRJlPWAv/ay0QnKXCewgcdK5opAXXRxn+eSgkTgg
RKbwNAVJZ4Qs+UqSXFsLfElC5uSO05KNTtIgoBS4yCpACFuKtu46U20PM1v+oEPudiiW5sk01sEv
WwWbdC93Dl77p4LgxRc3viYLe6s9i8nhk8bxXOXLFEjR636UJZLmcnS/Qfd2C218beJ/3Dcjq010
cGMeiQYPcbSVsB1qHmn1ZLXgMOgcGOxR2kMNVjxUp2E3d+4OIbXCsC33hZEvOwyoz0WWaQy/KT/G
7YQtb5ATJ07kJCLXWRTZYdhd6udaf6Ldv9NzOwntNat2cbKy7XaLR5JUQ0Vlmx+VEbErCNLNSGZk
k1cy1OLmBOChD5TJKQJVJ+iuXXTSPZUh2a/ZsHqzycUz5yOQSkgnkdUpW/DY0lewDmQKtt6cAZjX
teqW8mR3wG1vH4iCqg9L1kcHAfOEmVvpQn2p2W/a7JVX1O3VcszAntCQTaH1KtnXOTFue3NX9iK7
jS01O0xtmRzyXn7sGlLLKcG+tHw3UHNY2yemhiu3vAzjN6IxZ08xLMzRunZ0M6hgm1O2az7mAuex
KF/yrKkPq14fpmKikjM2xEKKr7UsXxRbH/kVTsJ6OTzlNRKomjNE3uO0sq6nwb1JHfHBmJ3PUeym
4dL3RVBY4izzLPfGbL4mvHT23YTIYLHknqJnFifubj0aiL+waWWdz4ruBkmizudMm+VuLMgsoh3X
+ItbcoQYBlpGsTkyoOvFX8YOh+eg6wHn2vKcqCrOc0veAc4Awi7HGzocn2x9SX23nR7mqDJDFq+R
UyVQJmAicBla0n+RwdJnce54Ov2OuwBLhrrJkORxWDjrcRVWmJuueaDoLakfdAQpUwRjOwEBN6nr
EnbgIjnFCkAtZFikceHB/D1I3Z43CevKjrIx/IZ9KuUapKjRWKFwKvtzIZ8dN8+DceynW526FTPe
Cq5Eq89FhIC2TdwsUOnEHpe6hFWml/VZK2eiKpIN19B3HFQEUt+AuATzDjlwUKn9SWtbJ1zQGmCE
aG/HpL+UzXSJ8coThknhoCWhzAE2HUXYZZhv4sBGFr2V684jYYmlO4gQXS4bFJeIX0O/TqjXeMJK
hkCh5kffDhiVTDQn1JbaPIATa3x9LO+JpvYYJ7XfT+MVAUH5QbOii+s2EGh6p/ncgGvyjJGwlLnJ
koOiZN9TolKoRzUNsT15ErjWSo1C4bvN2No8Y2HKxOopPKyHL2MycdTIuHWpNJWTpqjiVNIipMai
fNGwHPmrWa+eXScjAl+gFGmtl/taW3To1rj0EyzoYWb0nABSOV+iVXUDd9oIXwRGXrON306kxgNv
7p3jDLslj+S1va7QqsilQnXWcms2RzG9lUe7ia6nQoRRbX2J2n5vZeRxcyI/tDK9t6ae0qNa3HeJ
NM56sRyXMr5z6ooYubI8LbLbxVb8jMDwq1rKnGCE2gi6DfZllkSuYsZyg1ZnOtQHJz+K6K6zi5Jd
KlTxqCzvdEhEbO3klsazeV3UfZI4hNBBElMz59ocihBpNkmWTXWf6eUj+gyokw6XgiAkDQrOCPlg
wnqYP4wuTsAG/VQwVzPZPTH+Zbttg8QuLm6SimBsK/A+5iA4PZgXI8lOtoyf7Gnck305erCKbovE
kEdzFaqPu+R7Fc/BmOThSL4q24vxE9XaQ7cpTdTxXo0VWD/1NzhXr709LFSnUkZ3rAK5GLN7B1NL
tjqfzd5W9yWk14AMl+WAg9rdDWP8WhjFbkq4C7rZnrrO2DeZnvujOerU73IOMklReqUa3/VpzvKJ
1m90ihch3FuK02bAXaQ9FA+7UlOCBQSWpyelD17kTpHjM2WJybOahsjeKi09U2Dat0VEYxQisF+s
ebTPl+oiR4uErg+Qrb530UaLsVEg4H+/dUWFxUC3i1uSb5SdoRXtPkFS5616TFNKHTx16fckBZU7
0SPnoyPMGYMdXtItGwjwrKbyGnsZecd5+23W5XPc9TtinF+XkrRvPYJrFpk6ZcLUPnRUYwKDQpjP
at4GJLit/rg4lyKdX2gCfE4AbRCHzI4RbPeX0W5sXt21CaZ4lGy22WIWNvXLqF1Gv9IlfSDC+ZbM
OUJ/G1nyh7siFpRJ1DYOa4MXv8jkQ0GpxXcrvQ5JXBg8ReLs1NV28CE9QvlARu93kUJIYtE+KZP6
kptspki3NYANNs8c29yAV22LaSY7t1Ye6tV8kbL6YlcYxjQEWgi56CcuKWm3FGSAmugwgQ37K9AF
jGEwNNg9Z7tuKi9ikbhaY95bStZwcLTqTuEXgZJPajB1+jFSq1NljZRIBcpTzASKXyHOQq08E9i9
LFpodLnFXh2EiUE2QbAuDoxKJeK9aZWv6F5tfHUWoEZnhtll0EXcIBs+1gjTA7H1IddNtgIGB3P6
d3pDtUHwaUrKqlYUziHeRFEKUda4Tpa7onN1rlTdU2J6iKouCxr4lLskQ8LWZxhHl8Vtg6lRvtvZ
eITr9Y2YY5YT7Taa82NnD6+QAycf1MgzlMPax6Z1WTIEEkpyIA3sTP+49FY4SdjvuI8Ut4dLXtfR
AQ3izOKdqbuSJOUAhsyyS1THDV0qWL4NHtfLNBZTIlPuqVl4dAfDQtEOGWmXz1lSnJdG/czpGpie
ejXO4z5xu1uCsJ7IhjPP4xhv5ePohOmbaPhvi5Z+0ZrslFjjxwEtmda+go754JTDy2hG4rmUXR3Y
pBucNJW1qDajo2wTqCSICv1kGfI9erLGa0GVIjyqDpqz7mcpnmEFf5ZSe85JuT/QYwq4W85hBYDI
XALgQ28SurgGolC9W15k17NeZPpHjpIl3wwhhrJxryhy5YGEXIPELA8mYZx60XxpWBoDFer8qTBs
LoC++dFsJ93jqGEdhDZdJgp9r9lW9EW1ewfahfp88Yiy+w7s4UcL16jX5Eod6ipWbgLRaQZY69dE
le11NCo8h+HFqbGVOOOgYoqH9kMmYh4maK55gIvYzasDIkwxuzPl9fNcuGdsqFcV4FL8Ausnoq0n
oo4TMJc2q2NplzkcKqX9Zq/A/T30vIBerAuQkMzrIxwBg6Q3Y2oeXIpHMlBvy8G8nTMmai2fwxHZ
sOVM66EqrYusUdVXVooaRG1MvxgFGLBJlgeHLYenZD3q55S9mjVpd+OQrnx44hlTkkH06gMrYtuk
VnDhIBsS97xheGZBurnqQNRJqFdQ557qC5C9z/9pHsvl+PX//8uld/sbyUj37duXb7+2jref/9k5
1t2/8L5vfjNoBEDyN6PLz9YxgcB0/036/9QpoBS4iMr+Wy6i/WXjPiRvAVMr9sANtv1369gw/3Iw
Z/NHKJURRdJw/ncsMJt88n/EDyj5MGTgaCaUCEgOtuF3SoSpGNNKEaDuyQSqT9Es1guYDDaBsytD
fe2GG5NdxV0TG8peDkN6SNFFHX65Wbc/P+1X38Zb8dzPa7Dx8COrgV7yD1Uh9MbJKDdkHLJd7VCv
anuDQ41htxCI9fuPetcn//F1ua98W2Q4gv77W+HFXCq9teUJo0akXyPyaqKqQy/wT4yAHxCAN/eV
XCLcG0BR2OAi7OZ9+FXTncvIIT2K71TPhHgNVCEOII8xFRRyFDfkpGemZ0VtRt47wW7SByAllGPL
5uuLZS3ZNRZf6zGK6WAFhuia1ndo/j3mizZrTLUVjpF2kswSMVC9zd0xMrkKmxTjUFVaKA/LZKRI
ZijWfZpT3aKJZ1dpiMeO4kpMsfmrXQlKVfOE8XDMNoFv4tipyq4KHGKIXZpVR4tFc+4qaVJjgEgY
+cOUcCbv1LUx/4uy89qNW9mi7RcRYA6vTXa3WjnL8gthOTAWUxXj199Bn4sLqyWo734xDuB9zCZZ
rLDWnGOeI9CnD/sf3w7GJpRVjmfwp47I8f1DmyyzjD2NqmaaTD/ddkrgK2rFf7U68x3yNfor/x0t
B4EI76/SYmc3M62AmJIAS9QSewQMOtkhx27/KRisbmtozsqP0WqQYolh3Iy+AGLRsZsqDNVHkO2M
UPmNQZ+ewbT5+iEc+2IBxuigOvj+aQZ49jFoAH6CKsuGn7dI04/IpYXA2WgA7Nq207cQ5rTHry9o
Hs8BXNFeRSzrA6He5hxJrOEROZkVA6g3kU08GaLwc5oPUFSTumx/JoXNyaQio/nFM1MIqxYr5huB
JG62NfKM8p03YlMyVRALqADCdcKyszU4n2Uz//BjaKp7ep9swJCbsVrqTQN05etb+OSZ2a4DloEg
h9XMd/RZ90uV09cDc57q4ok8I7XP7CSLaIhdNWbw6+uLHU9XPK4AyRhyPgflDl/5+/GjIScuFwun
lV1Y8VUMdWQvqnK+qbTYOsEus9/L+VaCDcgs5DzYJC0TNwTqon+nEdilheb2WrypOKrUhA43BP0M
fOCoRwxtPmt9N0bHEBiSzapjJ78XpwtusfSgQhBVYzgbqpt6u5tcjVMEpLviSQaTd+vmtBNC5CkW
3T41FEC17dJKIz2Yy+sEpAkdWScLkAF4IpvCkZbfLXmTnc3Gf8JwNJim0kLMSPqMSm4gzqtOKvNW
2W4c3PCX7t24zM7b5MCNAB+sNed1hSCdgDHJREUENhaGhHbxNV6vOT0bEOeP+69f05F/5X/PDjk+
Ski8dYgQj95T4XMMX9yO95TWNKcNsxEdHekphSs6Dc5TVZcdWiUnMDaLVO5+GYwm3bb0AG46yIe/
phIc5ybrre6tq4P4GxHe7q3b5i4g54F0KodKprmjlhA8d3VWqA3lnQKB2f/bR3yyNB6pKP93E4yA
VScWrOL7dTD+q6IsO6rsa8JdXdU5eG1S79EQx3WUBDJjl0dFgIaz6e+V06pI2uwKS4ciZee2MYw1
HO+bNhlcXIR+/2SRcxGNGstORH3DOEW/Wx/ov2veOljx3MDGId4KWMjRb419ELYoz4EbcWaP8I+X
oSNRuHz9SNaV8/1VTEr76DVRarKuHps8m2xyk7itgWthHAsr3ZsujTYDFy8ww26BCkKFthKLv/Ld
7vbraxsfp0ouTl9cZ57hk3SOJhrZzQMIO9g/iiPbW4uglcp+MyNJS5Mn7GpQe3uWB5bfcqKFbq3y
IzzO/Ynf8XG+4xfAOWHGRvNHRNH7UeG1sYPIjG2MRhtxl8q8vUSo1qywAA4hekXN7esb/+yCLlOs
TbNtlfMer8wY/QecgBypYThGNM3dM+W2HeVUiY1UeeLx6+t9HEqmzo3h6iAxEb7G0bynGDYp/lLa
a2U7RA1Q5VCynTuxbHx6FbaBMA9QdrLheP8YyykIunLkrtKOKrIcdVDJyDxPbG8/vQpqT7Jd2RiQ
4Pz+KqNfeYSlcS+Y3WYUaUUbQTb/v8Ld/+8kapYKHdeRw3eHQ4JYlvdXETFT9LCSIFF8LpGNoXTr
qKQ88fF9di/w98jMYL++ik3fX8VJBFp2cO4EbvZIFxxllWcjyef3X7/+j984clrOI+aKAYBJc/TI
dHPKHJf+fDgW47irrcnaNfyne9oV7oHPen5GwIHDp6isEzf49w7eTy9ETXnAVRHy88exNLuZsP52
MZPY3PKPo6GrH1Wr9bsynattvQRgTAvi1BfVV7ve/inL4JFN0Eojz+oTH906Xx79FJh0BtM3x0Yk
/evf/zP3O3h1stQmd5iH3fxIWmpfs2U3YG7n6YQi/e9Qf38tDiucRHnWaBnYCL6/lpsl3aTbdJjr
bAme+doDSWWmp3bGycG2Q6qoo7cDpEzHvSsyjz5zHl8Kq4YMbiR9+tyo0YtvBP/K/WQDcd/ooFJp
XdOtKaO+6ymRzEumRBhYkhKZPdAj2mhGATlc9pNMMCzogwoBnfAcyzxw91LvrDPbR5x14rP/+FwJ
N3fgXwO8YVtwLPifuial32UGm2RgW10llgGCXfVni+WK6OuB/HHeZPtguYxN6DpMm0fzJqcF8MgG
cHFNNPpvwN7qUlMAYJQZ/KlX7vPXl/t4Z4grkJqbnB0Cxs7RiAkcQdIzQlAKl1TWcpzEiOJUbmw0
aejeicd4ZLxb9ybcFOd11mB8d8Dw3o8ZMXgx1tA83pRmtyAt8qpzws+bcxR78S5eKn03Urx7FqVv
3vekWhx0St9RYTjF4evb/jhduGtwPfRRdgSme3xutAY/G+yWwevBM3gxk1Hus6lD1dF2RJdgLIkX
lGG6s0U25JzYon985Ou8bjNlcGj9eGal3krviASDDVghO8wXzvWkVbXowadTD/x48iXh4W9UOEMX
xlvw4ZQTi7SQWk5nP+9/YnbUotgzTwVT/V3K/50JOGjgqWRy5xCKreCYA5gXDu25Wm/CZhHkJ2vQ
IfZzbFEiGuYJBqBrFY51NqCozQ6aW42rbr3S5ohsB8OBJukDwLeRIclw4nUT2tFV7WULna3ZpOM0
eHdMBg4iHYcIHEyKWvYylEGVbBbw/vVt0rdFg2RCkNHz9SA5flHcF0dczD4WJTU+yeNP0XMbo8VO
G+beUlwnIPF3dO60y8Fy6hOf4ccXZQENI8aKj1/n+zhavnLbbhKxaE2oSaHOJk0LonowyhM39OGA
w2C3VxaMzVK8nhGOvvY5pYbTl50KEcu0r+hnc3Q+/qjlHPec8WYgudgPkfH3D0pWNfP5oDEVpGUq
vwmp0CaCql4o+biZqW/EUK9RFGmmSnSIaE0irRLVSGso7izoIAgmCKlMiHnrlzw+tb/8sLHmXig8
UDTQmUhAaB3taEEMqKXFkR+qMn80AtH9kCPdTXvOvHNb2iy9k2PeT43IHuN0aC9ds7FO+MA+vjU+
MJZZ36CAAEvZfD+d9aL0hjK2mhAtdrnL4rhhvliSEyvCJ1dhG8gd8trWCx3t02j05flYVypEdEr7
l8y2wxAPJwl2n12GZD5KxzpbaIyF728mVXWW9VWpQoFlpMP9MEpyS7yie7AHe3r1RjncQNqQ9w0S
8OsqL6anZnKtcd81QYNQ3TLpu/nYBxMcqPoIwtpvmv1QNvqfdli6q3iJS3dXlIue7Lp8EN/jbhgn
OKVmNqPzd5wC/7XnPVG/HlQ0N3FzTT8ZH/bQtfFVlhrqpS4r5FdjPJeSsKlpulqKzkbqPs1Y45Eq
lK80OiZ1cCZ9EmFctcObaKzlZ1kT1EUXxaYT2g1B9VQmfz1AwjuJEV4/1PdzoU0KJb5tbIx4ucyj
IVEsAwef1dvEVmx8aT0RoPb1cJS3sf/YZ+Q1d6asp20ASfotBu+JzsNEKRr0S9+c+Nz/BrW//zHr
HsJjaV/Pnx/I16khAtRQa4CBeV/EGyTzG8iw7MXnU1c6PuWymrGcsQjwHXDMPGYuNLM3iEQrqewF
tdNfLrazCDQFDpVZeEleEY7gYCHaeXY1bxuzdzER9cIzb/U+MR+/nrY/3jbzKBxnTgMYv+mtHu0y
JpnG6PVMBK8jgI2QzHBgeokcg2BD7k7/R3qOnPYsUMiAMz0zL2hfGFS8QHP7LEF69kz/wya/ptH6
E2v/hx0QpSWWFUp07IPAIhzT7ZH6jjjrijpMJnvqd7S64+2U+/0fpynq8pC1ATkr9LLrYIeRR6zW
D1/1W5sosYsGpfapNe5/O7z3gwQyK/PKOmzpv67u5H/PDD1EP5UkAv2lie9saxIgRfEQRruxm8rR
Qftl2f6dVcVIfmwWi9dcVapYCb3aq8hm/UkB2XuxKzd/EMVMtFZQlU9lb+IYCbR+fDF0OT1Sp4of
Y8fGWWN1s3FFfpVVb9hRc0OTbWmPdiy15LaWJG3AJ9HcmiXFyv1zZ5ycK5PC//ciM7Q/BMQBLhhM
B2lM4Mcx3jq8EBuzqbyDNFTwk90zOTGCGQsAjb/gXUxEbVkhikbcdin7JboegcjfVm7AeUxzhIhg
E7zKxqMK9jsz2/FhyZUdb9FK4xsZW6cm7pFZ5Ru69WTZVV5afUd8PtJjJwhk3JD8SbXbdDtv2Bnt
7PxsQSQwgfmkvUQ55UR3VzmzTiegDkobALA/6aF0hBovp4Hk5oMvZue7k47EhpHEXj3bdDCYpxJX
H84D4nyJyMYrkG3yQcXN3hxSMlXyFlcUKTlFFxBYR70gih0veELXOGv7LM+b+96qu6cYyBfyIfpz
6ERgf6Fmi/viupgy9WyxiMDx9WXxG4Gy+u6nc35ZA/0aw0Tv/TRyxVL91Cd3tUfMYj6Ah8kSJirS
GaIub7uLACPiRCBCrf3GbtKCCMuq5Rk7NEPYGhLNPEjHpPtRAF6JN6YsiWBS0KaQv9mj91Y7y3SH
jSm4c7x+HHE9MfNTIe77H8pg/GxqMi6T0FJd+UM4VUN3Ol+Wq6oQBJXTglfXFJSqb+no5i/kuBV9
mJBe1oVNT89uh93e5LzvajUOSYuy8kWdtqA8PSsWV3UngimaJtPtKWDHq0ywF+IaXaL0t0tlsXvQ
EeF21+QqClDvRQm6Dl9CXkWOB7djk/ttqxDJSG5Vdxc0hmbdEi9EJg0riwAH/BvmHeFQdm2OglJs
0U2b2F0Ni7FN8f3Gs2aPFh0RgN5+8CvXBa1GrBZOya4gGIzuQER4GYlvyJQyY+PpyrY3RVmgszVL
MC9IB5EwML8t21oZSo9yR188lEnkEWJflPJCqwO73WkgVqbdJGL12GQamdWmyNNvSLkUyuBlGb6L
uCT00PWmNt2h6UEMF3NiuiTpI30aTJV2z/2gzxpO2GbMt0Fh9zIkiyhJcLgQWoFWG8MA0gPO37Ca
DKodw+QGHbGwY/OUZQ6EE2MwLb7JxWzuShQTeCfnbP49DT7uhkaa5R7u2/BYiKpD0t+w1efniOpV
DUaaQHXz5GXi+w3bg0FoByNzvNcySftvU+Nb02bdg2Fqc3LCJl1DOQhFlqB47PXZtS+K2VXmplF+
dTmMTZBiKGYvivKWuRd3gz3TtJC6KSNj6qfXGnfjjDN0mG+zydabje51vX3eNCWuARPuk7rQE9TA
mBZ6awfqygIrOhTVfWYiBjmg+pnciC84sC6CKvDqkCPwwAa74/wdtVIFe6UVA9qLqWzGnXQnpK1p
aw1dRBuhvprLiQ7JNOboMDTZCyPK8ljfB0ZieCiMmnEm2XROf02EvyXbyo8JjXNb79ytAu3StCgY
hrMWN2+crcBQQa628X0NTRDR8WGbTPq3+TNJQUGEVqNpIOixbuPFojuzCiDRmeKMtUKmiTzYWvDk
JjqdVR7vet9Lm4Oeqhgttj+IBtG5yJ6UMm0QxPgW7I0XW4UVMoVjE7UCRboTKB8CyGaRIeSbocKZ
ka2Kqt3ZAbZoJn4Ct7ZT08tfWaAnCGDN0SLiRLhKP5vaQm+3reVU997Szr9LhGHlzlPK+marGb5C
n1gsHiPORDIGJzMQ28ItZFTW3TJEQiC2Zmb00F+qJRuKqJeFveDN6NK33gPRfekELHpnytclQUxq
pMeTBRxdNzmn5DjKe72OCp1ld5OilPmz1C6CY1PjIIu5OwlQxtChMuYFNrq/H/K+fVj03IEWZVxR
iQIBsxqViZDEzaVfC4hGmpe8aY33JhxtXyV0jPJ4igSfO0lx07bBViWK/rHKiItT1SOWlRyLYEUq
503WNq+lXRw4NW7HovitZ6jcdfvgkFnq02aGrHcdu6SaqaCMMKFG5PBBnav7jTsFey91H/JWvEgW
d7uRFzMQMQI+s+txHi4ct8ROA8y3q68W47XuH4tEAB/8iTKa7EvvYPMvYM7dlSrdZsLasbJ6Oy/z
iyizO4OnSmToYnXOJlXcxiapYut7krJygeQlfjPWb3rMdAR9Gml/j8+ZvTcliumMXsMFlVT+WwvB
LpwC4mSlLm6T2CPHsQXC5cnHfhA7HceI0Yv6Kh5Lpl3MxERt3tlTeVCavXCH4kF13Qv7jUepFdQX
VTp+1wkQPdNnb48/7Tu2rG0rg6vEdC54//eWKZ4cDR9CNsyk+5j3fpPc5a53cIonP8ESJ7qoJ/Bg
I1jpLhhlatuMf3DkY3zwH2MB90Qk6slokis7xeaaT+Oyt5b0ICfLpzs5Pghp7MdBM4jE9A6dbj3F
Mv9hdFXYKtRr5dDsq9HckZOKcLusdp5hfZs089ZA9pundGf0Wn8wMxUFeNjCxneoX2uRx22iQVxA
GcP8sNIemzDuTW2AcSDSZdtqJVEtyy386G+DMb5o7TcL4lai5T9zVf6SMQ0uYtavzHy6JLtjG4AE
9LEQxCWKSESChzwxrO8+MR8sQri3tHE6N9IqSuAujwtHtAXPuqn/qhlAazLKr8z6PtKjH535Zkyc
l5LvabNKj5EOnyW9096PoC3IBWQbR7yoOW51v/5lG8XZPA3XlAT2Tts6QM5yigWqeyVbr47oh96W
WXdW45308kQP9aV/48O/qf25xG1Y1dveY4ojf+m+70ZSyyz1s+gLoEp4KOilGqJjkzR5XTjU1dWo
GmIW9Ri6NYktLylDxz7oo3OFjOLMn+WZTpLzmd90lwW5scLzLxEr4iGuQT6Xlnbt5sXCgk1abZ1N
ZzH7mH0qi18ce8lKIGN4lWOPvvHqddBIpfwxDC4Ja7JpPP1ARienLUfZOuY8xJuXhXCmZ7eytO8m
6pBfwiRGJYSWOiMlZg+C9VbmqANK4KB3xBwi/3M4KrKHZIMVRErO7f0UpG1wIOcc0SjeiNkj2NU0
4IJ2Ndq+VBIJHBamWr7hfjdizLRzVkUDqYmSUJ2hwCcLDAfXLsWz0lrXFmnCXYQ7YLu/gzF2/cjK
Ca8LA/gRe5UnNg2LBl+lLY3sBgFlZoeCrwIlMXobLySkEwlSwGzwNtHTftP1urU3ypILAFMxzBTq
a+yqG0yxI5nAUJM1cpOsFj0/m6zzGfXkvNWXjvBiyr4jc6Rf4FHlro0fQrerO1IwpnvbHYd8h4SY
wr+q8m4MIWnFBChIJLJR2/n+rxQQ8XdlDzFj16rbO8ym5Di0ZeFnYecXI9MXlkxw+dbsbwbqQueq
mlrIi9ZSlVGDt6IPixS32AaFZlyzP8YLE8qypARidy0mY6w6xb2fg/1gHUxDHdH1dimyEfZ4YcHV
7FsXKbY/9sSCGjYq17/2up+NJIR0UwnfvQ+cthIblA6u2mAOYLJs5rrA9jo0BipecBAkX5PT9WeO
bQsmgNkNziZpy8FGxhN4fWSNlpOzjEDW5SkWYmbOLfPhAqshcrDZGKx7q0Ttcd0ywRahzh5tdd1b
yUWAQcmILH2UYjNovfMnr1peX932yYs9+I4FzL1M38C9G82WQLjuWVMwY+tZIqpH9zTTfoz7ltte
pA4hzZT5lecLlnbsL1qHvNsjPKTOE3IuRkBM7RpgiYQdVK+8XWhitttsMpanknQEEp1dK372Wlm9
OVpmmkCSK+MHbNyA/9nrzY1NWfwKVIYhDmJYBNsyq0QclLVrYy+terLI2GwOyXndimDG954EINRk
iy5hxe1cUgtRyIlzdtth4gbZfTEaUGjbsn7xima4ho7Jzc+a4inTh9TWavKIUULWul8i9NBWkdxC
awr7KbvzvojN70zeZhDGxsLK7vcD2zfb6YMgtOH7ViTiNckhF0P2LSGeYIi0PEN275PQwFRkWv2b
bif1rY6fkw+bEBGipHPxPBZlnW/ycu3uorUBZlrGfI2kK1X+tzxAqIMzx8exW1bNeJA4ENYdkk5g
tXLJzrEoZBmRk8fZnYZAPIAiMdO3zYhPuondcXUp4VOzzpylG647S/jJZiTr941zRoaexVqU2iGp
rq8Mr02xyggtfWv4P3xzCwv4nd76Zhu1tNopxYvaZw9BctrG42mrWyMuqx9LUNLsG3qNmGE3rq+Q
IfVAXweNeprGxvunxsb5LjPEwsnAEwbpuNLOCeGMIfWGbDubHgCo+RdozFFsB3bEwF9p66W1I6Ot
I7MUaY3cNsvgOGdJg3zx1rKbrom8cel/UpzRVUTcRvDgJmN1yz87vJYG/qBNgRzpIQ3Y5kaKgyQR
27JVf4yWROcW1f+r6qCQ4GZb56acogGHoMZO3Q2VomC4ykeVnkGkSctdos9Js+1qmx0tac60NYIg
o+wB+XjGfZHZWO9yc0EoDs0pezGStHyJA+SvG9sj1XwzN0VHH8sl90crSxyPjBcMG02CN6miVABD
Qiz4RSwlxssM+T9Gm5mAiJDMUtLAgYvxvQxsAw7YW3Av+PrKP6NJr/8aIQJ40eDo3QuglVpRcys9
PXTdPj3H3AKcftJG5RNTzwDAkDJNRlSYwgXy6VzkUlA/6QZwoSM63gudUyr9Dce/KvUeqgZH2f5n
NuGOABPgwFRjCMoLqWsO1pFewxnektKMwchas28wQEw/YSMy9/uwu9nZFlP/zI5Wk1sDywx+mMWZ
WFVSJ72d5yp5THRXPpFNnbKAQX2yt1QsGBNtrli4A1zCZaS02VO7lDAAC2roFBwYcwU2QzFBQunG
Ypab2nFSY+/UPsF8ColRBFXCGMPcTX3yM5cguU29GYO4CZyeLpQq5mAjB4eziAxq8KKLrSmc9Zpl
b0vBYSRq0sG70u2cOFbDaL3XtnIrwosID/sxM5+ZOxAh+mvvdstvcx4aTJGxLQ/L1HpXCj8/Vpgx
ie/mNAvMfTl36kFjJ9ECHMoYYnHnNuBTbC9pcZvna4ULnPZvo+wx/ldpm83RKKk+bciT6t9KJi4S
eMt6hkM0tUEGjbKXOvuJXu2hP3QQLeXSy63v9su8pYzaQFjWXBDjIE7yO8oBtn4+s3R1fMrJIvfk
UC0Rzs7kRhlUw7a+HrO5SZPB0rY1JX8CkFvWL/Jlk+TW6RoGgyupiW6KICPSJge4YW4I6FoIKO2M
8ptQvfPL0FlkWJ96ICjY/ljBNcrYE0jaZY+HrP6eFwHQCm8aRDiX2tKe9WIuflJ/dK+sqVDXNRR7
zs/siTFOlN34wx+L9mrAbcp+SPf/6gHgtfxHaQ1LDC0jyKuIhdYe9FGjzST5rY7zrAgDWWHRIKLk
isPxCW3Eh1YKF7E8AmpMmhXQfde//0eGAc2GLnLF6ZSjZ7btSh4U4QXpiR72ERNwlSnalg1+lEYD
noC/ILl/L2NqVtpR6oH2kifN1UySDSuBtF8qqBORmZbGRZMH1o1VUdam1l5ttVI8mtiMcMM3+nmL
TCzC2MtRz2ZT9XUR/kPv9O9vc3UDfTYJccdV5YmM5UqwHcbIRfkKo2O6c4jqqfx82n59pSPe8/8e
g4Ma0Td9fBMwbt8/bRQSudmBp2T6GMGUzbLz/gQ16cGOILs9sIY6ctYNXr0CclzPCkLVF8krjGQA
CiimMXR7Sr+UiTVv+6mozn2lU+8ix3tXd2b8dOLnrvX0d/V2ngzHWpTkFrJymrDvf+5EL7w0gO6H
mo1/P8uxHoIMxSDYSfPQZ2m3SwHNRjkTzjk+OiS8btafZ3r8EogEohnbl3tKVAkHG0u/8mViAvIQ
UKMg1PmbcjLaE6KiT0YzqnJGj4uGkT7BUdOYXWGFJQ8dDnk87W9ZlbgSG0P996uYsFAturqBiYD5
qHGmWx2mxEyWoVJxdklhV0VYFIbd10//YwecNj7lttW4QlcM4un7p8/Bg8DTrK5CvzArvLRmsENP
3P1yhGnSAUmDq2oimXHpUibVpnav2mmtvQtT4DNHK6uBcx+SqJiMeg/02PPDJdaWC4p+6XlZenIv
J995sMFzbfGxudHXP//jV8WvdzDeINXB/XM81LFBSx+jOwSxjL0D70ujXIk6UDryvwrk18mFwx+p
ATqiJ/04Ra4ZS2NUIy6PZqm9XZ0lSZgENd+z6f6sieE69RV/aJyScArry8ZZhFoUkPH7F9PrGod5
ktpC14mH65VCua1tu92uxL8D0hxn1/aLfj96xERQKqsjyxu6PT1qcfv1Mz4WYHHjyCNwlHjkeqDX
P/o+dWMWk0etGmxer35jnYsxt4zVzqXGRtm9ck9IPz6+U8C7a4IIxR6ap8fq5CnWV+Mw56eg76ob
15bVN4ED9XK0i/zEuvTZpVgt1ql5fbXHKhNfS6krjBSmKWMD10PEocIipg4OhhLIz9fP8eO0wYGW
x6i7hKx63Nz7F8opabIsFiZsMJilfDj6USpYBr6+yl915dF0irONEcoSQKLxccOdtOzcz60M5cyk
YiesAid+8ZGZxVtzqBaMVIVlgOW03UneGkuf4Ut2EIZsSrqwhIYUMMa2oLvba3OhVr7psKPcmLPv
Pg7EsGvs/QVMRLoPyfMy6EAiv/75n7wRbF+kAfKx4aM5VkkTZwwBYUgbpA8w+s1pghtUGdVlbPTu
89eX+jiu+ed99G7sGPAGHMc+t0PcGbMPGxGcw3CWdsVy0AwBrsGiH1lYTX5irvrsen93W0zrrHPu
0YSeA3Rses6AxAnNzh6m1Box53Zb8Ob+TbZgGjqx5fi4sK4p5nTX2XQhDLKPZpBBGaNnSNapEm02
pwAzfsjhhF15neHtgQ5RVusT9UBg0ELdtCrKU739j0I4F6EOuj5CMRmMGBSPhjwncIUYVhD5WYlf
aW4EFySGBZSGWw3wJniuUUMGO3Uw4qpC/9UFiU06Ltnk08biMySmh3DaeSu0xn8hGBYUthd3kqKn
8GiJ+Hoda5wbZ4Oqem7TIoi7Mv3pZSk6AZlVdrOtfVu6B9qdMDccGH2vFpsJb2NnxTxdFVlMmZpu
vU2JNWu6KfRiBdXWAx3jRX3RwJYq2kldQbYiJoaYCe/B6BcEXKjgXDAEc2XqF+x91wMqiiUHHq5O
jRCxQ/Lc94H5ZxljCup5ar/IrMX9H/e5/LPGKr8ROpD3Z8hCJnJ9CnyNIdwz9zfOTSOHeOFPbWRz
CA5ehk7VqCJNBboo0Em2AmjRxy2t8TF7hb/bvlL9ULcJh0I9YpVXz2mvKMrOdd4gFabkZ+5qiTjs
crFmdn0mpBSHuiHNxCiuHEWwbWmX37qsQIZadw4oUn3hyH02Ul3WsOulvQa/d1AH2fjBL9vr6vtk
RgK2hcm2vE45en+ICUtl7PR5pCBqerKN8UUOGQVzTpMbgBSauZmxYL7ohj0+mXY9aDSCc3qO7eAa
LVFFxspYRikD/2nS/GpTarLkdVSZcW2XFZqQuVqmJEIyXhKG1afVQ0E9jLofRcpL7g7eSjNQBwQt
PGhb2dvZHw143AFhPdk6KpnSxzyxFmNTjH5ykQ2l3BRNRzu1i20aLrAF7G7Tw6l7M6S3gGFxhsev
p5uP079r2iygBMyz1aVy8f5baCcTpGCWYugB+biltW9u3RHv2NdX+Tu9v5/+2SuyjUMkxYWIoX1/
GWiuAjUHPV0xt10kNbf4MfN8uo2gsXjgOJ5t1VI22wkgRFi1WQehx4ZRpTV1SJnQu8h9OV0ptlph
QyMVZgfxw5dY4JBGdEETKdGpcw7qzcqZayMxUC75+hY+mSc5xTFlsfEhev14e93EEG74ykQossq5
tsY8iSqz7c4TS6cFYzF0vr7eB78Cphz8VlyRkcpl/5LB/zmdjkmtpz64ytCItPvlzPlW7sQ+Plv+
lOejomV74hV9skJzPQYA7hyfecc/WghqOD+92cN2i74f7n/fHw77zTY8GzfR3bg5scH5OOjeX+po
z0H3TOjdsGLkJDBB+iLBKSeA8cnrenc360/45+nNCbMoKaxNeLF73HEr+/3+z8PF3Ykb+WRcr3eC
thUzv8+qdqTKqkc9QXDLZdqtfJou23C+Hc6ci3I3hchJQhlNe9QmBxr9EE9utV3w+vUo+bgx4dr4
yzmL8RM+eOYozXSYuwkDtClEEgE3+Ae+pWbXqcU/ca8fX9r/LmExQDidHRvfm7i3tA7aEv4ZM3mR
iLHZ9ANF+u83xIZ0zZBd7YbHVkOzFfRoZ2hx9F7LxzapnPvZzulnFiBHvr7UR2ky3g3ShRjvGDio
KBwdMhd3nOzZgQSNMLU/n1DLhN1AO6NFggJjyNKT74SIjVGOE2SXVyY4rsxs3BMpcZ+9QqzxNl8e
+2/7OOue9h09A14kBXcDGOjcjwc7r56DLtVPPNvP3iDtAEYJRTXIrUeDFdNYDrmYlTTXsvGATHk5
NNNinZq41pPX0VxvMCapQ5ClgoPkaCJB6OObg7eGCy5AcPYe9LhVXBIotDyW1m9rLTAea1UkBqd7
ob9mje4/CNGkD2lim5f0exbKC44nUSqVqzDFoa8GmTUm3CmpW/XfSxowI/DvERaiU4Q+xgbInPYZ
OqS1DCipK6/+Tq9u2hMP/7OngjLVM7DT8LaPrSy9Hkhjpq1Em34Ql7FbeXepNcgtlIn8qWN8Wkgd
JnlicH3yyrEn8jo4vXByObYo+q2nkSBBiROWnHMIWq+JZi8WJ+7tsy9pLdYQogGhDifp0SvPjJIG
nZUA6CepCwQTYNIpTOw250wmXBlQjgAgvY2tROAqqxc0xn5eDhdBM+vyxGf9yfdkYiJGqwTSafXY
vZ/5tayQROSgZeawnEe+SREZieq8980ujb6eQT65FMVBrITsKylq/lUR/7PIABBOJyMltN6Unrer
OhSHKKPI02QL+PWVPnvC6JEZodT4cFD+Xe/+vRQiKIf9PnOVtXBYXwaEWdikmxuNms9dTn7DwVzS
7q7oFveAzpw+o1YF11//ir+Hz6NPey38cQhmrqIecrSNa9wJxY3P+WNShSs34DSXK7CQNvLxWDYR
PPg/sJStbZIU+l4jsPyOT8v+NfmA0FGdGPzRBpGsBdbfurQP3YL300B60u7jwWIFQxMykZfg0VrO
ievcDvqq7xNt/jyBzz3xUD/5JC0fBwWBd+sS7h3dTWy0eIIN4kPs2pqf6XP4D/Qsh41F+Xtr6GPw
BAAhPfEMPxkzuJINHzU2C9wHB2xZKyTHI4sO4A10G72RX8q+RUjnp/qJky6H6o9TMU0UWg8+7BFW
1fXH/DNqaD0XqSBHcDO16Gs2APxBW6Up55khL5Gb6UNNR13aOuI2RN/FY0YIO1Bvq72rUhkgELBg
f/XaZddXGZv3jEyyqCKm8hFkHapER5WoOvtV1bsFGFvKPbZfww71uLaccxhz3g+zqI0fBBNYbzUu
HbEFiGxeD6jcwTxWjovVOKbjiJlMCrgeRq2jVJsm8TRnQrCtaQiq2+An1m7hX5INYvRB+X84O7Pl
uJFsy/5KWb6jLubh2s16ABBBBmdx0vACk0QK8zzj63s5q7pbgQiLaHWVWaalUaJjcLgfP2efte/o
ZzW/SCnY7TKtDJTTgTzdpQAtS2+wa+UOeXjY+WAKpcizurp6780eOPyUqyUC69lqG+S9UoVXQZ+Y
z31nKJ8x8q2+aMjFa9EXW82PkmUXwRZzbLX3LYi7V91YUZKkYpBcOU4EaFin4PuYySEmcXTsawEK
nrEZXPKfknFfpkBEwH92IIsHI2x+VnTuXFGdQ4ZZh3N9i2F1XPsocarAn2e75Wuyx9Gh8V/mqkXi
xaYVRpOsbR7kaPucHOWUx7aLdM90Cko2QP4TAGeovgOQIFZ8b4eGARdubrGmdNpxvuthvmrbWRoQ
p2epCYbUycLktQnycPYpSjffTViqiNhZupONldEkBkwQep3rQKdUfdrSmxsEU7bkZ0sjRy6GjB32
v1KHKZ2U6ZxsmV0Vjb56BcnWnrqlu1iaEGEh4val9BWqBVejkwezX1X28AJ/BbGVRJ0M+t6UVLvM
CKz8Jp8GEFU5dWE3JbP6Ro5gWbCPleMMaxgzuh362MRAl86x26x2ZvUC+wIhgZtkRNFIUu33iEwL
75Zbu7EqWa02etY7zNUpbQ2Ei8OAaHKq5QzjB6lEyqCD19zMcmq/kSma0qtGnRsV+2VkOEZfzZKP
lnwyNrY0Ll+rKewnr5OHMfZjykKIB/ApNN2oiJHQqpMwfSWFRRZjNJzwXu5mjUmsB1pBY2QzI7ZR
qWJuStnMfrKikGHDCaEA6zqKR12aytBd4FnY5RvMN6dqu9BOWW/6qoW8HNBSZqPEboUVau3UyzY3
R0wa+6IczMuFrizSNa0C7XawI8TrTMSc4lpUateYjAAsr+V0/tY0SjBcGWrV9Z6UmpkFa1fUhrAl
r7AB0ZyIRua60EkyNZljgMEN0+ViHqYGax0kG9Wd3RdoJh101cllmgd4GqBOtlQ/bWKr2C3VgLw3
5POdN0ljj0+hVYYwugcy3JgHxeMNPojm54ENC9MDrCU3KZskQqwcHqqPILQCsx6avXbv9CksrXhS
Q5on4vAt7uTieSxTwnCrVYzyRm9HFspG7pksiUmaZ2MPmPx4dhMEP/Dl6V5bK1Xxqh9H6x1QNO2m
9tCm4wYvg+hmVOJShlJK6RVfS0p7dBQEzleEjAGKniF5MBDYvEjapD5G+ciJW8aKTahJi8KDu74g
tDA65Srpc0DeqWyGbzPN9C/oIsrX03vtkciNUJ32KPp1yZuvjUcNOm0NnG9iD5W+7WWET3e5JKdv
p0fRDofhd9NRRDqQ0xDtZ/s7hGljEr50DAPuZ7P4nV952a22AwXia36xrW+dO+VCekwvp8toCxho
61xgvbtRNuXW2NBg4ha386W9QcNwZp88UjbfvzJx5b/tXU1lYcahcGWpa7mZ/w4SbfOOlsV9Srex
T0PPmWjgSM/X/oCrzbKk4DDGYsDc/fHo7r56m0+fTj/tw71/f4RVwBHPIZrBiREkCxZujeVJiKRm
e3qQY2+UUg5uGZR12A9Wt6F0WketiN26ogS5seqBBUVzznXIHbkVzkrE2WSoHKqdq1tJWmRyEUwg
L5WyZmd0hrw1kyl/aKuy9E/f0GHBAJKgLCrasgEFYX1sxRsEXT08F4SzJdKisCGvXQ1m+WMMFoDU
uLSR817G9rmW4ClfGkkonZsa6kEcRQ8gPZocbwxYXR9f0W9zEZ0hdbIW0uYwNIn8SDdiXnltj9cN
ejMDZjHLWfQwIjT5KkWaeSUNtOBfOHpYbyp6tThahkt87gM58qKpDlrCi5OnQx/l/gdSRnbfTCDl
0FO1+suMxgSZFc/w2iyLmjgg1/WfY59V2JH1A2GaGSqZA2R3RMjVy1r+3Yjk+Ytuxtrs4dlUfD/9
2o6UWWBfioQiJ1CRdVilV+hPni1lQFSvpEZS3FDzQJvZtgrdY8WMThoFLZhwGtsDq3Hrue3ejCmw
s01RSXiEtW2bfq9zO36A1b4I7Tcm74SMXUWfuLIsF5maajktswZNaxYM4fpCcrDYNe3Art2own7b
r/u6as/MxgNwF1VS9CtUAg3ypCYt2PuPvViWsKdXkrbVNKWcn3apdlsE7fDWzM34QFhdBd6Qq07P
sXOufhYtqytkwUp/kqLJ7FB4adNGw7Nd2hlK2sNtJaPs2jU8QK+gQULfnH4PR46OFldJQRGqj80k
Xi0IZM7qfnKo8GVCNQPOb3mytbz3aqtIn9qhn5HUysrPBb+6bxFHZUDsg5qfWZWOXYUA7+D0DjST
DWdVdMNERKtD+DGkCEZHuiZ4R+40Dkv8mmnEXl7qZPO3qcMiyo2rBfuSnBzM93Yp0h9nnoeYd/uH
WI5DnLw4vypsfGuWypDB80sp+HlG08HjrLoS2PdkXoeqPl1h22Dt8JSSN2kRzw9dEk0vTAg6c5RU
urcK3ABHMiAbyrfzJSepdOsoAbYyXaDfdlTqz8w2sYyurxUeIdosFloYCqtvXAYGRs6MbwhFQLjt
6yAHuSNhqNmzdQQ4iJx5OEfWFAfkCokih8Igr31/cg/9mFh5MGWeSVnoDsFuBWB/ni7PvIKDPnQT
jbdIuUEhQZy5LnIvdZg7SRhnXhxnFHyCqQVNoIQGWOt6khbcY/gcCnDwHX1kmTwUMxT2uPsaLrJ5
Zhk9fMK2LNLNaAxBRFBt2b/jxcqm2bHJy3W9gy2vUtqbNuvmV2PBNAmRZvxy+t6PSJtYsBGVKeQe
aAJbQzmdvqCUqFEKKxq7DbYcbalOdqkk/0rAREebvHHMn6ZWFSoHx655MGhZ+IWXFwxtCtdUiXFG
028BPoyAtQMN/MeCUpSVtRTNVwh36u9h1oSf9GW2fjSjKU8bWP7S2ez5YQTAfYBBEYA1uDXrD7oO
mlLDbzv1rMGR3rMWjgLbtPKpxq7Vr6NMeMNqNV0O+uB3iYEXlW2NvpbR3+pKs5Q/4OE6XwJpIjW0
BNaZxOeR9Yath4wZr5WJDG1r/73OCQj4EIMCbB5L5KlaEEnD7YwrWceOY2m/4llqH9t+DF8b0pEI
4BtJvXXmppzOBA9HnpNK8lWo8iAYEcTsX0irym0yYVjjdROA845uK5qwOv2azPs5NeeRvQllHqpZ
OMiIsw7UWaoW4+LUgGdsl8TcypPdXRWLmT0ZVho/KUBlepfPP7xgN+jd1Fba+0wzwutWMatLq2iG
HXrc4i51OsdN47rc4RiyXCqcu9IzRYLDNZgEGDlpyi8yQcK6HtxFqBM68JfejNnvVxyVOvoI5e66
TABpWa0U0VQ7VDsUq/o5SvBh1o+hherDJjag+rMKS3o50JpFKxHYWM0ws5BDxtlipUXqhIWvpIJs
x9N9J4fxdZAsHfV3q3Z+DMkwvjjy0MqbATW1TTdb0d4UcVQU/tLmlulmw4z4wgwbRTuzCRwuysjb
LNKuFIIM6FyrJcpqh2WJWCmx2LKzG7IYoW8qzfz/8UpsE9Ui2WGgCuvKm1NzRMcBNfXssByeUhzs
IEEqJrZHk/nQtfXEYThoOxcnVecMoOcICsRmJzapczEXWCTWp1AE7xn2ThhkUCW6NAABXeOyJOzB
lvIX0sJkMzmlsIpggt9nDmI4Nwm0+oUWBvMiztvgU50uuC+fXqqPXRZ1d01nujh8weuTR4jrFtW5
MvPIlSS6n9P+g4kG+RUrdbDljNTkh94YNP3kKotYUyjPfSrD/AfPZO2COgfxDxf3nDb+yIJC/h8c
JFw/hMnruF+a0FamEX06wvzqKSf/siFPaOxSmzrb6SdwZCgOkVQ3IOUAV18XrbBM0UCzBFi3OkAo
GpANvhrH6W05muf0DpZYkPdDHSGxM4FFiQUBifH+OhkFfYsTm47ZJqYd8z1tgvnGoZSY7CIswO7o
Bu9hYEYVjVtS2aH5aMyABtLW0T6nSUN+psyX6LlGQKi4uL9EDxqmw8irLH7o65Ykuv+Spb6yrGT+
vKgawGuHWMegLyeXrTt76DRz2yFN+YaeVfkMZaX9nNGe+apIyk/VqeRXWu7kb42J35PsZNtlqNNh
szhDDLykWICFBGk9utLYNuFFmVitvA3iTvvUOq1sIOeS0RJ1NbfudlpM6xH9R2BWpAy1tidVA5W5
QcqjAcNvJ3hXRhokL1KMm5VthEand4Hsw7opC+zS3HAEuUFeLQuprFmp8e4gf32NgwZvJdpXph+Y
bZQ0yo9TN6EZHZbPxjxBQVByWrTcUo4lwoXOrJH6jdr0K1NZTi50JC0zjaVm9qyF2G6eWcQOl12q
ZHCHBMZUrC+rhAHd7rRn6SRDeZzBjrOz7uuNM26r1MDnMp9DWhqx8T09f4/IQNgHZQo8gtomSpP7
kyodJ4wgG8IQZ6abzkD+dWPQJf+wJLJJXnayTB9z1AYRnjRcjtS2fGqZPc52ufqpkZ1li2hM34X0
aHGck2tcQsCnnolAP6TKq5kvnBooDAsNAKHh6iKrUVbjSGjtjKRU8IuKhsK3merCGbribFzr2IRG
k6w9zrTCPM92GasINB0JNIk84dkOfQeXJs4JcLhKp6bVWHcWEQ228li4PS4FBGK06t1qypBYKOYb
XIIVA5QFPGmbmJLO/Hja6HUfO5c0p4WPVpIWb/SA4vFjx472Fi+c1dwlTZP7ZjaDn22HofA2dMz5
HoJLfcVOGGHdFGjSe9fRz3Ju1xZf/+oZiRSlIP2JsGEdzmlGkEs9pQbPAlewsWT8T0jXJpsCYce3
OLSGO9TCmFPTlEYyyNDuS2LMm2wwp4sFM2nMB0vKJ6dn15EpTXUN+blgRKEMXoWYCBpDOzDr1tMX
qfdroHtvpIEUv8nDwE0otlHVwrrl9KAHS7KFdANxBZkfVNv6evXH2Z5eFDgkXpNJ+S6wkvaKPj2i
mco6F7kehpOMZasw+2RUC6Q6VhOTHZayCm6Qnl3AkdoEuNu9UbhQnuMgSr5Jek88aYSA4amxjk+o
ZvGZIF1t3Ebqorw1qvLLbPDgyWdteTZqa34HHtl9Shp7+Xz6oXyI4famB7oKhFCGxiqoENuJV/Vb
go5DQGe1VV15moSNwMUSdvWIqwVeG1tdqef4VkloKPErpSogGjRLMAI8mEbKnHaPIVIFynHxSjL8
s9sncV/isF1pZ44kH6jD9UVSvad+j/0yLVeryLPgw+DtaTQ9z3r6fSJd9Ws2cvS5Tq4Gny1jAcpr
Teb8M6yS5HVYZIBHtHIT7BSo53UvVGjbw6Ayq5HEKmMe7nBKogNi7AEn7uBQEsk7H0fIjm6QC+4P
dkmoV6iGIcykgw8Hya42qp5RQLIl1IsXjoYp2JkZephIt3DFIVcrEHP0+K6bynSrK6wxRUbTDrm+
GxKFuotW61s7svDMrTLbBwg4bHoSRV7Uk7t0aKOl/45i85lpcRBTiCsRNE2sR4gt101cHZuoltH3
yjD5V5tiqKsaLX7C0lWI3+KFOkxbtCo7a4aHWS85ZbXs3Mr1sXqv3jrXYKIuMnSdf6/OfwHLZ9la
4hrUdrwbQxSDgJFV86sZ6naAb2mueMhHCCIsmYJTCCJmlBUcUlA9PAh5id9GWIKPRWBdtmEk3zo6
dcigl6ObZjT6bVwENVCdabrAuROzk4DUHgU1mTb+NNuYpd5s+bpD/IEbmurbrt7aBTyEUu7AlZe2
em03Tfd6+sEfLlIqkkjQRRx6kfjLqxNLkgCobB2DwKZ1gudFnoZNV/bWFrZs/fjnQ/FgRV8hokQU
MvtfPiSbtOliuul6faTgnJnTturoA0fCXp5JW32opfZfJQcw5I98whgh8Db3x+osaQ7rOmEvLRa4
uPWIY7dEC0tGHsJX0ggabOkU5NvBLbkD5xyfBu4Jcx7SOqMigGESBmKyVcsJG7f5Ta6yfreUGS3k
Y1l/VjW0/rHN67RDBRuxKJfuSX4rD6Fj4b2SxNWlXg/hdkrzPgPFUMg7zZzrXYGbyE09l9U5/chB
mo7CC+RUjUeLGpnCx/79KnM1W5D8cy+1ZvNdjoqs8KEvSQ9pgJ5ky149SBfZ1PZ0HJNEiy85IIOt
DKkPg5CawvCNwKTWPZ6pcjl1fRi5SmEYlT+NunxZKTZdBvVoRTkAksx4VbtK+3l6dhxs0dwBfkDs
YXx+ZERWWzQhYbNESwrYJxniO6UPpvuqt8ads6gpWkuHJMkSn1t2jg5K7pQPQPSXrIHE+HB0sY6x
ErrSsXvgGFeAEwQiBvvP/LKk0/Ksd3Z1Rp57qBfnVolzkbzRYwVGdLW7xCXcQ/J8NB1qaXmJ/YFy
WTXE9C6KFecqSPXSW/gHBwwJDuEseDajHAG46JWG5oVEOpfyF1/D6mth9SVoY92lc269DWg6AMox
g+9pxIxVU+q/EKLRMx/lkSBFBfgubpud5pDTbYRxVTj4uPK06+IJpGiOLWuQ2KafUO+6mqMRyUI+
tfOwjcolgkM7RCPqnb6eXggo2mID76aPNlJfIZBZMH4MXNKJCAg5jaKoiKKKhMvpaXnsZYlOAtOh
GcLk+lfzklxDmlK5RCM+N/ZNG+fhy6zWmUczZ7TrnNbwgzTX70rAag+zjmgSjsx0YzYDdsmJNH89
fTlHlmvSPqT9SVJ+2B/tf+f9Eo8jILfcU+I++WomOWDw0Ay+yaFDSHV6rMPELBksdkPeFPUzqgAi
0v8tVMO/feDbYFEJnWDCldG8orduS7Z6hFnRFuSG469MS9BONgSJPLs4M75YtFbTUjWRyussa8KH
b/Xoca1EHgp8xqvnJH9KjDra6FBokH6zK1ZLMn6eKW7f4wDTb5S20i+WGAvLSMrV53Y05jNB4ZGP
hLMDCgz+wWeyzrBIzVArhRYVHFBQ5YSmZFwa0NXPfSTioa5vWuRvFCIQRKRrBLalL5EaDQ61Yo68
GB7Z7aM6q80XxQkpPipSl1tbuZPAu5A6sKAbym3ktlqa8cd0NrO0kMOEhHKe1ZvT7+PIA2DfxnTH
pkZMDL96HVFvy+hoeR2hQXKxA756baa1sTs9ypEZzhg8XwAEqIPX3cL058yWHmPiM9uQn5YhxgoP
13ovAopw5ts+dkOIdjiZ6fgGoA7en9926VAhdlj28ElwrjmBI2u1aa57On1Hx4ax6cRwSG3QTLl+
bvhPQG3r6EcqF3Sydqs715BpznltHXluJD9JlDNphFR2da4qo1K1u5gUZ6KEBQQ4ud1oki584bFG
PfMpHCp+0BNywmevYCCEHqtIuTEA/uAojQKpGjkeSNBW80Yp7oscjGlWKpABF23Beb60blUNL8W0
LCQvCHXnnoqi5PfyQDjcON2nCeHXuQzEkUeBwp0LpIpN6W69nSkVmgX6tDDOxUamd6lZye/qEpo/
hELDvp0DYsZdQuvyXZVoernpsmJ45DdR37SYcAEAJzlvXduaIKdoKjuW2yBAPqdVOTIvaFQWinS0
FwIqvj/9yjAmZ4js0CNn0ex6lV78RTu3tR9mxikwkaNl/dZJ2fOr9kfBy8VBIto32HQ1oP2HCTBu
tfS+ikMgqto4xnY4re6Sso3uSli5mQ/jPPoKKvfzokiab5LDPrfGiQ9rtcZhLqkJMIFJILE2+CmG
skHNqsNNKq3xU6V3AkFXp79gOC9bfZz7S0REGynJ3zFHGDb65FQXI2mhMwvaYSMdvQecfsUsQTt6
cMyXu0BCEyqTXhzp7KSY9MsZ6/ICXFW2obyVPDRkhx+LcOmg8sImTYZ5RhM/vqW2+kkdYfTYzaD/
auQaxgjamI1Zl8tu6iJQKZVlndkPxZvaf2q0faMgIs3P//nE998kqFvHqApeoiQhg+3a0r6Fp+pc
Z9qEDxK9ZRdSNtpnCj5HBgW8z5dO2wQeK/pqki5VMbRGD3mpDRYWfTBYt9B4uot6KmevDqTCL6kQ
eqdXzMNkMKa8TBDsbfh8aXldRchDZGIi3re1NzV5+zViEj2ViOS+2NWo30F7BIsGAc75bpoRgFmy
LariFQbgK7qTg+zVjLroRwvh5Q4VgSo0Z9b8tVcL8/OZ6zzydIQ6BdUNeh2CJPHz3yKkGhlEnRhV
7ekD2mcWemz9MkVfvthqE+bsWWr+o9KT+UGRwunzDIhOtJ7rue0HVWdsYqT66mVZ5nmyaYher5og
Sd8hMubwjZIJsPPp6xWPbTWDmO0oeggdcRBbX65VznU1FlxunGmNn8g0RGe0c22lKNdexqLVvlld
DE06Qol2euTDJRkeh6koKHmIEmRr9aAyWshEU6SoKcgjIWQY3YUdWY4eVe2ZXf3YUKBcRCGMgzDN
evvvBLo3eUGNLM5Am/sGkKLjVnYyuDN82zN3deT1s8mAWCFKFUqRVc0iwugwlGRqFlYJHhTxemn/
WDQ1vJIceYYEDAkbLbjWyOdcMY7cI5+F6IAjcCGHunqcIL0ygIcy4BalqTdhOzh+oRep6+hDeCYe
OxQHWojAEKMgo0PYSai0/zztIkHhA7wbCXpa2F6FIvu9aGjUE56nEG7TSeMArdKf6GwnKzDGjcXa
tFxWmQlRX5IAYbpEdNjO0lEkwbfNqVKauR2FHlS8Rt2F01KA2w77euOEah34EvzUb5WZFI07IK13
cEkg+j6zxhx5d5SKRd+28FpjvuzfVlU7qCjyoPLSyYheiUj7a9GAemNgRviIukT28yVJPp3+DA63
fMIltL4c+jnToJXdH9QOyezh1wLCpS6DTUU20tWSUf7z8IxhqAggKaYJDOTQ/jCT0o+01jl0bcez
SgvDbH4yp4XudJpVqEZSpN0B16TLUK/qq0o2aiZsgpWwSAJDlARRRGjlznEbXCijSgr69FMQn8X+
MqQjqSJRhexF8AxWX6id6RxfKpnWHvwNvplZREMCaCJ/NuG6ul1mRhenBzwSr9JGKwuCHGci3vgq
yynhwDHjctB4amTLA2Ro0/HxdDAckD3K4nhJNNJgEOEuK7t6qFnbXunrBZZenWUQRgMrdIs2s75F
cp7ex0HbA6zsszOp2COhGtNMCMHBPAiOwOq5sOyHQydhq5qXtbaBMmduVRltRQJx5BvRcpTQWtvY
WD7r9ZWRTeO2abFgBDIfPiJ0Na8pTZ8TwR3C4KiX8aZ4S0R6HH9XS00uFQr8YRVwD+Y+Ff2TtvUz
raLka2RUy3uZUhDeOqRogk1a0YSyGcq+fyJxlZfbILBxUMgopUCPgFv5WWo67Q3Je6v7drsosjct
aIkVChA/z7zwwwiTuJK8AfMMvzakCvtfwFgjcpMbWQKYMuA2MrQZRabZmHZqPacb5L46bY3RtFUa
c7yrHasz/EGutDeQyOb29LUcrtVi3URP9hEhUKDbv5QKJC8xODDKNqy+0+SrXDu99nOc6u5MXvFw
cWEggbwgeUptzRY//y0YkSIrzrENZaBmDDxFSROqvtQtTt/OsVFQODFLIfOIGvj+KK0aJFHdcRhK
24hJMRT2ZirhP58e5fCh4TJEsYC+Q+YeO/n+KOpQwoQwldSLo7LxhGByCwkzvGpV4+30SIf3Q33A
1FgchG05UdH+SDXnZoGexxo2LYprRzfI6eOEsDk9ypEVCEG1Th5RREGEtauVv8OOSlPqgH7cMXVu
42oa30OEIn7Tgm0amZqfw6xLXHpycU3ul8HLlH7woa/WXlg0VDyh61xnYQwXPu2tM3v84dNG1KUQ
ycIwgfiyLgJRV1CCIMtoPtXrtyDNVACYrfaY2Gn37cxzOPwwYWAI+h2FPrTL6w9Tg/7DEpJKLmjC
js9vUVI3UdT2CvFnshmTCXd6iT3NQw2r+oEZtc89Mp1XQmf1jykLVPpoPkd0osDJQze2/+qTgoPh
SKGI7S7G505epp2phum50+5hbYbo0OEYjrRf+Cmv5nIo9TN6I0CMhdqkLw5BgBvb1GdALyNi0eWE
DAXI/LQb+jeN06UPBmP4cfq5H75hlNE031AJo64N4Wf/Vmljpt+RLYt+BzPeRjOHRZIbPYz++txT
PbKNcY+ciNjJaLtg0P2xcPBjzc3xMLSjEjsgo8xEtj7OOuV6KI0CWG9kGL+ycrFiVwQxt/PM9uwF
so54SseZFr8ueaAcsrR2Yp0J+45dHY9BRM0fSv31Sy9mLRiVNs/JuvSEXwNExguV3t/nDrXlM1j3
5iqRBzn2Qo3uJTuLwws43Y92YdNCMnOQ2IUa0IIzl3W4CqEBRmNPgYGQiC9j/5lhPJFFUpfm2K/0
Gdo2Pd+Z4Lj/dCtCY42sGSU7/xQTYn8UZUo6mfJW4VGXkn5UWVxeU0pfKPcb8pkk3MENMZToiRSL
OCnz9Q3Bv9KrwkaQ4oxY8g2JFl5wav/jDC7FCXSwpsBIQHxco56KQMKqcATmTodCdYniCnZ3Y1v+
6Y9HfBx78SrxuiC7MGn4gg8S33FmLVMA+9bL7GJ6qdNYe9Fgkr1aWivv0EGbbmjKzeUEnh3G5VL+
+VvTNRMdHmvHx2lz/63FweCUhckZC7GKSLY6xUVl9xjElBg5nb7Tg0MRYhBOsrw2YY1J5LQ/FBmD
PJJaOByqWgKuyt1CVbCouoqIlLXuHBEVYdLhk+XwRWMi/yNEWouB7JFF3q7xBOFsjm/E2APd88im
yUhQCnV0PCOd8JCYci28N/scE7sZdff3rCFD5tqlpr/FIaLAi8gIx+9Lp83X1JD7ixocqurliqmi
nc8LtpiwMmaa/6l/L0h0nIWGajVD1LmESv+I9MHs6CCpZeMJS4led2k+QKhFXhT3rUiZm+coUDvD
08MR6ETQjZDurGac8yvdUtFpFix4Ht3Y0NjkUMKIuRsHhT7mTk9jPzJL9a6VnCCBBTK01z28JBD4
RWS/59E8XJrVlEmYHSULMHx0pTRLD2ZzJ7hOCVTDEcNFp+m1yKOSL31PrHi8diIccWiEjzXmQxhi
md2PlvSthJL4ObQClSJ2M3/prVZ7C5NS+lbJsVGA9DGi0u3V1HJYd3vpDodcCX91fawgBhKR1DeD
oN341dBB+CSeAcmXygsYH7QuibRb5Ci+mHQAPBd5aEaLW6sVDEi7rGj2x0NO9qVWdb7l+A1wgzSL
fakwvdVduZcxs5Jmurjuu0hnUVDgJCLGyydskfpsNs1Nb9R4TWXJAscZci2vacIpPdlSTa2+DnmZ
q0DP2wVMV5dMz11Wq7pvARV4wYchL/ze6TAsQX3bWG6JFr32aXqh5GAoM/Cilrbtyh3nqn9dsDd8
hoZOdTmp6q7YZsySECFgNZUbBw/F8mqpQBdB6S1y6gE9fFk8Ckiu+wPk7cFllpmGD1eZ6hQuQrhc
TUUFWI7Dozr5pmhX81Nryd6SpZ34iODaq2442cpXTUFy4oaOgcsQEqr+tXfyRYYtOBDVkfpNbYzM
xvINeUQ/PTlyX7+muqGj6UMGxQzh1HdDgl5WvE5pUVXHBCwRiihteJA7kIteEVmNaJa3AXHkc1QJ
y/MUiATfU+SGwWi9QPhISk+LHPuuWprhRuNp8uusUJjKaYO+bBZ6HPHErZcRKXkmTAqYiJbQ2qUY
mpUl1hrkZVnyTi88h0ssG5OiiChcpO7WO5OOCGDpM4JdpaYhxqOOG20dZII3dRzrn5bJmF/GrAJU
gtugm5NZORMBH8oSBXdJtJeRDVLE8WZ/5WtBPTnVQLouh2hBO5tT+Hy3+a42RxsdxmL6apoMF8B+
NU+zcQ2jeZnkjY00S0Gi4hLHxxuWqOHx9IM5so+SAtXof/w3L3wVGCBkWqjS62DX5cq+L4tsempb
2Tnz+A+jIm6fMwBpI9FYgjBz//ZJxKi5HCW5J42UPsZlG+gOpsjysxEaW6swXtES3ST2AhUS09dZ
R5ZRh/J9kw9nclcHgSraalrHkYKjPFcImvcvRFEruxtVupgCbQ5+OJhC+EW5tNe1ib/Rnz5aPgXq
C7gKEKCTF9ofatTrMSP+FM4FlXVRaVnwq2qtP7YuoLwnikvkUGlQYXbtj6I7s2G1VJRwzuzS7aiH
+nMct+GZs/+Rx4a0RjDcLFJcVBNXo5gTZ9yK/EwTDCleHc2yxd5MUE+tMye4wwmJSEtU7lDyHNHD
NBoVcgtjbs+w+SjS2Jq3QYUk9/S7OZTd8EawxaQ4CF1QyO33b6g32qhNYvzbHRgkuCUV5G28RU4X
e9MHRVC5ZT31NWAWfAlcKZnHz7VmjqU3GWMiQPN1v+u1PhvOfChH7p6vBD0gGR3WqXUFpY3qTG+G
EcRIU5gbmhLtTapA/jlz94dxEbsOURHZUZKkB5NGpXgYq6UwfxpjLA2mKH2CK0OrfVfVWwq5xh3J
QueTMmnYcBcGLXKq1EV4T1TGg6VkyQvPBvc08vXOs5Y5pkuiffzzRwHYnbqgI3gkhPv7byhYpqRJ
UopJTojViSx3ROEO3TKnH8WRB85v/0jdEpdySNofJVXrFnNOMrdWpmAp5/TjnZxlypnpduTzQWKE
qxL/E8nX1Udq9Kk5jIlSCcObBjoOWjsjj+vLLNCLc+/2IAMievTFy0U4gdDxwAcgKEv285rThDXI
DxHOMa/J4swvfWxElyqe7g99r6SfwiCMsbBQzc/6kBrP9cBp+fSj/Tjq7p9ruBKyXugChHvL+g1G
FdTvIEaPZ8IWi6/mYJG/RGnf/eAsEqP6ome+dcd6LOxrqGDaqzLWSXQ1mPGcebnd6U8BlZoXJS0x
ACzSXnYztex3c2dN0SaD1vkTICuaUpUk73XmzFW7XZZRfku7EVtU4lay6kmV57/sYGxUvwxLEoqx
vpgvp+/z8OVSaEHcSKVBEW3cqynUJeZUKYgNPVCzic/WrsMtTtQvCh0jZ4Y6PD/Rlw4LlcMT6iUI
JPuz1SCFTEtLx1CaFqtXjawutlslpX5naxTOLi3+hTZ8NOpzniJHRqbThMIqWR7yB2sBsNnUM3gg
zIUmdexeiwT4NeYa7Vazau2bGqXTVg/q9PX0kz1cpkif4ejAe2S9kj9Kh79lnMFht8wggKj20iIc
DUbD+AzRy7htg3ghlEjPNSMfYvIEahb+JwkMqp681v0HnHLmkTOdToo0Veqn3F4wSVbo89S2dWj3
2m4OtbDBp02THiPVoWXQTqvsyXKKHkuyLose4jHgtFNWElQvBR3pUwrW29cwE20RG0CS3VH5qX+W
bdE8RuwulAGNKP6KY5MD9hM3roeW9md8HgsKSdhhSb2r9VKSbaqwTNObKUhNycUOsqZ3q68aWsJs
KVd8U0dM43MM039J1twWlwl+0LpLtAtDtm4wKo2XdP7SSI0VCWlj0F9OIWGCW3BY7/90tUNTwWcv
EifCHWod7DUGpqQYGOJNtrTtDYn+nnYFDJR1OhX80zPkQHFAysIWalVeGvwBRyzvv82QkFYrW46H
npy2ld2mKo1hgtHVXOJNUl9y4g5pobDUu6BMoQOeHvtg62BsVnOiB/J91K1Xc4V+LymkoxJ8Ch1h
VygQ6MFTHe3fJ4f/+jn9d/hePvx7vWz/9T/8988S45o4jLrVf/7rvnovnrrm/b27/V79j/ir/+eP
7v/Ff93GP/EPLX916z+195f4/f8Z3//efd/7D5IGcTd/6t+b+fG97bPuYwCuVPzJ/9cf/uP947c8
z9X7339hLlN04reFuPT89Z8f7d7+/osyEtIWlrD/+n2M//yBu+85f/eaexnKo3/p/Xvb/f2XqvwT
ejH0KSJGobASE2B8//iJ/M+PzQc9OMpezTZZ0QoyA9Hff+naP1W0+BooNcpMRFrqX/9oy/7jR8o/
UdmIBlEiXRFRK3/974vbe1X/99X9o+jzhzIuuvbvvwTGhAn4+x74sQuT7gQUxOdwsGJn/4u589px
XFmX9BNxg97c0sirjMr3DVFd3YueSZckk08/nzbmALMHmAOcu7lcC93VJYlKE39EfOUdvucSOzCR
nW4Ol7+TJsfs2A9oPOk2VrGoY0iZY5iBwd7N5li/e073JxP1r1lZJ1NO36XeBomjmi3pVAd8SszE
fx3WgXXzrOd1pmxWBgHqhjl+ZwVjW0WNEnBFgJvw+ajzWx6zEueb1abvizfHqIloSmPzrBlWcch9
YPFLj/7RESLWM+MReeCpAUxPx5VYQkszrj73t5dhOQnfOHEsy06Dlr+txfTXROQI6ZCWD62ptlBr
55RA0uiFhGOhZRcDYOs8/W0EyyF3+4d2dS6rV31Sjnyy5wZks91bVPbLo9E1WTIH1SU1WY+k293Y
D5o9Gw2lm3KtD8tWP2xjbx5TrT57nrj4qjgzi7CvMOufpbJf2i2llVPdRbxAiF1PQBWDfJ3MFj4d
vjVPqFHayfbXSA7qUM6as+dL3e6DkkbIatx7wjMizoNz2GUW8pD7PkHx2wYM4dYow9Lj+AaxLFwt
6wXqx0PfwUm0xQ2CZdLL7lD0ZGi34VisgAs66+jr2WXWrcQv5GVB7lt7P0zvYNSGezBPwitGrDvi
wHsLRg5JsD7eCdmIu4WJLkmXjsVmeDNXc+eoVDtMm0nBnm1zfda1RBuHghJlfpkl+6kIC8GZ2Hcc
jeKqzc1j3nd+XI4bgaD0BecsWFv6teyKim+I3zFOLOKa9pCUOWWfjcd5QtZx7VdHeJEHkB2H3nGv
Re3vgG7sIauKOLtLjVk1nrs+Oy9dit6GQY6gcZNDQxOfhtF5UUWwMdQoTh0MrAWj95cIE3avDiDT
XEmuVBbjxcLbp6X8mW3jUgZVBr9BQRU0PdCl1d7uff6cUe91E40PVC3djzPAD0t917r6RbBlryjI
2inZXra6edfG6qlx5WNvcFccZ5Df2IZsukLXNjGgK7MpT8lYGvuiu+fky26NF9v/3dfNfvUre+e2
phbpBp0B5QIBtpTitHj6ITWm2zqbR66oF0swttOqJZzVfSpNX1rY3buxeH7eoaQ/0FHOSFe6NwMr
E/gOcdGKPkvaoT9gXeqYO7WJ2miUL8wW3yb01wapdyvNJuns7KVrq13WCSJI6ceiKDwCCv0bwmTY
bfkP0/Z31bb9ycqwr8z2z+Z53wPH3cwEI4Mzn3J859XE9PMDzvvFGdLj6hkXy1EXqynCSvUHM5OE
/RQda06xL13jcWi7PRSl54ButRDg70XU6xvy8HPWm0khrBdK/Z87Q7sVLU9LMIR3S0MUuO2rWVrQ
nytjRzh27+roaHYdfFhQNmRuPdhj+r31PN6b1T8Pvoi7dLpOXQfe967Rlojtmn4wyvmOlHYOsNr+
eFN9LP0/0LVdENHiZTG0E90Jd83SRjMd5IxMzyLBnSFyJnc61GBx8XbZP75HRQ1zoWbXre/U85/B
8cZM3XiDB54pszVf+Q86CaUHPBblfzO/eETTqK5oz/TsJin73gkNFpxe006GK3epZdaPfWm0R3dw
dq6Qr/02vplL8zhjaIqGddwjb/a0v05NnKIy7ZfAYojY5W90w8YAhKMeHE5RWlSNi+uMFzz25+LQ
nBcS6u570L7l/lvjrxund7HrjFzF2mI9z8XE4r/NVz2FVr+a79Uw7Ccaa0df/RAKiiabnGigiM0W
Y1Aexmk16aZ3o4l2Q2ctHvRyRZGwWxlZhXtmHHJtBN0O3PciTueC8oct5jbx5njtk+fwZZP3o2FK
D3uoUlRmc7SOjpRfhefc7HpjctEcsGY84ZD9QCeB/Gs5eKmyIcCEz7JGGilXFlHpbf4zCqvb/7vL
3RLls1xn1PnM3dPFcf/8/LdhaZ+Dbhn4l4QTuU7zveTov3YzPIte3zUbKgJH4zn01PyxyDuRHf5y
qLeiOExa8Hu5z3Phkp0WvX1iKVhJKy8fbmVsL/Oav492+9vN3EvQ9j/KNp+ypv5kOT8OqX6sZ7jK
NUTh0pDv+iAPphz1KJXD0RO0POHDx6ilzDtNUIbsHUvouK0e9hAcI12tJ0qSf2uuRsdyPoN3prGq
q6erMv2fel5BtZO1ToLBem8xLjGEqackLbtH8ozsTPUQgYb/Z8H0vFMmMdy2N6jYaIssKT0XXHef
/SJZ80n1/Wmzm/2Agydkc2OQFHg/2zqfheweCwyD4UZEF/jz2oUBK0PoZe1Ha5T9zs2KJ2yo742u
/QWVZIbBMh1tZdwm5Rbh4HqHNPCeF6+62mJ6Iq3zLTY21Y1gj+/PD/jZItpHZDyN65kacrpxK+8g
FsO9b+dj0qzBYaLdLpfdBLwQj2VpmX+80nzi43xj4RouVdUdAKrn0Zz6Ha0D8uYt3cwHpG983Vky
FPQ1Ide/a2a8TCmDgUmbz/S1PLB1VPi2GPiRlUgG0jfNNLqMe8Su0NRzDaQ4XEaf5KionhAXThC3
nguO8Dy60giDGdfcZtOcXizZ73GluJzisUfLrn6gg57yIM0g2G/llRNNxWIDbZxZ/cdic5OcqGgK
iesmIh+KsCvEreiaT8NiIlMG9WGe2zLSgqpjUDEkvjE/NPdj1yQvZl2/1WL8RwusA2G8ms5n659G
rIk2+Gcal7dj05E3lIu+p+dsjq2MSlBpSgMzzpdLnZ2Eu164fUyn4pGS1IdqCvb5tPRxMG10wMBc
x42zW7C70UsObDmYjg6VaHRmbr8K1/+tjIbpc0bhlHT0R+WV+6DbvkTK5wR5jB9NXxmwYj6S6nvE
c3S21HrOS/YIM5hvlsnYYSqbPTqByXM/8ji31qWgGxRMKH5sSnXwc9LHv2/7vIiCxvlGawDuXCzX
mlKbZHadOayscd/4LrO1eSHJuZVvjt8ciVv+9LNrRENQXPtsNahzZlROGvvgWu2yM5jKxaVTvVIL
cTGdtNyzkMkknW2y7muBw1iIIsr1ARgAaJLdYFNt49/HNYz5L31DRZkaWTVK46TmIY3yNPvA4CZ3
m+qtveVMZtybM4w4urp2uYPRiHktLg8qAyubrpyp9CMmhQ80TX7T+9CFA3vBblTTA+vcebbmCyu5
YkksrnS9f1N/ntHqZevh4o+wxRTnramMpU6ZhzZN2q6piMphoHcSbDePrrpTqR3/bTLVjTL8r2VT
V7MpLjR1f3vSm8LBm/htHEqCzLyvQmca72X6RR+5fcdRIK0VArQHaSDz/naWdBPWRYCylXpc2HGB
Zxyk3V/7LtXDcV4eNdMqY2KazxONL5HR6g8L6dTJtqYzxes0emvaC5zkvVqnc2Nap0wogVpg/em4
xZ69dXnZOv9ttP1k0Px/ls0OmI875Mq73SRSQN4dg2v8CDv6fvlqaR7MbbZwWpTge7fVeo/V1PGo
CxYdtXwpSt6l7aXAm5YLxuaUFn5W/KmbqSlUKfiG9LaoueaQXI4smeU3zPGLAfkvJEawxJu5PBCL
DKKxLG2GhyPN5ll7qHSb/buXzzx9OUAj88/Ui7c0bY+lkoTPraSbrSmy1fZKnJCalbp/bdEZkkpZ
59FUn/T2c/mxYFkOq3o10+GyltZrk7qPfrXdxlaeeYYZbevLKwGqnmCb83sEKj/p5RJBYT9ZZX1Q
znK2c+uYuYxZZ0pAaWx2ElVyoLKFfJprunWGRvsLVOHatByGt47mkLkMHjN0OszG83lpBYaHjQdS
jXWsS7iRGt3hSEzpwdGCJ7MLjtOY/ZNaudw7npXU7CqlBuQixZh46pvlo/Kzcl9nzS+pVYkzBEfN
bv2L7k/Nvpkqeapy98EOUIl490LWoh1K5LXrnQPHrsTq8k8B1vs46Z086nUzHagNnHeupstD3wUo
a3ruHHOH5ToQtMgrOXEaZ1klMj3pyZTWy4mCxxNk+Le0t8/KGkEXFMH3DO/h3pHJATcYyXk5p05C
HGjrUaOXlHYeg0M7fZ2MSaaAR3WcgtNq6dUOvbiI9UV9jnVncjV2nnJbhpLUH2VGJrfQavywpuZi
iuLd79tzkfpWAknCSzp4cVbHt9EWoHy9hQ4EuqP4WwPHwBncvNUOu1JzQZCUsIb6oX6iWXbE55li
C4C28UwRz2/DzLezLZ1T42AOmXuWRFIGe1tkw14vZRqlLtdRL9MfrLx5ynPne3IGK4SY9DBpdh32
g9hpTh+K+7+4OM8eJHVGRw82p9iwnPgh2L0HrU90X3zSS1Bw8ctQpnKqt0oHg43LZcadrQiyxRtf
1x9E38ccyGBYDQ3OE/jGQXdHpG75i9v+KKv+cOEt7wbyezZna26w2MfVSpn9BCN8V1Wb8Ss37pTk
vMsTxniKB1GzIoU8eWFY8G3kHWc4g7/VFK6O7pK/TKRkWKPxWWwUsVARoseu0rhABAmMRyNq7CLu
3Ivytc8yf244CE4QyrEb/5td+bohQ3MNgROBJ8LKvNAwgb8U8x9fJBsMpXTmCGIdU3t66uaKtbkL
DRKah3yuCEM+BuQ+oh4jKzzGIW7UeOw6dbJFf8KZKUINfjBG+I3KE/cc6MBKDHP4bDPwBCgELIoQ
LRJXMwt2dPt50j+xl6RHs7N3LZfcrbGObiunEG7lx0pkB3PL9t7TzVha6pqyeqdAMcRoDbvUsx7N
xqHXztsHbXNcxfLcVii75lQ8bEKci1G/gga/ThzBcrd9G8Xw2nTOC4NDJhbGYczzCZ7KeJCbneS5
ekVGIPkYjE+45Q1OJianIJOxd21+pdTI4m/YBi678rMsH5qxfxsaR4+zfKwOpqv+DJt96keupqQS
YT7cr/G0YlQdBUtwh42IpnPoFN0a1cNScDFuT3NQLuE23r0ffI9DKy1Ok0n9XPpjmR8LC+K89c/F
rPL9nNWf58YNrqJrrvNsnPQVWqU+p4/5MNdHx09PdHmxnimLpo787+j1l0738co2e63jNk2U4+LR
3Gx7Gnmn4nNrvnv55HTfCKR3EhCmU23eTR1nEr3UI+xWbKSUvDXTwzhIKDGpuK2UkFFF1zQxTWUv
yvK0s77IKZ4cVe36eeas7+kPyrNfReW/WaPZhrAXOAGArjhU2/1ImdQWNpbNzEKv3R7gTgACl8te
Dt0BX+ZDB2YKysXBHcbXu79716pvp3S+vd7zjtX6D8OLY4mS0LT6Y9/J7cEhRiCF9ofe//zjbpjV
df+z7TdxgFT6R6S8Cn9W8wNGUgqJbTcy3RwKRe/Q4EfCLqkDDDCU9Rk7r2qgxuaodaUfElu2o0VI
bW+g85Gi5HcXfFGCtjD/ARFDQAlEdWibU7qHOVpeZ8fXTs7olWd3soxkNZABFsrFYwJKWzRK5+Xf
Yur/SFv+fyrG/6Ey/7cK9P+H2jJK8H+nKx8oxf4e1P8pLP/7b/xvUdn8F7YNpnPUMpOiQrf9L1HZ
cP/F0Jz/zxDv/xaV/X8RjWdaZZOGRm2+h4H/S1R2/uUhThMFNe7WIy7+/yNRmaT5f4rKDMJ0xlOE
Au9l+h6Wov+ceghRjrINAkKzvvYrXfdGX7/k5GcPo6idAzoG7QZTo+8gpca6mT4ADNMPXoNrrfRy
a4dP1kGrE6wtVfOWmsrd4RW3E+mxZWrLoodpK6zdWm4L1VyZde0sczp0jvt9dyY9eSihJxdaER0N
glrN2v2iXe3P7O0bmaJOQRwTGEjPmUi3J6bi/cmf0QvNoc3PZqFpSVeMRhFmiNMn0/KypzUTa2SB
dN0zmDpOHQWG7JlPnI1+larlm9VtF1gFF81Y0ZTNSdvDm+iSVBoaKpxmXVf37jPU+oG6/xbY0B0k
sKtr6Ha5Pla31c10RN+g9F+zXLApT2OV9Jj03tfZTw+WU9pGbLF1LdybC8tEy5H6K32v3Dsmob12
vsW4eh36NrLNbP6oRraCusCnGRK8sQ7QF7jH+F4GU6iXOixFL9BeJX/i/nZ205IQAbQSqXPtS8Ap
paxo9pKeC41KL4xHRh4Z+oRZPXMzCFDFwhoyOiB4tLwVn5gxkWCFluRCdb8oDcp2Gq7DETXT1kYS
Ml71Ymezzd1EbHJMpN+YJ6WXWcCtZeT0u6WFdiEvMYbpXKOQeVuBdjzx0dmFi9jmDWSaI2nQHhF2
PnQAJT3zY1arPJa5wqJW9epAFeuPpay/ot5ot9/cpMYY80+NKTWsck3CyirL/rps29nong2QPQYq
GVXKZST6eo7yamLPlRLXvZdL9amMfDyvHEO/NamfDbgdW7dO2KxHa7/1dtj4CPoqE+1xnJ2fvid7
rmlfq7cdTS/9LarsEbzdvl31AzCs2xB4vIB64lPNlPskOfD85dxgh4PYhtNAz2fkZlxB10lHQKqN
mBRGR5h+PpulX++l0QRPdjPFPrAMrlSJSg9B4clL1lnN3je0Pm6d4TfK2mFrLf17DTS7INM3ZFvI
abXYFbPeHm0WgAd3a9cV1clU78qU/DhOu7Bezba+0Ec2JHrVP4993UX+0vmvqmcIsyrpRi1Lf2jM
Czq/Xc0PweA1IROlOzfMy6PWzRWchMoL12wfeGRa8XEiJTGsTmp2s7ehR+gonam4yI7yGNok0qML
GetoprX/OWvCui6zQMsqJUMLfereCL9+ebhaKWtgtB5NJXdbObteTGhFQ8hEDrHLz25pRGgNPbOI
0vLjxgY72Djibd6G/kFvs4xaCUrKIGTVkZjMgVO0U1y8fv5RtaRfXQ38XmmpcsJxd8D5qM9+JOz0
3v5F1X0x2HDIdHQRYeg0Rgj3ak1ZdtvGbr04I3JxLZ32Qp2a++Wbd2wGY4JRlC+UbZ8QLfQwwz4U
WQG5YWua89tSc5TyuOIfIe/hZgRRlPOqq4nLfWVG3XTdrLxgK/bcsy8XrmwrB5TgRQxNkJQ2usaA
duTaVEUg0IemtmC2nU1951CF/Zj2+oXbostwwl6PhP69W2EZFDuwTJ861n6eQTtLHBqzr/001mHh
ss5mWqTaKlkWxkezf8D1eQ2MYt/77Z6ABCuEOx/91rqmE9+3cfkhRWVFuFh3aimBncCLSZEI5hjE
5MXpnnPKNmG6DQmOgSohsMXBy6/cSzo4saWMv72/aJzggtOsBvDq7UKlXF53+JizHpHdvSFTFc9B
uzlYk6v61BGi3K3u/UC1cjapu2p5wptUHmAtdK+OPtAisMZF5SLQDEx9ZPNOD9AWDoiileOcWi72
sNW/lKGzVPjeeao1sH+CTKZpj8FxxTYTErgqXvNmrVNKw/Xp2DvNaYWi7rSln5gLgWW9alPkLd9W
sTl7b2vb8uP9QkvwCvEZ3CmiQo457397pT0RFlRVp3c8vRtZ6s9olMtel12z50u3Hgpr+5hnad5n
NBgAVC8/nKCJZ+t+XyORs/AQB/NTOUC+yWS2U2LqknKe7uhxh/qnZT1xXexDD+SsCjqu8ZvJ4c84
TFamPRlqVE9pT4oBwPxjs/kvfpqfqZXlF9Or2BuLJy3tvhZrBcxJV0fimn3x6TDRZcG9a3isPpFH
uY3pUQhESsg/WeM0P7oaikh+FxY2kVS82Q9U5Fh7tVjbNSiN9X3OekYg9Xb0l7LaOxR/83joMiZe
KE9Wrt+v2wyouLEhppZ4kIYw9ztjn6rADPOeq2nHFoxj/5CTRQrLpvucRwLc2tS9EF72T63ytjA3
2DezYU2Py1CMeyGblDV8WDDPt88tJWmkQydg5+2+ESOKaTfqp0lt9utkPGBwXmLShW7s1JSa5Hap
A7vz7ctYfm2UTcZKTz0vLMV0syYKrlLFszVM2ge3nzzmITQOXq8HT7Ki7gCjAjlyqiWxyZUqEpkZ
7PS2K/KIl+Du3WVJqZUcdDqbtazkb6M9W36DdCWvesNHg1n/zSqLveVOSW8Tr8I2Q8Fg/hhkzR8i
HjHqHftGnv7UvBeh9KcvMPL82XJdIvJn6c7divSz1+blloF8u6Yl/d1uo4z9FuTrBT1lCvXZ7X9x
yYA91GxDmngcxIqkZLmJN3oQmy2j2nTpljAQPE3wA3cs6x9LP+3UZOxVoZ23rrys1WfGjWgtP4Op
fnAdJlFqpJhG7B3wieGQWzeXXMNoQUlXL23pPGfV74Bhp0X/eBYQihioca6uQUrfjnWshPw0JZvr
PMbzJB5taR36O2q18qF+9qufELJgXbSm25Ku+qlvXVpOGCMVNAW5ZcYlSEO9091bP+fTIV8CEfqD
9SRWUgCzSLQZ5vc0Ay0uGP9AYxZufbKLT9U7O4kWsyczgcpXP+qjSYu1+YKR77PT85Njy4dxsh8H
0T9NPDDbUizhNAQM76xtTEavGBJAh9z2deeocWylgULRcTqnAXdsI3uo8+ywUXUbjxqfkX/PxTTt
L0a5VZgX/i/mtGaC7qoif2J7AGrqhz3ftTWsdIaF7GQinKsxvQOInWPZu+Zhqdo9pWZfW9+RJiNf
BYQmfeo9rTjYbmvEUktJoqz2i6z5KCtdycSziv7WDfwsBNzsp9CGX3k+l4lp1uzYQ+WcHSkwFkgm
HB5DX0yfKXVU+bVR2t888K6Ds/BwUW5j9cMfgNiMlfowWHNmAfmuuvv7KHBNrGIYI+v+a3n98MmB
jZ+hR1nXx4XPiUlbc/VZo60jRc/NJw9aE9Za91FXy4P03Z9W6i8N15gH/AR/OZ11J0H049MarOdG
n/itapOoJLMR7cVujGefEPsuMxEDjHG59blxwwi9B6O5H4W6v4nWTjpru2dGbR10PRPfiljhCxzR
9ViUf6XAidn4u1RN7XWrOfUMzCilPapfiGHN1Z8rUgxdFzw2dYUctDX9je/Uk9/UfyixT4SN+gWf
RT/OCnACTSGAambqSOPBv0/h0xHQHz0iCZ4u5KuxYrhney8TpGE9dCql3vyi834D2vGjXCwYSTCT
xvg0GFPQjM8n5U8xdeos5qKXsYFHNERsrUPOUy2zNca3wnUfdbWpJK0yjhhZfpyF2V2EYGbMTUnS
XFt9yTS9kXEuvtIhv+CdYMQ9BwkwgurFzev+3NAUuGNHHiIbVQ7ENckqsUj72xKdeWgWbDskqLSj
8DWW3nvpalhmM/+zXPozBudXjTQG9GjDbs5mgHzM3IvJgHf3YA+OPImlG17WfBsf57RgbM4M/FVT
RkWRVt9MYdbwdrQEbo7slv1ZH4JsV+B0DA2lIQWT8JYE7oJffgdFaspMwWBkbPfbQino3JQMdkZ/
BisAu68KhDwR4kTutO9zkyX4o/h+MATKyltbA8Yqe0Z3qzcxKNHzr9wHMavBljtSBt2eGiEpvco8
Bq4D+Ma31XC3WNqt4CENhh8znftdNapz22VDHbaVEbwNkn2YUZ5Lw/7knazNzGPhNyrx/U2FXjOr
SPJbvWuYcAWeJcd7hEmSReZieIfKG+2DdBf6drHjagffNNJomRSuitWIM69Dt3Wp9H8sg04dsmr9
yjF2tnEf+CUskx4SL8jP9HGoKpMKak/tFStlMhE+uFZyDGJjAwWvxs3ChiLMnXSn5WQwSWOtsVmJ
iYzpJOmyIiReFpmzu8TT1s47cKn9aaSi/wTDQp7NcXvzjEr/WGbTiBivL+8bx22o1gTJlk3C0Syd
Zo+ZpDkw7JWRyIv6Rrc/pft0DuvntJdjjGMFs5GXjtea8He8ytJ47AGR3Z+j4R/mIkvUMy++Dta0
L4z2tgYfdZtrZjg179h1BHpwQ6OGB804s1LzYGp1y6i5/wna0d4vKgu6MFXMxLssxy6ir9alJEUd
uSN1xBiuvqjacd7EbAx0bDCin/iefYBY5WLDFP2SZs26T5GcSa5qzhXu3Gs5MD4cmMEeqZJreFqb
L3xfHD+HNVbUAZzcmipjc+QozwzJP5v3b+RaBe+V0VXP0tLXHRVuRtzZxZOVjf+068TRzmrACXrO
euV2vj71sxEkk2w/Z4dqGUjo+QXpGYKpSeIIRsZy9nT27XJJyzlpKictQsEIUxdqe6hVqbPPctYf
tW7Zs4NseQDJeDbthztJ6dOXoj/A4XKTYk6dXSDYcvTF8w73BGrkebkRLi4lRA6oJc3gtaQzqc+Z
2qMjmRn32coCdei9udkLaMNtjL7ofJowjJ8JzZk3DmrOb8sfpodVl8zl7c1aHnvWdFai3P6j0Tzq
Ws09Hd6BCE/T5rlxf/L+QOntE30ZP9mCsainf+SWiyny3YM1tcyM1+HUbDJnsNM1h8Ab+10AxIhj
50LgKqBg7BlTPSjNqprfLZutVuuz9ocnElaYP2iHxp+ziyaL2AYAdWPqln3yxpfn1fKqv3Zqr5HS
BmfvA+17rR0Gc7wWEfb69mpO+Ic0oG7veWMEn+0ycW9ZzP5rnYv2qFKr/DXY0ucolRr3efIAjFLz
GsH4yYgrgXl/ln39R9AchMhPzyYumcXYqmiQSuqJlgtcjsyFKBNsrJJ+BTebzlNuZWYCyEI39hPt
NRDdV1u7rRxqudfNQ/Zp2xms0sap5Ve29lQv5owbbq3biqeK17ivBcfGyMlUdWGuu3iJg3fjsePo
dyyshrk//jPGfDZa/NVcO+vDLcrmYa1NOJAYXrUgrGs7pw5xSZcXiea7xRb/ZJ6I3n3QYYq8a51h
HxtD227NOHIzNby6O5J7EkG85n36mi9YV8lFCO/J3kC6pDJfY4wsik3MF2W0jJU7QoQrvTMdbMVe
mFJ1Ud/nfsxF1Pzt1ISX9TXVdhUZugPrUpc4PVWLythwqpiCK1OJr2vxxHRiJEjwA0Wjr2hbXYRG
n5gT/M6C7akhEPwGVl2emrYfz+aQItlwtQrZ5gIvJneauVHuu0Nc9IpbtVFvUN9TH5qoOM4SJ6MO
64bVvmVggBBwyiWWdguw1hWswYrnaMZMyoWp1M5tbr2i70d2z+RqzPrdxHVEZuCcJKTog83ZK+pb
MTJSGLi5Y5hYg2GIlb/tB/vaNTpNLjU7ZGo+8yqOpjN92q4XFspOSunnsXT7o493rBT3x+CzX2g9
8ox9E1Dbk7qATVDyl4eMo+tN+d4YO/TpOMRmwoL8HjVNZ7yLJfXVNVvMUrRmTAU6oIK7NXF9r2r3
uVOYrJplVyj/1dabpOjTOVrWw1L/rSAJRbO9hG7h3pxtFK/cDOe9vvr/6B5kcAYOjNR9Z7JDaUEA
NOZ+O7u5655AYLt3fvoOK+nPkuV/LUy9F7uoDg5z6QhcJF5XU82kWup31Isq7BAWAWIxfQx8tccd
1u4dPzi3Oh6ZJnfOvuX8wBrkTDcXOZ1ufsAJXo/q+9XTZk94rnLGZzSX/FUmh29PFM2NHTjxOrVG
2I7UwSOvqjkdeoeJYpnb5o5D1GNzX/CcGtdPGpT4jlvDDl2Xcx59AMxrARaW5g51L2mCIQ99oujr
gIlHMHZfwd7Liot25tycdo5LJJRmIY5ejH/M1XvcfONKpjmWXfDWkmrAeGrnt4Er4I4H9FsMGDzu
z6PAUcA/x1gvU9xNmP2TJOepwNBTWFjdnzVT7cii47BkTsZXab2PkRKYhi+2IxKf9itzdM44pn95
/qEviC/0c1h7weum3bUx/2ws9IFLSOeMaAevO2/+XMYOpr60c269ZmQEtguOHFiRTGsvxfqt59U1
K3nFk7lyFXATW62/yD6FnBt2a+2xuTcPZXqhnHENxyI9LfVw46T6UNmIxKJ2wdqk/ldfONgk1H1N
z27UDvZ0iRIX6VLzqJTIQ+GncbFgKTDtLa57Ddu0NTJKNgIgfwgpYuhtXG/ivSRXmaI8xvM6Xuj3
u61bnNXm0eDezx3xf7F3JkuSItm2/ZUrd04KvcLUejPvu+gmiHt4JD0oqjQKX/8WmfXuy4jMipCa
3cGraaUFbgaoHj1n77V3rR3g9xvbGDkRNWNgFlrcvsfTCEJtFBdaNVAOlGD5UXgbrKY89Wl/CQFI
0DhMAqol7N8WMqtgBLDcnibRXDM9PM3ePZ1Hyv6JUIaW3SSZUB9ODTp0fhp6YP2lQiSvQy03vRbh
tpoac1Kz3MwSD8doiD2g+Xc/RdVBlz3vWiC2/RiPG3oQGxpl5xHJKN32x8WzjzgzELm/TlPEQU8l
bObxu2iro1eU/aYqv0mFUjz1l/7Gblz7QUGE34lMsrSSFbw1BewNglj8Xeu7+UkmQ8OzDKWOc9Br
5Q68NhlPd2vdhDULXmVAFCD4Uuk+WWixDc0l65B5xf5npT44EfqCOL5D1rBFMnEQnS+3I2GxSKuU
0208XG75dZxHu3ZEkDb5yS6Ul3hyEPh8lM63KHdeKc6njXY6hew7ui8bLzmngbmCe8ML3w3LlRmB
FST2fd13N0VAy5VF/q2xzR0nkHM9TR+1Udf2/DF29WPTYdekwyT2k6YkgOz9sciLY8YxJZTcFJnp
bZWoSz6sslRjvRCGiU+WmYbZKnu4sutgE9XLbiF2zrX7XVBfz2VztvLoBEcqvVL8d9Nw9hyzLdlD
0vnQjkdLXfv0qSiC/EuE/CGpXug7bMrkpZtux5AVRSxPjjvQ6e8PeXwc6YvKHovTDASBJouxxTap
oxtGKptsuCq6jyxFG2qODT2ITZIphhiPORWp8ScwfzNyG+8+DF6iQW8d93Mwv5X6hXELhz2Og+wH
mnW3XcyVAtQhkIJFn7RtbXuJco1+h70WC32D1oOeGwrSsmFN4zz50Vja2UZtdbXYTLMlgOVnTSzv
bsCchbarwXTpRs9jFiNDMO6jL4b5ptMo1iY3IXSh/+YbcanLdu+7wx0g1/oQ56q8+JJZA/XLzsoi
56pNpmcp9W0HEkN1zJ7pQnPLsrjm0AjWIhPtcu0nard4WMuKQZwym2Ooi9TenqOHYvFDlBHzJPkO
nO/mML1yneFLE3h5Sr9sEDde3T/bWMVPEUP3a9pZfvXgVf03tiC6H4JKxs+Ga4zT9qYo15W8n6O7
pOjNKuyVhEfQ+GD5ZaLxKUnTEWHLoh8m+0VYRIZCQ6kmj3c588K7HAPdGdcTLdzhyS/pDoccazqA
TWIFRi5J+qnv/flaEM9Ebc28bvyEDmTDTFQcdNteu+79othp3WOZlzPWRhMfoM9Oe8eI54zsFUK5
rtAa3En5YVIjHe76ubSIMRv7HYa8aNPYzmUqfISVTNhQkq1NU3dOL0hHSYivogTByBoLEUtJC3CR
N75twnPZy5vcDmjmyl1mZ4+SRi5tlnRkeB8/1BDjV92P4bOUYhYdd9sjNzWp6SnhUdi2HJE2dsmc
Q2sqrRlp1k2aXBV4W06kg6acQ5LuFA+tenBi8anI0/ysNXBfR+Xx3ep/v+TETiDJohQVUtzEXX2u
8/Yuyw6YKJiWOtFby8c2gVvZR2ssk+0MJMng8RDOqaG3esRzg5a3idWpDXMKIB5CgZt7SWd0d6H1
OaA2LGMrO1E89PvVNbhhflBtTUwWUhdRHE098JbqQzT0tylF8/O8wlsGTIobTm+Ppohf68k/kuJ+
PYVRflz85uNcWbe0El5w252swJwchLsLJItdbw90rDApuWNwIXvjwaOsGzSz2mrwNhlSZGKJ+pe6
w2yFGGrrLb1P8zeHDVN20w1iQXcf+MDgSWr6PaOE3ixFpE5LW75lc0KFGLBfjSV11WDnr0X0KhC9
iCAvaTnwOtnzTZ76LxEnRYv2+xHlNF0ODGAHzvLnriJmAOk9oE7po4mS3VMyWUhSRbRUFw036xjr
7GsVMcpD7NM47ISp/bRE2blZGMO34GrQjPO0QWfZRIanO2l3dlpeW8KbWWKw/2wgXWaXcCwutNiS
w9SO83HsknAXV6DbUt87tssC0Vnx38ztNgyH6Zy3nbVdALq+pHXk4PUJb0fbproJZUx0WHk9ZokD
wwe9FHGtAYlB68ite2CnzQm+RxwVD1147JrpmxxoUQwhIuyk9JzDotNiq/C47lOwObdl5d3lBQJy
/jSEaz2a3l7J+pJ2HuuNNHgABqxcnvbEKXT6L0m2yAMNC3c3qSQDy1MfjOU88fLdq5xWDX0sLNok
X+87ZGLw5+iEJeShfgohiPPmzBMnNdVdTZVdvIfKb89Rl6nLAhdpY8bBp4OHMj93cmsXlDYga2D6
B4Xo5tyZQJ+tEHQRYq0SbCGJNblXOBu3KAb0cnG/84zRW6AeHX5Ymq9D3nR7leILN/lHq6amQ3B+
dEY0B643kW+u0NqSwvMpZWR0D4tVkrjoQGQzfrOnbVTgCaus3RQN1o23+Mwr2hHXbmEAYcbF0zyo
51kkn6vBttDmLfE1pSFI0J7Rd65wh8a64XBihzctB+A8UurKguF0RnlcvLTLSObLIIOzGuhng2ih
wzzb9+46S0ZJeteGbnPM475974WPZ9dVCKi7NH6bJ219bMvGfMqJoDqiRZ3pe6Z0/+vui2M1IUed
5VaG2d2cuY/WiHlsqfgDonZpn0yHcyxAsVsXHvWe6dQuduL3Unq7LB6bvXAVyum+pvjJyxiJAiVD
TS2+bNrCr85+hWpPuFP4mOa+u6uFfAlj6pnCjVAX+Mm4R5O/nNImnp97o/JTBBv3xbX0Te3Y+ReG
KMDMoE5uHGVu6pDfsPWK45jn8ixylHdwH26GBiVLIvJx48n6QBNqzxzO29c9Er2sn4lW9Kb83GbF
oU0gXNL1ummTSt1N0/CaBLraI31gRdOLq7dYTijgpda7WKpLbF/Pqf3a0z3ILOdg6WzXe83am+Lt
yfzFuJth8FCbx8GTtvVwbGFhn1yZe38yVf4j9dVPdVXfKbD+rU7rf6P6agVP/3tX7/nrt+q1ef9O
fbV+4k/1FabT31ZIk23bLi+Bi9bp/8qvaH3/BuQMTDa2WlgEEDv+x9Qbit9AMK8gO5tPCSfi/9J/
mnpD/L4EhgoyIWAZhQF+3//A1Ps9CQHwLUpv/kfBHsX4jQPMw3+1nM9qhkkwtOMeKDtzLHQYc9EZ
5vmG52teqm1ly1/har8XfK3XBLKNgZjYEYdARecHwdcQBhkLs9S0fHX+yny6OSA9JbIyGu/HyQ5+
4Wz/3rT85+VgCTH+QPuGz/YH9AoON/zyXqf3DYyRo/ZZz5TLC24XMtz95c7/yzL9V4v0P14qth2H
TR0cz98yEYdK2uBI9D7F9ooNJkbB6gM0BdNKg3X/84shwfuLGftf3yuGxbr6vsEm/fAzwt5sndpp
9b71VHmbeWo45mx9XzqmO0ySpnCnKpdRrRsO6sYHI/WL6//TbVyFe+TGYDHn+37/6LB3JyEwPggw
YVRfSYTAuK6Uuu6XYTV0WL9KRfjH6zEpsyFQIRf88fvGHPVdt/bQiiQJ07al625C443obaPoKsYm
8/Of958vR5OT2bgTwA/8/ut19RBPQYqtWApL7GILXyz9AJepdRScpjiqTv/59daUcNgr4K+8cP17
/gJ/0LMk4GKa0WtFhsDuNHTu7amKb2o37e4m1/sVV/7HZ5WsR9hhUFDWFQgoyQ+3D4sPEu8SFVfD
GesePnVxQOyYMeBu8s8//2o/JKcCNf3hWj/AJRCNk0/AdHg/NI0+lyFQ1bQCU2Sv1iMrTQdKcpdQ
0NY8RIk13MrJ+NeJTFB6/Pwv+acvzQNrw9FwOVXEP6wFU4FzB/cgP3IMB3EW1kRaepZf0Zyf3n5+
qfX5+H+shD++s0uoM8gQ1wNM9Qec5S/3MwocmQZL1u2DLJ43ec7JKVgc89TPbYU7qJ++pnyw3mdp
lxx+fukfVwaCSQO2nFW8C6UJEuv3j5J0ypgBYFrv6w/53rr13e3wyToO8+5XYV1/uxArHZsb32Xl
8IJ7/f5Cqd+jJ2BmvS8neIxYBbBhJqLLGCChYa3jVJzJ+/b2VjXqT7IngfznX/RvvzEgVJ/lgCAv
ePuB+8MSOOak2VktvSq/GvMrLyOFEb2MuSYug5jD1HmfMr8/p0sjfrH2/cMXZ7ME+8CzFLEZr8/Z
X24uyrgGGk0GjqFq1ImL0LNh8nqZu9lGz6AbXGXWeOxGpCheyun459/775df+XXwx9nS2ER/zOxi
GBo7RaKzvV6C5eCmjDE8vExbvEShs3crzIuRN9P9DPs+OrWUF7/KVPn7Lw9rBDkg24/gbfoRB6ir
JrezvpN7A3cS5XbxnvsY6rowa46OGlsG0U18mBxb/eLZ/ucLR7aNuw+wUfzDLy/zIWVQIBG8Fg4N
p7iN9yXj3uOCeeQ2LQb/xczjIzKK/Bd7+/osffc+O/5KUvLEWpHZ7O/f33J7ThwcDNiBRBHpHYG3
8mBHtd7aJCztTMPzL1Es/2K9+odvG8HjiUMR0DoJ0dp/95yhryj6Uc3tvulMej1lCCl16I5nWa8W
Fe06j5g6oycQBL9i8P/9ytSfEdVhLAAY8nJ/f2VvmoTR9lTvvTqgXVha7efULj/I2V8l4r53Bmd1
U6V2cPvzR/vHbReaphM53Fdg8wJk4g+vNCNVq2rZEhjyMbkspsjZ2+TeX0WzhxI7ts4/v5zzD9cj
ZnCFZKG+gb/+w/Xy1nLjrtDWjmP38sqxzdkJN8PeBTrYPkUGo2ViCXQQkszja/KRcNWi0n/rGSjv
u7wqN6M/+2c5Sf1sQTs85S4Ovp//kX979HjHfddmG3G82ObI8P29QD6IzY+sIJrpGZbNkd6qT6fn
FPpVcUI4NW5Zi/rjzy/KSr7+u9898i6sz5VxSs1FlRn/8AwIIpv7FOTvbu2i1nDQR7V8cbzWq373
OVB3twBeGnNdm9yyr9IeWARSwWIJj1g0vOoocYkWRzMZUz3pHPF6QL/Ot31co5iTvwzJYNu35ED4
zlOSDXXMXFVjBfO6NvAuME8yfUr8rgm+jO7cNic6UEsJtXFWVk9rCrDYvhZVslyizKur0+A59sQA
UZKUAGKsqm+9yYteASLW4UcAyll6I5nLyx3OyxnFLbSralPggH6jRUqsopWl44dl1uhepKUknQQe
dTxpbrc8pp4ZaGASHZPTOihLf288wGqrpRVxnZcxz61bisMD9vzZfh6iyf9Wytac1pi1T3Nq0Dtg
g2yC7TDG6QsHJJD5ou7XOYmcInTasdXcL5nHrMHKutiGzlCDL9fYHq87FgFcEn2tX2N/9CSecDUx
7KWsOHcpHhgawSMn+0WgoKMxxgioE/SkFTk+X2YScMdLqizivEajxK2JjIXUhLMQQ8ooCeSxjBOp
WNAygSXQ96wWlVJFrIA98t/uTe6WR+XOuYcdEiRToyDw7LHM9bRSsccQfrEa7KxeoZwrdGFekUKP
t0MrwukwWX0ykvVtCAfIB5kRY5mjFdjOjhwm1DSRda6I4bx2lo5uBf9et3VJMbils93+7gV23xxd
RX7neQ6tfoCGMmEjXaZsSU/kz7tnkSjSsIRjQx8ZMpt8piyFJ0TuUGwdVRD06cFZLCAhjZuDBgj6
OUSBl6ThrajQm9It67vVFuog2SNGAsd+NrmCCN0si9zDFEJ3uuR+gZYps2Z9YNP3CEmjqEuPXg1+
eufMGbMSW9MCNH66pi13RdrjVqibERNK55NzRlk7nGOHvvXBnWXyDfEUFnFt2yukoVTTPvIsWFVg
sMdnTypimnMpKcTrCX89an8rgdASji1SSCZ4e1/1DgBtVrPm4DPwevaaNOc2qD5Jt7NO+oO35H37
CD3OqnZO76bFgz15eg8n2NRXSAJzfNZu0Ud3fcvQl+FWq2+RH3vpVUe59YR83rI2WRszVbOROEdP
sm/UtVxotAH9Rmdx8Gh6Rru+GIcVjjCnDD4Boaijmh2U681QtMch8JN7v1K6PlFBFOjkZDHyOnW6
oxCupb2Cc+i881YVPRsMvdMXQN3JB/azNc0is3HBe3GCfNokdNfCPgxxGlWV5zHac+FnFjDG4KVo
9igqVMvfiCme80NjF914j0SmsB9cYle7PU2O6mHVd1hHr7XlwbVt5A5Vrtqen8Me4vtZhl18z8GH
9jcBTJ68QQplntA4OuUlru3hOldOpvYuw8GvhtnNtO3NAB0siNrk3OQGna2hZAM8nUNrp83rYucc
K9uBoRR0A2muiWfaXRPXw7yv8bUh/0S2YTGeDtP3onftZZ8ukXtjVT7KGQZN2Wmc6dgg1o/su56+
cFIgxc/oM3vAtYJsx2rC4SnDxdJv7aoJ4u1QF476mFp5yIgemPx4GMt10hN1os/uBunglCIjWmaX
sp5kf27bidcc5VEsDjNzco0DupomCF0SA0tVx8EtJDZnfinH0h8pQVCqH4ueAMxHP+iCcedXdl+A
YwqA8+O7pSEcckTewwVJPIzUxt6YQo81aBa5PPWlFTFraRxzWBCRNAwABKYGtPh4aUo4lg29/3hJ
NpLhtX2mA17cNbNsQHlVcerdDbY/fBC2AmiV2sP0EMdp9pxEc/gJUgEnrLHR+g+ee3Iic9oF1TYm
zEgzU0poNBSG+Q4cud/tQ5gRhAcYpl27scaGh7k7lwv7zjRhrZrz5qVMk2De50lT3IeqaGJgXxlc
naimz7qXXVQ/mTaaWUDn0HkSTZN+BbWAXJACkb5ZyKT/WzlTT57bkDH7uVzRYIcGyVx5XIZ+1Gcf
fj1TkwwOT6jzge0oytNvdVp2atvCgEyPqOBAqZk8Y/I3OSQC0I4m+FXUyQhXPFhwNsNmOBrdN5cQ
bTN25jbpn6RhkLYhbGq6WjToz81cJBUKy96ky3FOiHFgmCCsT0ovy+9N7RnUuIUbOvi9E7AienAZ
vDQZupJ6VgwFaCDV+YFHimUpdZfiZonVpBHcJdY3Jwv6Bww4szzPY4IsyxOoUgtH2ti9igJBeWbZ
7gXtn4/8Hp16tfO8BBBOUiS8GJP2AjIDfI+daGjaeVUYOQA9o2kVV2awVhLQSiPM0DSn6OD9mN23
Kav0tZ3p+C3IgrI7ZKaJAdGNVXeYpTLFDugL4oYyzpe31BlBYreSUQ0CigkrJbPU8K5zO+B+cRuO
wV7YJfPzNIREyMl1wpxUZ/qSte176lNW7D0weoRLCE3rvy5fh7TKLjrIGnu3srRXFVfQvAVjBRDP
QqF5wy6oR0xWs3hr/U6DFOkYGm7N4DKtxh7tI3st65650BKV9nXed4EmPFfpG9/Jl+dUmO5zNTNe
3KCJjtTTLKYkPkqMs8Rmpk76DtIuCo/WEDnZS62W8o4JCGltGHwXRrdBBXRptKry64yh8azCFPxK
EiYY/8Y2jZ9nHmsf6wsxvwhT1ubLUpZqp8Kx/JokBX4S6QxZutERurNLO5q1zvUofYQfIs+YKOGu
ZjEM1bn2DQL7aSHuxO4d83mSs3uSUclgr/DR1W0rbni9k/DerP2IbuQlNVA6XJ/FZT8x6PuW9CAz
ti12nQmCCMuvYcycnRYB/4lX3o7QEFloAbayEXO1o2KKLoRU9PZ2UXb6gACau6Ujpi5bcEPKuQmd
UOtDNUisWIvy4hQHQ8QYza+cJj06wK/EzvieJ68sRzc5i+yI4CpAD7etjWH1qkLV+KfOdRiVxbzQ
wBwWQAMHd0iBOXRpFX+YWshVSfRGNel7N2QjrDPojDaV1yNJzBfcf4GRH0fH5B8aPweAl6o2Lekc
Cl1AXPHNC5wSFBNjHj0DdVpnVV0yT5eM+vt9ohClIRRm7nNjjekzkiLdUuBX9UdiNib5jj4e86Lf
Lx55D8bUN00SIgEYmdLnjFZdU1Ldpl1/rZEGXKN5CeTdGKjuUiSYSw5SNJJVDK/hdF6wXWHer+f6
tFh1iHoNY2y3qUZvdToGY9hcFMAIdDRC0lmwphWGx9CxWsObe6u+VaM9ZoeIidOynUI9Dic5dViJ
sSGV2WlOiwnsZOeTzVTJiDz3tJ4gkdOAm/AlBQnuz6wBNkXJC1ipUPEyboIATP52IZr9NZ5rJnpM
37A45IjrrlzOi/pYpqqmsomS9MS0xBM7zJWEzkwm807g5wi9rhCUkmPjOPrN8gbnqyQxhLooRRe5
5IHydtPAlHs7Zn6dbukqOc82ktx5Ey54crcVbCcIIihbETr5KVxoAyHiIAKUPRaSdMbWKuKBFXE3
4eHxiT1BnpTF/IP2oll9SqpcYBtlNO7NnEQD7VRZPBRdz5rodk5zcjUb4wlXOHAxjp5cs4HC9t7n
vph5PGfz1YIeo6l1O1Y+4U89oThyLgzjTaxEOyfLuxydGjHIm260VgVbJaZ+N9UurCIlCu+LR1Dy
61jSDDrqWeeIxIa4AYCZxGpvpMjhrY4wWAo6LM2uLxVvaB4NAqhDOrlnJb2eshOYKCoMBPJYeURI
yk+vaoEiI+q6mDFjBNXfLUpgHk1suoZCuFHFOVoccbQZJBOA5JdBf4ekNQKsKPscUYOvLaqQaaLK
DnLOsIw15LyfZwtpSocb5ePI3mV2mcJFMvgGOShpuBUmZkTTw4YJaNpcTGWP/t6l1EPNT/W6Gb2y
u8/qQTynxtYXwYgWqfCUcNADvTIdWj+w7P3Aq42Fc7XCU5xZvb9Dz9HsPZLTTw05PONmsIbhQ0lP
RGyEkIOLeAIv67F10EZvXX5WHkyxyhOR+sgQgLU7vkPZtNqLbzXaviryTnvvUdTPJ58IqmFfVHnz
FiHG8A9DYuqvpKYCS5z8AeKI1QhP7sqJ0d/Gt9jpdl3rkEisfVH5q5FtOYq4RySCyDZFAJmlGNlN
Y4pD4w6M7+XUt2drDqvlNIra+spviqECJCImSSU5+0ItGuML6T3zI6fYgQ18wRAAwZi3zLFcU9xZ
SzyelVvHzcbp0uUK/AcuxaHzrOlkjQJYQlWY9rEcZc/ZdQribBMMazpxnetJMZj3l7tWlb5m9bWn
l7GgTuDjiIP4k5AeOBQeH6ywApQ0Miqy4aC66J99LJPwA9kxkUF03rIjL57SNzNJfT3QPMAszGzt
pazhYO9YZFn+6O8OG84xubtxq4rTmeG1Vae48tD0LVNPSZdBf6t5BRsqFgeTg6E8D6OD7tlyQJOg
chSVW+VbzPPZU1BjkkFzmtsvVVQjx+zSlpyMWY8oDxINOWLuLCIWcyKlz1HOAolm2CZZEgGyOfQy
U4eBxCtUUqZ3g73jGfQbQe7RcmYSNxUb4U2CkPOsXE5FHeqO9wqRAWKExnkLB5NNhw7151Okx+Y6
9/u5frDrLAIEl5FiDhB5jklmdyI4cJ7I2fU82iLpHfOo8NkflnlC9gbGwteD8FnY3D7eUBTUApkc
jYsrq67mFoHdAF8tr6xs2rdzj5ZMjr28xa43zGcpXVBTa9On2+caHRS+PjdCWNdlAoVAm5GoiSWn
9Y81EQ94ANI43POLJslTFBTlekBtoRANRe3rA8G2Ut0NIUlo36q8SCElBwNrNSiyOmPO43octoYa
qt6GyWgZn7tCgKdTuK1m2PM9IuO+8O0OopATLMe0pbym7wZQIFSYrshySBzcbNEwf4hsDJGHwEmm
c9I2mP0sQ0G3NVNuviyutAiVy1iRwrRgT7JzOXzzS71ckym5sIzgLpiu8yUEO6QzF7FuVbba2eWU
Hea6dR3AlgwKBmRijmbw3UYswzsN98M6QxmE8OeVY/eQ2AYCa8vuoe8aix18E3gI3VFXigwxHxuZ
RYaBK9JTg+Ifr2Vpxd2hojYeyUiKRb5bLDWD7tRlTWlGfvJhJNC021meqX/3CS++kbG7uAesH9wS
W/lAEvyxC3chRyz09Ckd6i2EKhdpU+rpz4J2WATy2WEj5NUcgX/EhAKtARXdl2gRVGjGz6zwxSz1
EHD0dqFeD0tKpBcz6gcSsdIMC56v/sD55mIHRrzHwhZhj72OQ+N+bWsFj4OluFBI9Vo4IsZZ3aN8
RuEbDnLwWqZlM8cRY8Xugd0KK/gIJJMTRS/TF5sKzNr6zahQ6feaSIGgjHqGcMsUZUeylOG85WRk
wHzqrEkBvLItBKFzkol9iSJZc7RQboq5FXTc3qH0PJceHyWVehpu6CUItGYmmXLEzEFgdiAT1ErL
cslBw360RsVhgH01rh5uM4paXtTWC3G40E5LkeayX3KQJmUMX+GSfnDqnLN64hhzjc0K0wJeX3G9
+EROEnkik99zVt63ug8hwlra+NuaqFq+gT8ycVkiqZ64ZDBfENO1HzzQnAaJYpa8ZzMEjxMpeZZ7
yjhJsqPoAFhJIztxR4W4zKeQdDNCE5AeIyOn2JQYCKCHbEtaIKw9S6TAFxa9vi10mmH8R3P5Jpx8
BVlQmX0DEC7ebMiCd/6iB7oWJsI5oJsQfElV0XW5amncZID1guC6IAsPCEDoLvkZJon9QbHlfARk
vorZ+6l8wb9sv3fCMe6t7MC07scs772d7fPB81LBnGrhZ4cHHDQFksWUBG7IGw6CzMX/ysjwKNlu
3O2YejA5sOzmx0F7nGFbRWFPTJiz3IeIWc/wB8t3D49uzM5gOW8sH0P3SA2dhSedzCJCoUkBsaPP
UPK8cxzL9jiqqUZoDYFF5ozcvafagj/OqRnhPR0yex9oj46NFgs3mpgU64vmaMiBOcaCeRQzMr2r
HNg1Eeb2iFkgniiikBpKvWMjXzyOp9ryT7MNiUAOALd3tlcRgb14aj7AYKHXQO8Rz7isXcHRtVxG
YAi56D/VXmmNW8tjNz6Mzmi/DbHPDkELk7FYgBLlqYDJEV3hFUQ+6Po9xkKnqCae2JiD5FUYRPYh
7Qbc2qJPsWvbqehR5HvrO4s/bbywMdVgBxXOjraVlYFw5JV3lQdqF/JXr6D2pURPH93Iajyi8OKB
BGE/5BQ10i7+wlKHY4/nIb0tyzj9Jqw0Q4Fq6wJdmtUU3LJOQCBDQB/bBFDwOmwHf4F7YnWz1TK/
h6hBd2uMBzKIGU6V3MYtZLC6Ozmdx3kKlVsCIXPsY7gXanAqjtgdWsW6Ego3+Nh+tvLCXw5hMk6P
zWqFRZyzhAqz1JqCKjJjzk5fK3oOXVjXp1LTx+MKmnUIcoz8kGLFd87xyKL/RMNGxUBG/ZCyhzam
fyDGIgB+kvYZneq4LdtDCZ86R6ivObmzUjiK+rRtMSu7OD62YTJ0HFzw7npMBMaxOvLQ9Xd2y4HY
CaqYo2HurF7DZQEzlEg4BPOSaTq30bK6S6wUrzIN3vo2k0NGKyoLlg/0chieRTagjGxJ6GvYmKI/
aR82bw9x7eMQD2OwDYpwzLY955Buk+I1IXiyWg0ciq5x8genjY4k5J73ggWLppLw5yO2IYSOIoi6
41Sq7oVfhzAmz6qyK8moKt6IcemvREsJtAE4FxxZEDjJjNNihq2sK2jmCCcxpHPig69YSfStG0uG
KmHe4or2RGVhU1os3eAcjCPpvDeUz5xooiICzp8uKArIkXHElgnoOFz3ZT7fWXmSxIe5cgJ9YKEf
22uwKXV0jJYwjk9mtGuqmrSP8PcGueoPriO7z/RzS05ACzF7u3QE1T8LHpftxJhqPFqdWz338Hbq
UxCkGAOQ/zhINYfoc0k3198mlq0fQEkG7VVR2ekNv31vdgUSkrskaL0eCEFCuLssM5v6JS0a+s86
8a/zOUndTRiA78JkBPtkT5cLcmQvPG5DxNA9Bt9cJ/6hslfHe56m5SOYjYxTSBVNrxmkm2CTN4mw
VnfA+MHkkYWJZMENbRamQTvZR+qTlbYct2f6DgnkI0c0u0gEjd6Rv5YVGwkXYzitEcNf1KwcjkOj
bpqbvoBIsGlJSfzqjjJbLXFN9DUsO/fZx36AB41e7wA20mBqLlIX3v6ced+EVoCpZtxUH0Pcl0ds
V7QS48RCDixFDcEyo34D7pRhxwQJRdWKkmn6hLZhfDPTRJ8kyZF5W3rqqmPdLTPTEXyiPnZf/n1I
LhXn/yGuqnDfNm1WgupkwnWEcZBfylCg147TpYtOtZ6DRxiOecE6OoT6PuOk7NAO0ukDDe7lMYh1
ke1Rprf5cSaQxr2h+uPEAi9pTK58qDbJY858Qu/weNvT752FM0ZxK4UWL4xbiIGvZkaRxxZahXdl
zQaep0vsg3c7GDPOd1FRyPixJT5cXPuQfvovQRmD6C6dgu4yU0p97wRljSbWd2T4K1nV3+bJTGjR
RISkGEaEOf8oqPRrSWYHJcoOcuV0Nj22ERst/p5Fzjtg5On/VAj8R7rbf6um/U5z+1N17v9G3e2a
kPXvdbeXb0p/m7+T3a4f+Jfs1v3NdkPbQ5uI6BaGj4006c8oHcv9jV5RtGbLM/dH2Of+j+rWj3+j
1e0Qa8ekHRnCKuvRf6pu+b+c0EMlKQSxY8zi/yPq4fqHfTdZBwBN0qWIV+mBTdjP+hT9RT9EYhVL
piIeWdn8gZvFarWLt7iV+9mfGI1VbVN+prU7nNyI1556jPPgBpAtdONpMu+6nLCeK6ht9NjL52Qa
arWRQ9F8VCwoqOWr+LNfxuI+YtT+STtT+DuKzFefpejrHz/6/3/+/ttxuf0/ef5em/+6eZ2/fZcC
9cdn/vUIit8QVQfoZ8hfQvwVuUhs/vUI/h/2zqs3cizb0n9lMO9M0Btg5j7QhlOETMi+EJIyRe89
f/18VHV1V9WdvuietwFuISs7u6RQhiHP2Wfvtb5l/dj03mA3JRR6rHEb3/NvcU6GxIUm8kALyiyy
SS60369BQ/xhyqiuNj04l+a/o/r+6/WHApK0qk00rInkwol/Vb2oUd01AntWAeNPh0K3RPt0lFTU
RUa2i/OQojsaE3ThLR67cxNpQ3IUyaxGRRClUb5jX6FpGoWQQm2GGByjoP8XZCZBC6CHYVjJ86jR
/sE8ZkxvOV1Lw4/7cCapOhWBsMySyJE8Jc9l46mNPXXrKtq1XON0FJP5Szp+I6GlHB8XWgxr4DAS
rLKkN4S81eV7uvYr5QfZOw89+qTeWASGaEknPgLliBh3JBZRJYQ3tK7C7N7vVsY+GMjouXlF28WH
SdfST0ga4F2Y1jupPEeHelZnNlG9Hp7Q6EoFDaimCTponWCuRHJ8Squ/wrstcp+dzG3mJt6poZ75
pSBVYLIY/forNox3GbPyAs6MgSdURPl9rtP+rTTHeldNNFS1npr2v2/DftmC1RBg/1e34em9H5P3
P20D2wN+uwdl84eMnlq3cEuYIlf8329BWfxhIUeVLMQHMs6LTbr6tztQM3+IKNAkS9Yp9DRlS9v9
2y6gaT9g9+t0Dtg/JJZu69+5C1FB/2kb2Bps6CfZCvhXwdD4rZv+wzaQzQaRwwheXNS15Vdh9dZr
Cah8Jd5zCHJkIb+ycqRxRr/RfA3hUA2euQzzzaaiUH2JeeKTzhCwtgWJLETYlLS+vIVpe5CuNee1
1jRgmuAbNMDp0eLq7ErNoQSFdCZeQ2J7aVNz/cNmmAfiwtphlBtEVRn9BHgyTLwBXRKcgLlKPio9
xzwnm+LsyrtGnhX9kvlzVqtWCApNJSuLHAZOxRH0S1qU00TuqQkbAo2CljQgsZpE8rNYFTFrzSH6
p7DI0xclN3G6q/pmfu8A3NeeosQK3O9RUN7zZG5mHF26Sl+lUltxJ0+ZcKB4hcPfTevtaIXlF7Mu
4ZBRkgNWa+Z7I1/bu1DLjMgV8UvNfgFC+B2bsjk8L9JAl10B6obDuFjOmrzAIaEHAeB0AWvrzYxv
9hb8rAI6mQkHskTzRiFMS99v4DW8tHFUx8Ckyvp9zrpWt5E1IPXIFOILgPbpMCHjUUAhZSKU+NlO
AnPflaESIKQ60W6MQWcm2JCLHLkcW4evWIuSp0jlr8FhyNTVKTvsBugeozi3c3ESbiR6tuuBGXH0
uNQq3H6rmABCJpBH7HKINbogZrcWbhJJBEvlfRc99TA4IqctKqsJ2tEUGxxlOumatV5N/QEqLXBK
dQVC45V5vMEqMkkEpUD3cz8tJce9aEylnwMhngelFgrTniSIJ/TxM3h3eR3LQSPzcvh4FTpewH9n
zSc/aTgshUzuShsOWM4z6l8Vv3qBTAYIAswLmnJ1uxurQYILaDaWPRutAmBKHl145YvhoQorRHtR
GyQwIs2608B0p3RJYuQ5jEaDx3nQjeVDEbTyRQWawTVDm/JDrUVCGSS1x4wyqCr0lp75Uej0A2FP
drskK/IJrAenVhQweMZJ19ypggErQFrF0kGOk/2cQmbLDtuU/lhsXW8vM0FK8FFFaeaRYd0TnyJZ
Lz1m1MxmMqizURjbR18xnsUhaSFe82aaIM/q0mT6bsyH6Es0s2kJSqoz3UWClWSXWcxEOE0wdMHw
zvUScDxC+SiFsoJ5U27jp3CNrG7j1YYt4MqaUUXaK+tTjc8zAQEDfdPpmcsRp9C2gEVi2k+xL2RA
Zcg4kDhfDOnEAJiGUorIcWoFG21T/0bGtfIcYtgMXUVa8QXXcCO6G8XMiJqRlMwoAuSVaXGoCqNU
91EEOWiv0ELFFpKnqulgmcTSTvMxSS/LJAwiOAxppZferXzmEjRbuEdt2KBmzC3Ao0tiRJMLq2PT
K5hUFE5tWZjxG5hh84FOfXhlnsadLK7VFLtJnYx3ZmtW0oGwGuyScwv+4GFGvSG9JaVCyBkMPWyu
cy7Ntdu0a/fSciGoCJgmkrQI80JpJC8pGkIqH4j1Tq2nGGrtmuYR8VNZrIV3DDgBBMWhgEpDhtQ4
nQaUjbjDRzAY50yxkq9eR1Brx5k1Wiw9IDRtJckIChr1VXxCGW6ZIOfq9BNuttGjEcRZA6SyUqIP
FQnIGy3e6OfIbPpnGxdi7pGGqTJ2GMZt6Iw15QlECCyOmnXEa3UJazss4OwZsp5O8ALcRctuTT16
Ngq5a04DFlPDK2utfy5pqaFyVFsVN8k8g11AVopoStNSEzBUxdDZA36mR3cyIgJTV+rSI5Bh/bBG
SZjtdoIt5cz6NAxubRI3YDMmVq4rEwg4RKI0VG4uGkKDKXZsM0AgYnjoGUoqNn9t99yoefehTFm/
hU82RGJiqhOgqkkqMR1dLwBVbLXBNF1wk4MEN1SvEn9AD+G2Qy6le0EUjC9qznlDAIUKKpGRVXwf
Ml5SPG2SWK+SECkal1OG8MJUG8MzrREBrlnXBVrReLYS3h996neoNMyXhA1ACgTOVx+tCHeNxSPV
RbeVoYQeaLj16y5OMsJlxqruP7uWXpY99816FaQwvHaGaXbgwMxXwaDPBvEuXQNonPphDduJDnQV
HQfdkukHdgPRapqMnLOaq2urmv0NreHia5t1mgHkpGXXCwjGCeXY5AapVn/NAqNoO8ccxGYy5fTA
oQWyk02QWWe7gTH5xvJt6LbBJfoCp0KarkIqmferqffPZiN14AuTebg1VBV9aEYC0XPGqBkRoDoA
h+ID0gKDOV8HJnTJ90xKsNbTql4qv210nUQKI51pEmWLLLscN1BOSv0YqG2uPVRDPkduMWZV6JEu
JcI3KynUbVSR1utYF8xcVCuM37NuoNtZ1Sn5nSucws43Q7wKzljPCokgbbp+8XrG9ogByLKCJR0h
44ab+tIFc08z3WRkQRRHvKDlz6SZAWpk1bkttiUdz0oKGakmuMnBBgoxGV3xBB/F+e+q+PeqmHPh
Pz+cohyLh/fyr4Uxj/lbYaz/MDfrDodTXSFzejvq/nY23QpjzQD0TiNEFnWUYP8ojPUfFKqbQQM3
gmbwqH8UxgohE4Q3YNsQty/8W6fTb0fuP3wHBs4mqmL6NpsOnqcgbd6UP5TFaqjlrLta7RpGWFtu
DX9rS1GE2ymYUU/IMAODZ+qQ8drO81tOT9cRVxAj/spER/LA8QM9Q35SHMcOFrK3dgXadqUSTMGT
x4iEpyFpRuu2jABeHudZEha37fT56Q9v+e1vT/iPbmDkjf+pvucl0AXANaRjT9uOH398IUiZFYNx
L5PfCZXYbo2aeKAhjsbo0Ewth2Yjy5OfidxaRwOJwa+E7V53omai18qGSARDi1yHu01bm9hl2hE9
MhVJbvVQLcgF4lY+ztjOUxd5Z38vRmjpKYMsPQFUvpgE0CiFzNTGNPNox6R8bnad3KPymkSRUDiK
zIhRH8OBl3CYxMNUjECbzG4Cpqy06STfWtFUPMFRnFGKdSI5kPG6xVJEVZ9/1mZcjN6EZJHIZ7id
EFnECuVxm/RjY6ezbCrYPfRU88oJLC6ly5jFDqnFtNhHrGWGo2YCos+kjerbGMZn7lh1hkqnM0YT
iFEUTsiQ+JDJWO7NO93MAcREaCtGDtoJqDsEy9Cy+kInrUi3ImHy8V20J1rgi3ngPBXWgdQxSWd6
mNc/zcRoDs1qace0NQsnS8kM2OdU968puAWV/IlI4U0Smqa1zVgqDcdSrHXXtEP0qqEyuQUdjZAm
n2WEKWwc45nZOnsKhCyqF1lYBR1iuSEyTy62NoewwGK3icNIL0UyKtSvUOp/hj06fdh1k/LVsDl1
vIh8usJxHdGeKbH8K5IB/RIwQSByvwjpGYBTKl+quZRPzaRPZEnkFXfAxDOGXtniVTFSpGWaOK3X
DILSdG9AjiQcuMOV4c/ISy9iAXLDlib8IXaljLICpxnPhdnRBCV8sNrGQcVQYJVoVe2pBFjzmXyv
xSgmWZfT7zWaEpz1Wvpeu+PvdZzYUtZ0nEms79a21K/fq77wvQOs37uB8L0zkMrELkFEOBvG996B
gJJ9RPzeU7gS2V/y772GFMb4ffregWjsWq8Lmn++pq7rhnHb9qtIqkkAmFJcCjL7GR1gdjbhe5dD
1D3BdAlzdj/KDnZCHHvsirSpclJet71y2rZN4XsHzb93UxSk0zOHc/bYtjCHW8S67LzCyBg83LZj
hiTrdFXkLn1Jv/frxJynNxX10kzbVYDDjdAAqZhWkmmxX753fdCk9ZewlQLDd1WwbgVCUYPuDhD4
51+ltvQ3HLGrq05NwSZLdTF+Vxo5N/FR3MqPYitEtO+aJMJggBbDfO2/K5YVPNB12cqYLacERutW
3AAdIHTPQsG0cn9v9Y/8XQt133WRYSA7WgbqrUDoGvPFGoYRCPp3PQUmitqKtHXqrA6BrocomOor
/a7EJC0E/oTBlxC/7LtaW9AGSgg8tyoOwoHx1X3XduNW5pm/VXyC0Ute910Jim1LVSh8V4gxwT0b
cm6rHFcLEqbXbgUllpTuWSsjqkxlKzi3EWAWFN916KCofeWOeUR9yo4kXxk4cTMv3xVsuUZUs/EU
U9nKE0fCLJSr0gtnAsUtWY3uKoWUKg+PLuApiGPUyck8pZU3ftfPqcBFA9G+7Z8zllbLyWSEWJwL
QJw6gNphG/bJOMHiMorC6xKyfbCLAUyM9TB7Tjj+LD7sA5LrZ6irGp33PLon4zQdHWlIqGWlzixL
kt4WAuVRyYeprTbQ7O2ZISnpbIoyAF3U5w5yoy4l0m1EIU3YZ5HQ7BElibRKnTMG6rhhVA2/z5Ck
+DRdojMQHmITBAQ5jT0Yk2GeCroVcL/bfHqXOT9eTfIMEfnnmf5TRnkweyKT+vGEj2EqfuoJyijI
brIOtjIkxxOzK/2XvJWt9UBPN4fxlRJJ7dbEex85LZFAMJni/J4hMLpJ5r6mORBOyDvAinCORe9I
6q3FklUlWJpsMljkBwsbyJEx4vJIsjKZBFnXlXdVV5kXI87kOzmcuy8Oeoj5x3JuiftTNOQW00BM
S9h1Rg6JKJMt7jDaKZwzerJrcxZuQuunOLqkhcFWUU1aCcqNq4spdhhJJ7Puu3dO+hnHpcEiHQID
NDL0FtYZuqje6B9R2HK4mrFMc7GPhrbsmI6uIj8qGRrfXMb+rYnJSwQ6lVbgM+MsmcH3a9knahlU
ReVoDqndVF2Yuug61WsSLnw3CZSjeegHdFQIXRXpVlcKnC9aJDCsJZsX9Q4pT2DBqGjG2I64xFxj
mjp6NUOCQGzUVC07yW1l3U5t31/nAmM1MqkpvIV+tRmI8BdygmgQWHn/XR7/Xh7Tav0vyuNh/lV8
0MGI/tw45kG/1cf6D6o1lepzq3MNrr+/18ca6WeqxvTQ4vRnbAXyP+pj8YdEX5iqWmfuSwnNj/vH
+FDFXUyBzMwPmTiV4L8xvlG0P0+ZqZDJBlC179qdZDfoQn8uLJdaiyNliFRb7mi8KsMMRo2Y2S2W
o/1saoBqM5KGXZwW0t2Cv9PR4LF4qZgy05CK1BmzlXUtpNyjzSkHNMPNJ0vOP7Ru7YNVmiZX2cQw
VtS/J4X+XhvhU9Wqr+uMX69RDN/Uki9kEldxIXycpADOl3Hd23Kr1E5fnvpYsw7GEt0bgvlTVTf1
tlo3+3lt4EzG+DDg1ZI7KOewkq2ltZs4/Ghma3rtJWSISCiSB0SdC8oXbrA12oCQ0mYp0xfIrBH1
zkij0SvRjPM6gawuJTG7ZoRrLcb+cxFDkbRJfZpPm1nJiWKU+R1eUvB1j2YZvkXF2B8yObuLQzIE
bLYbk6yMsQlSUhsPgwBRPKMRiLxOeuOohI0wnQO2pk+ESfmBTBPCmbvKm6XwaMYz3O5IMf2yKj5Q
mCpB0lPXlS3Y51S2QnRk+uqLDP6hlueN3aAeonKP0JAWmshLMt8nNHj2OCW9S9+xP+DriI5db77V
XUuootHKHxUNXdrbraHtVLloCcLG7cPRXQYibjyWW/ezFIrlBuuQ4NQyPsRUkQnbpkWInghqqimc
pqSTfNAnzXmqII71uCwJg14ml17kfazO5KCu5N7WJMDbaK1vcq1LeaKtREUfE2c+MyXT6vZJWWQm
DdTY/LYx4KyGWJqFNKBoWVBbak/6UF2RqpoOfEIAvvH4xBrcI8FabrQJ4ihF4HCWw6QBzQfmjXea
/Ll4kWzS0ncJCE4kVuhHY2l87idi/VS5eeikJiRweLzpVXJQq7KsPLFFcJ7Ui4/229e2Z5Ca+TvQ
GLYM6aQ1AKghRCQbSvy8jnjPulD+EJdI9wb8/thRK79WxddBB56RyejGi7hgDqMcSV5b7WgDS+Lm
/mhHjh2ENl+EqHykP+Nn2yFHnvGgd9ozeOLQ7+Eg+YgTG68faYJWNez3Vi5lr1DA6U01GAElNuw2
VH9Gk8beVU7PeqeqjOlFYR9j5LFzE5Gr1Q6vHAqvNQq1B01oYAlEWOqVOA5MplzuosoHuTN3koLD
iVAmfV81BrxhXqXkJxXHWgZCnJ9q9LFiKVlo3NtX9lOV1jW+rIWEhV06LEwG+vGA6HHejb2yF1PT
3FmLEtTkVxEzIBfPYt9+9DrpT1JZDW61fQgR3nQyXpqFeDjzTRyiT3NsHkfOlzaBhIBLcxrpHc/J
LqzVCmgnQlM3eJ75mJ9rwmCcVeWNrjrjmA0SXTkS3E8zTdBDVzJKxQpskale4RvZuq+VlLAXh1R4
Jp9rPMsiXazsuTXb3E9UchOMbnog6fA1ScgMXuvVNeVRoRvY5i5kMTxwElU/a6McqB1NxWrzFVlF
E3MSlzAGmEJ/1toV1JKsErmLRtYsa2Wn4cT0G6z3nDNFShKCeO4Xo9OuWDxNl2Z6ThxULo32yurv
StJyLJR+36UyueWCzgA4R0QmZ6RKDWNyJ8rKUS4nVhUhkZzyXUV/d4+LbB8qxEQLSCHdkEAl21pF
g2DU/mxFy0cbTlkg9KtuOlqIZDjCrdMQaN8kxqNlodKiOcDlF4W9nQzr41AaHyPWiZxMBkqTSKd9
2yg+gKznfLIyl7PprkTj6RWN+AEsVQlyAyshHf0QFyZ3Z4sXsRKG5ZgagubiI8FxHPJ8NsPoLkyM
X8g3RTRn2aaLG29mef5ZcdCxU2pOZeqqPUgEwzOI9v1/0DVdq4Jf/+tP2qTvbfOzgrKbRHH/H/+a
9Cn4VZ3fi1/dX3/Un35y9x/fX45+Ve57//6n/8NWkvTL3fCrXe5/cajpf9+8t+/8V7/4P359/5Qr
5t///T8/q6Hst58WMb36UxGi0ST655XLTVW+f1b/6QG/VS3GD8yyjLoNZraMzZGg/d7V4ysibnE6
e7BcDGKS/iE4UZUfwGVo0RpMvBnobIyZ36sWviSr6FeA7fxNi/L7C/9b+4v3DI0Zb9n/pR0miX+B
rRikFSG9oncIt8gC4yb/pWwxYoj26AlH1JV3HQ1hdzjeaS7hJH7spO64u1lA8orYAB5Mh36UV7pF
kARqYNgoYk/1qXnq3Ujz5xcRnxNIgdYdFtY1e3HKE1LsynCn7MAKu/a2bytB74187YUd+jBwuHJT
f3rBc3IYvf4wRTtNP5A3B8q+Oz91XmcXO2jOnumv7YnK265Riug7uXgSOcBvaCWbA4+j/xLuR+2+
TnhKi0Ox4o8ujJrZJ14metPcwbkb7OPTHXpKz3LzIN7rXhwkbmZXx/hOmTCYn4YjwQiD/YTL9ySe
5bt8L/JyCfPz5UN90gM5qF3t9Si4OT9EcMVnddceck/+SPzQG3ZPjNcfODHb29/A8MK4kKWpnEIf
7HBi2LrnQ2Z39UeJb9I9JCh2vJcDBqG+5rZu7T4RSuEpdmG3bnSubM2ubLfhPWxP7amyl0OW8+SO
MH7tF/96jeyP2a1PvTt4pCfwH7OnBgcHPizO8keRSRHuCqyvjoUP6Sn2cdYSjW0b9ltiX3nH7HRP
HDb/bXaNT8tmHOkgLvpoXxUXhbrTuzR3Tqy4Z6xjTvIoUY2ogm2d/ZTKdmCEaBCuqdw1n2sg7utd
f1RTN1PpZPnYBDUeeNLuktvIqQNCy23p0mNxizoPxr98IfZg6A780s3LZNy2L6ufu6abnIj69OOn
2UNH4OpvOZFxyIx8dOodPWcIx7cN+niigWyhc7K7+kMl7Bri8K/6IjFr+6X5zd0QINFw+0+9dtvM
PpYJHyDpOG8zIzmB45q78KkzmFx/jTcaTapgmyUFmW094/ewYXs/Atnm9GzcjE4oe+1btKeTmsV7
FuR4f1vG+9d23sdfA4stMAOqGT/yAFbs6d+d2tflbersWUaQvN0JVrMjnhBtlkuOEAyOhuDQUyd6
4/i8YnPNz9ZdauMbDMzn+iY+yTfKQ3uaguFRN26FD+sD8ZUrmonD8o+5iD+IB5CSrnCh745P6GbC
RcbFX2Yn8LSi5vM7yio8VAwjmdos99ItQWPUOpS7NooCKOp0Dso5EE6p7ic/2+O5OQqBcTDdxU2D
9+y2wwPr4qrITLAMtn5Wac1LN0q3H3QwEvbwVSYcJ2yqGGDq9XV4RzKtnfoLsSBthUzhwByzyoKG
y4pHTNwXXvEufsUF+AKCaXcgbSCFWFCMpbvRj87F0+p/vzi/3l/q/ejm+4HHyIfjanB34GNcnuPM
pYeBcfhESiRBdfULUHQG1+NLeJfeRsfp/vpReNerZH8ktmQrz4k3BM3ddbqp7viAgFc7XWD5GTB/
j0Z2/lA57eUDgdxlCqYACIh7f6/fEuRl3lrnwtnzj7/3f//H9f2bmze/svll2Te8cO/t+3f/xvft
y5WIONe/+hf7wjfyoMv+Ujnc8V7j7C/Xy+Xt0thuu98eXLOgzPw833/rbMmVXMH+ePMvF/+Dv45f
lRO9hXS6PJQ65iteJkJWd/LrbXRjvdMK3FK7buV75TaxqO2p1V7XZd870p1yI7+ap5oWdlTZtFs/
xb203pgXb3WMwHwhtPmmOI0OA4sP+Xav3AeGI53jL+Vs3pKV4y0PyuHc7NMdmqIGW8u9ke2ZIatP
arvTgpaoezveZS4Ltff+HmMKd6y9aD/Eu+r2kHqK8+xBKLLPi+tpnMm8T9nFNeAQrHLiT7boqi/l
+6vC8s7BCCOF33uDO/nxOyEXNux8G5uaR07KTnNWbzqdZV9yzqXdPgFNVi/rgZdgJ6NDMMFpcHvP
vFR7kW/hUrZre3R0l7gFi++xgly387N2mFyeEL+eTwjc0ezuONNYyl4tnexGf832KiP0L02z+WP+
9WoE38/i3D8tqCaO8LHs/MlgFIUd2y6QspyaEzMMjoJkEtnjVyofOpc0Mqm1V4d+o90M/E/vFXv+
eCJWggpMY/MioEuzw0uOxcsmhHNYfHKrAObYWpBrPgygFQAF5aR4o35GbJy15pPreKsFr4iLeA2W
6jIF4sAVsNW4RiB5FEjK+2Nqp4cHZ/cl7MvBlY9kDPuPkJmwujoh6cfvpAHvW3ZS40Y6A8RZbhPe
osFvXAyvwfYvHP47A53KG7suT59Edc6rV6I0C6ezgu7EkzJfOCGcpxMpfzpeXjsmG+BtCR3h5xYC
gqKKQGP1Enp3lktEEM02MkYvY7RTcSqxReY8ZVQISooOyMf/qYw7ku1ARKjVQceI+e+3y/6FkvT/
o2JT3ka4/7zYfMir8ddfhsjfD/mt3JTokpmARik5RX0bDP9dYw/0Gj0jeUsy6mZZJbrp700ylcmz
oTMqVvnN0v+ksdd+UJluE2R+KTL14b/TJEOMSSuu/uMcGdq2jOyTv9/i+Rn69vU/zJEhlIz6PHC9
VvT7n4Yc8fsgVhOdglVjx88VNZmcrtEIPZfSuLkX43adAm2WGqxD0jxyTwgTUzN1iONdbGqMNqIu
bi9tDLvNjYdS/+gifMgkva3CuZbicdmJOd4id0DqInNql4vOXiRGnI6K0Xkb2cWHDnKnPchKoNZW
J2Puz5LHyOylClNMRWLqhJ2UNE8IIczyuvSBYQ7m+7ElawyDvUgeQzHDBbAL4qZvtoR2wCO6oSMO
aSqVrkSuoMAG9TUxA1fC7IINGa9XpymdtGN+QcMOOo50rvCK6a4MGYHbWeyLg4wW8TipBlHRfHxk
ZDLDQ+Jdpjk7RWlV4r6R1KR0wqhBGDKSpoOXT42tk9oDSYQwXJyyWSLxjDlkTM8di3WET2kSU2g3
HfoRiFmKfEHwSLZTLuQ03cLGyHp/bsv+BTcqkalQw7m7G6vGLd2s6fwir2pzr5R8lCx/ojiDXMrY
jhkO0b80rfaliDT11ZAi7cmIGM5ljdVcQj0hMEVC7ETLqkX/TUpThRe9mdOzQm80GQcQRqy6IRNe
QDJ2z9y9csikfWI2dYTDbysC+bOlxNRFEDmACxcjfMGZy9TqGHJ6D5fIJRdnx7MoG92B80YbgJkt
a+mSkPWQz+9mXN6J0qliGD6a6/MaIwqUq7U/r2niWlFjy5SJPcYlT1SKj1WQH80QjpuGDb2Wmou2
FE6zDDfEUwd6sV7mYbiKoXVAXv6Ud7/Smho1esr15NfmKEwj8SUZqKPHLRbGvAz99hbPmZ2EewlK
CNwJhQjL7qXJtl5hemYwEbRqc4eUw9ZhiCJgLIOmWBBsVt5kHKqZEz+zCro7sl+0mM2JBQ/6rD6t
ZtEGskJzqLcaeI9WQg3ey1dCbpQHiBTVZyp2e2XmmjNBP7qxkQsp5bp0DUcjx6EtIacUjYdMS+rR
gU/WMiw3NdWjZyO86Cr6PLUZvuSsvSEY41YzzfpYbr3Iceqma0fHsEXpATwS1t/Yno1xpPVo4FZo
9j1xFXLiwqe4B6fpke7nrqr1bEnv4nJe0DAS/yCRWDWJzzoOYSlERQLLEXv7DieXLTNx4TSzkjuu
mNbqJXL/QCiWIxD2YqEFTdFK9eubro534do/KMYEaBJ3eEQDm7AJoZgZTZ9zXfNNOHKiEV06S3BY
J13Vmv2sb/zEZBeNRX+eeoKQ0iP5teSUCn6TbvP41CWXxaGRttMUlN4qz0VFMFv11cMgPMb5pzyE
R8VICUt5kXWCtC060ozexOSYhLmPlMCxiIuXos+YpB2yTj2DfjCTz258BXcDFyHEWvuAHe/azGUV
xKr1IQjWO5facSwW7ghab1ojF66Q3U2WOjDdb65Gg7FQnLajBpoTw6zvitnwQ51TWaNPLFTlC5Th
00iAKDA2RqlQSoq+lvfkurjjluYhYMpk8OmlnXYZEiHQw+mXNmDlY2GV5bukhWwqKwsG3yi7TVST
oVtORyu+gekbBki5c5fLsfAl4guPcz7M9zM/Gq7lqyFUkm2m482S6mdlzZ5lXQuA2wzE0gsBIKC9
RqB9sS7O2E0+TTvCWy5ikhysfPWrXOBQx9VLVPRZzJMPK6aaklbAalmiJbbS5BxwWNORfhv6IRtb
3cfI64ndizJKb00x74yySB+2Fp+6WC6SnDvoOugtTloinqLMDOoxv84QxIwSaYWNe5eE77ppH4x0
vJeFaY+Y0JO6W9iSKybT+0kfT22THcr+fRxRHFvd0D7kxnoTsejDxH1alPZenghUa7HYGo89UYQ1
ikJOK6XcB2DtFDri03yM1pPBCLMV6KNLaXIBU3ECAHMi03Snck6sps5fmru45qypCyetWGkdn3N5
B14fyjCJRVlF67yDbqSOkUGoJeV12ht0WMSNpjBZVmdbYyv7BHGbzIpo6ZQMQh2cyVSw4Vc3kx1l
ZrtkMsJjSWzTe6HpmSuO5g6c1MUYmY2uAvGn2Tg+qiigyXFHsGav5L15FQZzp5uCOW2Dtaf1kKsB
kAn4c+7aX5JeO3XhZ5uLJwlWhFlWfj8WXkZVqaXECIPXSVCor9nwsclcxIUTV9XasrL66mbkQYIo
ax+rvLfW8mLMFxMl1NrdgnF2J/GomqOtKwDz6nhnVUUIsRBL07uy9jhIYVNUZDZ3l4y4twE5lLGI
03tSdyfVUF/WriWKbnihG38cFvqxCvmFC+fCpaer3DOGJr/WN4p9M9EgjvTrpObyszmBmpKNk1Dm
TpLVYF62xbZSiseh1V7NtZW5zT4JcHdTsf9Y28GfOqH6QAXsdsbTiBswQExnmzKnz9A0vW5RfQVg
oh221UsstJPbJeItWAvmB+utJe3hyNidmG7B9K4A36sXO880ip1SrKyCyXuit+8yPnBb7EirlG/k
ft7BZLYlqVrdXlc3EN0JEDMxcZO1o1HuCaPF6SJ5aQWDzys7RVMj3aHVdoXlCcppRwqrAUtybaET
iY2WekLva63lsIFCyDU17lSgMeOaE6z40oWReWzXea9P2g3Dry+NbS0jKdedGwKf1cTRlokQMPbS
jKakeQF5qcLCYn98ojF6AIxlr+Zi3fXhrRkZz2Sy7hvL8lFPI9b4MKWks9VqPjZi7aUaIUtRHDRK
ckit6JoONLZkLGDFmvqD2oO4iUGwMuP02lR8tizls61qN0nrXdt256HfZlbcSVW/z5Db2avC0coa
fkZM9RxNS246czhMdYYkINYxrjHhmxbpqukN92Y4LXulVxFfddqJ2Oq9YrAfAKBc2x3lVnxOeW0o
mvvMCgYwErcR8X6pwsRN8tb0J/lAOpu1DlmhctS0YM2d3wudgykZgurykMMMbnBlN9mbkm4Sr/IV
ZhUqtOV+gwkqy5tChFyyzpDPxrukS72U0HRcp6SWUq/JKPiSc2P+H+rOY0luJNu2X+RtgAMOMY0I
hEotmBQTWJJMQmuH/Pq7wOpnl5msZna92a2alJUKBAJwP37O3msDso8viVraJmA0DO/oKIwhTkSC
kDwhCrrMKwpaIErkurLTqS395a3bMZBLyr0qTFTZDkiF6dbvidMU4dbKYJN6Dvty9eQQL5Ymn5f6
Y5zi/WHOWNwkwmSPkpvRsTG2z9uMdL58FW9hkb0ewXx528FmrNNYDtxn5It20UUwt+kqMCSaIWx4
80XiuZ/aRj2MINE+Ks67xKEeqUqOrTKpSDmsOyIgbi+IOBDY3byD1ruvke2jzF9wPbVUj0aO7IjN
dbLm/ciFTAsQdrRahuPweGr2OmP5gL8yILfQhsVxN1J33yXpDFQ0ocG91Goz1irCHWld1Zl8GpoX
Actnrm4G46KodYB3aefjb1zz/PL6qzdNgRNfusPzVAVIy3dhB2NA4E1wAqt8CdVwyoqbDnqr0tUF
aszo01DGh24gTnlugoyUXGB+IOCEDLRtP+Q+xZaOTo7uDmY+wkJSHuuOxjtBQl6lUsRLS05YNpk/
VsQJI+M8g86ODnKXf7Ia+lswqZN03JSN1E/J2DQnZTAol+mu5RJAAoDyLpn0bVxtPZQFB3g+MWvw
hZBzNwmUAlxflapntzso4SOx3JbTvPVH93vnEHcsjEfFNNdfao4cTazZxfOatRAtfV9ycFrc7msC
FGaS1nfdD+MdGWnsyuw/kBkg+p1t98X25i9Ne2YoTRQcsJLhIvXiq9lUx2Tu1V0J8cJYLhIhXwpy
pLtK7KaWIV1IKQSMN+gMYuV63qAwXI7kzW5dQFRIFYO13oHSsVmH930MC7pJH5OJH0qR2DV9HfPp
mKfWFQbsg1vTzMjVYWhfIqMMVGLtnPBbGI83mpkpksxtmjPrxZ8TVeVF5OZ7p/U3aUzq0XDfucei
uOdaoWyRNEuq8RMSMzYX9076Bcczc1uRdpbSOuk992hHiJyHHxaNpkHOj4iWr4bIuPRYLK/toj+Q
N7Xrx/bWJBovLYBTeVYa5DAfdp0p7mYnfjZhwTTwoHeqNTNMIAOhhC2qvtkX9JlCBgsLejZXXbqT
+kKUQnEEMX6cmjqE+xKRR7eIGyBilD6kppnpp9y9zz26qeQrmxkRkyhoaRDn7bNV4p5yPUTWwImy
s5m2tyGTxWBYXIscbdQq55IBjheVV1bd0vPukc05Myfx9scSmQho0SFYO9IHgDNlxnVI+QM8Y6Tj
aeVoCZv0KlrEFmpW0DQ2/hy0W5uELB/a5eOX2GM9l2RzLJSKBcdiQtIyRL/HFKFh0Eqn34ie8scq
HyVvOgZGMNGmvxux62OqGM45og+EkD7KLN5BnSTHRPXd0Vcdpn2VP4DUCGEJC15gvMD21p4IAIUh
tTfXfcPw5+8utDP8E6TPor3VF9LtoaJGlXgRPtEBiSkus6z51nThwZJ08DiuHfzRigPHg2aO7+wi
tULojrZAQVYja1u8ZroUqAzclryLod+bzgjvZ7Iu1GKc7N7fZZ13hUHoYzkzscrogHpVslmamKDU
CNKJ3z0X0XBwGylIT2/8oAVzBhlEwe5a8SjZLbHgzgbLyJSMeLiP0Igw7TmH2bvUoT1s4EBuAdne
26XhnJL6ru4OfQwMcQhpOlcnZ+5/wJJaf7t+DweL/0lqJxQwsk0h7lLyTE+gMsNuq3Ov+5xABCKQ
uQ/1j1DaoTzCqk8RSvpGG+5BOngFea1L7+2QjhqEf069oPoCWzhSgFYz9bQ52zd9VXCWyqUu+P4l
nu0iziv/2ug1gTusYtNVL70+ITjY9z+FQL2iY7T6Tw9kvsKV05CvboYCnN+uYrSPgQU230bzthJf
bJq1QOUzu7fYizkXoL/nhsqm8D+NBK94h1YrUE8tQbYhX3VxcLHURrtWfn0lg86RWHZIspe3JR00
LgfPocHXzPrv/7wz+d9Nwv+vQUDwZv+xQ/kTwtAm5auR+M//6N89SvkvhtuMt216gfSg1k7kX0YX
UzITtxX6cgNzBmL+/xXyMRL3kemh0mNQTUvyl/Q9/hEZvLQVpfKlixTQ/ic9yjXh79cOJRfK4J1h
vYOcz4USwcD+1w6lTlUpUfUzLnV5Q0pnSg5E3U8cqjuyIWba5BIKNSaC4UYMpOA2yclONckzMnvM
UxlgPnig1OLYPsXNZVupJ6vAA2IVcx8Ij+DI2G+iXTtY7Qlr8oiYfhVCAeDaxxkOSVeEL7nEVYB6
JsUvadZrOPUPl+l2MvhgGP3yoxvlnOOJgtg4vfmAhREnScTSLpjODXAMPNVRWfansvmCa25EOeLQ
QLDDx2KQN//8Mf8vGvD/3Zvwf6lNvwol/tCmH57zr88ta8ZfCpOVmvBTW/HXK2BZvAI4tjzs2Dzr
P21b/34FjH/ZCnGHIWEsrimCPH7/hiB4BqoQshnRs1rAt9bn/P+pQlz7X5ZFf94hN+7fUIU3KpA/
qULWDJn/7dFjbODR58k310xLYiGtN5IQwbJOHICBawtN140JVn/Z4Ks2YWBNhe9dmuyE3r7vIjFv
qsTI9aUYII99/OWGcQycKa1+tWqZ64v29jKIg3NXEgQ4Ppe5yK8vYsm5poM5zWWgdgQpCJLMOhfE
2ODOwA3zJVkW+CGpW+ef+sZBdNe3fjIHqQPo8djXTXhjc++hZUXcOtivEZqDrGU2ZYC7o5Bw7TK6
feea+QleXTNr08qMMJHsuPyOq9rn12tO08U3S6eyAi+G/kv+FYqD0NXXlWPUF0MEm1YT2n3fac2R
u0+dU4EffZM2tnkRDU5HcjD9940b4wr/a1L2n6U+aIZ+uzSuzbAMFlgWufXSf5m8MGXhZpONulp7
iwt3dqaNDxI8gNM97Du9kOueWKeykx04VNM8Jotqd7nZN/k7V/J6gXVIhrOVchQSJrRNMCdXIfUv
F5JxaqHUie0AipLAuF+E5QsBQvktguhxj1sdHVu4LGD5MdH+5T79j3fh7TP187Nd5YB6WpXk3grh
+eWz2zBZTG91z+APBG4zDVOEz6xPjX02eFO68Wpam0RLoGR458n4m9tPlCR4E9vlvSIs7fUn0zYM
jdFDwFRGESomMfmwbziaH8lWcdMNpJ4Whag3btqxt+/HHvEtWJHizs1Cv3rnLqzZt2+eBeWS42XQ
w7cNXvI3j6mzeC12c0PyatkezvKBHvA2Na0GdoJRuYzwdVml5zaVMwRebDXPNVyBNeWliZ7fuTG/
/yQOnX/JO4MCjSXszWs+2k65hFnnB15jzzQPhq7Zu9idr6I+iwq6Dnn4ObHpYkdjnV8ndjh/GETS
PA7K2OdOaTC1Geb6c2tP4nJKE7RrsBOPxIKHH/98pb8/tz/XRWarJIICinrzCwJZYE5mjH4g5rjn
pM7MlHC9iWZoG13JPMyvbUgXD/NcR8c/f/JP6MyvSyFrMHwz5XCfQN1APXv98FTNEg5t0yV7bzHQ
P8gVJFP1PkOcUdTGZ9Cn8qPZ58uPzI+n41R5MdlHU7Inw0X/teH/xzfoDSeN15cr8Bi2WFJ5VPw/
r/WXV6hPo9SYyM/aN0nC4CrDecarWrGsXWorX+5Jfinns2SFvoFY6NHUHaAOAvmbPH+nPXO563K6
excrV3b4aIbRriojJfYQdlOSpHCIDHvLmM1LAcJqRjdSTEDzSUhh9OKSO7PNZuj276xJv78RtIPZ
Y3g7ya/E6fpmUUpzttzEzIa9rbQ+Dv3YH82S/u8YgzAeGqRtVmYB8S5l+m0aBnH0GEa/t0avH/Lq
Z+YiEH66/MnOxF+8/plZkqPEqaZ+L50av2q3QkI3g5GaV77GU1DQdP/zg/U3Pyabq+W6krKZDqj3
5hOtvp1qc/b7PTEH42fDquCy0tt/lCAtvV2TLEw+Ea9fNktVX/q1Ms4zAapnJbV7h7vieyen/GlY
6KTOs0yf6sqJAndQF7FJpCogFKKmFG0x5DOqqGywrJzKyLJyv/35e6xa2Td3ju/heJQE6+ZLfO7r
O8do2KbbGw573XHC2LW2oQMHOO0nW0TNRWUOZL37fUzzLqqPNarrXVdU7sPY1Xez3dZ7P45QsoDq
uAfC09IwUiOYcMu7CTNrwHnnuO/sB3K9s69/aw9oHFUc77RDObfuF7++Rj6UIiDw495r2tW4k+Pw
rsaeIXM+Y4KJ5VHywpx6JQssO+M3v6xofFSrbQYAb0K/eRaXXrgg1/YcfSMrC4EUE3KxmcJl/rhU
E40KpAg36aQ/uJHITkMbXgkrJWJkdNliDai616RkZe/UQL8/xOtrBEUPHQkO+7frgwQj5KWlOezD
3pgvu0z0wWAN1Q2VHHARy07feYZ//zx/PS+ykVEWm9AbX99IyNS4DkJUgXKayk+WFt8pOhKQ0e34
1YgSAOF/ftb+5vMIfuGIyD7AYdR+83ltPRRaZf24Tzplf/CIPHoRy+ReKEXAnzc26p0Fdz1dv3lS
1jk9JZMDltKTxpsnxc3S0ouMCFcNh8ltb7kR8oeqeBiTrDG28+BeE09iPzS9GAIbABCFcF8yvUEe
Yt728KofmWkYW01awDv70u9vHVfGUdn7KVPnxXp960c0GkQMhNOe4IfsEM6++RSFMZa33OmvJ+2B
gMZL+6IZBm4sWXbBn3+Jv/t4z1ZUclSzvPtvFi9Q0DaEo2reL8RJfTBEbX5RPpZq8Ow60B1cdCxB
35nl1Oc4Fe47X958LWVaN0KeAU5hPocy26F6ef3t8dmWiP3UuO8qapaN1/sKFk3dbHPCrPodfrBH
fyjdW03kcsJg7dQa7nBDBjBsoNSz6FL2dYj2Os31AaFI9OEf3h3FCZJcXMs2KXT54/XlOVhZRwAB
1t6hFDi29sosiComR7JpPo3K+uaharqPeav2Zd4ZD3/+9N9LFgRj/MmeCheAvOs31RI8r2qxfMZO
Ke1GcS+qvvowGpY/wsnnrcLmQrNvGyEb0EGXEUDAtL1qj6aJ9gogZaf/cenPBcH89HFPOxbf6s0F
QW0n/SIrbdaJcdVlE5i0CY1KX00iG5Er6cteQNn682347RHlQ3lHKPhpTq3KvNc/AgT0cPItIJ5Z
RC7kJgX89EMrMjXmwnEP0BWKby4ZJEesf/w9gm/fYx+v6sHXq4fiu+Ihwfpqr7LAN48B0SaOjAeH
HIDQQlGa6WUBQpaMSXmapdGcW4yMxWnGbw1Dj3/lMoaJP95a2gSpXqYNALokDovqnXf3p6/k1f7H
dTnU8ZyJ1p9Fvfk5EvJdtSl7ZCuYxWmJ580Ar9qle8b4e1jiANcMaLGZG4PBFJA7Ls6h6xQUJu2c
ptIYzK0eSOA7+oVJ9qI/h+0RRKHh7uolVg/Y0ICzCRxZ4aEbJWOqEjLBuPnz7/v74ozWkkE+B1l6
k1Cm39ze0oxy9BS9h5fSi63bIhP1SO6hkKzRWpkC9wuJRFupYjiKk2dWx35q6/mCCdLwMk8tNlO6
KdTHDkfPU7eQR/bOJf7+CNLSxINEKrxP3/Xtud+tHJ0nTGn3gqbPLstnddK98bGRuX8lIXEcgVvN
XxXg8NmRyf7P9+e3zZLChsIMYJCi20Uw+uvn327jOMwSQLOMUcR9VkbDLXgxA/UAhwaGCs07UdU/
y6bXjxVyVQ8PuK2kXHG9rz+QxkLnmDF26Ngt+681CS6HnLPuTkA0vwwtYVdBaKsRL0KF1DnyjSCD
23aSRKHSetXFdbWQuqXwJ19YBUm8xZw0AiYjXZACWMin2K3xbs4dddXMmO7Pd8u0fntZEcfS3zMk
9YXiS7y++ph5GVl0ibEvebKvrdb3H8G9IX8kZ/AJhAFhcJPATxEms770ZxVuTUyxu5oIMbpGVjrs
GyeLyndq1Z9wp9c3dUUi8wc5onTs7fVX/qVWJebCqOoFtU7YRiRXjux3M36xsP6QOHZYfSTMxlgN
ICh0trYcnCpAMuNckonnnrViTL4hyI2c5q5P2yt/xiqJolYQ0Ds2a6Sf1SaDuqwl0J537uf69r29
cKCwLLAO7Q7XeXPhPAmydAbIIKY3IRpu4HSWQQZF7rZ0nfBzqRskQKGZl7QNLQIcwRiZ45eeKELS
UeiM9viGyD5coWhmsaHJ7h4JDquosRGICpRpzLNj1xbGexf++6rNLiVJYYArTc0HWvrVHR9rTXK0
aS77pDFszHeWqZ8J6Lkxcyu6I69V74vIE19sYlvuIhl3j16Vp4gop/I61bzY79zHv7mc9UhK8LhF
GiO38vXlaGvgtEGtv3fccd6DmGbIKafkXDmquwo7h6FkF+Mkqkb/THzkdJ2TRXHFX5xcOUcX71zN
+uXf/KostQ7eSYM7pN7u5HNepYi4JyqbpALJu+bNGEU93qMKC9f2A2DcKGv3WjdI/py2/zBl2LhQ
lQzBApFniyx4ua1s6J5+N+TvlOt/swJx8oH/AHiN3e1n0//Xl2WVWLut0Sz7NhyEfVVNHMR8ch7q
W4HOoYIplcTuRzELfVAIDg2cz7MFfdCPKHzyohAMgia3Mq9o09NDDpVTOzs4fwbQkmyJi/MiS6va
1W6z6kYUXKB9viSUlwmnlfdu9d/88BhU1yqSpggLwJvl1KvRL6aIivYIBhnlx7Ll+Ilbe0ojga4F
NsWVJakfRqIxBffkFkiZcyQjGltdzob+518eZt1vvzxLuknxpshyAPbx+jl0+PXinhPBPkZ/fUqN
srwuNb/GzlTGsrG1ZYLoskA94ICAPDQTi210xq1XTOU+bgbjqPW4BsiwVnAiiXw7qGKrNQjEWR2q
STEytrZ68eiqYdXWxumXRjb7Kkr116Sa0s954TpPf/5Of7Pmc3SVfBtT8XqZb48RbZrNImsdfy95
wW5iM7OunDZq9z68oOdhzSgltqYOpEGgC1F9/ksSjV/5IWqCNuf4XhtIRv4/LomDlWKFWztib3sT
KfkLMiP3GaVMjwPV6WryWaAr0E5edhJR+MHJ8/6Tz650zbpASCbF2wbEshMsfJWbBTDgO9e0/rKv
33nacx7DYk41dMberkBDZzWTscLcURk4H0kzI1jMUdUVtfwQxKISH+wOxeSfb8TfPG+0ennWmIcx
MaCkeP28ZSod+sLjzEC8vH2g4SmPuszdQ9oV08GMi+LC5yI+JYCAL+rOINHByp5jNSwpqdqqOqyR
auSH+wg/yNy7ULJzroVP1HW2mIjDSjS7B8iJZiBSATO0rMPHapDpIxvNZSeW1n3nLpo/mwW/3kcg
NVSs7CtM1Jivv+22Z2Cl1i3RgKDVoPe0psVBQgpy5xFI1zztxFAj/tdMIki/MRRqZrhY/mkqdEc6
y8xRk4w+YGebpbDG+qmUVRTtZImYJJi6wZDXs0Fc5cYwhqn9QibdFAyMIQ5LSaDydkglkO2sdB5V
Fs+fYM46jFzK7Kma0PFHfTxsG5AX5U40pq6D3s8p21OLFCg46hlYcD3PDaG2rT3eZr0JE2QmrhuP
W2xPX1TpgZ1ZssSkm5mF+dnqumgMhmowwQ8XaJERWRKvYJuT8NHQKIJDGwf2+im0jfHalflqnlFW
eMetA1OVpm320vaJlYJynnpOrEMUDRcDVU54lIjX210hddfxBUWfnagQsjsaOO2PREqCaGe+3K4Y
ZwR4jAVGb9uYOf6FqmuubZDCyK3qrrK21URc3bYf/VWg6KqGOF5sGjvC8GZxgQ6nQSBj1w7qJZJS
UVyOaMgrWDrltu8rNnsiwX2yxpy+PXaqGU5dvuh2b3kp0tcwcm1QY61143co+85mxWwNdG0eO8Qo
eBiS46YwwsOodW0eLDKr7rl5LIdttt6oMIvwwCvsQDuCtNzvRYO0Pn33iXzzYvNAspzDIKBc50io
3nS36oYY2JglPSiArp1TIyv3wm15XxBWXFkLbEVy4fN6b7KJn+3Kyk6cG813jum/HeP4ALk22daB
N8dl+029Zdiwqz2OisGc1vqUZ2F0LlNlBLmXXEf9WMLUcEgHFQld1Ki9KKZWkYvliwPDED+I9Ay8
DXTYy5/Xn7enp7+uihrHcxxmEmskya+lBBmEXdosEWS+uRhf8myqiS1329uB0PNPKsqr/Z8/77fa
hRWOkxobLL4LqNnOm/NHnQ1x6bTDynme/Mt0DLNza8T5Z28AmJyohncDMP71ApqSs2pBkIARD+sx
y0zQomQEs20Ggj6fnLktSJWS6QMBh90IEdO5MoqeNaLJFsClA4Y/2+hM472niVbO2+eJwtCEU0vV
zFbBnvn6nqFfV7Xs8zCozX5xgsp2W+/U5A25J7AFCU125jg+hzgjuoNBPt9Dw/MH9RUwtr8flTle
TRG81UNGNHC1MwcOtVsnT6rP6LFxxZuYBXRcZtbWJGL4Ocoy6u6hxCawaby2rHaJUesncNgXIlxD
T0J3VPG56bq2xEtQxdNdXKwSwEoicd0sxH9/ip1lZOEjhLM80LQDCxTVRpIeuzHSADQIoM2DoR+q
5RR5ealv/TCcW6Sknjqv52t/J43WBOnaRhV65GUovtZ1mtT7lOT5JQg5SXx1+6bMj1OX4hFz/JbC
ESoRhjsngTt/JoML4ZDptfPlktESA6vD70Wzrv3OApHrR5ov7de4LQmbqHuMhHu2PrM4l0tZzszQ
GeeBK7XUde5ZaMs9I0GMkQ7L+GwbxA/s7SkFclbR7wNv4KyDJUf5ZXSybPyBW0zBaAFyaC9wHRo/
x+sD9xqp37QoPN554o1Hs07y8uzmvj1fpW1BNmQ5LvVhNMbwSkqW9tkgYIN7Le/DClIhXCoLAgSI
KfsbC5B3q5QPEV+nCTypqRQ+c8YUE51RWEf6Yc2DbelSHMNq4SxhpSojlJUG7c0oinraWiqDCtn7
BpgLZK/47RPh33ZphO8rNqsM21q2IG0MQZ6REj/CLkXFnd+KSpNUIfDTXE3lSGZzYvEdq9EpuyMR
qirdhJVLPkLYC2cKOmGUcs8/BdqhYhrCpAbYS/7gAtW6ps534/PkrVpRgh/KB+TTZBkuU941jwhs
++7WdatyOCC7HduAUGzxPUs5u54ixZ5JrGtnOwFO0+aDiLQ/7P2mJP+1KmSLCVTolZ462LTHUNW2
F/BSiZDMZxvPmi2zGGFE1fkJ4cWOPza3CJSJjbeSufzgp3SXcI1zE3Yuau8W10naHwoO+rBZVjL7
oSYRdrgkqMLkH2ZZD6OCPnS4B8HkpftqqfN7iK0QfIHfzzsFBb287UyNGyn1epFvjQn+CD4gHl05
9m50Vdq2xCuzTMl92RcJFA7C56dLSURo/SCW2kFTx7s5npKW8MCNXMZZHKZSYSOyPQKaNzbOtfRy
md0Qq9fggVvVVj3lZBlleXwwnWFYYb518ZLhTEpI9zJi+1zU6Oy2dEW95ugPuT9tzUQgH5ZJYyJD
pcNpI++rs3470ohdbnj0cK4UI6hmkp/zdh9B6nL3jtcioOpMrz4WImxY1Dm1cMgb/S+jtDsAd2aI
QTNx20t+SITN3LHp1GdiBQp4if/QloyPb1lQhhkvAdrZ3bCsI5iR6edjPkoIypnXdbsoIj5+O5js
m1f1Gq6HJZNSFi10G+LBJEAwI6naRmgYNl2dbwnjNtU2sWf/oeh62zyXxaweNElL31XbE2zSVAOp
GL4FzHQvx7yIj6QxMl2D92l1G8If2s+2rHO1xWFXNsHQ1SZINDPH/MN2ipJdG745ngyZ9mSUjm3y
lI299zKC9Xqys7ZstkooXaBURw5wgdGvgO5SjJ4KorkkIibrCWPc2gluno3lFunXsDJGjdej6p4c
xrztAdHGuNDPE8uyGyJhewcIwQXBtDmE8tuYJ0YTmlrW+s6N+aJ7RC5UjJMkoypI3QkDkp/l31LT
E0WgfewYSBzUYt8ZugZOZIdUfJCPzZEp26ryh+4SfxFFhnpHkkY7gTRD57xhoN7qoFFOfmy7yO02
Ud7zqtPBHn0CNbWhgb94+s5oev1h6VqCX7oh0ymYhbSryfSebPnBtzr7B3dXlRcFByyEyxRJT2K2
BT4hTBGX0Eq7F4sYcjKfl8HLA8vV2jhBT0WIvyRx69xHyhfhDk7qKA/TxKt/mKiIQXUTNoCTrS7U
aiAurRMm1Okk0jTvT1nfVA8dfQCsJiQUz1cTbqqehxKr4D4XJur2yF+KbNe4miLNMzocsc3MPqPo
pWFbGGJE1fSQtEv8hzfF4Psqtcsy0WAJ0gY+ujDqPbggRG/Nu7iLbLLUZVGeieviCfCLlntfLrU+
zLKwAVnWhnzM3KpLHkIBGPPUA1Frz1gTFn0sqU2p2HT/WBPTe8HYObqbM97RYHZS8zaLC+fToN1q
OmSGgXF7rrrpwbW6OA66AvfhDVjBEcvW4kqYrp3NEgsH3sED3ugpZY6HV3Knszam9kurFilUY6DI
SE0dnvHzFiN7dCI/xn0foiRf/MS64DmApFypXN+PgxsuW8d1R2+D+i5vWfQn3EnmZNXeXW3qqVqj
XP2XOPVWM7dsaFHSHwa5IkZ7AfMdm/xf8PXUJ6DWCEIaOoYf+jDvSXJY1zDijiP2Qk1dgDdwxla/
GSGLnyu/pwM+jwjqdtnYzNE+zbwQUyZ/yzrmgw1TyG9T8wwSscFDNcb501xbeXoBkTybT2RU5fi8
ZDGCGmYufU50TsXj5YQikQ+yoP0Qq9fS70tsHAjojesMaSHiZYKdKIEotC5mt+LARrhxH++WfFHG
tgULf4G3FU4m/AOSvOvaYzK75Bgo68SbaZNNtJnPYTaxHZYu3FKHTWfeWt3i3CM60gBfSMfwH4s8
Ho3rgqFZfNFHvfMV5RrRqz6BK/EmbtsypSMRtSCXZaOfY23jcFO9xadx1l+wKJM9AIfJb4ctqbud
2tnLCv+1rCUnKXhq5ns8Y4sGcSym7/3kGs+umd9FvDNcFxxxrGdioc3UW0TiOnWV9RujMqy7cF4k
9kV63Qj6GECZVyI1sC07USauZCnomrv+NAg+wzeIUB6yYkB5U+HPSbzc3RXNMIebcPaAF7u9EMe0
zLk3hllEHxJ6sBu6nFl/HO0ujq7AXCA4gAY9FVuzrohiSTWalhOdmelUVZHU98tU1mLjLo39ArFr
MvdUfsK4I/7AhZoWhU64L6xY39n+rOdgyDqeVwoLaqRyiSmKO7jKq4VjiSqcY9o/s7vaeodItSh3
EzrY4VgapTvsWTucLmhhe8xb1/dhJriYpb0jhkov2q5oiLumsUZAN2MmjlqNcHMalnNQBisiXuW1
Xe9CVXv2yS1D3LeJaAXjQE+LY996i36m/WlcVU4nBHC5Cj595AGwuI0Kpw8PRu3EDDWJTAIVpUzA
PVZNPtGWKsiHwimm5UBUgaYN0XWxOoS17RSBYCianviCTnhf9ak8IT8LlysoDGN8g+dYtYj6TGEc
YNmbP2g9WeN5qnNDbG0DD8qQ24UMXD0xniw6v3yyE0O7xzIxneJiGRLrOePs0W9JLLfRvU1EoF2P
AlQGMFI7ao52l7UYChvTrXa88hVGbj/aFkBorbkggisG4fscmYX7Ife9Eje+0zvGRtp5QwZESbI6
v0vURXihJ/dzltqRd1vXZdru6zBjNfLqNAZW2mAM/WQwMAOtN5bxje4LCfULlzZWylhO1+RA+NnZ
Gm0SHUsGhdjtpmZM9xl+LwVseOnHy9TmRb3Eb91REdd2kp+SIgIeIJk3kCUMMASPTethh5vaiql2
4sXjZez3dnzRJPGYIoZG3XSout6hzOgSsWuqmZU1sazinkcePUuCIBbFlZ3Dc3KTxoZGVc35hSk5
bu4GNTtuYLv1eCnNkKMEO7FpXkUjSFt6MJb3rOOqUkFIMt73NMTQRelY1KewNHFa4Mlw7KNhZOq+
sRpZQWVDLhZwbAmBr5RxAY2hMaJlQyD3ygvXI1cyuc7KTyrS5auRZILTSBJHZ9Smvt6SHMktFA0b
N+5XT28N9E0NTuNSCDxklReM5gzDINNR8xLZA+OvXuZLHuDpRzGPdl3+wO/pQ1Et2H9201h7qKV0
hbUVZHDzMrUUc6cqyfvqoOISXhOZe5BvxqpK6kCIMCpgoOA0JXdz7qu950LKsLumIwkoCztxX5R6
6c/ZsopjySxoH/MpYe7hiNC6mVOrgE+HKg/4iueDe1NLneYbqlOdB07rmmoXTbaPrdYjlxlHl50o
EicsfdDVlJCBEaMPxIcV/SDpPMkumr7JOoaPlnXWuYsz1rDrOjmL1B9HKA35ytrw0IE4rGByl7sc
tC55r/vbaCREYa8Lo4Rr02XJoU5sI71gDdZ3IwcLgP9pob435WiKNTjQMh78wS4uEh2VR7reIL36
xqwYR1qG++zjuLsmFcBT5HG00z6q0tF79DWKv5231EwvOrBEkki/vqt+ONMMErbrTBLdElFHedB7
9vI4RH09nJgvhZcF4esOGaRmC4sLMWy3N82G020bJbkXOGnvDoCWFzfdJxHPxS70SqhmkBQwXJtt
6+8myX9jZZIvXbhejNjEk/b3pBfJU28XA7CgqJ4e6OLF921TGd9S4PRZEFMvlZtRhfVyorDX8XVU
N/AbWzXk3zsz7o727OYWhD9BteBC7Jh3tjt2011IpWHspKw0UmnAydVWmY0pDxgf8ANnlHPuZbyU
0rsEJ8TlYGUCEpBInw5C6zIhIetujFaNCkXrjVU4fr1lWyA/IWUUqXYTTbx7G2XXtFsGrIQVrw1p
HhAxZFjcUhNll4SAif4ydoVz9KnqQBrOvdtTSxd+civg6cpdNQgAjMCsx/vGSGgfkHXQzQcS2ir3
AzMfbI8+mkTsGZHwNS7oqbFu6mxWoCd6oLukBfrJkVfG/2yhBg1CROVsBhQvy8mXmaKfLoUP/ieM
SWckLJayQJJcRMFZuOcYsvm8M6Dy2tt27oww+B/KzmRJbiTZsv/Se1RjNmDRb+GAzzGTjAhyA+EI
GObZDPj6d5BVnVIMVpP9FiVSmcygh2MwU1O991yKbau5kJArRUxOXMgyxVjvFAi9BjSJ6QlhTp3d
u4HkZ/y7En1S1OTOqg7uEGZXc8lMYOEiMKKJiueC/shUl0U32ItpQcibrUkF8ENJa9l3gV36T+FC
v7+0fBUe6tZm9fdEO4xXz0zm5ri2hJNTa/XG3s0sdU0E7IG9Sz5jecjqcusBo6X0ga/KWYloTd3A
3CH6k0BV+yKY8DXTiIabmpN4eG6XIiyvXhuaNM3DeqL9TNjFYz+QD3bADe2deyV6GOdJMn/KVroN
xBP5YCwm5gLdPcHuZfM+7CYjvHNKEWKlpJ6j844Km90yUB/7sGbTotaieqiZAMc1lmFOOWk5AwoF
UV8/BAbl87nP68Q+i4WEkchYaraWzhqy7qTXbek0yq6pqUI4PZ+DYvJ6MjiqwXyGULNR9BUVECii
tl0PbV5YCpx2kXzO84B1UFccrhhAIL+PjSDJ37HX+D6ZvqE9nXiqoMmWFj20q+FJxwRDP4svmVH7
SeQnSQ5gtWt1fm/pjWhTrav1tbJo0UeluYBggFwus33t1bo+5aUk4K1ogC+ugPA5MQ5jeaHsSxba
GmIhMFIHxoMgB7CLdKMHtsMyRUcQZjysESSyMFI1rYR4ChDDxFLgCl59wuK2kaPXk4LRsTQ0Huwi
4BLgyQ89Sjm2KE9P490I5ZqP8Ci/lN0YEg7HrGBdBFnQnUXP2fi+Ls3iWTdF/tmZCyisW2wRVIjc
D+aIFCS/O8+DJB0zG1T2yqBqjEbHn/l47I3v17pMmTJwBNcXjj0T47xmSva1Jhglpm2VXWTYzkYs
p8yBnN1hPt+J1MpIzzDz/Ba/TgKvuhftjVn1nOKTbm7di8e+8REbM1iLNlPul5D2H+DrPKnbW5dg
IMR4RGotUWZy3id18q80GXqV+koupbs+tkWINl3UmFUi8oiSV1WJHNZ+E0LLge89i4/O0Fev1pIx
nqx5RV1wFaDkomRcJnW20qa5JZanCp770c6RffgZ2N66aPHwU9FWUTgPNAZ9P50n7gD9HugNLQYY
PTTl91n4AoOUG+Q/OOU39bFtCf678/TCQLZulPOFtBSTvHfPCu6ykL+W5Euyx47g5fh9oGUXyc4u
PeMRHaDbk0zoSsAuQULxpktl3pJ1GiwxN4V63BGG81jT+bGoktPwO4q4yd6T9pWbpxzeHHZ6YF0P
WeuB3tC0j9mzKZ6pe9cJBtlaz9e+Wm2aXyLL2M/ImBjxbC+d2hl8o4WwxALGcdKhFdsxByePpZSi
+o7shsTtcrK+0ClE1FImAUY0c4VQyrlr2eXNUL8ua1HYnJ4WmTysWWt/zHvtZ7AgB6eN9TQYRTQl
4E447uPwoOYyBiIfzcGVcesPP2h8K/EYOhLajhcoo39y2Jx8ciuNsT70q8DKaimSH2I6FKELA3q1
y63kDTS82KDKbp1a6T5WZZ+Cl5ScdHbca3X2EvavWDRBi8p8JIFopzm6vxsWuhuXYOx0dWmzzrwd
nUa+Uw7hFWApF2hYThMuYOYN+9jbfVDEQgZUmouH5f/GbmedxHAdOE1yuske0pboz107gP7Z0dQQ
t1iIZXdhWO0Ph8wxawVPvxf9nSkWD2zAtMwcbayuGD9PRgHbYiEF7dhk6MUJhjI+VT5kLmSXKj1S
KdYj/ZG2vUWhuoRnknzynIrBWLxDOJNxFQ9lSYCq5Y2zu3UwwK3Q6lu9Y4foWtybdYEXZ1ybJeOn
9OK/0NFsATA4hFnEpCZ33YlvnJPIgZBx2Ce4reZLVxqe8Y7UT3O9jDYBSSdJOlF4hoKVz3EamAkN
CTmQUSEHoi0PnlJq2SWsaOt1rqlR16UG4TXZaXDjUEmsCNFQFGKNamxQikZYlfZ9S3bPmeJypMG6
2v29onSyTop0XLTsVkhBDnUhGD51A2KaO2Atqrxor2lf3SIXXxAGE5SX1WMGGKDsYNU5ffo4J1gz
IrM3B84PfZFDyfcLckSG1PGivmdjB6XRouciQ2/jX1T1tNxAiWheVtNng1Kpk9vx4BGxtkv9la/J
2uYWsUsr7WO4dsGLqPWmlk9oSsUVp8OFJuaw7Amv1l+aosq+mM0EqnfOh+UUGKSyRYZfyW90/aaz
qyZLHHr2BJ7PsIPLlREQ8A7nEAQGqj5oBIrbQxc4swPkFGnVb81Rk5jezuvPdm6Jl64w12+F7Mf+
PLReA8K8qMz8wEvd+sdU0jSPrXl0IEAVhRLXJtwaovSKVXZraXtuoOgkWXCs5978Tt/VTV5Flzf+
J8a5S3LDUdIFnZdbE8nfdVEHTy0yJSByWuj5u28vISm8Mg0dkNUuttmcx9F5WDs4GlHhSFrjVHSD
e8h9Ud6STMZIkIlx8bkJMxRI3pLVcaldcSylAlTEWZFuh2k01Q3vMu4qJqtQ7nQS6I/IXiawDkpT
i8q1696LZWppgHk9PYe+DfEx5MkyAD7mxpV3mfBVc1gZYX+aNQaMBwxFcsN8zoW4UmtOsc+mRIZZ
LYH30ZZTeO67JPFPXjZX31p7QCRsuG09fgMONaEHUvBCdmufzuZG26QBsEC4Ac/YGEV4m9Hhekzq
wm8ZqSEPiUKmJi9u18nlBkzXFJ40xVjMHsaWoeaZza3iYX4eEmtq96aTl6cwB8R6kdOIGsCRqU3c
VOlOdlzkvVn+0N6aF5FCzdkeSEb012suw4woMNrpboK2qVcn2TBbi7Ogcb8pttmFOn2aiwOrDCOd
tUy8NWqNaShjicbRfFevPGB3K5bAnJc9bE+SfC3/pu4dhE66o80fibJowqgqK7MFHDYO74e65sWu
akn3VWYttLKGdEOCP2Ri57C2dJvudF/wlCeBA83GkFyHnZXMCg8t4mrYe1XnXKDawVeUZP+R2sJI
P/Y4ZzrHnOCsCuyin4g4bxiaQyrlBXxV/QrSw6tgbH1gatfcozEZvV029WNxnebWMcG/cNo8EvwS
3mMy85MtuNI2IiiNPYhwzRaV4zH+GmB8glS3avdUWJ3xojoWuF1brYWKWcuThOOZzeJHR9rEzYcO
5CnNmFTv6B04Z6NUXkMkd+X4UOkdstzI8swP8zKM6ugySAFumlg1dLYAZx7vICFLNMbTdjgns56n
qHQXGqODX6COUZOcEAy7i+/H9BqNnOESAvq4YXo8xavf08ubCWisot6TkhMJafCPeCOt6uAY6yw+
a8sf3nesjq9wgCa5x2/YkTImR+c2s71miMpAr88LWD7rgoo4KxhEAIlAP+uYxt5pRTacA96hKoZC
GFhkp0D+pC3BtWrJrOStGosZJLUNkPBYVWVwHDLmeREpomV4HFE/c+xq5EbuHBL9PFSi+QrxCoI8
wMFcRE5CWo1CldxHNYfBlIm36PPYUYF7nbt2ZX5r0F/bpfi4KfjEkMGp2cK2r1S1uPKG2fO/c2Lq
dDQGS+NxMilVcMGuhfAkaXKmdGKGnE/JkyKg0daUE5eNLJc2qm3dlxBhlwjNJ2up9DOkCdtB6dZE
8W3uW2VBHitDwoeyMiHUTfOfPFaVNZeRaEoY/qopiXYQEniaJ8P+uy7cCmTTDPb2QoVX0t7AvL9F
3y3Toa6yID9VM/0eOnEMX+NsVaq+z4SJuqnhe/pHgfAVzFjJ5JDJgyTmFAUY8NklsX/k6Ubc3YlS
e+/K3klIifBHRA8wcteTJSdm8DvDod8d9caSmLHP2RZQ5BLQsbH80uHsRZ9o302aK15pL7kMujXT
/dD5JtHr80YyW5Se/yR429Q2P8nDvA17snlFAEXjDH1jZ0gLk7OdNYX7JqH5NNB7icfZmy6mIWfc
hk36LTUTzXzbEgPMLN866MbnVD6tzmXxA9IY1WpfpnX1T0XTl1E9j9mHlneWQj9NP1pm6e2J/wlJ
skjK4cPv5Stv1d7sR1jy+MWBYyBk8d9IP8pqKX1yQPWhwSwKf8iW50yIkGHQ7JzLoWT0UgtNn5WR
3x+EJ+IX2YlwN32m51rMlPn/bz6b0dYauEWzHmbPHu4nD2FbMroW0PsyNMGLsXGRQZkzM8+PQCFV
Eve+v/hHkhMd54AlAuCDtCsfIF5bmx76+IBRAKdxhHVqKFyWHYpxeWW/Sx8HVan3ubDVemfJPMh3
1LWqoNhvkT0TgTYlzD98EICVKFM6p2U794eM/K9gZzMsYiDDUMfb94mu2ru0XLIX6bmbo7uDFaWN
GVH50o3qg8TK7UT1On5zEEER4TLUL0hnpwcGI/3eDHKdIoaZIfilwyjIfUWQCikuM7nU3CRfPlLF
rB05EYkfxObI7A5qr51/XqEZNsuOotyoX2lS4yMfXM8QUeY1xbcK/u5jai2O+TDBsWJ+jghvfsrS
fl6PlotYixU6aT55GgJUNDTK+ITeBU26mWbuROvbVQ1N2dKgAe4UiXWo5q77mPsQMP6k098EUT+9
L9tth5hubziJLavnZ7WRUxSmb3CiORR6MXcqTFHCLKDYlF/cub1jMDkd5au2AhDIXhjS1zQFxTSC
xqa35L3hNxzuRsjVv38TfhEVYyS3wRfBDHAhkfwSRpjRXLHpMeoD2pX2jt3MfA6zfDzC5lvfNUz8
jx2PA/y6sE9385Q4z56vQEGi9SUDMJuLna0q5w8qu7caXn4p3g0uki1Q8EAi+flijXYLLxxPPwEI
bXrpw2bajhRdfoaEvO4Up9Ozh1DnT+aF7dX7+R55OP98RG2YZwP3rSHZFyP2Qlhwh6GdRvjJA9Vp
4fZ3SPBRoWCPZuTGMfud0ZXy0rnzC39NfV8G9XpKfWEegM2FD14Bk3XtC4ql39+q//TbQQNhsSWR
nBv25gmy0FAXjE2tA0vsvSrqYdjJoupuW5sE6j/o538xZVLuuT7qOKwJPBkIRX6+Axmz6YyMSlZt
Y3S/TEPnEp8BynM/zqb8Zi8Ua50EkybddrmtG5PWedkKhtrJuv+ffm0SCthlmAu4JolWb5w5I8Qs
5ZoZWS5SjU8FZ3z6UjIMowDG/Lfff9av+0Jgo5+0TNSdeJXfrs10MSdEGdl6cETLCV6gKgWq6TBE
bDyOYQPj4dcpoDUwUQ384bN/kXAi7A+3K46eEqO/eHN7Bx0kjKl45ifpZk+qYlIQ2HPl7CCBDXvL
E0b2hwfqFxbCRueg9W3j1MIsYb59zawpgxHcWgnj6wUIo2gNlwzkvt4mnBh24yVEox+leFaPMwbh
+cJ5yDzXgUsdgoKlmyHE1r79bBkr7cuC7Z+HhAkB0DNqwzgpyS6OJeEJwwWxGXmhv79b1ttL5hFb
wawi8DZADc/IG9XrWGgemi7jTI8g+gvnm7Xe1Xgb37Pc19cu9dTHLujQYlYLS1glSBHwCtKWAjCr
5LeEprebnJkucZeat9NkOJ+0SPOb3/+W/+mX3AoNXI38D0X4z28SW7uuKsbgx6lphHVYSjktH8zG
EIAmR20NFyxy0/j59x/6y/vLpeGJhH6H2psw3LdeTkROZu/CAzq2zdSd6Qi1VGKu90RNluxXBuq3
jp/Mp35hqLJT9cJgTgknPTGs/pMpkNXpzboKAAFfAJAHCkYWdfFmMWmW3KgGf0yPqIhEt4lxrOY+
abriR+UY7bJ3EKgjq8lR6jwS/6yewymQwWWiM5PeLzPmgGMxpZ75KQ0mTjHaQ/LxSOMjuwurjfua
hunsXguUIdbHBha3ft9lsiv3HcWH3rft0Jt7L6DDHHvKpIgaFroNt0lDtxNTQRko0l0BMd2tZpLO
0UTWd74XWqXlMSmUYaf8mFdYz5NM9XIaBrdcPwgLKe5OdZALdy5QCesUFoQwuAb2ongbTr2GVhJ8
H5uEs2lqCWBiKe0Qdst6XIw9rKzqk12l1hGJcuJfSmtBEYlhJjGBPuMhwewMVYKKyhnukdP2xDs2
bFhH5hFVhoVumYBFU2sN+8kx5uTDwMj06NP1LCMSAZqv2jHn+oASpCftJ2u792FvYw7oOmP60TYV
Sb5rqMqvvJuco6vQmapXmuR2F42ZtN4vWuZJxB7j9C9t4aXnlKK0AlPqzU9O0/qs9knSbNTrRH9z
eH55kZrC9SBETxMh5nWozuS2e07MjHB43ZaEcNeh9svAvCvyjRo3C8qdH5TOD6u0yQRu5Lh8Jw7F
feeURS++FUWANNjIOh+88JQkRY7LVhEvSxBuTguYh+UGIm5ZRPWgNPlEAT6/PaKHskMGk0wHV1Q1
061e07Sh9U5tiABjwl8dSLOP86IqIJE6TdfwW3gmcXYlVxwvAcm6R59jwBqZ1lR/DDQNuJ0Ah0iX
wG+TTyxDBACzF2ZGfmy08PZ2jgDilOp8sZ8xMuL+tFcyWl2rl2cxG2uwR10V4GllWAJ4ecrb4FRC
nKlYQ4Phu85npj6VlVKddzjqjR0yJLq+yIdGde14zbODhpBH5gSniubEaU/U12xq06uCX9ddaG4i
LAwk+ca7xsnklzGv8xbbp4LDZVmyqqKitxp6x9B714j5J7chqz0XWee81HbM8Ch9sCVCZE7LXlnE
hqNItDWg97aR4w/VOxPZqbezai2vwVwQG8ehwfu+5jYdVlwCAakcTbLcV/x4HjeoN4N7mpPoEID8
PpCh0H/mTOWH23mfGVheDV/cYvXsA3sTBaRYHRIvXFcDtHWrVjCey8jHwrcfRnYNx2+nssRO93kP
6t23CouAtnFG9GRU9fvQz5dzzRD3GxP97uwXgWQoZxeFe2gdmBXn2uEOApEoUb7hWQja2OB0sEYQ
04lBZk7j3EjbC1kL5xpR5ugNhAsHeBWpaPC5X2ajy55pck39bTq2+sm0iCICntlaNwjrDFDYo+hI
zSZnxduLVYjkSdlrFl7zeci9GF0BD2nQr/bH2jLpUwwSM9eONgWXu0Y8hr/HSk0d99QGeu8XWjM6
gBZGDHGXFA9GSbzyadE0DJAT5TbI7ZTzI3YKNOO70ktGroa3blk3YcoqFG5iCpG4w03dykXtIQ9K
h/6eUT+ioO5eXVoPYtesnvckZ01+kBOkzXXdnMw7067gX4uCyf2u04V6UQxjm0sQkOdVI8t+raZm
raNlMWpSf9s81eeZ3GZyXzxTkzqxumm00g2voBj4OVydMNvzVnDQUq0N38Oq5ceywHwAiaGDHf+X
nSEJUzI4kL20zykR2jngLOjVUc0shxA/dD5QhXnEPigpZUonPslfmh7UC8wpT5f7Fd3FgbChCrRy
VXS4nUgvTQ51lkvifAM7Xx5Ht+rDPch996FuU1rYtZs1T0Pie3bcm9D6r+aKbjXamujjrgIMIumK
2u7Xtijwv83VKtqz5Y7rq/JJ4SGLiSdVQlTyX6BzFwz7EYzkMY1RHGL2aPCSz4rxabO0Sxo1hWMf
loQGE3Pf0Nsb/IsmEq1AFpmZXvfVJ7oJnWAjgS4gYBaPqtAsP3U2Jp+qiklpNIGJYfkJQuRmo/LQ
+y/5+mGFrkR0gtvb7yDK1HnkzxzvztCaNm0xmUgyWr2+iYHLlgZNAdsg7tl0yZTJbFOUV5r8+jnX
zKpYx7XOnrx0KL71arUeSSfvspNfQ0FkwdoidFKdWN6LRdOaRL0eUssFL7yBx81P2Y4Ya7xYRY1y
aEZV1ewZNPmxudBHT0tLty99m9mEwAY1CmGWKWZ9Llw4WAtL6K4PXW2mByNENhKtKwEvp2WEjrlD
VGuZB6N1Kip+eqv2sZyxXClHE+SduWPmH/LGCrooG+zmO+4jsgAmqNcWCkQm0ogdSj9AGCb22Eku
AML1iNNtwqWz2lJvncGm+xowAjNppNl/hbtqT5xmH3L3+3YIHI3qdZqtB20THf4h8Xn0yEmlisjB
6dAxCOek2wmP8Xec50n6ZOcYK3DjzvrYUz2Qhzhim9mFSIq4IiMNJdFOa/pQMnC5CwfkFzGXdvrk
LIVBwEWRGrM4SFYJfkZZIRyy1Cj3vdD49ExtmwO7adcn51kapbxmlWt9sNQSVmeaoXhxaIKOXwtU
MjU6+C4xHwOzcvdiAq4SIwXJegQ4Vk6QYtu9jJ4kOymrkRIdLJGhvF8CYESoDItNbR9WTCbKNH0q
WJW/osDNJRfRcf2jGtDTI6Ks5WGRenomFTj56lkr2UXEaul9VlTt54JyfEUSXzXfRRogsep5MytC
jVC/IB9vqol8sHoh8twpaDAoJYXJrJ29C028N67RjMlu2inV6asgi44xnLXO6mQY/ZhHsMHFEFlA
le7ssk7dDyBTE4Zmhu7EYSS7/N1Y5FV68N2cdaz0nYGfN8Pyg1gXNbD9hOvN3BQwEqvSqs+lLdyE
F2/iro01DOSu8fybNoHnF5kB4vNDspKcRps4wHYVaBsBqpGPZLt77bisjxirWsBvA+lihEdotyJR
tlrso+GHxGpYwOy+6T7tgt0iW9s95roQPc/5QKt0NcU7axkDnoMwbd9ZVW6TiIns7MPcLiU59sRP
RZW9Hbsz3jNJdlTLHLLKR43qh35EvVvDTncHnhTeoNQp9RWh4DLf0CTvPgMZUqRJanP27g2mecSF
ysW6W5EzsfSsFhmuNSlp2U091hOZk+WafPLm1PvesZwQaKzIdL/Wy2w/YEyibY4RdSz8q1ET6Rbn
LYFslwC4t4iLisX6BkZBS4QsM6V2z34g3b2tLDe546VfA1RLs96HxLWLW4Ph563VLrV3nVqK+Ue3
SQ3MFxlAxUtQc5Pi7cDCED8LZsKbTXQ9BzvvvRuq5HWJw8Ik7cTJm+DVSHVmsjgxgN7VQDqCU5YW
GW7MRa4G5QZglv1ioLGsd4ImeHiXJZwjYsu2tlxNVXTrfeH5uiFqATTPnqp6XE8U6MkwxVkz4cHG
hm/Fuc1YeY9aDdL8rEsKxZRoovy1ZYDvHcq5IXCjtg2DpAbbHW/B+hrVpaJL9Hk1J5ve2tTJr4nP
vY5wOkzjTWMhUrx2lVP69+Bn/PnH4CXzvC8QU8/nOsdLYuTS9Y5UVAOrPvoiPe0WJu9bWJIbfrQy
tz7pTBJ4wN/i4jcZAJA8yCELaOzOdm3uBUfDap+TnjhFrpeP6Y100zB/Kn1FipnP6jWfVVCm2XuB
MW6zprVOupdFbpLksjLNv60gdpYHNPqperXmtF0b+rZE4yFBBcMiyiyZj4xGmvSpBFGMSLubHWui
le4PZIb6VZIj8NJlwMArs7DAIYSzqPo7NALIqQ31ACOTdEWMkc0jDkbExALmmIocxUSAJCKaUC9u
5jaPaM/wHa8Zc1fKS1m9mksqSbH6/aHZe9th800HHjN9r7+S2KEH/HxUTw1bNib6yWNimbjFGsxu
12YY7FuvSFdx0/rUR9eVYWRxR6cmsY4AZXJx7hnqgcQSyPB2IVuxEwPmCecb/Juo8LBE9dZ1bi1k
B0s58G/MfqC9aBSDd4dAkDAz3wmG7qxs2my7Js3M7GQPbXITSpwIJPwMlAettmV/W6HWF5fCpf92
yUkASW68FYVIPCi0CbvVVWD+JENfG6GcQzQWk1HuWabU7NzgJad2gYi6fEyJE8vvm75GkaSHZb22
swz9K4+R69zZI74c6eWmf5PSE6EmH1VdxKg12LBxl/ofWC9RvbBJeOqBWj/TEfobjP49XKfj72/J
L1AynzawufEHINMxq3nb/VvKsUYwo0kqnxFhgsoLwdsj3IGakpqC4tnpQNlEHRXiDMcjcwz8bX+d
6BM5lVdTBwrzSmf28x9a1Ftv6d97xfQHbUe4frgRDT3/L2rZv5GOVuBE3WxnyzFcNPM/XOtD1Nds
g7XOsheNw4B8L299NDGkql0rneUP3a+3TZXtF6BlT6lm0ai03TdNlZZayAQTvgCeQomMXDe9GLI1
X8LQGsiUmeaPHpXEH5qxvzazOAyjsbEC4Tsh0I+f3xDiYDzkCel0REvX3MGs+NTiNyQ3QMMIaKX+
E0P47VUGdMJ8AuxJAF8EQNgbz3+4lmNJgNN0zEkOfR4cKSOKpfxJZeN08DtOZVFYq1ewONMtR8I/
2dz/08dzg2GhsTTQIX3zdaeAqUvaMw0xpUJfNTUGRI7BdfsPys2GZ650+qMcSUfNGjncGI7x4/eP
/9vP30ZFPP+ozbkQ9IXtny83bdul7/F2HXkdm2CH4Yy3jCPLGX3WuAc6grgjaOZNLojqn+NX96fx
0PYJbx9z3jpAYz4jSw6lP/8GfVcvAHoNaqPJFjAMegSbeY+ctQr7u0bP4ztPF4iScsDoKEdrAtGa
9GUsnTvE//oPzLZfLgcEPY+egAcOkOlQuP35v71zQaDwG3O1jhmnp+bi+XDhrqaaZhXBTuzWawd8
qn7KOrf/VoWpeQ+VZRwOv78nf3WVf7ok9gY4gn7AUNZnYXpzSUC71I1loS1fFMBk2qpz/8XsW7V+
671OzU9IWGwR9TQBvc1fN/6wOT/KA3mU6Xg75oNV3pauso2Hglze4Yca2xIbsfRFenVN3U1Hfwlz
Zm3hCENmbrGDJEkrNCVHhkTJzXzKBKMnI6TokMhExmiV5nXVASJc3WWNOrSu6SenHBxW9QHLhtu8
oi0P7Lsgn1LSSbJkIkanR/u2I4i0X0+lmJQbFT69u8PUhG6JCR3P4k4bZAUpLMde88IQfrH202RX
3zCfmuNO9UgOoxb02Hta8xaHdLgr5bWodOL9oYP+y4xSWAyZQdB4DnQdTzhvrriJ8HYRhcKVBhA6
1qhkDkkTrLHX2fI5RxRy45WNvpAm1OwazoT3cOi9Y9Fuc/RpIUHabJvT758C65fHgJkYs7gAZqag
Nww77ueHcST4LDUg2R3CIYAUpXCpGZexzi3jeVwqyAJBMuOqRHvZRalDXuV+EtTzdz1dXgS1NZTR
Z03ERn9GBbeYR5Q8VrdzZ1p133BnD88Bxvv0tCS0OfeqNrqPgoAIFKJae6/t5AU+Jy7RvRhDX+YX
naMaLkHsdoe0Mtfk5NrYEXZTZ8OQ1XaNUAPSBuqXKlk40aQ0q/elTFpkhlMxiysWD1Vf6Nl57qNy
ct0eShcu7btg9NPuzGFpNBntNJl7wCqvjN1o5MFNAUGRpHdekRe7W/sScXCne+qTKSGw0BIEayyj
O9GfAQHSHxoSoXCKYaOjsUMENaejcfTQX1j2mD8sHK/EhUN7J+ksLmu+Z2Ptp3vf7mv63nXXP7l5
a1IGItVZzrnM8/B51MkUm0bpNkcHrYb/IeVGPau5cT6LEtPSJRsZke6zDOIbslk7yQ71yugFVfWA
ljcj03k9EPqdyjs19oq2zrAG793ZXbyoaNP1aeDFqqMGDIkf51S0GVmUBr1g4VVK0oWYyKGj3xrS
mRoErB7hhPOdN+dhEwN6oEiBMNnvuQtrEuNPXIrD4AXT57ZMXRI+gLZctJUipJ2yfDhMmijciLMH
XyGbMh81k1pKYBShS2JrUlnGfgBIL+/nHEjOpTErHnMPcRFQkAo77yfdktEHf9JcoTrDaR2B+zAk
M5ybtA+3ros1GHxW6pdH5K7B8tAWg9nupCGGVxoJHN+QwaCKGwo70/fpEHb+kzU15QVhk4XaPPDL
jHpQTkcEUI11SKyCBM7a0JZ3xUXIl5Zg5uQdSITkFbM89PSwCNweqAM8q6q3ku9uNuKhKheFeEzB
fbwMpRbDZTF6ZE2GX6vnqhgmsWN+YU7/w+oFRCKnNQ+OENUk8ps3sgJY6a2ZyTWFzwVeL9Vh/7j2
5MNQYaxnBplbSs/fST4P/9wT/j2Y5m21tH0eW/eGBeN+WOLNfsURappmm89zKsN5B/n4KyQgpKio
T75kXq++/P7j7LebNZ8HZDsIiZxAwgDF9eclSRhhW4KZwUEnPMw2otf3WRoeejyUH/MKNg1YrLm8
TuFM5JtUrrUbQ1sfGbsHH20//VwIs6at47uxWgXPEdRpcqbqRMkkDlHNRZQozU3RzvVNhqUar6p0
X37/Hd5O4LevwDew7YCBoRWYb1ZVugpJNhVw+1INOAaHgnUQeKliX6xMClIbpJpJ8/pmwspw/P1H
2y6X5983drQ5RDr4ANzY16G5vZnUNs2ERnJK/EMtgZ0hZSyIeh1UjessMb0pvKvtGQ9SYeAko+eZ
IvswVL6+6rHzptgeA5jD1HGwoQY6Q5j7nIlQ5oC94ALAa/3qlz7Pmr/STsMlytE7cmtiOA6BN/VI
fjvLuG2lCAHv0DWdd7//ds4GYPz524EOhEaPQIxCjqry54cjRUUNTyjtjmoxGZ0kKbkxwVSBncM8
ybrs9kpeBT2t6minG204p8xxYkw8zrQ3R1kskduYeETAbYQMB/2+eq6H0h3hCUl0/xzqsRSLzMEn
tDJXfjaqSX9I7U6mZ0Q+THwkgcUlrRXzhCPVEveCjuItjAauMkSLjnYPB2hWw+H5r6/+v39KIvln
bNXXpiXjKc3GN//4X7+NzuMv+vsH/+v/GUC2fd7f/xl//78+P/48fv7pHxg+Max8nL73y9P3YSrH
/xuwtf2X/79/+K80sPdL+/3//K+vzVSP29+Wyqb+KShsOxD9vSJtf/+/fu7uc8XPfSj6z7L+/stP
/DNazDX/AZ+V0oXa3sTZvS0X6vswbvlj/7C2qoYVBDqyC6rv72gxz/4Hf4JCBik2f4j+8+9oMZdo
sYBkDYGoEvCmw9/338ydx5LkyNll32X2oAEOvZgNgFCptagNLDMrCxpwOBzy6f8TzRHs4j/dxt3Q
aLQ2WndHhYD7J+4993+/8/91Vv5VtNifH0b/DOSiryWVGaETd9rvZ2eTI/cSo5pZ1YrwAlWxcwEZ
/e9yVP7bV0HexFsEKceq8s8PhV/IoCkkyxUDUDL+g7LSxwWayee/fOz/zUXw51Pt/GZsaPJ+cE5M
g1wf/HYwa7dBtOvlE8dYN5KWa5JZ22TGkUl2cQHJfHg2IEJddpVVjn/z3P/Rof3f5/6frx38EbyA
RsbEM/bnt9gg4avNupuSLsN89omBMti4CPqAhQDWcNLjNZPp5cAyt16QLoTZi7aU9d6Kpk8Tglmw
5IEvqpc4M3y2sI0ywQmy2yfP4m/+rP/+bSDJpKPiRWh47d87K1AKE7tHc0rgcusHsVklCcjmWtt/
I/Q7t+1//khcukT6Cb5x8mp/vyfZdwfz+RxOgJVo1jS2WNxbQkj7+ToAq6UAi42QOd/ykFQQ7z99
k4GLrpFEl/N/UXudi4Z/aWJHAt0solqDxB8MorTz1b+0ezY8f/2LO7dEf3qLATsowhzOwwse5PC3
V+ltEm4zXN0JkWHD++QFCNhdW76g9H/761c6/5t+eyU0k1hNBAWV+DfNnLuGsuG2sRLwVgs2OC/F
sjuhgw+WxbisKxf57l+/4r/9TDiq+C3b59EXIuLf0zyKccQc45WoeVaHgb93bv+9zvibrvPffiR/
vAo6ceoR5nx/oM7/5XtyEUgQhcGr2KZMH0rILPvaL8yEaHWbC61/wc1W3/31O/u71/ztnACT6KzO
xmuKoMcP2sDfsogZlo3nveqgQguY+f7Ff/qaHEm8V0SWDGioe/78e8SspuhDYA+IwEgvpnLTd5a9
LReV0Tl1hFyn0me23pz+R8U45xIzNccDIUnAHiTN38/ErJ2NoOwx+rPAqh8mrNwfLKC8iOPXH6MJ
/83f8Lb/7ZFAWcl/LJukSgrM3xG9HWCjoe5dN7F0IG+tUPYyIeijREkQlMbprz/VM5L5zw8GU0um
s7wQ+W+oq93fuw0oVUwt+mqiVEyh/6BOLNsLWRp6ey21gh+X8SYhJ2PFbQ9C19h0BVygGmGiFx5d
S/XWx1IvhDRi7KsmdQF8LchYZPursYe92/sx7FfJnIa2L4+YAhBZYCk39XbtdCb8caxRUBHNudjH
cQQUzl4V8RCqiLFQcQMqVN6qgeSRS6KBrPZi3nLbfg2IKOohRdXxsNkndE6htbNhzXFvtdkmjmUe
LvrTKfqlZmlMmPPV3Hm9d6RdC8GyeqnxZalmNhM0J/KtQ83hnjwYjwhXXLrLyGWH0OK67ro2zszO
tZJ1ItgjmlQ4HYpaESGaNiwaI4LCx+q6NEPwk7DkMnHIDLe8IwkA5d3mi2C6I48lt/cYoeQbBAPD
2Jdb6co9BbkTXDk++5yoVmd5koU84DYwHcs+epk5vMDFDXwq9AxkV+S36DS+OB2dxdlJkbFdIVJ+
6Plo5SyqmbDNzXeetbkA2JfdCpdUMOiBA4P3U+xMkojRvVDCvaxL02aHsK6EFUF2gHyRCXQelxv9
6FEsrFN2TuWjRd1w7t2HErX9gQC78Eca+HpE6r9OvcdEc1Y+bLSaFJDHmevCund6DPJM+oFkHoA0
IYmODDzs2c4IKz0DRwg3AQx+moyrOV+wlBgGkrUnv4PWgdgng7vHNQHkuNPawwFmgXCL0Kp41Z2w
hhaCSI9KJsZ1w1+nitV5MtKhL7tzQNdrWRoMS1LkZpfDwPeeoyYx5HCVYkR8Ilaiw9ZRwm5iQTz1
L0GqhInUShdhvKClqG5cVsLrnn1KCkGZCzAK8Z2DLtbSe1QqRbeWIgToLjnXKTYaGTI3aNUgmthT
rfuhsEt1IGjopCJ2lDJ467V2vlMs8GvcgF84S+LrpogFImUSF8qlf8H3ajwJgYppb9ssv2H2nKUr
bBEsoFpZyVqMNd5cntcJxi9++ahlvA5uQWQPafoCQrAH+OdhM2RIuuDB2yBw9EmRZmQZbO6cx8y+
5X07WsgtQJylPUBsGhoeq3C0Dz7kyteubhX/kspA1JQRZQTQAknrp50hbLspyu6M6RLe6sdLUJFn
WY4TIMNty/05nufU+hkaI2QykErrws8LbE7M6+gvtxGbGQNe4zIaHHZ7SB/U2oGQtgtAb+wD12OR
W6GzHwANyf2KxTCM6Qm38VZSWDG8ysFo7cyV5+apMVBVPnAJlsWePXQ+xtxv/c2ahljjcBQ27yP4
pDdj6stbIh5d5zAWC9I12rSqIKiqnkmHDQ0RPAvbNi94dM13PYNq2ilpiMd2yLbwRyWge+1JcnWN
PMZwqMIfmN6a/M5mqQfycLLajX9PY1YDSC6Zun2O7cRpIDWYs3q1EHANd7Y/quESY/j4ONmZm5/M
Tgl2a6NO83OwQ8WlvA/WWmQnQvLOgrSWqdqVZIVU7ZVYB3HXZ4U/PMx+J5w+ZnuF76fZiJgksruo
1M+yqqzlyeiLsj3ybLb1DoCaE3xj/y5SHMkeDAUxpigOxtVYsBTP8wYatZVD+wDi2TuPWJ16v3it
XlgAAPXdULb8KAIG6fFqeXgLTXeo7jGDE49gpbJ6oIg2X/LN0fjwA4lc0MdWmphMQS8CzzLfu8Za
vr2xXn+1VAH2wVV9fiuXoJB3MGn7z9Jo5Q+3s+d7UcmQRQxKk2dz1O6LqTR2K58MOJQAnIuxZfjB
Q1mHxk8ZdtvbMKN+TVZaxHInUT36F2iV+wMqqX5KsJ9geVami1I4szMWnCtE3KMta3ljoL5OWsSf
WxxAOp728HG6JYH+Ci5CspbnI1wE8l4ZpPKKAYd68quME2uC2UvY3LI5O3YZs4eg1W1eZnPmWIX2
RPySxvE/JEHnQjlx62n8nkP0vrEIlfGS9ZW4w2tt2BEe7jpLBmULvJmksO8FsZv6AqnhdAwywDJg
Azue9lQH9RGWRYpBftTex1wFmCgYbY5vbGGw9jUOSp5ElutyMzpyu2eADtp9zBEqRZnr5QZ+OcAH
O9jnCLkssDodX3fZfTN4BZ4CVICs9XAoyRBkJTUktevUczyBMDAPtTna2b5jTn5vW3WvnmZTg8Cx
cBx8nL/aL9RpNgWWnqG1QcIHy2d5pG0dVjIDr2ef1XWMAME5NFNra+jOQ3ZnYn/yGcys+dvq8v6T
AFV7u+MWNhnOLaoXYIcVUrYMQ/rdZmy9SvSg1+A4AQc1ozR0em5wX64M77bC+FQM9xDvGl1oJVM+
596uWu32hxZ+Gt5AU69QajncIU/mOjlG1MCzvW7n0bLQjgWQTczSTo8+2tFvYDoEI7VMkrPYbl35
5Z0zC/bVWBoh7uHM/4X9UBlJCtgOaprXOnyjtpp2LsaA9LDUkDm4fNdbLI/ucuj9kBFcuK64hDtG
l68CDdqwb9PQnRIXX30VBVULhK7UlMxRuZHstbfcWTZgZue0BJ/YFXeLQgMMf7izPoYM83KErsNk
BVZVoH/FZgQfNYuYt87UgYiquRMyTp3Fft5mC/5aEVqYBDckZR8GIKA6QaSA8nZhg7NCbVyQeHpq
WH4Aa0qzPZHi6iEr/S1P6F3kGAdV2M2Hdg4GM5aSDR6EVUHMAQNxZI2D0CSmBml/4Q12s+6UdUbC
OpQ8nwWH4kPA5QxWwkkJWZiCGXyIaqt8YGK7aDILt4Bj0wJmh1YjYCWzH5zN1KfJ0H4TA1Bw3utg
QqpYwcJZogFn+7gbyF0kAgD3Bxe4HMlB8SsxHJdKqydkPaUJB68e0UUxMFiSsNikeTNnfQvLR1Z8
q5XW+QNQabZa8N7lea+kVqRvIG13tmKyugdmPX2WSMQpWbGHI3LxSmTfng7dkigqzwD0kG8hFO5m
nCirVJXdlDZ73aNGvQjTBTeazR5bWqcC5BU1pKyQveVpu7zXuQMHPW8aaIUzVr2HFOKfvkA74HID
sY9/kYxvtyhYHIhDhsjt216CHT2Ys5d5R99GNrezy7MdqLCG4nWGbvKhxFwGO0RwgZ84U+H/SptS
etFgp3keTxzTvya3DR+JSAwvzFkial4GqV6whFUvWmS25DTBIwJWoLEOOhyAl3ahn6KX7TxPxs64
qpe5b0fueH+Un0uXd48tbIznQUkUaJOS8uh3mjetZOF6ceUG0Mh9qD5lsjphkGyNg3xrqbz2vl0g
icS9jUMfzZfVvwLVkLARFrO96AxvI6phtFD0EMzhvxg5Y/oImkigQIjh9didXZ6SpYeiNnUZb5ix
Nwg4GJhPvZwnjYVO4gNuHyNQYf6laGiQcLRb9vVWGS7yUhZZfrSx6lnjyacVjpB35ymAIBNuf+Di
YrhgWYmIzUIq+4h/2qkO8KTbaxep9Juiwit3NhQuTOBDSEEnCpLWYnvr55MPKP81XVNiqpuuaW74
OnsBEjbQbiygT957eljhjrWKhL+pbh41uRiPQqztMzdQA5B11uk36steR1mxjpDvF6x7fVApg9/a
GtwEqSY9AyVR9hJuPRaBrK/hW1BiL19T3rQ3jr2cew6+2ClCTn9O6yBAjQI4W9yRWjEPOLVIOznJ
oABZDGUBErD0DJtAY38RrwbmGJwqCK4zquOSD3+CA3VyS2LW4pSC9X7jhFT8JKau3EM+TR9XZ+QS
gQqQkYnsiB4k5Ch/WfzfrKzB2X2ifJ2myMttdTuXKS3B4ocNgr9hm8HG6hDJqAAK4nfkkkT1uFGB
FMtgKzI7tFnEBczU9yxz5RaFbe9es622YWQOc/eIEsDgcIajSJ/BGltFfQr1+wJIHslGC0fR8wQX
9DMIW7kca/jdt+1EHAhphLJ5H1a76Q4AWYJHaGpeEBlLN/7QynP5y2y2UQkvbpM4XZe+BPwQqpMj
uuY1NKfZjnRaWjoytWNcyZ6EN+Ssc/hQN3SvieMVGHIobF36QeppqibkiDywCyyQaPaKgsQm0gkp
TerMevMGOBYudowyAivaAZWuWQ7sVprF71LRaeFooHHdLZkZLiS2nU3zm9Xh+gKxDsahkrpLzhHx
SzT5RUMwxeLUdEH+0pjx5psQSuFBAOIfguW8KHf9/ABWakqjVlj2k+V0HM4u4PF36hZHJJZbytsu
xWcXqUlrdjo+uIdIUAlcQjkzua3g5EIRnRHS348gYhv2KOP8Ptlh+4TqHzQdd1d7M2IG6W8YC8Iq
ppag9lBSAOOUMBRIu6FFRW+RDWjuNPzOhbFQ1/8oBDJY3lkIUiNv9Ahpr2SpHbtj0DxZmXSezNEE
Dh/owH7Mq6wKIqucaKH6gKKR7nwIvQhMaPGRYwFBihDW20cD6JB/fxNwpI8uv/SoSEN80CPQl1/e
4uZ8c5De9inbsh+9W0zfZGqQoYU0lauJ78OAxzgUJTRT9rIpPtoqr1j8koDkleba3barjZ+onyBa
4QobYRunNK1AYGCZN/vzO/3GaTXhWCrz+oABqiOTo6WohWo823FNf1GdYfTld0HkzRlQQwkcNZYA
OuVnTuXF/kBtHwk26VfEG3dv41izDx9MH8+9KWk488ATH8JqjKtJLfp9yswCFrLiOMFPVeqHXrNR
AxZg5gBfhFWaSeW6NR/kii1r72mZflIejMR2+OZKL4tX/wxDy6Bam4rnIULkGNz4fuU/Gm5rPI9I
Ez7StN642cH9PJGRQjdTph3kBEOl3iMLcZatYQM287oBC2EfwgmXDFPpiqnFSlPyUwxO/kbKuoSK
Iwrm+Yg59DGroILDqULbfe6fYKkiydz0iSaV8hJ+WcX7qKg6DnLWzVPFF92QD+K6R1w5Tn8xOSGL
cVNn+vIMDE9ytJWXLCVQUYsVDdyRE3Wb4x6pnBFnQtoP4AtQRkP9npwIQXf/AGoKsXXt2Pine7cp
KaQ3aGuJPzoEEq19RgFqVJW6RwCDiZumbe0o1DmHdwaWFRk1xuRmhxEb1q1jGOI91FrMsZAGxSPn
spextRwZL0lmKFdjgziNOA9CWZIRDiZZRpDHmSEooIkYKNIi+GjZc4lk3Bq4CwsuylfIMaQUEAEA
BXO2zNyKZtstb5cxcHuipCwUV32oIdIjqghPBGiGXqLQwY8JlJbpRfvwRSNHT9bHSH1q0AWtG6kf
uIe6C7KdLFy0YdENkZiMCk3HWcJhFCuoUWTWWl4S9aT4O86WqYDtxNsMOYnFMawW++Qqnz9Daxv5
B0wwXqaFwxNeqiHsjKPqzgSsLvT4YTnTyCvMqwzOXr7cc492uvHRAvNrCaxT2M72dITDdWESwXKa
sa0g62DdSzQWjvow0jJfjXjo+5n8wUJ34c7JSDFP8IJmScbXB6vb6QmY8gZ+KzsTAox8g41vgcRr
iUwFbL7oIFpQ2Hsx6gcA1j6kzgOAXs9D440jhkMrFUEimnl55gne3L09MDNBV++WR0ULxaa9SUml
Uq4051ghxP/GGWyj7p7WlaNCb1+O9twLYXn4dXryBN9coLavqhTqK2MNTWyFk0N1NZfZ/WZ6XFOO
OFmhEiYxoOP8WYw/Z38BQESh3r+HrWfdBlqSJQO5LHjm1ur8yKn4nR6maeru2XGY/nWgHPms7SbV
0WD24V3tt9Ubc40U+J+B8HQ39AP+gOHMJY16/3zvG0sAjsjuLWVELkRxAg/oLr42BFaQknLWmORW
F2h7FlLpkAqYmdxPQeZ82qWZPhIopfK48VEZXG8IKOt9mVrrD99eIVFZKGAZNajJno+VquriDjHW
KBPAWJi7bH/wBXkJPQZjj2M20bMtWzfZ0rZkv8Xzeyc2wRMxVp781ULWno62Z1NFcKXWRYwvCEFK
aRIG9GxUZfe89uxywKzp5Ukq7eSg632qBu3ShB4nH68jD5HrIsNbSnkFvZTj3JmnkFNhYsPA3E8C
AvPcXlABMf28Gh24SYxNconLxiAyiV6/gPfiMTmPnDHbpkhbKWF4dSrAXvEQgv0o3G6KF+kFrwhN
kfHh14evNHbZxAt35UpJMDTe7bqRYnwkPwUvgHLz7DU0GO4A2O0EkUl5x8htAJ/6k12DspKa04BM
BiWxS7SkoL4X2MQpMIcS0I21WESWdWKrgNHX2/QWNK2X7TGxtdTfJqOnKGtQQZGr22Iuc9NevuIe
7r6BIViPZRvodOeN+cyXyfgKF+LQP3NiTjdi8l0AqjSaSCo4oH/Z9VB9CrzHFAKE9GYkfNP27Bxo
v28kQSGLG1GKYaWbi/Ha7SGykweFEmuHL5DRidG5xAlrlpaYBk0nTU8uI2CmXU1nkJyxVkTrroad
vdl229+FtQGPj5FASt5FizYjt5byLlzI12Ns14pjZldTuHesqbkxqrUZSNuxUphaTho8++UMWkgN
dh/EkMvoPk1di2DfeemQE11hnW20/rgGYPT89Co3SdmJ3Qwrx0XZyO4tZczao14V+S8zRLuzxyMD
B3YhguPJYefKl1a6xo9UuygCNz6Ebi8Z/WU7f65RlNpd2N4B+Qi+5tAmxDsH4/tqemCwEjlZ1XMx
dWSAkPnDvmhYpsaPYXj7z9NS9dz6nA/Lvrat6otlM0MkgiAzA/Bj7W5XXVW5KKld0f5o19WmRipM
u/+cpIN4R/cYSSNOyjC76ybw5ye4QfO37Y76p9UTCQSfMVcjURdsZaLBmIkO6PLaukUNPFWEC8wD
uAH88EvS9yHUOMHU4hogn2twLo7r0XdGW18hMhxeTYtg19ihXDnZ6Jg1h4dyvjD2Y2vs+5S5reEF
7WtpYjdNUnMNbktPug8rk54vk1EY8yTkfZ/50NEpAR8sggOSZc2Iw/LlryFnLZqwCshuFi4MO3IH
WxxZatfyQvSYI3G99ZjkpaRK1Yxuv8NwMzifRqO5MqAjpHEz1C4Web1Vn9msyoXnqWuZ7mME1lGH
BRelXlhQac+lzTG7UiJO8aw1ph/6NlBViiRzfexsz78wgHP+LF0keJyj7A44NWdcYg0UAGsPHs9t
45aReU/Jm1rF5cr8TJBZ5BfvuDz5sdCxgWuiiOcpBqmmb/HGrz8WxOu0ejZuu4hSFNcvU/yhP6Dy
NEEMmqt6yjHefYt2IzqqlAOZw72NvsokpwHmQnHGAvaVYT3YORkIUepsAxb4NZ8YeWT8LHDMp8W0
m1hnrtFKo12e2LK5t7Otp4FW1SaYOpuZLO48FTAhsBnZiB21g8RDJ7g3+aPkcxaDPguf5qbJ0hjy
6TmxhprRu5SeKtxkDIlROOkhcG8QuZt31vm3TYnFhZv0WlqMZGvs7OyTmnRmNSTdq3mpNSsjzN/G
rW00It+hMUlBwlcrT3StOoGnCys92zNlpMGBzHAbUiwwBY6nFnv3TgKMBQYGjIFdVtCp8pCWzDSu
AF4zLNSC6/G6Yi5qJETaFlvSeFP7jqnJMGIZVlaRpDSb99QjRrej3KT68tEXPiMCds/Gbzc9N9Se
X2Atq0CWD9sGlnhGETbvggblUUzGCRaeNZUMQAjaa/I9og/CCcZAwpgusV6kGOY82EPnBwWymYH4
KG7bbWTpMTPyivmnwl9hCFHuoElrYQ3aKf+UwnBsT4S6eddWVwgBcx8MXWQiHhswVE52fWhZgahk
CtPpcqykN4InE8YtsxNAqwVIvyxWpp12cYhW9NvZVDMkBSvBsx2OvnpP5+kFMVgiha27K0vAAUqt
Tzy3jbHDK86lPG6cCijizPS2qG3nxuzs7nNiGbDFCzMbAtNK6NIRbLWKne9GKRRbdemBeeeZS7E/
s5Pah6k0Vs64NX1w6zRUh7DPq/MpXnY2WG2b1tWcQvNINbz4e0oZumizNjbjgjLYRzc9FWb+ZDLQ
1l+FSTkGFWHN+X03aWAw3+FVq9sOio86UOwzpO+YejaXOATZfuI6CgBRiLpzIrnSlu3lPKjLAJLb
K3emFiwEeu7btvDMYc82vy6PdlePt5bnjuMNbULaP5gVyQPI8j3malnmT29IApgib6zBRnrjOrDA
u5UgvZKaW9rZF+wcgt3Wjfaecn+xYs+sz0zl1tAPqJaKH0NXFIxla8a1EajSmdO8oFodiYR6bHQY
XiN5WbNrJ3OkPJezubEHypmj3LZajxSyvgWDiw+O3t12t7FKFlo4orXKkCzIBtNVGFmAi5ajnTeI
QfHiN++G7w9m0o3CYIm+Td67ktNYszkoCOmaREcCApRmQLy8cv0eToYJ5xInzE5WZvkrXLvqbSnQ
1YFdqcev0B2l+kkXgxhrn5sg9d47Tqumj2Y85Fsfdxro5q5G5zu8bjWRZYlXL5aMQ7Kl1gtmY924
U1i8QAf6bU06Y4iiIPIXyQlh12wTI1AZwfSrb0h9pHBWDF5tUmDSJ1YRuaanmtXH7PicHwZEniwS
cPecw5yzl4noNQkp6MMUOHqNqOCYGYDAmCSHRbAzFeKlHcgS57ENSupfpk7jaQl9YCsE+tUvWw5K
IkEP1w2XAQt/exduBLTGRMUQobkWlo3gOA947NPUKgnZ3YxzXrnlyfyiU+wiE00RlDO7he6SKKM3
q31VA7k5ydkN7wKKvQYn7kB4DpMxyDtH5jJTn8Uio8T6CEP49y8yg6t+6rxcAlamqeeD6n0had/T
AHNrX0I0MH2ejfOYGvZ+FKqUieu0NUzC1NBCbJD+CAwitz2uFbftjG1vwW/JzyMmb76Y55GAp6mp
wj3eHALOZeZoMKeVR9Ow6Hw4K13DrhPsCLfxxP+07JMhgJ4Da12GInxwK8LaCKR0dz6mIZJc8HHB
44UGouloAKEyMm9ZFkQSMPpPzTVFZuGc0hMa9gqnK1+kExO96J4InNP+ztD9yHyxhdUI95lZI4Nc
U8A2Hiy9kg7IID9uQOsOl26rgvnScEEmxnOoCcSE612GFxZL7utt1QBvSr8myr0HyBF7OCjCA9nt
8BmcfswE5yPJK/SRJeP3UYnigNqHLDRG1d32LEmnL485sE8CDKw+VAyd+V0up76qva/O78Ivq9cz
GD80CwCPJ9/ovGt6B+A4Gu1CDzDB9HEuMeMHqF4ttfxFsLY6VBiEG+DfrABOE/NSaDULO4GdJo3t
lhETjjjmKLheLYN5HfnsTO3bl5X2tWNIvg3+CZjzsDykAuP3CYW1dg7c5qa3LxTygR3sRYb+enTZ
7DoFFoIrK7Mp5TfmW+bBZqOY3y6qcMJd7vi9fBNciu2dbYS9EQP6J1yL0QVTQLvw+n/qwv4jBfP/
U5f8r7Lkv9Y5//+oYPb/UsH8+K0+C9hn339oqk8/0Saf/4F/CpiF/Q/T9JAwY2n1wlCc+Xb/FDBb
wT8CHFtEqJylj4wt/o9+2fH+YfHV+T6yZ+/s3UIlNpBSn//P/+GIfyBcdhwcQr6F7dLz/hP9MiK2
33SKAusyksjAc/zwbKD8g9H2LwpChtVF6GcQ+T1VThdFXp2zwDr3wvCz7sPurPFVYDmK8PzAll+X
H5yZRpwLrW4DNChX7IKdT9rMjWO/CE5ggPLXvMSv5I6bc8XTV8BFcXz/jVpgOMgaPcyl69MyhYjJ
EGUNxa+ZE+AeWIh7Cjdt3FCQqQdjmPsbet05qjjQ7kyKlWuELvJl2IwsJuGv3M3uSBNAY7GrNPkl
KhTGc6l7Jzlbjk/aQjiGgYGOeMOveE/D7jw67LMONhOEz84PRmr/Yj6RkgejQDb6HgLxdrkwyjly
NoqrLbe2XYcnbM+OvbrqhvlauOZdJqxdtvgPtZWCrhHWY4pwMcbuQoiRXnD6smz+CAMoIWZn7XB+
wXgp0Gpxav1MZzL8iA3YFTVr1dq/UI3fH+iMoQ4hqWPFdYEh7tbLnue1ezBcMhZz+IB3I2SefROy
cIMJO8+vrZrWq5ZMe/70o/4OZukgSqubo7UJ9E0NCzdznddPq8zNR2ds+hNRm09Qkeb3Kg2R/2SO
cYAwjZnBvqHJdg8bQMX7tOk4WVlxP8+tue58ItrY+xnTU8YcA82OzEiGRUtzkffETIIhHV8A97ss
HXI2xpnTh7fhmH+NJPlaJS7HhnqW/I0G+2fAZqT1dfo15lN+ALGu722bAR8xLcZBpiMLWuncukbq
JKLTd/6gEfOAps57O55X4cbI2k4tCODFwYLh5tRt4/KSSfa2UKfirBo/fbt4cGH675aquqaIlBfk
RJB80Gz53nbKjlHAdqknYlGR94ANi2tJCjS+vSgbM/BUzfQ8ibPefMjG/MroB4ZVupf8IQZL4Zxp
KXr9KjgFDNNeRr+sLi3WbZcpKHWmLlwVAIZgxq+NvTcp0BNsyGDn293c/xQ9PFCapzmyBTgqv79I
2QjH2WAPu35hNsxtnQQsSc6L2vSiG/PdAsrqWoXzGBchJibaSajcNtdsxsTOmg1n3/VOKria/SAh
Fne8Y+IeOR5cuKAN49VfD2RNMudbaxKvXDti6Md8lMgC2iibyxMxE4G0fbcc8af2F2IKv5WyTswI
mZGW+pI10RItNv6bDCjQdT4tpBG4GbsFL9tBXbmcBFXpNpKHhnxhQoRUXdqSzHsY/0xPDHPvKmuI
tU0ia0HrROQU5N4pcO4Xo9ZR5fdfg6Ge/QlcvhW4961gGUivWEXrRJTrYDnbzveNj0Wq6gogRfmg
iGKOSjDKiQ9ZRThsuxauT7B63kqXw54r4kFQH5t2vEuVBw5Rh6zlJteIK51mt2jal4h94bsgL+Aw
1db8Mnq2g5u4Hx9H4V7rwDingxlQw0jnZl8M7ecXE5mTcvLi2iNG7oXwSJHI+lbjOgSNfJayQa6H
GT9/AUqnUutN+8WF85UwHSsuuXX3BEsvDHyNN5o0c9+qaktMlT+lm0o8XXSHdm2OPnFjZ0lR4V8B
EJMvDjvQmDL6q87Le0TeI8wUJ8pD59qwUR2s+qXzBTkTWclvUstH7Iw/29X/8MceXyfyJ79ghOXV
NTbLLj3mdVFeYJpy+Kl7ipgAMAW90TTXIrAh+fnQtgRK3X2KlubLJkj0qsCfG9G7b79U2VVJa9eo
Mmsvg1/pDwfGtBx3A4N2ZD50v9JycBVLQr2GciHnAuIhwaKSmRHzjIMCAw/eo3TZt4WchmGaJ9iF
/bNSdCbuJyNjr7E/t9mBFjmnAp5auxwyRwSXTL22SxqV/GH1ffGj6ByX8XaurRtUyep2SIsLcm3u
UyQCOIXrsNhnznZd4wJLSZm0o9by8p+eUXlHawrLt8wt1htfDeo7rBr3e+FrI1YwvLem0okReCyf
LiLSj1VWPXM3EqDyevOTmgFP1mdEeTESmHrXOqkgqx8bv/iptYUkoyMwHoN7+9LpbXo470BfhhUE
tPC2U65MHIGZaO+NbrIAQ5ShIOth896MxZ2i9uzMlcuP1W+f04a2GKse7DeOgZupr77ocDH3FQQ7
9YZfJ2YOCIdnuxcfMi/IvxgNMbwUAdwl3upZ8lfYmb2nVUf4IEi1emg3j5r3jLUlHWE1nFNgLMa7
Pcn2ivKjCpIKP/OTYxqBGyFmGQmTNRi+bW57R6bhdArDqrsSHQO6wSmpWkXRiDaiK1ZXNlovwIro
aJ+Z5c93UwFoe1egmfkczWAOyI+f0iPOAPkCPMV9chixSfzK+UYSa92iHoc7anz0xEw8TEKoR8MO
2gch8+GRUgS0+9ySr+mNQzQwjYpSCxEDKwCIN6G73Hquv13TvY4XeVVL/MVb9dw51gvTPn5iY9Nd
hnKxL4pNLR98HtTMm9d33+uG3Llf8/FXxt+0JnUx2M/+umQTY2/BCYnqFombsuEeHDpID+iM2ulB
jP/F3bnsNq5safpVPKsqoJgl3kWgUUDqYsmWZTstO28TgbaYFCVeJN4kslBAT/ohetyjM+hZD3u2
36SepD5KqdymrG07raizs3Ye4GBnOjNIRqyIWJd//b8O8lGHh9BqeB13bI1mM7Kqs8YlVGc3EmI6
Z2o0bmcp7EAZJF5G4Y+/efHKANcqQcZa9Hx90myGHYlyfarlCBmhxKkQ6Zn0d6PeDbGsNS5IwURo
2swh3qEqfka+227mEmSdAQcFSUBpcV+5iwMVwZbrwE1SyhzlOGk3pySXUTiwaWmROgWqj5X5kpbP
epbJHiVH30GRJO9JpavfaXK26uBGqMOGz3HcmK/d0xD1RaDPZVdumMmHfCYbdzHbCYgQLDajmakq
gKw163rqhontxRnS6hnXzBgmpG5WzlF/RL/ubKoDfvJUvD83XcSnqbUyHMNM7gvfLEm4ZSsmJ4h7
i0amTXSI97r4Xgk3KEnELMZJS5byQI9KfwT2DZK5McDAeA2dW1RmPYiL7uld/2ipadaJEz28jKyY
sH+25FQHFPqF/Ge/UUDSyL7UpfDCbUY9ZQxDhGeF61apaI2PHmuMAA94jgGXUOjkM8q6QUk4XSoL
twd+cqW2Zv7MnSyTuW1KzfhKCeTuDP6vC5XUxI2+MCkkacr0WlYbypdlnOeDEDrUO5rV1atVliZ9
wy9CmilICS1W4CJRRp095KE17uaA6VrlXFXv4OxFB4nCR/Mb4qUAexV9afQUgLXsNHh8wbhPoaCa
G/lV4Z435lnUCYOevgJyDfM4OvWGB2PW1L92o3h6XkZK3F8nlDnBeLpXUAxlQdcrIcczSZF3ZBds
ic4NexYq3oespDJJVxz6VIggUftGZ6vlwfVwR19gAm4UgZIG7Bv0S3GMeyqtABTEZ7Ck6vCTSrOv
q2LeV6W0a8rjkeVfeE2QyVCboR3kpuWyl4Grm7WgikLyx8/lb3MtSfqLYDqA3zM9R2xUHUCWT0Ey
9or+fFoEZ3G8yM7KzFQ+LZty0M5xhMm5k6yCI9gzAHQES2jT6Ab0upkZo+NNbJTQ66OPYX5KUNYs
G8irdBVvDIWStk6Trlaixdcyc3POLtUknDOlcMmrVnbuQXf5NUYFvguFH/JTYfR5lfoa9lF4qINj
+EizNoBb4EUhjcksyx0lCceDgI0GpeU81hpEHlO1G6/h9IU8DoYp0jaWBHexRIM+OTiXxEgRNlEe
RZ18kZBGaPnJmmL8osw+rSCrAcuiemDmjbjQW6aXNW5DSm70NiUePN/ljEoDacbGmIlrND/KaYKO
6rSqUS1U8xYuS2rygHTnN2u0b3uoRJqndHmTUS20JTgv0F6sfKC080VTbS8Kj5xOEs2LW38FI6Gh
zoIrzn801F0cuSSFdboEHXM1BlF+CmI9thXY/4A9z+bRNwXNPISfqZmkrrFCHGV5mydRDGeuFSOg
EeJoaCneHEpfCvWCpXopTft6WRgXgc6dpM7jAN2ILD6fhQv/ViEM4GAiqOMCgTNQ5QVWcEx8ZXay
M1LGgANz3wDJJMEPszD1C1gmvizUht7xmymafFbm6fQc5eVZFow58pDSCq/AAimQzGUpcFHXaqfx
DFcFuulzmcv5fJkaZY/yIjz1qPMNVhIC3hJtladZ0mwMgKRJXar7Kmx2yHfOdE3qTmdVDorMWvAZ
3T39bLaAxCVrJhY3iFx0FmZQ9PkjLtQGwEitl6zm8idjlZfzDgHrDbX4e2DMUQvcH1lKBBbSNKAF
Jl36bUMhTg7ooacCDdszx7pWXFEwVNtTqnctgy6PQW5A0ziiyelmFWvnYNdh4DDkawKGr5k1UZEo
UWiyybMVoI/Aw8eFB9ZrrG4iIj6QOivr3JqqZms91rwz7GPeTtNV+pkX/TLOQ5SP0+gTckZWC6Bj
ahtzzVmhOp+THG+TrG7JQXlqNdXhermW0CsjvZ6Y02+qXrXXNsBQ0NNIwGDlkAjPgk/r5sK8WGvZ
RyuRlC5IECing/EwhqunTXjvX8YqRO2y6zf7ZYF0QIe4WB/CEAQEn9+Fc319lxbREi1huISihoQR
r80x3qHaWoeoikh4vXSkwQuXhT1IR+HLV/y2ioLfugz1UVwG0qk0jsreUta/5OjEfeYgnPdX3vyr
ZoQUHmFPb/LRHnw3jRDtmYUS6T2WPuqMlUTvp+P57QrqXKTUZh7uhZUSKxDQg4pZhDfReCzB4l3S
U0SVwfR7roU4aHfZyM2qKWxMc4Qx6/EPIbiy1iNvVj7QQZJ2EO/U6DGdwbiaL8bX8IwS7yzNjyqk
ylHL1MezM82aZfezXG60dTmlUYWt01UXyDxbM+SplLUEEiu3bhQLIYt2PG4OlwRGzSwdevPAv0Jv
K6EfFwmvJWSQgLu0rq7Dob4i49dZqxXvZFIMId7xAczhYC7TS2tpPcyypoHzE+atALGGtaQMVA8w
PjA6q1M0l3fUfkexFFFuXJJRnMrJF/qwVn2CSuxVZzmWFjCWZW7kfZQ24LKccSGt3EtYV7TzXC9K
hGf9r6XWyNummpvwQhGAErw02lkAUnXpXSpS7J5VAEBzwRiwnPfgSKaDpyD/SnJF6c5oR/EMubPQ
CxyehgwwK+XpeSLbXkrLM+1AX2fADbrhymvPSlCklDjGbYoiYZfVo/kImp1WMw/SbrO5nNNQVX6A
IX20lJdnJOsrevLC6qi0Y7SXmrw4lV3tgvsWONx4NFfuJWWV98BqF6cJSdR7cCDQQifjcz83v5pJ
PkD6ubuUYfpfxVzGdMKPuCvQR/KzxTnyYqQpwE+42UobUJwszxAM7ivG2KWvaXyax+k1VZ1uQREk
WFlFH0oj6gt0mMSyzIHjhuHZlHxfe5nqeY8mNx34iYZm3HhcnFqrRdExZsmnFWWZq2ROdTv0mp/p
lECUKpr15uMMlMN8PJzjj/cXY2ibi5IkuBokd+iPnarx7CIK4gmKeGaXtD2RKt/Vg0K/PA+T5WdV
DuMPQWLeUtegpIZk+CknTNpDAju/9MkXgHyQ+pm2TM4I0Sv0N0LdYw1eTF9zDUiTDNCyKP90s0D5
YKE+zVkqyfeEb/eIiGzkd5SzhU+Hn5KUHTopxxVQpWJky7vBfMF+ciHSpkgNdHOp6+3pGv09iesZ
eE7jTDb4j4gaFIBv96qqR6p037mtmDLmHMLtzkwzGsMFCOCOrs7u1mP1skErBRIamcbOI8Vj5TEh
vVFUYt/BlCIjbVfgOlLddlU6AOfTcLRQ1naqktkHT4eMZRgwR8A2W9AOIGI2I4sRUzqrOM8p8wE+
SWTpRjGW5+4S6VUKU3MaXaEs88no0eXlUcTHe6WC1zciSosQun6RuXiutKA5hByUNyo6s1RetueN
+WAVhp+A0876ktHwTg0dpW25CUpFy7orTpRLZUyPcmUnYR8EONdFMLZ6cPJ+wPFogOixQK6qGfz8
9G+w08/XBaD/PCLAzCqoNC7gtylOmdMspg80mkAbA4qmtQJ33+KIoq6Obu/VcqkCnWRz4k95vWVG
S8XUSm/0PG4bZZa0i7Ge3gTANizP/wz1/PIMGnXqCdMmBW35oiEtPhih0YtVyfjWpKqueePefFF+
iVe4E+jU4cQFGrzWVUGPmCemrqF9TnXF/WpZwBjMEsEmxb9Y5NMHk0uxldG7jhs3kz/LAROf07Nj
+HobKrv8A1WNgQJrnragXyae61k7XavkDLz2Yrr2O64Zhrca6qa9tbYeJG7S5OIoVqdlodqUv85B
zV3I469mjl2pa8/xEd9sS5UFoi0jAb6jRXmBj46SZTrQM7ip46Y6H5RT48M6Z7msVdwFXYTrFAS9
cVqW3alJqwmUzi4hZ9hV0Gk0glsPCVp5DqV/5BP3UaaEu2qdFsT0ilWod2Dmv0GQIF9MCxmd16mu
nkpTI77IoHC8QEgWMZvPEgrZllvRCMTLCRT++Snq6n47IxbsKuUs6ExXC2sKuC28556lgqijwqmq
cX9ON8q6NBedaboOO/HSiTWlC0TxkiQ0LTX+Q5asPysz3WilBsRgRjBV+7PYnQ09BJQv5KWi35Yu
h7ukaViL9gnuXDsClNC38mEWlFl/uXAf5hHMHMWysb5YFcm6k83WoALVMW4LVGBmfiF7jQGVTxTE
kwKUPKiZcgHFVmAMpyC/rem8ZPaAglmIEZwqutH4AoUlzTGIFGSLcdJXiwAIp5NEXZpWWsv1NdjH
LtIcPWX+rSg/Zo0veaRU/TcEVj6NSOrcAQp32lz4OJB0P18bJXKiGWJXoIOCnBTW9FMy86Uzl5oa
9ngBGlS+bUha2QLO6k+mUDZ0gpAWUVOJyw+kM+FRl1I6ehpolpQLid54tTG+WLGzECsYmbPxZSoZ
q14OXmTom+6iDXTnbjXGQ9eng6nrcvZnkgTNhBRTNB1/VrQAzAXCFVEpTQfafOYPmf71qZTp/XGm
8aLRNLyNrTUnFYCPz5n0GdmHU6VYd3GrjFZDDfI2HflV540cjzTI3jqrpnLuyuXZnJ3YwyV5MCSv
iz7uoBErwPTyCfoIl/BEjuk5TybUvHtKtESWAUZGKXJ7vuUyY1DZBXSWqZbRlaquwxmdNihaledG
qTdpi4Kwi2aDHgqO8mBKt0mX3kXtE82MuAVN2ns1RPzaAE6QTSkbJTR2UbO/HieLU8IpH0d7kXxQ
chgMPCoGwPb9kOytkXJ1NzUn0SHwJbsir9cPqsnrmHS5f5mz2QlAZu1yNSpcvW94GCHlV5/m3vmZ
DNt7yo1LGb7lmV8WEEBwHZ2amZGdu6tpMSypFJ0CwUMaATixZ7YbBRkV0uKA2Yjvguw6oyMNFstR
nFHij0M3+AqNzGA2lsh9rW5oT10Ck1pxK8fJXYjX5BX4zXG8zNsBvGDnCKbmnRAm6wY9WQ9rXzPa
Bq5E0Uik3sxc6oPY4KYiCRYPNGjk3RX6cEZEAmFpshGspTZYkphVufW8KKLSXxpg9pdhpAEyDlEy
MUqlyFpZbsKJQPpvMVyXcTyYN/KSvMmKQyUnO4fWWzIkQfoNeEzclsaocSBnW8D4CfL3Ks0bRhcR
GAmoJNckOCe4GmkphpSkvDWB5vVTKVhCWS+jWrGQ8Xs0ublCjGGVAkaOrGGyzDNQ46BOTmchalpU
NcZ+eynPzDsQy3p7lQGPj3CnznJzhvhHuTSmlXB3Fg7HMiLK4KNzt9ugOQFyXEJnRMQLsH6ydT0j
934vNZZgm/NmIrUbUdUkBAAD1EzUsLUou5ACA0xU6J2BC59+UnRoOHKLYz5fL8HgaijtKWtIvsZr
HlHI+SjlXnZY3GU3D5s0H5nNnMYdenM+SX7SmCBVodNuO/anDsIRHtEkGTFg+os2GP/5g55ojYup
bzbs2CuNHu3Rq88RkhMf5+Se2z64qFN6cfzzqUFyH6yITjrUU78omiYPSQnpPXggw1HGQXg1try7
oEzHF2sYLD9ME8W4zxvJEm0D4oSObkmLDrjB6cd0RqcJklJ5eRkug/nQT9P5qbxOlu2ZrHvDYpUt
PmdmaZ2vQEJV0nIJXq2fduj+V4bhOo47aEva7jK+1jzqB0DnEPDRl9LZNJmZlxhEdgoFrLdgwRrR
qEJrDDIv0L8oUUEH+1R3Vx/XIBLPM1QayDPRP1UsgC+Ti1w1zmm/1gYoSpUjGC69CwONDPwOhKG4
ahX3yvTxh/3INXrAKOmoMuPmp5W2jie5Duwc4FZ0Go2NoruKG6iIljOtBZKEa3EFQs8N5Btt3ozO
FGWRfA4Vvbig0yAaRF45nkDQTQ7Oa4WubJBHjDWsOghByJPI1ir5kUWZ3KWSDBg/kdxyknkIQ0ie
PO6RKlUHEXIhyVyyEaQYExkZaR/ChexD4mroQZVranKh5/foyEaKJLHiQTJGkqkAtt8GulFtniVt
+n4AhjTHL8LHWyrjaw+B6H4D6ueB7NImWaAHgIdg+g8LJuC8DCm9kmKgn97MkTBCh2t+ExPhd/9Z
YyPHQZPsbTnLkXjLrXAwLhOdvGbpdlXXbSLr7E45YrT4DXCMP5dQ7hH3XHefbu4Hy1rFB3cdeWF6
G73tL+3o2w4P9DqKOgNanBpD3eaNNux4zw3g25DoZRNI7GCcaxq6bBmK2tj8AszhI3f1/ceS+c4y
EbuzTGP748YWUPJohv5oDp7/vKfcfU/Hee4LfoesyABDjpoCzXynN+k8aWgQRj36dll7J2sw1TRV
SNmrX7/cpyvbNwKi5DrRDzP6mdVvvDM0WWvSeAt1Jb8wp0czoL2DxM1UoIjfTsCvNwMVKui4xTfe
GeBsIX+vL77yTtObFUujuZ2Yig2dB/1Cdm+CrTru0613pkbdD2HD7fLCTfZo8WX9HfAquYFO7fbH
v5z5W8cuvi6/g5YSLiqKj5tfdRuQG1BuQoUHw9R3I/jVbMA4+gDQ38GRaDRlXdkucv34b74D/Aev
poVp/GLWz1IdZf2G+o6ao2mCXzz05Uo1MRVn6a9771WciUdNgaa+0xVd1xHj/rHDHx8A8NRCXMil
sD1pfqGzD8raI78dvwd4IOBR7fvert98OrcC+P/fd/4vd/wrynZPvv3yB6zbpLGHG+Dg+d8Er9sA
WosLsP213XG/lBUcewjo1jtLhtoN5t6DO6DxzoQ606jcol/r+IN4VsAGYHurGgISm1/1k1+2IKkm
+t+FBb+e6wcJ9pFToFrvDES8LbPiuH108FVBDz/A9UMEZ/PrlzN90O9HfryGc1PtfAO1nc2v+gEo
cTfQEgyy/tHPf609oBwf/mAApkaEox+8BAgAcYuaBIe7I/BXOwYIzY40A119Z9Ekq3INHDQDBTOg
vYjS8faUaGwf+Kpb4BV/6Uc2pT31/Mkmj+I5ySN2/xf/wi7N8HSAR20tVQPLj3aTzd+sqP+3Y28z
CdXv/7WmBLCJ9R798H9w0z76be3vJk/+8vdvf/ysx39U+9KDn7D7w77nxHb8MC02/6T4/lFbBYL3
YcqPUu/BftzDozdwjn5/0ycCB7/v4tqc/Qhua3/6aCl2b/TzP3+0Eqj5NeW/4FK07dCe1JZBxWV8
fhW2rttzC9yLHSf07XCyG6rq0aruvWMHHjpr7yHajVONigjY7rcHZTF+RBrPve8IQYz05BqTjZ0T
Xvtk6C0zh6t1N/Smx+xl+3x5Zu5CL3UmJ6PUTp2kNrpGVuDY6WkzQGz7J+8DJ97bXXDUVA1vf/gE
XuZVU9WmGnN/79i1qcERR7+iiU7GC+MfOkv+ThtYVv6SR+k3d2qHXpLWF0TAVntf0mVpe7P6wITU
f7jEr7Sg93HghPX2TZzCY0dt2aHr2xMnme7G2uxZARMxLOwwsOPasCJeGIRsfW5VASdAi5qn4z1+
V1XAu7bt4D6a1NdMe263v9IURrF3cmGH89oFVPmGx1oDd31YH1SA4fapL50Mqv8bvb/ZvePmDmoI
WLmzcBKFTlKfZLlqDz52Mhh5f1QB2+LcXtTNV1YELNygiN2i3D/OaO44fhouozidsn6xU7MMWRUw
xaOqWfzQ2AIMY2AD+Z8+nRIB+/rCjrj3t/a1MWSVaPpYcxvaD3b0ZIvoAmZ5yN6L/D1b1gVM8dD2
J5CQ1ufCEHBkMLBd7O9pQ8DKXToL29+t1WbpKgmvY5fu2o7tB8c/OUsq570+HU0h4yPvuXfrQbwg
4MUJw70FFIr1NQSwfvzYIy907QXHxm6ojWNRKaodO923U9vbj5LgxBQwsD3zns408pkihvZW9XMf
wXsBw2bxvHIL961DEXEi3ZX3zoHpqHATxy7hR89JQzvYDbQxDRFH3RWNYFF+AvlMnC1O/uUEaCVU
1dn3nfn4cVUJVMCHfH/gIAvtBCw4j9z9p3fooWifCfAhRovYTv3i0HmjygCxd9/59sh+6E0mvnPS
tZN0N1i1RhqsWs+NztH3qmj4+6yNpt484lxj1n785/YMffxQknkmSs+7Pzrio6pbxWaBYs//j//5
v2mN5Xe09ZPJ4Q369n0U2LtVqx3i5AAgWBCQMLn1giiWLtAFrZ2KJvlopDmP/8KRQ1Aw35l78i8d
z44K4iXv5EMWTuxaBqiqg0Cpc/xDO9F8EjGBt/acMNIL7N2QlcWAJNP0ShPy2BNjYKOj5s13A1Vj
y1U9A7ja7s/ebhnXNrw90sPUsyXIhnfjPXqGgLUfEWkfGFnAGXRhL1L0/A4M/uLF9ecllqhGmY1X
ZYaBZIZYz5Ocez1BHz2QXHvh7/wSSfxv+ylGMAm7pdtZ8PdPfuVpergusCmC7G27nxx3zwNHj/TJ
Rv65EbtZHC1qR5/cQBL5uM/fBqiHcreb4sNxU5DhUNh7sVOVEz5yIraB74F3VmU6V46bj6tqJ9Sj
PXrmmholbvSnEU7WVcN6cuz83EJeg4ZGj2HvKdVRr1Hy0RSAlDI8hU+ekv0uvf1aXwGbsfcM0Wiq
TWh1LIVmIBnAGp31+1P2hge1bJ/a2oEaA/psbKYm0BG+D8ZSSxfxuCHtYAu8n6A+iVSndQuSPZBo
Mm6PDlhPwLcNbXcaO/e7kaqbDTY9s/ofcEgw34j/Phv0vXa1ftQ5Ti6ddOrETwLiJhhU6s+ahbyx
SSsC5BK7t9qdfk/W7s+7paqzuVYIrd7xv38h2XcpdNX8NAFO1Psqy1Qb9Mkh+WhlX3m3taI0IXCu
DVtRUzqcV2lxwGJeOy5Bc60WJyLIbxF1kjTevV21y0TE4e2pPXk85tML8+fn9cZZZPc+x1307YR9
eoLSolsLD7TntuUrJ7njBNEDoSqPefl5AiyQeouD3ExtXTUBxgKdEGkEjsCt1VXrqgvIvv0oO29c
wvDHHNWe89xV88plaNsL5+SjE09qntezl/MrR4YY8p4Ufs3ijSfe7M9bZ9ctFunjaRCR++0uM5t0
kEehn87bsF7OMASYSRdpn70qyYZf98ijqpsi77WoH9ci4vZbtn2PCmV95OYT7/Pnl69HKqW2CZvP
OYKvtLUeBfvaNfDUB3/Dmz4xBDAZO8N7++3S/u3/pc7J5B/O8sirJ8BlEZfXwAmL2lQcCMx+fi4u
vPt9r0B+Gpq+YVwc3XRau1xkEck03ndvFrQX8x0vI42GZANdO3moIxfgvz7eKoZ2gSJ87RCWn/V+
X7kzqmrZqnYG08ci4nX9vUEF7OIhF+nDHhRNRHpwaJPVTb2sdknTyiZiGqqR9yNqWcQ1N4zQfLyv
MHO719ykHKsuX+fIS+PSw8XfDbMZVcSVsRm1fl/IVWPisW+7vY8ldMYSO9sNt3nrp8mQnz+Abn77
WxaipFQfWMAk3xCZ1FGgighIy8gpHqaO7zs1YwaavvuAt19M3/NOT3KQ9L4JGNwJHbeeh1ZkATtw
VAFM7ZMLB6DP7i0r40AWdvfbY2YkeJLfkwWcnqNsslfvFXHz30b1KE1RBXjbo9/+T3RyGwW//W0D
4r2Of/u/4YNXz9MqqoC5vmUb7qXyFBHovVs7LPcPaDocjjeOO/fJBheB3yNPMAdod3JqJzW3iBbF
49+ZXgFvz6dXRIB9uuRhqMTUXAJFxAX79UkMoogokn/1gnv7flU/MQwBWYbtGfp0f1dNqsdehC0g
BLc4c7ViHvn640d+f1/UAa4muBYAgnS9oqhCHv1ATWP/qv3z8rDbMtFfMRN7v39wiVhrMLHcmDuj
qe5KAb7D+6oWtuf8CdhOLQdNsKwOBZJ3r/72e70VJZSnNhda34lLx43yPWyzIuCw5eXtuB50PK2R
7m+jl4PQVua7NIzUVlAV8Lodp4Lk10AUFafEsafWWcw01LuWRMQwsHrvlxiBDBz9tu3SqZAeu4Gq
3SEihjn1nrRumQIC5lM7jpxDSK9n64KvzBycxnb4ULshK4adY82h591TM6dXcTdUNcUi4Kq9zInD
xClq4wpwgHtOHNhhfVgR80A7X312K2aBY2e3HUf4YTXz5e4+ftx+Bl43rk2CLCIqPAMZvXc4wEB0
/PuepbZff9uKIeXY2T134j0DgzJDwLCAHEn/OfUchIgb6MJO8z1rEBGiXHjpNNt3TWQRlceRH+X2
fP+VBczxhce5njoh4Mp6aVcWEVZdZGuHbq4sdnfWUJ1qsggw9DDyJ8xJbVxdwLFG34e9n2oVsEVI
N6f1lxURrv0BXGRD/XPspgYhtrLrZ4WIq/kauEPd69nwtBz7ttc0XGV7ebQN+8mxA9+Ab96DbEED
tjO7t7va1Y4GTlGzCbCCAgbenJox9Pm7sao9B33p7rdHvPOC3vXdMNtRBThro9z27+14UhtYETHF
K2dSvzw2dCjHWsRo5aX0K++b8YZs6tix7+YxU1xzLsHr7Wbm7St3t6UCGNBeNInqYaOIauXHCq6C
3bWBF+1edmMfQip1UcgF5bhx3aBFRDV/JO57ZB2JdgynwggN68lsWZcVAYmKLXSXzkeHJt76AQJH
rQh/bhAlUV6bbSgONUMEduC3/1Xtm0OhGTybchOGHfJrTdRgVO3lx/15qbUt4vgvmFqL3eoIq2NG
nu1eemXQjAqGt+dyi9gLLRRf63lfEbWdNh2etTNYBPKiHfnRPm5IRPde9yGzyVw+PnZF0NScxk74
MK1AX3sIIhEZ+1Pbn//hOWDtPuXt110vg0ej5lrR9nT8sCNADTRg1kxDFpFSqnqh3WzP264oRY/1
J66dONuNsgm9RIDK7uJs/2Whid095u2r9pFbvoQKqbZwgN5fGvnPuwa2TS1/wWvgUAePiOAE3+Vb
5M8PdPlCsK9A62QZBq5GxSf/sqX+eet+qDXoL2gFW2av8GRkB1FtU4pIRbbIHwP32G3uTbggIuir
rtkoPORhiiB2aUcPUXLyjwPH8Yml/unQY0QAKjc+Pnl7QggqWqAeDrBkiMh2taNotxmTxyuhC0h5
nXoz7/GYIkhDTono6Y34wWq3ibK8h/gpm9GzBHGvdFq/+0CkrIonbEnPEtz93PgbbES12FVk9KMv
tSKrqtOiiHAIelmdQOJpT2P2e7fhKz+j75C9+W6hm28YPnTIovq7P6tZFqCEnVG83VMY0NV+T85h
N9LGtREBtmpPY2hBAjv5/jn1Bwh480tnddK2/QOhu4h8xqW3h4oV0Urx0Q7pAam7kaaAbOIl6OP6
qCL2bDXBXx3A3XtJ5qaAYsm1lz7YHhv1wGlMR+3OWN5u19f2IrNpAl0daLaRxXA2+PtYYQFGzSWV
wKVwmMupUoU5NozZcqb2Hd8J7X8+eZ88ULACm7w5bG6rHUvuET6SdhZO6w6FiNTFbTQnJqlZKozv
x3/ULd2D9bcVwQ53m5FO33tZAZb5ieX1ks2En2YpxD2779+meQU84YmTqYhocWhXVF1ODCbmwImu
00xtmnRWw10OK4qGsOPus96+h7+n2kcb1l3IfcMoPrnKYB7CXzx0cPBQntxooKVE+FPxyb+4Yf7E
wOcAW8Gxgc/jr6mmnU7xx3/UrZLxO8LzZ35UV0urUniHuNJrL1sb+vshVdnzIaqE2j/8/pp1MpWH
6JHr9IRU5fEnvfyVW7Rb7SN2L/Act3TPiWK3XhIQQaV3kyX7CHQRxEu3v/1/IN2Fs9tzm6PkZcTe
45ncreDfxy4OcVrslmWzVv/ldnHo20XTzx8i0/gLfuUBJo+/3lceIg75633llmHv7/tdbzyhW/a0
qvA/PvIqmRrnyIpzu1jsIapFOE892ICh9om9xe4NN4F2pW9y7AufAaLdjbIZVET72FkS206tC0QW
Mbm867L2rpWozrETcB7Fe71uQsABg2xle+nu9TYzK6IR5sKh5WKvGVREr9gV4Kray4roNfoAz1at
Hop81e4h1Q19SO3l5faCkZ1NvJP3sb3fJyYioTUq9hoXFBEE599DkeqdT7qBVyVOa7k4RRGQxvnk
JOlJC2L93RRv3Lhn2b5emVf84sDSWxtVRN/FZXSC0f1DcrKfIgJ0snvY262kV8EbT0bZ/YSsBKSF
ta2oKQ0RxzIdofeHIslKqEw2K9W7Yw+n9/fZyTBLakH+99EFzNG/3XRH3ZuP3c6/n1TGU2W+n9g/
TigRsUqPXRORyaam/epl4OMpzx779v9lESK9V15Zj7gEnAHtiBTcyc2eDJCQBlqf6qOf7yNcTAFm
SCkkdehjr1m5iGwl2h2Tin9xtw+3TpOAFNklE7wBitRGFlGJuqbGWOcglq0Xp/ixwXa/Z2n+PoH4
Dw2o/xY+//s4u68ZmYgTmvkGhLNJyLbs+H6/kr6zkLffZDATZp5f3x0ihAiqt2U713eHgHJzxcxF
dIUZ14YW4Ue17QKX4dCVK6KTpb1nHSJoiDpRAOtAXfNQRMPJbtzDvHsiVEyQ89tXCRTh0XDYTxDZ
y+oEHSKIcvrEW/VCtIjc6Dl2vLd+sghvnVJdxUexz54kgpmRzqk0qUhnaj6vLCISuKaHNY0qB6OG
SldEeOzb2uLAS9NteevSyb36CSJC8mL7lIvsoZ6dV0TA9amAht7EnmzLodE9JNO7438Ti4nomLyF
fWU7P23sEgjUgRK4IqKLfztRHz1arJHJrBAxFdPq9lSgM6a+MiKgVq2KAi2Znnz0KJ0cPOQJRXbz
+fbr9G707BNedLZeTlC0wNzsEScqIvzkNr4sKlu7KdiYlKnufvv2GRnZda9IEQEqQUApPekCXwUd
tEcxIYKvYGuduDDp9Le/+U5Q7KahmhVdBCxy8wFDmyfUcx+Qzojgc91+wPYWOPnHLZXBPz3+CJWa
+Iuhyhs9/0P/7FH16nvh98EHT/av/wkAAP//</cx:binary>
              </cx:geoCache>
            </cx:geography>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Data!A1"/><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hyperlink" Target="#Pivot_tables!A1"/></Relationships>
</file>

<file path=xl/drawings/drawing1.xml><?xml version="1.0" encoding="utf-8"?>
<xdr:wsDr xmlns:xdr="http://schemas.openxmlformats.org/drawingml/2006/spreadsheetDrawing" xmlns:a="http://schemas.openxmlformats.org/drawingml/2006/main">
  <xdr:twoCellAnchor>
    <xdr:from>
      <xdr:col>15</xdr:col>
      <xdr:colOff>207817</xdr:colOff>
      <xdr:row>11</xdr:row>
      <xdr:rowOff>121229</xdr:rowOff>
    </xdr:from>
    <xdr:to>
      <xdr:col>18</xdr:col>
      <xdr:colOff>34636</xdr:colOff>
      <xdr:row>24</xdr:row>
      <xdr:rowOff>155865</xdr:rowOff>
    </xdr:to>
    <xdr:sp macro="" textlink="">
      <xdr:nvSpPr>
        <xdr:cNvPr id="143" name="Rectangle: Rounded Corners 142">
          <a:extLst>
            <a:ext uri="{FF2B5EF4-FFF2-40B4-BE49-F238E27FC236}">
              <a16:creationId xmlns:a16="http://schemas.microsoft.com/office/drawing/2014/main" id="{483122BF-D4DA-0AD5-842B-C9709BC054CE}"/>
            </a:ext>
          </a:extLst>
        </xdr:cNvPr>
        <xdr:cNvSpPr/>
      </xdr:nvSpPr>
      <xdr:spPr>
        <a:xfrm>
          <a:off x="9299862" y="2216729"/>
          <a:ext cx="1645229" cy="2511136"/>
        </a:xfrm>
        <a:prstGeom prst="roundRect">
          <a:avLst>
            <a:gd name="adj" fmla="val 1211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227651</xdr:colOff>
      <xdr:row>0</xdr:row>
      <xdr:rowOff>163710</xdr:rowOff>
    </xdr:from>
    <xdr:to>
      <xdr:col>18</xdr:col>
      <xdr:colOff>34636</xdr:colOff>
      <xdr:row>11</xdr:row>
      <xdr:rowOff>89297</xdr:rowOff>
    </xdr:to>
    <xdr:sp macro="" textlink="">
      <xdr:nvSpPr>
        <xdr:cNvPr id="141" name="Rectangle: Rounded Corners 140">
          <a:extLst>
            <a:ext uri="{FF2B5EF4-FFF2-40B4-BE49-F238E27FC236}">
              <a16:creationId xmlns:a16="http://schemas.microsoft.com/office/drawing/2014/main" id="{38882E81-6BF0-3066-1B65-A376A0FBC93B}"/>
            </a:ext>
          </a:extLst>
        </xdr:cNvPr>
        <xdr:cNvSpPr/>
      </xdr:nvSpPr>
      <xdr:spPr>
        <a:xfrm>
          <a:off x="9319696" y="163710"/>
          <a:ext cx="1625395" cy="2021087"/>
        </a:xfrm>
        <a:prstGeom prst="roundRect">
          <a:avLst>
            <a:gd name="adj" fmla="val 10240"/>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140283</xdr:colOff>
      <xdr:row>20</xdr:row>
      <xdr:rowOff>84638</xdr:rowOff>
    </xdr:from>
    <xdr:to>
      <xdr:col>15</xdr:col>
      <xdr:colOff>108624</xdr:colOff>
      <xdr:row>33</xdr:row>
      <xdr:rowOff>121227</xdr:rowOff>
    </xdr:to>
    <xdr:sp macro="" textlink="">
      <xdr:nvSpPr>
        <xdr:cNvPr id="133" name="Rectangle: Rounded Corners 132">
          <a:extLst>
            <a:ext uri="{FF2B5EF4-FFF2-40B4-BE49-F238E27FC236}">
              <a16:creationId xmlns:a16="http://schemas.microsoft.com/office/drawing/2014/main" id="{536E4555-33CD-D67E-90E5-B5EA1F020782}"/>
            </a:ext>
          </a:extLst>
        </xdr:cNvPr>
        <xdr:cNvSpPr/>
      </xdr:nvSpPr>
      <xdr:spPr>
        <a:xfrm>
          <a:off x="6201647" y="3894638"/>
          <a:ext cx="2999022" cy="2513089"/>
        </a:xfrm>
        <a:prstGeom prst="roundRect">
          <a:avLst>
            <a:gd name="adj" fmla="val 4783"/>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91304</xdr:colOff>
      <xdr:row>20</xdr:row>
      <xdr:rowOff>89321</xdr:rowOff>
    </xdr:from>
    <xdr:to>
      <xdr:col>10</xdr:col>
      <xdr:colOff>53147</xdr:colOff>
      <xdr:row>33</xdr:row>
      <xdr:rowOff>138545</xdr:rowOff>
    </xdr:to>
    <xdr:sp macro="" textlink="">
      <xdr:nvSpPr>
        <xdr:cNvPr id="130" name="Rectangle: Rounded Corners 129">
          <a:extLst>
            <a:ext uri="{FF2B5EF4-FFF2-40B4-BE49-F238E27FC236}">
              <a16:creationId xmlns:a16="http://schemas.microsoft.com/office/drawing/2014/main" id="{8E16CD74-8F1D-5012-603B-AC421A8C12B4}"/>
            </a:ext>
          </a:extLst>
        </xdr:cNvPr>
        <xdr:cNvSpPr/>
      </xdr:nvSpPr>
      <xdr:spPr>
        <a:xfrm>
          <a:off x="3121986" y="3899321"/>
          <a:ext cx="2992525" cy="2525724"/>
        </a:xfrm>
        <a:prstGeom prst="roundRect">
          <a:avLst>
            <a:gd name="adj" fmla="val 4783"/>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68787</xdr:colOff>
      <xdr:row>20</xdr:row>
      <xdr:rowOff>84494</xdr:rowOff>
    </xdr:from>
    <xdr:to>
      <xdr:col>5</xdr:col>
      <xdr:colOff>17319</xdr:colOff>
      <xdr:row>33</xdr:row>
      <xdr:rowOff>86591</xdr:rowOff>
    </xdr:to>
    <xdr:sp macro="" textlink="">
      <xdr:nvSpPr>
        <xdr:cNvPr id="128" name="Rectangle: Rounded Corners 127">
          <a:extLst>
            <a:ext uri="{FF2B5EF4-FFF2-40B4-BE49-F238E27FC236}">
              <a16:creationId xmlns:a16="http://schemas.microsoft.com/office/drawing/2014/main" id="{4223181A-0328-76C3-D5BC-DF701A1D8940}"/>
            </a:ext>
          </a:extLst>
        </xdr:cNvPr>
        <xdr:cNvSpPr/>
      </xdr:nvSpPr>
      <xdr:spPr>
        <a:xfrm>
          <a:off x="68787" y="3894494"/>
          <a:ext cx="2979214" cy="2478597"/>
        </a:xfrm>
        <a:prstGeom prst="roundRect">
          <a:avLst>
            <a:gd name="adj" fmla="val 220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124732</xdr:colOff>
      <xdr:row>0</xdr:row>
      <xdr:rowOff>181428</xdr:rowOff>
    </xdr:from>
    <xdr:to>
      <xdr:col>15</xdr:col>
      <xdr:colOff>113393</xdr:colOff>
      <xdr:row>3</xdr:row>
      <xdr:rowOff>22678</xdr:rowOff>
    </xdr:to>
    <xdr:sp macro="" textlink="">
      <xdr:nvSpPr>
        <xdr:cNvPr id="126" name="Rectangle: Rounded Corners 125">
          <a:extLst>
            <a:ext uri="{FF2B5EF4-FFF2-40B4-BE49-F238E27FC236}">
              <a16:creationId xmlns:a16="http://schemas.microsoft.com/office/drawing/2014/main" id="{A00D0BB1-199A-B805-E7AA-367B4A85C841}"/>
            </a:ext>
          </a:extLst>
        </xdr:cNvPr>
        <xdr:cNvSpPr/>
      </xdr:nvSpPr>
      <xdr:spPr>
        <a:xfrm>
          <a:off x="124732" y="181428"/>
          <a:ext cx="9173482" cy="419554"/>
        </a:xfrm>
        <a:prstGeom prst="roundRect">
          <a:avLst>
            <a:gd name="adj" fmla="val 29234"/>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107324</xdr:colOff>
      <xdr:row>6</xdr:row>
      <xdr:rowOff>129845</xdr:rowOff>
    </xdr:from>
    <xdr:to>
      <xdr:col>8</xdr:col>
      <xdr:colOff>391886</xdr:colOff>
      <xdr:row>20</xdr:row>
      <xdr:rowOff>40248</xdr:rowOff>
    </xdr:to>
    <xdr:sp macro="" textlink="">
      <xdr:nvSpPr>
        <xdr:cNvPr id="2" name="Rectangle: Rounded Corners 1">
          <a:extLst>
            <a:ext uri="{FF2B5EF4-FFF2-40B4-BE49-F238E27FC236}">
              <a16:creationId xmlns:a16="http://schemas.microsoft.com/office/drawing/2014/main" id="{8BA1185B-48E2-9641-79E0-7283B0AA0E09}"/>
            </a:ext>
          </a:extLst>
        </xdr:cNvPr>
        <xdr:cNvSpPr/>
      </xdr:nvSpPr>
      <xdr:spPr>
        <a:xfrm>
          <a:off x="107324" y="1256746"/>
          <a:ext cx="5114139" cy="2539840"/>
        </a:xfrm>
        <a:prstGeom prst="roundRect">
          <a:avLst>
            <a:gd name="adj" fmla="val 220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100"/>
        </a:p>
      </xdr:txBody>
    </xdr:sp>
    <xdr:clientData/>
  </xdr:twoCellAnchor>
  <xdr:twoCellAnchor>
    <xdr:from>
      <xdr:col>0</xdr:col>
      <xdr:colOff>136071</xdr:colOff>
      <xdr:row>9</xdr:row>
      <xdr:rowOff>14882</xdr:rowOff>
    </xdr:from>
    <xdr:to>
      <xdr:col>8</xdr:col>
      <xdr:colOff>362858</xdr:colOff>
      <xdr:row>19</xdr:row>
      <xdr:rowOff>193475</xdr:rowOff>
    </xdr:to>
    <xdr:graphicFrame macro="">
      <xdr:nvGraphicFramePr>
        <xdr:cNvPr id="118" name="Chart 117">
          <a:extLst>
            <a:ext uri="{FF2B5EF4-FFF2-40B4-BE49-F238E27FC236}">
              <a16:creationId xmlns:a16="http://schemas.microsoft.com/office/drawing/2014/main" id="{987ACAD3-226C-4F1E-B154-7CC91D13C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417419</xdr:colOff>
      <xdr:row>0</xdr:row>
      <xdr:rowOff>183215</xdr:rowOff>
    </xdr:from>
    <xdr:to>
      <xdr:col>10</xdr:col>
      <xdr:colOff>168088</xdr:colOff>
      <xdr:row>2</xdr:row>
      <xdr:rowOff>140072</xdr:rowOff>
    </xdr:to>
    <xdr:sp macro="" textlink="">
      <xdr:nvSpPr>
        <xdr:cNvPr id="3" name="TextBox 2">
          <a:extLst>
            <a:ext uri="{FF2B5EF4-FFF2-40B4-BE49-F238E27FC236}">
              <a16:creationId xmlns:a16="http://schemas.microsoft.com/office/drawing/2014/main" id="{EA76354E-94F9-AE35-00B4-0F8EB9930288}"/>
            </a:ext>
          </a:extLst>
        </xdr:cNvPr>
        <xdr:cNvSpPr txBox="1"/>
      </xdr:nvSpPr>
      <xdr:spPr>
        <a:xfrm>
          <a:off x="1033743" y="183215"/>
          <a:ext cx="5297580" cy="34906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Executive Summary &amp; Profitability</a:t>
          </a:r>
          <a:r>
            <a:rPr lang="en-US" sz="2000" baseline="0">
              <a:solidFill>
                <a:schemeClr val="dk1"/>
              </a:solidFill>
              <a:effectLst/>
              <a:latin typeface="+mn-lt"/>
              <a:ea typeface="+mn-ea"/>
              <a:cs typeface="+mn-cs"/>
            </a:rPr>
            <a:t> Dashboard</a:t>
          </a:r>
          <a:endParaRPr lang="en-US" sz="2000">
            <a:effectLst/>
          </a:endParaRPr>
        </a:p>
        <a:p>
          <a:endParaRPr lang="en-US" sz="1100"/>
        </a:p>
      </xdr:txBody>
    </xdr:sp>
    <xdr:clientData/>
  </xdr:twoCellAnchor>
  <xdr:twoCellAnchor editAs="oneCell">
    <xdr:from>
      <xdr:col>0</xdr:col>
      <xdr:colOff>387165</xdr:colOff>
      <xdr:row>1</xdr:row>
      <xdr:rowOff>10645</xdr:rowOff>
    </xdr:from>
    <xdr:to>
      <xdr:col>1</xdr:col>
      <xdr:colOff>224117</xdr:colOff>
      <xdr:row>3</xdr:row>
      <xdr:rowOff>3578</xdr:rowOff>
    </xdr:to>
    <xdr:pic>
      <xdr:nvPicPr>
        <xdr:cNvPr id="5" name="Picture 4">
          <a:extLst>
            <a:ext uri="{FF2B5EF4-FFF2-40B4-BE49-F238E27FC236}">
              <a16:creationId xmlns:a16="http://schemas.microsoft.com/office/drawing/2014/main" id="{C40EE947-1384-434E-09C6-F93EA7B60E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7165" y="206748"/>
          <a:ext cx="453276" cy="385139"/>
        </a:xfrm>
        <a:prstGeom prst="rect">
          <a:avLst/>
        </a:prstGeom>
      </xdr:spPr>
    </xdr:pic>
    <xdr:clientData/>
  </xdr:twoCellAnchor>
  <xdr:twoCellAnchor>
    <xdr:from>
      <xdr:col>0</xdr:col>
      <xdr:colOff>124732</xdr:colOff>
      <xdr:row>3</xdr:row>
      <xdr:rowOff>76654</xdr:rowOff>
    </xdr:from>
    <xdr:to>
      <xdr:col>2</xdr:col>
      <xdr:colOff>281668</xdr:colOff>
      <xdr:row>6</xdr:row>
      <xdr:rowOff>38554</xdr:rowOff>
    </xdr:to>
    <xdr:grpSp>
      <xdr:nvGrpSpPr>
        <xdr:cNvPr id="11" name="Group 10">
          <a:extLst>
            <a:ext uri="{FF2B5EF4-FFF2-40B4-BE49-F238E27FC236}">
              <a16:creationId xmlns:a16="http://schemas.microsoft.com/office/drawing/2014/main" id="{192141D9-37B9-5C3F-72FB-B81AE9F84E70}"/>
            </a:ext>
          </a:extLst>
        </xdr:cNvPr>
        <xdr:cNvGrpSpPr/>
      </xdr:nvGrpSpPr>
      <xdr:grpSpPr>
        <a:xfrm>
          <a:off x="124732" y="664963"/>
          <a:ext cx="1389583" cy="550209"/>
          <a:chOff x="142875" y="704850"/>
          <a:chExt cx="1323975" cy="533400"/>
        </a:xfrm>
      </xdr:grpSpPr>
      <xdr:sp macro="" textlink="">
        <xdr:nvSpPr>
          <xdr:cNvPr id="6" name="Rectangle: Rounded Corners 5">
            <a:extLst>
              <a:ext uri="{FF2B5EF4-FFF2-40B4-BE49-F238E27FC236}">
                <a16:creationId xmlns:a16="http://schemas.microsoft.com/office/drawing/2014/main" id="{8EA00341-5C5C-4EC4-ACC4-A823F89FEF2D}"/>
              </a:ext>
            </a:extLst>
          </xdr:cNvPr>
          <xdr:cNvSpPr/>
        </xdr:nvSpPr>
        <xdr:spPr>
          <a:xfrm>
            <a:off x="142875" y="704850"/>
            <a:ext cx="1323975" cy="533400"/>
          </a:xfrm>
          <a:prstGeom prst="roundRect">
            <a:avLst>
              <a:gd name="adj" fmla="val 2608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A0201080-C266-4E3D-9EA9-6BCD67B8A0E2}"/>
              </a:ext>
            </a:extLst>
          </xdr:cNvPr>
          <xdr:cNvSpPr txBox="1"/>
        </xdr:nvSpPr>
        <xdr:spPr>
          <a:xfrm>
            <a:off x="266700" y="714375"/>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accent2">
                    <a:lumMod val="50000"/>
                  </a:schemeClr>
                </a:solidFill>
                <a:effectLst/>
                <a:latin typeface="+mn-lt"/>
                <a:ea typeface="+mn-ea"/>
                <a:cs typeface="+mn-cs"/>
              </a:rPr>
              <a:t>Total_Revenue</a:t>
            </a:r>
            <a:endParaRPr lang="en-US" sz="1100">
              <a:solidFill>
                <a:schemeClr val="accent2">
                  <a:lumMod val="50000"/>
                </a:schemeClr>
              </a:solidFill>
              <a:effectLst/>
            </a:endParaRPr>
          </a:p>
          <a:p>
            <a:endParaRPr lang="en-US" sz="1100"/>
          </a:p>
        </xdr:txBody>
      </xdr:sp>
      <xdr:sp macro="" textlink="Pivot_tables!A4">
        <xdr:nvSpPr>
          <xdr:cNvPr id="9" name="TextBox 8">
            <a:extLst>
              <a:ext uri="{FF2B5EF4-FFF2-40B4-BE49-F238E27FC236}">
                <a16:creationId xmlns:a16="http://schemas.microsoft.com/office/drawing/2014/main" id="{A92EFE78-BCBA-46D7-B0E0-9367CE05D7FC}"/>
              </a:ext>
            </a:extLst>
          </xdr:cNvPr>
          <xdr:cNvSpPr txBox="1"/>
        </xdr:nvSpPr>
        <xdr:spPr>
          <a:xfrm>
            <a:off x="352425" y="923924"/>
            <a:ext cx="1009650" cy="219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8B4210-8F13-435E-8063-1DBD049924C5}" type="TxLink">
              <a:rPr lang="en-US" sz="1100" b="0" i="0" u="none" strike="noStrike">
                <a:solidFill>
                  <a:srgbClr val="000000"/>
                </a:solidFill>
                <a:latin typeface="Aptos Narrow"/>
              </a:rPr>
              <a:t>645223.18</a:t>
            </a:fld>
            <a:endParaRPr lang="en-US" sz="1100"/>
          </a:p>
        </xdr:txBody>
      </xdr:sp>
    </xdr:grpSp>
    <xdr:clientData/>
  </xdr:twoCellAnchor>
  <xdr:twoCellAnchor>
    <xdr:from>
      <xdr:col>2</xdr:col>
      <xdr:colOff>337002</xdr:colOff>
      <xdr:row>3</xdr:row>
      <xdr:rowOff>67129</xdr:rowOff>
    </xdr:from>
    <xdr:to>
      <xdr:col>4</xdr:col>
      <xdr:colOff>578302</xdr:colOff>
      <xdr:row>6</xdr:row>
      <xdr:rowOff>29029</xdr:rowOff>
    </xdr:to>
    <xdr:grpSp>
      <xdr:nvGrpSpPr>
        <xdr:cNvPr id="12" name="Group 11">
          <a:extLst>
            <a:ext uri="{FF2B5EF4-FFF2-40B4-BE49-F238E27FC236}">
              <a16:creationId xmlns:a16="http://schemas.microsoft.com/office/drawing/2014/main" id="{9571ED82-4882-C430-D28F-5F46CCF5D848}"/>
            </a:ext>
          </a:extLst>
        </xdr:cNvPr>
        <xdr:cNvGrpSpPr/>
      </xdr:nvGrpSpPr>
      <xdr:grpSpPr>
        <a:xfrm>
          <a:off x="1569649" y="655438"/>
          <a:ext cx="1473947" cy="550209"/>
          <a:chOff x="142875" y="704850"/>
          <a:chExt cx="1323975" cy="533400"/>
        </a:xfrm>
      </xdr:grpSpPr>
      <xdr:sp macro="" textlink="">
        <xdr:nvSpPr>
          <xdr:cNvPr id="13" name="Rectangle: Rounded Corners 12">
            <a:extLst>
              <a:ext uri="{FF2B5EF4-FFF2-40B4-BE49-F238E27FC236}">
                <a16:creationId xmlns:a16="http://schemas.microsoft.com/office/drawing/2014/main" id="{85AE2A75-61E0-5FD6-5C5A-BEB20789077A}"/>
              </a:ext>
            </a:extLst>
          </xdr:cNvPr>
          <xdr:cNvSpPr/>
        </xdr:nvSpPr>
        <xdr:spPr>
          <a:xfrm>
            <a:off x="142875" y="704850"/>
            <a:ext cx="1323975" cy="533400"/>
          </a:xfrm>
          <a:prstGeom prst="roundRect">
            <a:avLst>
              <a:gd name="adj" fmla="val 2608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A8DC3FD8-EF8B-9A3C-E946-DDF1585778F9}"/>
              </a:ext>
            </a:extLst>
          </xdr:cNvPr>
          <xdr:cNvSpPr txBox="1"/>
        </xdr:nvSpPr>
        <xdr:spPr>
          <a:xfrm>
            <a:off x="209550" y="704850"/>
            <a:ext cx="10953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accent2">
                    <a:lumMod val="50000"/>
                  </a:schemeClr>
                </a:solidFill>
              </a:rPr>
              <a:t>Total</a:t>
            </a:r>
            <a:r>
              <a:rPr lang="en-US" sz="1050" baseline="0">
                <a:solidFill>
                  <a:schemeClr val="accent2">
                    <a:lumMod val="50000"/>
                  </a:schemeClr>
                </a:solidFill>
              </a:rPr>
              <a:t> Gross Profit</a:t>
            </a:r>
            <a:endParaRPr lang="en-US" sz="1050">
              <a:solidFill>
                <a:schemeClr val="accent2">
                  <a:lumMod val="50000"/>
                </a:schemeClr>
              </a:solidFill>
            </a:endParaRPr>
          </a:p>
        </xdr:txBody>
      </xdr:sp>
      <xdr:sp macro="" textlink="Pivot_tables!C4">
        <xdr:nvSpPr>
          <xdr:cNvPr id="15" name="TextBox 14">
            <a:extLst>
              <a:ext uri="{FF2B5EF4-FFF2-40B4-BE49-F238E27FC236}">
                <a16:creationId xmlns:a16="http://schemas.microsoft.com/office/drawing/2014/main" id="{DFFE5CB7-CF65-BB51-6752-7BCA377D4600}"/>
              </a:ext>
            </a:extLst>
          </xdr:cNvPr>
          <xdr:cNvSpPr txBox="1"/>
        </xdr:nvSpPr>
        <xdr:spPr>
          <a:xfrm>
            <a:off x="314325" y="895350"/>
            <a:ext cx="100965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A662BC-34F2-4874-B8E7-0E9F673FA7DE}" type="TxLink">
              <a:rPr lang="en-US" sz="1100" b="0" i="0" u="none" strike="noStrike">
                <a:solidFill>
                  <a:srgbClr val="000000"/>
                </a:solidFill>
                <a:latin typeface="Aptos Narrow"/>
              </a:rPr>
              <a:t>296384.25</a:t>
            </a:fld>
            <a:endParaRPr lang="en-US" sz="1100"/>
          </a:p>
        </xdr:txBody>
      </xdr:sp>
    </xdr:grpSp>
    <xdr:clientData/>
  </xdr:twoCellAnchor>
  <xdr:twoCellAnchor>
    <xdr:from>
      <xdr:col>5</xdr:col>
      <xdr:colOff>11340</xdr:colOff>
      <xdr:row>3</xdr:row>
      <xdr:rowOff>80282</xdr:rowOff>
    </xdr:from>
    <xdr:to>
      <xdr:col>7</xdr:col>
      <xdr:colOff>374196</xdr:colOff>
      <xdr:row>6</xdr:row>
      <xdr:rowOff>42182</xdr:rowOff>
    </xdr:to>
    <xdr:grpSp>
      <xdr:nvGrpSpPr>
        <xdr:cNvPr id="96" name="Group 95">
          <a:extLst>
            <a:ext uri="{FF2B5EF4-FFF2-40B4-BE49-F238E27FC236}">
              <a16:creationId xmlns:a16="http://schemas.microsoft.com/office/drawing/2014/main" id="{3970ECE4-BDC4-C53E-ED32-7E2F89E418A2}"/>
            </a:ext>
          </a:extLst>
        </xdr:cNvPr>
        <xdr:cNvGrpSpPr/>
      </xdr:nvGrpSpPr>
      <xdr:grpSpPr>
        <a:xfrm>
          <a:off x="3092958" y="668591"/>
          <a:ext cx="1595503" cy="550209"/>
          <a:chOff x="142875" y="704850"/>
          <a:chExt cx="1323975" cy="533400"/>
        </a:xfrm>
      </xdr:grpSpPr>
      <xdr:sp macro="" textlink="">
        <xdr:nvSpPr>
          <xdr:cNvPr id="97" name="Rectangle: Rounded Corners 96">
            <a:extLst>
              <a:ext uri="{FF2B5EF4-FFF2-40B4-BE49-F238E27FC236}">
                <a16:creationId xmlns:a16="http://schemas.microsoft.com/office/drawing/2014/main" id="{21343EF6-6D08-9D34-25F5-41597CC89B5F}"/>
              </a:ext>
            </a:extLst>
          </xdr:cNvPr>
          <xdr:cNvSpPr/>
        </xdr:nvSpPr>
        <xdr:spPr>
          <a:xfrm>
            <a:off x="142875" y="704850"/>
            <a:ext cx="1323975" cy="533400"/>
          </a:xfrm>
          <a:prstGeom prst="roundRect">
            <a:avLst>
              <a:gd name="adj" fmla="val 2608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98" name="TextBox 97">
            <a:extLst>
              <a:ext uri="{FF2B5EF4-FFF2-40B4-BE49-F238E27FC236}">
                <a16:creationId xmlns:a16="http://schemas.microsoft.com/office/drawing/2014/main" id="{2792EADE-8BFA-CA56-DD41-CD52F04A88A5}"/>
              </a:ext>
            </a:extLst>
          </xdr:cNvPr>
          <xdr:cNvSpPr txBox="1"/>
        </xdr:nvSpPr>
        <xdr:spPr>
          <a:xfrm>
            <a:off x="219075" y="714375"/>
            <a:ext cx="12382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50">
                <a:solidFill>
                  <a:schemeClr val="accent2">
                    <a:lumMod val="50000"/>
                  </a:schemeClr>
                </a:solidFill>
                <a:effectLst/>
                <a:latin typeface="+mn-lt"/>
                <a:ea typeface="+mn-ea"/>
                <a:cs typeface="+mn-cs"/>
              </a:rPr>
              <a:t>Gross Profit Margin</a:t>
            </a:r>
            <a:endParaRPr lang="en-US" sz="1050">
              <a:solidFill>
                <a:schemeClr val="accent2">
                  <a:lumMod val="50000"/>
                </a:schemeClr>
              </a:solidFill>
              <a:effectLst/>
            </a:endParaRPr>
          </a:p>
          <a:p>
            <a:endParaRPr lang="en-US" sz="1600"/>
          </a:p>
        </xdr:txBody>
      </xdr:sp>
      <xdr:sp macro="" textlink="Pivot_tables!E4">
        <xdr:nvSpPr>
          <xdr:cNvPr id="99" name="TextBox 98">
            <a:extLst>
              <a:ext uri="{FF2B5EF4-FFF2-40B4-BE49-F238E27FC236}">
                <a16:creationId xmlns:a16="http://schemas.microsoft.com/office/drawing/2014/main" id="{349A2D64-6013-60DC-FCEF-9A7168DD8516}"/>
              </a:ext>
            </a:extLst>
          </xdr:cNvPr>
          <xdr:cNvSpPr txBox="1"/>
        </xdr:nvSpPr>
        <xdr:spPr>
          <a:xfrm>
            <a:off x="523874" y="895350"/>
            <a:ext cx="752475" cy="29527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BD765A-CD77-4CE2-93AC-6DD53D3BB4A4}" type="TxLink">
              <a:rPr lang="en-US" sz="1100" b="0" i="0" u="none" strike="noStrike">
                <a:solidFill>
                  <a:srgbClr val="000000"/>
                </a:solidFill>
                <a:latin typeface="Aptos Narrow"/>
              </a:rPr>
              <a:t>45.94%</a:t>
            </a:fld>
            <a:endParaRPr lang="en-US" sz="1100"/>
          </a:p>
        </xdr:txBody>
      </xdr:sp>
    </xdr:grpSp>
    <xdr:clientData/>
  </xdr:twoCellAnchor>
  <xdr:twoCellAnchor>
    <xdr:from>
      <xdr:col>7</xdr:col>
      <xdr:colOff>419553</xdr:colOff>
      <xdr:row>3</xdr:row>
      <xdr:rowOff>80282</xdr:rowOff>
    </xdr:from>
    <xdr:to>
      <xdr:col>10</xdr:col>
      <xdr:colOff>56696</xdr:colOff>
      <xdr:row>6</xdr:row>
      <xdr:rowOff>42182</xdr:rowOff>
    </xdr:to>
    <xdr:grpSp>
      <xdr:nvGrpSpPr>
        <xdr:cNvPr id="100" name="Group 99">
          <a:extLst>
            <a:ext uri="{FF2B5EF4-FFF2-40B4-BE49-F238E27FC236}">
              <a16:creationId xmlns:a16="http://schemas.microsoft.com/office/drawing/2014/main" id="{AF75043E-C533-0AF1-72FF-EBA35A2F206E}"/>
            </a:ext>
          </a:extLst>
        </xdr:cNvPr>
        <xdr:cNvGrpSpPr/>
      </xdr:nvGrpSpPr>
      <xdr:grpSpPr>
        <a:xfrm>
          <a:off x="4733818" y="668591"/>
          <a:ext cx="1486113" cy="550209"/>
          <a:chOff x="142875" y="704850"/>
          <a:chExt cx="1323975" cy="533400"/>
        </a:xfrm>
      </xdr:grpSpPr>
      <xdr:sp macro="" textlink="">
        <xdr:nvSpPr>
          <xdr:cNvPr id="101" name="Rectangle: Rounded Corners 100">
            <a:extLst>
              <a:ext uri="{FF2B5EF4-FFF2-40B4-BE49-F238E27FC236}">
                <a16:creationId xmlns:a16="http://schemas.microsoft.com/office/drawing/2014/main" id="{1E941FEA-6A7E-3925-9521-BC8156284EA5}"/>
              </a:ext>
            </a:extLst>
          </xdr:cNvPr>
          <xdr:cNvSpPr/>
        </xdr:nvSpPr>
        <xdr:spPr>
          <a:xfrm>
            <a:off x="142875" y="704850"/>
            <a:ext cx="1323975" cy="533400"/>
          </a:xfrm>
          <a:prstGeom prst="roundRect">
            <a:avLst>
              <a:gd name="adj" fmla="val 2608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02" name="TextBox 101">
            <a:extLst>
              <a:ext uri="{FF2B5EF4-FFF2-40B4-BE49-F238E27FC236}">
                <a16:creationId xmlns:a16="http://schemas.microsoft.com/office/drawing/2014/main" id="{3A267501-F02E-5E8A-15B8-5F4437B44BE5}"/>
              </a:ext>
            </a:extLst>
          </xdr:cNvPr>
          <xdr:cNvSpPr txBox="1"/>
        </xdr:nvSpPr>
        <xdr:spPr>
          <a:xfrm>
            <a:off x="266700" y="714375"/>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accent2">
                    <a:lumMod val="50000"/>
                  </a:schemeClr>
                </a:solidFill>
                <a:effectLst/>
                <a:latin typeface="+mn-lt"/>
                <a:ea typeface="+mn-ea"/>
                <a:cs typeface="+mn-cs"/>
              </a:rPr>
              <a:t>Total</a:t>
            </a:r>
            <a:r>
              <a:rPr lang="en-US" sz="1100" baseline="0">
                <a:solidFill>
                  <a:schemeClr val="accent2">
                    <a:lumMod val="50000"/>
                  </a:schemeClr>
                </a:solidFill>
                <a:effectLst/>
                <a:latin typeface="+mn-lt"/>
                <a:ea typeface="+mn-ea"/>
                <a:cs typeface="+mn-cs"/>
              </a:rPr>
              <a:t> Unit Sold</a:t>
            </a:r>
            <a:endParaRPr lang="en-US" sz="1100">
              <a:solidFill>
                <a:schemeClr val="accent2">
                  <a:lumMod val="50000"/>
                </a:schemeClr>
              </a:solidFill>
              <a:effectLst/>
            </a:endParaRPr>
          </a:p>
          <a:p>
            <a:endParaRPr lang="en-US" sz="1100"/>
          </a:p>
        </xdr:txBody>
      </xdr:sp>
      <xdr:sp macro="" textlink="Pivot_tables!G4">
        <xdr:nvSpPr>
          <xdr:cNvPr id="103" name="TextBox 102">
            <a:extLst>
              <a:ext uri="{FF2B5EF4-FFF2-40B4-BE49-F238E27FC236}">
                <a16:creationId xmlns:a16="http://schemas.microsoft.com/office/drawing/2014/main" id="{1DB967B8-FEF3-EC4E-5318-16E1FBF2438E}"/>
              </a:ext>
            </a:extLst>
          </xdr:cNvPr>
          <xdr:cNvSpPr txBox="1"/>
        </xdr:nvSpPr>
        <xdr:spPr>
          <a:xfrm>
            <a:off x="561975" y="904875"/>
            <a:ext cx="847725" cy="1905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1D2A46-7B30-4578-95F5-F5D01F55F9CF}" type="TxLink">
              <a:rPr lang="en-US" sz="1100" b="0" i="0" u="none" strike="noStrike">
                <a:solidFill>
                  <a:srgbClr val="000000"/>
                </a:solidFill>
                <a:latin typeface="Aptos Narrow"/>
              </a:rPr>
              <a:t>6698</a:t>
            </a:fld>
            <a:endParaRPr lang="en-US" sz="1100"/>
          </a:p>
        </xdr:txBody>
      </xdr:sp>
    </xdr:grpSp>
    <xdr:clientData/>
  </xdr:twoCellAnchor>
  <xdr:twoCellAnchor>
    <xdr:from>
      <xdr:col>10</xdr:col>
      <xdr:colOff>124731</xdr:colOff>
      <xdr:row>3</xdr:row>
      <xdr:rowOff>72572</xdr:rowOff>
    </xdr:from>
    <xdr:to>
      <xdr:col>12</xdr:col>
      <xdr:colOff>433921</xdr:colOff>
      <xdr:row>6</xdr:row>
      <xdr:rowOff>43997</xdr:rowOff>
    </xdr:to>
    <xdr:grpSp>
      <xdr:nvGrpSpPr>
        <xdr:cNvPr id="104" name="Group 103">
          <a:extLst>
            <a:ext uri="{FF2B5EF4-FFF2-40B4-BE49-F238E27FC236}">
              <a16:creationId xmlns:a16="http://schemas.microsoft.com/office/drawing/2014/main" id="{436549B7-A0BC-A950-2C94-30875D59A609}"/>
            </a:ext>
          </a:extLst>
        </xdr:cNvPr>
        <xdr:cNvGrpSpPr/>
      </xdr:nvGrpSpPr>
      <xdr:grpSpPr>
        <a:xfrm>
          <a:off x="6287966" y="660881"/>
          <a:ext cx="1541837" cy="559734"/>
          <a:chOff x="142875" y="695325"/>
          <a:chExt cx="1323975" cy="542925"/>
        </a:xfrm>
      </xdr:grpSpPr>
      <xdr:sp macro="" textlink="">
        <xdr:nvSpPr>
          <xdr:cNvPr id="105" name="Rectangle: Rounded Corners 104">
            <a:extLst>
              <a:ext uri="{FF2B5EF4-FFF2-40B4-BE49-F238E27FC236}">
                <a16:creationId xmlns:a16="http://schemas.microsoft.com/office/drawing/2014/main" id="{619289F7-2709-5139-B7F2-9161CED4E0F9}"/>
              </a:ext>
            </a:extLst>
          </xdr:cNvPr>
          <xdr:cNvSpPr/>
        </xdr:nvSpPr>
        <xdr:spPr>
          <a:xfrm>
            <a:off x="142875" y="704850"/>
            <a:ext cx="1323975" cy="533400"/>
          </a:xfrm>
          <a:prstGeom prst="roundRect">
            <a:avLst>
              <a:gd name="adj" fmla="val 2608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06" name="TextBox 105">
            <a:extLst>
              <a:ext uri="{FF2B5EF4-FFF2-40B4-BE49-F238E27FC236}">
                <a16:creationId xmlns:a16="http://schemas.microsoft.com/office/drawing/2014/main" id="{D42E8CBA-B8FA-01C6-F5F2-37A16EF091C0}"/>
              </a:ext>
            </a:extLst>
          </xdr:cNvPr>
          <xdr:cNvSpPr txBox="1"/>
        </xdr:nvSpPr>
        <xdr:spPr>
          <a:xfrm>
            <a:off x="333375" y="695325"/>
            <a:ext cx="9239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accent2">
                    <a:lumMod val="50000"/>
                  </a:schemeClr>
                </a:solidFill>
                <a:effectLst/>
                <a:latin typeface="+mn-lt"/>
                <a:ea typeface="+mn-ea"/>
                <a:cs typeface="+mn-cs"/>
              </a:rPr>
              <a:t>Total</a:t>
            </a:r>
            <a:r>
              <a:rPr lang="en-US" sz="1100" baseline="0">
                <a:solidFill>
                  <a:schemeClr val="accent2">
                    <a:lumMod val="50000"/>
                  </a:schemeClr>
                </a:solidFill>
                <a:effectLst/>
                <a:latin typeface="+mn-lt"/>
                <a:ea typeface="+mn-ea"/>
                <a:cs typeface="+mn-cs"/>
              </a:rPr>
              <a:t> Orders</a:t>
            </a:r>
            <a:endParaRPr lang="en-US" sz="1100">
              <a:solidFill>
                <a:schemeClr val="accent2">
                  <a:lumMod val="50000"/>
                </a:schemeClr>
              </a:solidFill>
              <a:effectLst/>
            </a:endParaRPr>
          </a:p>
          <a:p>
            <a:endParaRPr lang="en-US" sz="1100"/>
          </a:p>
        </xdr:txBody>
      </xdr:sp>
      <xdr:sp macro="" textlink="Pivot_tables!I4">
        <xdr:nvSpPr>
          <xdr:cNvPr id="107" name="TextBox 106">
            <a:extLst>
              <a:ext uri="{FF2B5EF4-FFF2-40B4-BE49-F238E27FC236}">
                <a16:creationId xmlns:a16="http://schemas.microsoft.com/office/drawing/2014/main" id="{A1573989-3999-DD77-FB14-5753025A933C}"/>
              </a:ext>
            </a:extLst>
          </xdr:cNvPr>
          <xdr:cNvSpPr txBox="1"/>
        </xdr:nvSpPr>
        <xdr:spPr>
          <a:xfrm>
            <a:off x="503349" y="892426"/>
            <a:ext cx="784249" cy="19792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0DFDE8-CF0F-4776-A927-F4F7323AE033}" type="TxLink">
              <a:rPr lang="en-US" sz="1100" b="0" i="0" u="none" strike="noStrike">
                <a:solidFill>
                  <a:srgbClr val="000000"/>
                </a:solidFill>
                <a:latin typeface="Aptos Narrow"/>
              </a:rPr>
              <a:t>2707</a:t>
            </a:fld>
            <a:endParaRPr lang="en-US" sz="1100"/>
          </a:p>
        </xdr:txBody>
      </xdr:sp>
    </xdr:grpSp>
    <xdr:clientData/>
  </xdr:twoCellAnchor>
  <xdr:twoCellAnchor>
    <xdr:from>
      <xdr:col>12</xdr:col>
      <xdr:colOff>498930</xdr:colOff>
      <xdr:row>3</xdr:row>
      <xdr:rowOff>64861</xdr:rowOff>
    </xdr:from>
    <xdr:to>
      <xdr:col>15</xdr:col>
      <xdr:colOff>147412</xdr:colOff>
      <xdr:row>6</xdr:row>
      <xdr:rowOff>45811</xdr:rowOff>
    </xdr:to>
    <xdr:grpSp>
      <xdr:nvGrpSpPr>
        <xdr:cNvPr id="112" name="Group 111">
          <a:extLst>
            <a:ext uri="{FF2B5EF4-FFF2-40B4-BE49-F238E27FC236}">
              <a16:creationId xmlns:a16="http://schemas.microsoft.com/office/drawing/2014/main" id="{4BFD1498-466A-2A6F-BFD7-5C69E84CDA52}"/>
            </a:ext>
          </a:extLst>
        </xdr:cNvPr>
        <xdr:cNvGrpSpPr/>
      </xdr:nvGrpSpPr>
      <xdr:grpSpPr>
        <a:xfrm>
          <a:off x="7894812" y="653170"/>
          <a:ext cx="1497453" cy="569259"/>
          <a:chOff x="142875" y="685800"/>
          <a:chExt cx="1323975" cy="552450"/>
        </a:xfrm>
      </xdr:grpSpPr>
      <xdr:sp macro="" textlink="">
        <xdr:nvSpPr>
          <xdr:cNvPr id="113" name="Rectangle: Rounded Corners 112">
            <a:extLst>
              <a:ext uri="{FF2B5EF4-FFF2-40B4-BE49-F238E27FC236}">
                <a16:creationId xmlns:a16="http://schemas.microsoft.com/office/drawing/2014/main" id="{2DB09E51-0F7A-C4C8-3E09-4F6F50F220E3}"/>
              </a:ext>
            </a:extLst>
          </xdr:cNvPr>
          <xdr:cNvSpPr/>
        </xdr:nvSpPr>
        <xdr:spPr>
          <a:xfrm>
            <a:off x="142875" y="704850"/>
            <a:ext cx="1323975" cy="533400"/>
          </a:xfrm>
          <a:prstGeom prst="roundRect">
            <a:avLst>
              <a:gd name="adj" fmla="val 2608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14" name="TextBox 113">
            <a:extLst>
              <a:ext uri="{FF2B5EF4-FFF2-40B4-BE49-F238E27FC236}">
                <a16:creationId xmlns:a16="http://schemas.microsoft.com/office/drawing/2014/main" id="{F0710E39-6CD9-BC9C-4FA5-BD68DF569B5F}"/>
              </a:ext>
            </a:extLst>
          </xdr:cNvPr>
          <xdr:cNvSpPr txBox="1"/>
        </xdr:nvSpPr>
        <xdr:spPr>
          <a:xfrm>
            <a:off x="466725" y="685800"/>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accent2">
                    <a:lumMod val="50000"/>
                  </a:schemeClr>
                </a:solidFill>
                <a:effectLst/>
                <a:latin typeface="+mn-lt"/>
                <a:ea typeface="+mn-ea"/>
                <a:cs typeface="+mn-cs"/>
              </a:rPr>
              <a:t>COGS</a:t>
            </a:r>
            <a:endParaRPr lang="en-US" sz="1100">
              <a:solidFill>
                <a:schemeClr val="accent2">
                  <a:lumMod val="50000"/>
                </a:schemeClr>
              </a:solidFill>
              <a:effectLst/>
            </a:endParaRPr>
          </a:p>
          <a:p>
            <a:endParaRPr lang="en-US" sz="1100"/>
          </a:p>
        </xdr:txBody>
      </xdr:sp>
      <xdr:sp macro="" textlink="Pivot_tables!K4">
        <xdr:nvSpPr>
          <xdr:cNvPr id="115" name="TextBox 114">
            <a:extLst>
              <a:ext uri="{FF2B5EF4-FFF2-40B4-BE49-F238E27FC236}">
                <a16:creationId xmlns:a16="http://schemas.microsoft.com/office/drawing/2014/main" id="{49F4BEA1-3AA5-1645-0E54-98A7E7899446}"/>
              </a:ext>
            </a:extLst>
          </xdr:cNvPr>
          <xdr:cNvSpPr txBox="1"/>
        </xdr:nvSpPr>
        <xdr:spPr>
          <a:xfrm>
            <a:off x="400050" y="876299"/>
            <a:ext cx="1009650" cy="219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021447-0428-4C4F-8226-D2937B362E8C}" type="TxLink">
              <a:rPr lang="en-US" sz="1100" b="0" i="0" u="none" strike="noStrike">
                <a:solidFill>
                  <a:srgbClr val="000000"/>
                </a:solidFill>
                <a:latin typeface="Aptos Narrow"/>
              </a:rPr>
              <a:t>348838.93</a:t>
            </a:fld>
            <a:endParaRPr lang="en-US" sz="1100"/>
          </a:p>
        </xdr:txBody>
      </xdr:sp>
    </xdr:grpSp>
    <xdr:clientData/>
  </xdr:twoCellAnchor>
  <xdr:twoCellAnchor>
    <xdr:from>
      <xdr:col>13</xdr:col>
      <xdr:colOff>259442</xdr:colOff>
      <xdr:row>1</xdr:row>
      <xdr:rowOff>43996</xdr:rowOff>
    </xdr:from>
    <xdr:to>
      <xdr:col>14</xdr:col>
      <xdr:colOff>564242</xdr:colOff>
      <xdr:row>2</xdr:row>
      <xdr:rowOff>148771</xdr:rowOff>
    </xdr:to>
    <xdr:sp macro="" textlink="">
      <xdr:nvSpPr>
        <xdr:cNvPr id="116" name="Rectangle: Rounded Corners 115">
          <a:hlinkClick xmlns:r="http://schemas.openxmlformats.org/officeDocument/2006/relationships" r:id="rId3"/>
          <a:extLst>
            <a:ext uri="{FF2B5EF4-FFF2-40B4-BE49-F238E27FC236}">
              <a16:creationId xmlns:a16="http://schemas.microsoft.com/office/drawing/2014/main" id="{1726AA22-7680-2B8A-AB3C-16B078A65263}"/>
            </a:ext>
          </a:extLst>
        </xdr:cNvPr>
        <xdr:cNvSpPr/>
      </xdr:nvSpPr>
      <xdr:spPr>
        <a:xfrm>
          <a:off x="8219621" y="236764"/>
          <a:ext cx="917121" cy="2975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Sales</a:t>
          </a:r>
          <a:r>
            <a:rPr lang="en-US" sz="1100" baseline="0"/>
            <a:t>  </a:t>
          </a:r>
          <a:r>
            <a:rPr lang="en-US" sz="1100"/>
            <a:t>Data</a:t>
          </a:r>
        </a:p>
      </xdr:txBody>
    </xdr:sp>
    <xdr:clientData/>
  </xdr:twoCellAnchor>
  <xdr:twoCellAnchor>
    <xdr:from>
      <xdr:col>11</xdr:col>
      <xdr:colOff>234949</xdr:colOff>
      <xdr:row>1</xdr:row>
      <xdr:rowOff>43996</xdr:rowOff>
    </xdr:from>
    <xdr:to>
      <xdr:col>13</xdr:col>
      <xdr:colOff>177798</xdr:colOff>
      <xdr:row>2</xdr:row>
      <xdr:rowOff>148771</xdr:rowOff>
    </xdr:to>
    <xdr:sp macro="" textlink="">
      <xdr:nvSpPr>
        <xdr:cNvPr id="117" name="Rectangle: Rounded Corners 116">
          <a:hlinkClick xmlns:r="http://schemas.openxmlformats.org/officeDocument/2006/relationships" r:id="rId4"/>
          <a:extLst>
            <a:ext uri="{FF2B5EF4-FFF2-40B4-BE49-F238E27FC236}">
              <a16:creationId xmlns:a16="http://schemas.microsoft.com/office/drawing/2014/main" id="{6600628E-80A6-9DA9-8829-8B75C7581A48}"/>
            </a:ext>
          </a:extLst>
        </xdr:cNvPr>
        <xdr:cNvSpPr/>
      </xdr:nvSpPr>
      <xdr:spPr>
        <a:xfrm>
          <a:off x="6970485" y="236764"/>
          <a:ext cx="1167492" cy="2975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All</a:t>
          </a:r>
          <a:r>
            <a:rPr lang="en-US" sz="1100" baseline="0"/>
            <a:t> Pivot Tables</a:t>
          </a:r>
        </a:p>
        <a:p>
          <a:pPr algn="ctr"/>
          <a:endParaRPr lang="en-US" sz="1100"/>
        </a:p>
      </xdr:txBody>
    </xdr:sp>
    <xdr:clientData/>
  </xdr:twoCellAnchor>
  <xdr:twoCellAnchor>
    <xdr:from>
      <xdr:col>8</xdr:col>
      <xdr:colOff>477087</xdr:colOff>
      <xdr:row>6</xdr:row>
      <xdr:rowOff>136909</xdr:rowOff>
    </xdr:from>
    <xdr:to>
      <xdr:col>15</xdr:col>
      <xdr:colOff>86562</xdr:colOff>
      <xdr:row>20</xdr:row>
      <xdr:rowOff>40247</xdr:rowOff>
    </xdr:to>
    <xdr:sp macro="" textlink="">
      <xdr:nvSpPr>
        <xdr:cNvPr id="125" name="Rectangle: Rounded Corners 124">
          <a:extLst>
            <a:ext uri="{FF2B5EF4-FFF2-40B4-BE49-F238E27FC236}">
              <a16:creationId xmlns:a16="http://schemas.microsoft.com/office/drawing/2014/main" id="{7092B2D2-60FF-16A2-8EE4-62E854E7A503}"/>
            </a:ext>
          </a:extLst>
        </xdr:cNvPr>
        <xdr:cNvSpPr/>
      </xdr:nvSpPr>
      <xdr:spPr>
        <a:xfrm>
          <a:off x="5306664" y="1263810"/>
          <a:ext cx="3835356" cy="2532775"/>
        </a:xfrm>
        <a:prstGeom prst="roundRect">
          <a:avLst>
            <a:gd name="adj" fmla="val 220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503919</xdr:colOff>
      <xdr:row>9</xdr:row>
      <xdr:rowOff>74414</xdr:rowOff>
    </xdr:from>
    <xdr:to>
      <xdr:col>15</xdr:col>
      <xdr:colOff>14884</xdr:colOff>
      <xdr:row>20</xdr:row>
      <xdr:rowOff>26832</xdr:rowOff>
    </xdr:to>
    <xdr:graphicFrame macro="">
      <xdr:nvGraphicFramePr>
        <xdr:cNvPr id="127" name="Chart 126">
          <a:extLst>
            <a:ext uri="{FF2B5EF4-FFF2-40B4-BE49-F238E27FC236}">
              <a16:creationId xmlns:a16="http://schemas.microsoft.com/office/drawing/2014/main" id="{3EA7E927-AD55-4FA6-B82A-E382548A5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189524</xdr:colOff>
      <xdr:row>23</xdr:row>
      <xdr:rowOff>57096</xdr:rowOff>
    </xdr:from>
    <xdr:to>
      <xdr:col>4</xdr:col>
      <xdr:colOff>571501</xdr:colOff>
      <xdr:row>33</xdr:row>
      <xdr:rowOff>17318</xdr:rowOff>
    </xdr:to>
    <xdr:graphicFrame macro="">
      <xdr:nvGraphicFramePr>
        <xdr:cNvPr id="129" name="Chart 128">
          <a:extLst>
            <a:ext uri="{FF2B5EF4-FFF2-40B4-BE49-F238E27FC236}">
              <a16:creationId xmlns:a16="http://schemas.microsoft.com/office/drawing/2014/main" id="{031712A3-AA6D-4181-A01B-9EAB1C51C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136236</xdr:colOff>
      <xdr:row>23</xdr:row>
      <xdr:rowOff>94438</xdr:rowOff>
    </xdr:from>
    <xdr:to>
      <xdr:col>9</xdr:col>
      <xdr:colOff>601720</xdr:colOff>
      <xdr:row>33</xdr:row>
      <xdr:rowOff>79765</xdr:rowOff>
    </xdr:to>
    <xdr:graphicFrame macro="">
      <xdr:nvGraphicFramePr>
        <xdr:cNvPr id="131" name="Chart 130">
          <a:extLst>
            <a:ext uri="{FF2B5EF4-FFF2-40B4-BE49-F238E27FC236}">
              <a16:creationId xmlns:a16="http://schemas.microsoft.com/office/drawing/2014/main" id="{89A5A7C2-F72E-41BF-97E4-7170B6C94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215135</xdr:colOff>
      <xdr:row>22</xdr:row>
      <xdr:rowOff>79556</xdr:rowOff>
    </xdr:from>
    <xdr:to>
      <xdr:col>15</xdr:col>
      <xdr:colOff>65126</xdr:colOff>
      <xdr:row>33</xdr:row>
      <xdr:rowOff>124201</xdr:rowOff>
    </xdr:to>
    <mc:AlternateContent xmlns:mc="http://schemas.openxmlformats.org/markup-compatibility/2006">
      <mc:Choice xmlns:cx4="http://schemas.microsoft.com/office/drawing/2016/5/10/chartex" Requires="cx4">
        <xdr:graphicFrame macro="">
          <xdr:nvGraphicFramePr>
            <xdr:cNvPr id="132" name="Chart 131">
              <a:extLst>
                <a:ext uri="{FF2B5EF4-FFF2-40B4-BE49-F238E27FC236}">
                  <a16:creationId xmlns:a16="http://schemas.microsoft.com/office/drawing/2014/main" id="{02786ED6-49AD-483A-A227-14D09ADAEB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276499" y="4270556"/>
              <a:ext cx="2880672" cy="21401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163709</xdr:colOff>
      <xdr:row>6</xdr:row>
      <xdr:rowOff>193475</xdr:rowOff>
    </xdr:from>
    <xdr:to>
      <xdr:col>6</xdr:col>
      <xdr:colOff>342303</xdr:colOff>
      <xdr:row>8</xdr:row>
      <xdr:rowOff>178593</xdr:rowOff>
    </xdr:to>
    <xdr:sp macro="" textlink="">
      <xdr:nvSpPr>
        <xdr:cNvPr id="134" name="Rectangle: Rounded Corners 133">
          <a:extLst>
            <a:ext uri="{FF2B5EF4-FFF2-40B4-BE49-F238E27FC236}">
              <a16:creationId xmlns:a16="http://schemas.microsoft.com/office/drawing/2014/main" id="{9741B92B-09FF-4652-45CB-E9AED5E8833C}"/>
            </a:ext>
          </a:extLst>
        </xdr:cNvPr>
        <xdr:cNvSpPr/>
      </xdr:nvSpPr>
      <xdr:spPr>
        <a:xfrm>
          <a:off x="1384100" y="1354334"/>
          <a:ext cx="2619375" cy="3720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aseline="0"/>
            <a:t>Monthly</a:t>
          </a:r>
          <a:r>
            <a:rPr lang="en-US" sz="1800" baseline="0"/>
            <a:t> </a:t>
          </a:r>
          <a:r>
            <a:rPr lang="en-US" sz="1400">
              <a:solidFill>
                <a:schemeClr val="lt1"/>
              </a:solidFill>
              <a:effectLst/>
              <a:latin typeface="+mn-lt"/>
              <a:ea typeface="+mn-ea"/>
              <a:cs typeface="+mn-cs"/>
            </a:rPr>
            <a:t>Revenue and</a:t>
          </a:r>
          <a:r>
            <a:rPr lang="en-US" sz="1400" baseline="0">
              <a:solidFill>
                <a:schemeClr val="lt1"/>
              </a:solidFill>
              <a:effectLst/>
              <a:latin typeface="+mn-lt"/>
              <a:ea typeface="+mn-ea"/>
              <a:cs typeface="+mn-cs"/>
            </a:rPr>
            <a:t> Profit </a:t>
          </a:r>
          <a:endParaRPr lang="en-US" sz="1800"/>
        </a:p>
      </xdr:txBody>
    </xdr:sp>
    <xdr:clientData/>
  </xdr:twoCellAnchor>
  <xdr:twoCellAnchor>
    <xdr:from>
      <xdr:col>9</xdr:col>
      <xdr:colOff>431601</xdr:colOff>
      <xdr:row>7</xdr:row>
      <xdr:rowOff>1</xdr:rowOff>
    </xdr:from>
    <xdr:to>
      <xdr:col>13</xdr:col>
      <xdr:colOff>297656</xdr:colOff>
      <xdr:row>8</xdr:row>
      <xdr:rowOff>178594</xdr:rowOff>
    </xdr:to>
    <xdr:sp macro="" textlink="">
      <xdr:nvSpPr>
        <xdr:cNvPr id="136" name="Rectangle: Rounded Corners 135">
          <a:extLst>
            <a:ext uri="{FF2B5EF4-FFF2-40B4-BE49-F238E27FC236}">
              <a16:creationId xmlns:a16="http://schemas.microsoft.com/office/drawing/2014/main" id="{E4F1764A-78E3-CB4F-838F-1266496883B3}"/>
            </a:ext>
          </a:extLst>
        </xdr:cNvPr>
        <xdr:cNvSpPr/>
      </xdr:nvSpPr>
      <xdr:spPr>
        <a:xfrm>
          <a:off x="5923359" y="1354337"/>
          <a:ext cx="2306836" cy="3720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Top 5</a:t>
          </a:r>
          <a:r>
            <a:rPr lang="en-US" sz="1400" baseline="0"/>
            <a:t> Countries By Revenue</a:t>
          </a:r>
          <a:endParaRPr lang="en-US" sz="1400"/>
        </a:p>
      </xdr:txBody>
    </xdr:sp>
    <xdr:clientData/>
  </xdr:twoCellAnchor>
  <xdr:twoCellAnchor>
    <xdr:from>
      <xdr:col>0</xdr:col>
      <xdr:colOff>291756</xdr:colOff>
      <xdr:row>21</xdr:row>
      <xdr:rowOff>30902</xdr:rowOff>
    </xdr:from>
    <xdr:to>
      <xdr:col>4</xdr:col>
      <xdr:colOff>466291</xdr:colOff>
      <xdr:row>22</xdr:row>
      <xdr:rowOff>149965</xdr:rowOff>
    </xdr:to>
    <xdr:sp macro="" textlink="">
      <xdr:nvSpPr>
        <xdr:cNvPr id="137" name="Rectangle: Rounded Corners 136">
          <a:extLst>
            <a:ext uri="{FF2B5EF4-FFF2-40B4-BE49-F238E27FC236}">
              <a16:creationId xmlns:a16="http://schemas.microsoft.com/office/drawing/2014/main" id="{6EDA436C-AB29-C08A-D340-BC9D291F7703}"/>
            </a:ext>
          </a:extLst>
        </xdr:cNvPr>
        <xdr:cNvSpPr/>
      </xdr:nvSpPr>
      <xdr:spPr>
        <a:xfrm>
          <a:off x="291756" y="4031402"/>
          <a:ext cx="2599080" cy="3095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Sales</a:t>
          </a:r>
          <a:r>
            <a:rPr lang="en-US" sz="1400" baseline="0"/>
            <a:t> Channel Wise</a:t>
          </a:r>
          <a:endParaRPr lang="en-US" sz="1400"/>
        </a:p>
      </xdr:txBody>
    </xdr:sp>
    <xdr:clientData/>
  </xdr:twoCellAnchor>
  <xdr:twoCellAnchor>
    <xdr:from>
      <xdr:col>5</xdr:col>
      <xdr:colOff>581890</xdr:colOff>
      <xdr:row>20</xdr:row>
      <xdr:rowOff>185467</xdr:rowOff>
    </xdr:from>
    <xdr:to>
      <xdr:col>9</xdr:col>
      <xdr:colOff>266267</xdr:colOff>
      <xdr:row>22</xdr:row>
      <xdr:rowOff>133675</xdr:rowOff>
    </xdr:to>
    <xdr:sp macro="" textlink="">
      <xdr:nvSpPr>
        <xdr:cNvPr id="138" name="Rectangle: Rounded Corners 137">
          <a:extLst>
            <a:ext uri="{FF2B5EF4-FFF2-40B4-BE49-F238E27FC236}">
              <a16:creationId xmlns:a16="http://schemas.microsoft.com/office/drawing/2014/main" id="{B1C02C38-F56C-3E91-E6B4-EB4E29370A3F}"/>
            </a:ext>
          </a:extLst>
        </xdr:cNvPr>
        <xdr:cNvSpPr/>
      </xdr:nvSpPr>
      <xdr:spPr>
        <a:xfrm>
          <a:off x="3612572" y="3995467"/>
          <a:ext cx="2108922" cy="3292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Region Wise Comparison</a:t>
          </a:r>
        </a:p>
      </xdr:txBody>
    </xdr:sp>
    <xdr:clientData/>
  </xdr:twoCellAnchor>
  <xdr:twoCellAnchor>
    <xdr:from>
      <xdr:col>11</xdr:col>
      <xdr:colOff>55744</xdr:colOff>
      <xdr:row>20</xdr:row>
      <xdr:rowOff>170746</xdr:rowOff>
    </xdr:from>
    <xdr:to>
      <xdr:col>14</xdr:col>
      <xdr:colOff>245160</xdr:colOff>
      <xdr:row>22</xdr:row>
      <xdr:rowOff>99309</xdr:rowOff>
    </xdr:to>
    <xdr:sp macro="" textlink="">
      <xdr:nvSpPr>
        <xdr:cNvPr id="139" name="Rectangle: Rounded Corners 138">
          <a:extLst>
            <a:ext uri="{FF2B5EF4-FFF2-40B4-BE49-F238E27FC236}">
              <a16:creationId xmlns:a16="http://schemas.microsoft.com/office/drawing/2014/main" id="{5E994C81-2ADE-C4F0-F7F6-D9ADF1494442}"/>
            </a:ext>
          </a:extLst>
        </xdr:cNvPr>
        <xdr:cNvSpPr/>
      </xdr:nvSpPr>
      <xdr:spPr>
        <a:xfrm>
          <a:off x="6723244" y="3980746"/>
          <a:ext cx="2007825" cy="3095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CountryWise </a:t>
          </a:r>
          <a:r>
            <a:rPr lang="en-US" sz="1400" baseline="0"/>
            <a:t> Map Chart</a:t>
          </a:r>
          <a:endParaRPr lang="en-US" sz="1400"/>
        </a:p>
      </xdr:txBody>
    </xdr:sp>
    <xdr:clientData/>
  </xdr:twoCellAnchor>
  <xdr:twoCellAnchor editAs="oneCell">
    <xdr:from>
      <xdr:col>15</xdr:col>
      <xdr:colOff>297657</xdr:colOff>
      <xdr:row>1</xdr:row>
      <xdr:rowOff>59531</xdr:rowOff>
    </xdr:from>
    <xdr:to>
      <xdr:col>17</xdr:col>
      <xdr:colOff>580431</xdr:colOff>
      <xdr:row>10</xdr:row>
      <xdr:rowOff>148828</xdr:rowOff>
    </xdr:to>
    <mc:AlternateContent xmlns:mc="http://schemas.openxmlformats.org/markup-compatibility/2006">
      <mc:Choice xmlns:a14="http://schemas.microsoft.com/office/drawing/2010/main" Requires="a14">
        <xdr:graphicFrame macro="">
          <xdr:nvGraphicFramePr>
            <xdr:cNvPr id="140" name="Product Category">
              <a:extLst>
                <a:ext uri="{FF2B5EF4-FFF2-40B4-BE49-F238E27FC236}">
                  <a16:creationId xmlns:a16="http://schemas.microsoft.com/office/drawing/2014/main" id="{7A5BC51A-5581-32DB-FAE6-14ED6115F89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542510" y="255634"/>
              <a:ext cx="1515421" cy="1854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282286</xdr:colOff>
      <xdr:row>12</xdr:row>
      <xdr:rowOff>10390</xdr:rowOff>
    </xdr:from>
    <xdr:to>
      <xdr:col>17</xdr:col>
      <xdr:colOff>554182</xdr:colOff>
      <xdr:row>24</xdr:row>
      <xdr:rowOff>51955</xdr:rowOff>
    </xdr:to>
    <mc:AlternateContent xmlns:mc="http://schemas.openxmlformats.org/markup-compatibility/2006">
      <mc:Choice xmlns:a14="http://schemas.microsoft.com/office/drawing/2010/main" Requires="a14">
        <xdr:graphicFrame macro="">
          <xdr:nvGraphicFramePr>
            <xdr:cNvPr id="142" name="Country">
              <a:extLst>
                <a:ext uri="{FF2B5EF4-FFF2-40B4-BE49-F238E27FC236}">
                  <a16:creationId xmlns:a16="http://schemas.microsoft.com/office/drawing/2014/main" id="{0D336943-1469-FB88-E1C8-ED54E880DA4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527139" y="2363625"/>
              <a:ext cx="1504543" cy="2394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190541</xdr:colOff>
      <xdr:row>25</xdr:row>
      <xdr:rowOff>17318</xdr:rowOff>
    </xdr:from>
    <xdr:to>
      <xdr:col>18</xdr:col>
      <xdr:colOff>69272</xdr:colOff>
      <xdr:row>34</xdr:row>
      <xdr:rowOff>69273</xdr:rowOff>
    </xdr:to>
    <xdr:sp macro="" textlink="">
      <xdr:nvSpPr>
        <xdr:cNvPr id="144" name="Rectangle: Rounded Corners 143">
          <a:extLst>
            <a:ext uri="{FF2B5EF4-FFF2-40B4-BE49-F238E27FC236}">
              <a16:creationId xmlns:a16="http://schemas.microsoft.com/office/drawing/2014/main" id="{99D1583D-3692-4AA9-E011-D9199BBBE700}"/>
            </a:ext>
          </a:extLst>
        </xdr:cNvPr>
        <xdr:cNvSpPr/>
      </xdr:nvSpPr>
      <xdr:spPr>
        <a:xfrm>
          <a:off x="9282586" y="4779818"/>
          <a:ext cx="1697141" cy="1766455"/>
        </a:xfrm>
        <a:prstGeom prst="roundRect">
          <a:avLst>
            <a:gd name="adj" fmla="val 15117"/>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15</xdr:col>
      <xdr:colOff>311728</xdr:colOff>
      <xdr:row>25</xdr:row>
      <xdr:rowOff>86592</xdr:rowOff>
    </xdr:from>
    <xdr:to>
      <xdr:col>17</xdr:col>
      <xdr:colOff>571500</xdr:colOff>
      <xdr:row>33</xdr:row>
      <xdr:rowOff>138546</xdr:rowOff>
    </xdr:to>
    <mc:AlternateContent xmlns:mc="http://schemas.openxmlformats.org/markup-compatibility/2006">
      <mc:Choice xmlns:a14="http://schemas.microsoft.com/office/drawing/2010/main" Requires="a14">
        <xdr:graphicFrame macro="">
          <xdr:nvGraphicFramePr>
            <xdr:cNvPr id="145" name="Quarter">
              <a:extLst>
                <a:ext uri="{FF2B5EF4-FFF2-40B4-BE49-F238E27FC236}">
                  <a16:creationId xmlns:a16="http://schemas.microsoft.com/office/drawing/2014/main" id="{385F348C-ABEB-DD86-A387-FA9A6FD62F3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9556581" y="4989166"/>
              <a:ext cx="1492419" cy="1620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30743055558" backgroundQuery="1" createdVersion="8" refreshedVersion="8" minRefreshableVersion="3" recordCount="0" supportSubquery="1" supportAdvancedDrill="1" xr:uid="{8CE98D30-5067-45C0-9D5F-E6FC1B844504}">
  <cacheSource type="external" connectionId="1"/>
  <cacheFields count="3">
    <cacheField name="[Measures].[Sum of Revenue]" caption="Sum of Revenue" numFmtId="0" hierarchy="28" level="32767"/>
    <cacheField name="[SalesDataTable].[Region].[Region]" caption="Region" numFmtId="0" hierarchy="6" level="1">
      <sharedItems count="4">
        <s v="Central Europe"/>
        <s v="Northern Europe"/>
        <s v="Southern Europe"/>
        <s v="Western Europe"/>
      </sharedItems>
    </cacheField>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s]" caption="Months" attribute="1" defaultMemberUniqueName="[SalesDataTable].[Months].[All]" allUniqueName="[SalesDataTable].[Months].[All]" dimensionUniqueName="[SalesDataTable]" displayFolder="" count="2" memberValueDatatype="20" unbalanced="0"/>
    <cacheHierarchy uniqueName="[SalesDataTable].[Months Name]" caption="Months Name" attribute="1" defaultMemberUniqueName="[SalesDataTable].[Months Name].[All]" allUniqueName="[SalesDataTable].[Months Name].[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1"/>
      </fieldsUsage>
    </cacheHierarchy>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30739930556" backgroundQuery="1" createdVersion="8" refreshedVersion="8" minRefreshableVersion="3" recordCount="0" supportSubquery="1" supportAdvancedDrill="1" xr:uid="{3029746E-4F36-43B0-A5D0-C6044C0083D5}">
  <cacheSource type="external" connectionId="1"/>
  <cacheFields count="2">
    <cacheField name="[Measures].[Sum of COGS]" caption="Sum of COGS" numFmtId="0" hierarchy="33" level="32767"/>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s]" caption="Months" attribute="1" defaultMemberUniqueName="[SalesDataTable].[Months].[All]" allUniqueName="[SalesDataTable].[Months].[All]" dimensionUniqueName="[SalesDataTable]" displayFolder="" count="0" memberValueDatatype="20" unbalanced="0"/>
    <cacheHierarchy uniqueName="[SalesDataTable].[Months Name]" caption="Months Name" attribute="1" defaultMemberUniqueName="[SalesDataTable].[Months Name].[All]" allUniqueName="[SalesDataTable].[Months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30740277779" backgroundQuery="1" createdVersion="8" refreshedVersion="8" minRefreshableVersion="3" recordCount="0" supportSubquery="1" supportAdvancedDrill="1" xr:uid="{4078C391-771C-4E10-8477-866038CB3ED1}">
  <cacheSource type="external" connectionId="1"/>
  <cacheFields count="3">
    <cacheField name="[Measures].[Sum of Revenue]" caption="Sum of Revenue" numFmtId="0" hierarchy="28" level="32767"/>
    <cacheField name="[SalesDataTable].[Country].[Country]" caption="Country" numFmtId="0" hierarchy="7" level="1">
      <sharedItems count="17">
        <s v="Austria"/>
        <s v="Belgium"/>
        <s v="Czechia"/>
        <s v="Denmark"/>
        <s v="Finland"/>
        <s v="France"/>
        <s v="Germany"/>
        <s v="Ireland"/>
        <s v="Italy"/>
        <s v="Netherlands"/>
        <s v="Norway"/>
        <s v="Poland"/>
        <s v="Portugal"/>
        <s v="Spain"/>
        <s v="Sweden"/>
        <s v="Switzerland"/>
        <s v="United Kingdom"/>
      </sharedItems>
    </cacheField>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s]" caption="Months" attribute="1" defaultMemberUniqueName="[SalesDataTable].[Months].[All]" allUniqueName="[SalesDataTable].[Months].[All]" dimensionUniqueName="[SalesDataTable]" displayFolder="" count="2" memberValueDatatype="20" unbalanced="0"/>
    <cacheHierarchy uniqueName="[SalesDataTable].[Months Name]" caption="Months Name" attribute="1" defaultMemberUniqueName="[SalesDataTable].[Months Name].[All]" allUniqueName="[SalesDataTable].[Months Name].[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30741087964" backgroundQuery="1" createdVersion="8" refreshedVersion="8" minRefreshableVersion="3" recordCount="0" supportSubquery="1" supportAdvancedDrill="1" xr:uid="{F151B49D-B1FC-44E6-9CF8-7643373BBD01}">
  <cacheSource type="external" connectionId="1"/>
  <cacheFields count="4">
    <cacheField name="[Measures].[Sum of Revenue]" caption="Sum of Revenue" numFmtId="0" hierarchy="28" level="32767"/>
    <cacheField name="[Measures].[Sum of Gross Profit]" caption="Sum of Gross Profit" numFmtId="0" hierarchy="29" level="32767"/>
    <cacheField name="[SalesDataTable].[Months Name].[Months Name]" caption="Months Name" numFmtId="0" hierarchy="5" level="1">
      <sharedItems count="12">
        <s v="Apr"/>
        <s v="Aug"/>
        <s v="Dec"/>
        <s v="Feb"/>
        <s v="Jan"/>
        <s v="Jul"/>
        <s v="Jun"/>
        <s v="Mar"/>
        <s v="May"/>
        <s v="Nov"/>
        <s v="Oct"/>
        <s v="Sep"/>
      </sharedItems>
    </cacheField>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s]" caption="Months" attribute="1" defaultMemberUniqueName="[SalesDataTable].[Months].[All]" allUniqueName="[SalesDataTable].[Months].[All]" dimensionUniqueName="[SalesDataTable]" displayFolder="" count="2" memberValueDatatype="20" unbalanced="0"/>
    <cacheHierarchy uniqueName="[SalesDataTable].[Months Name]" caption="Months Name" attribute="1" defaultMemberUniqueName="[SalesDataTable].[Months Name].[All]" allUniqueName="[SalesDataTable].[Months Name].[All]" dimensionUniqueName="[SalesDataTable]" displayFolder="" count="2" memberValueDatatype="130" unbalanced="0">
      <fieldsUsage count="2">
        <fieldUsage x="-1"/>
        <fieldUsage x="2"/>
      </fieldsUsage>
    </cacheHierarchy>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30741550926" backgroundQuery="1" createdVersion="8" refreshedVersion="8" minRefreshableVersion="3" recordCount="0" supportSubquery="1" supportAdvancedDrill="1" xr:uid="{95182CCC-0737-4031-AE73-8CB003649608}">
  <cacheSource type="external" connectionId="1"/>
  <cacheFields count="3">
    <cacheField name="[Measures].[Sum of Revenue]" caption="Sum of Revenue" numFmtId="0" hierarchy="28" level="32767"/>
    <cacheField name="[SalesDataTable].[Sales Channel].[Sales Channel]" caption="Sales Channel" numFmtId="0" hierarchy="8" level="1">
      <sharedItems count="4">
        <s v="Corporate"/>
        <s v="Marketplace"/>
        <s v="Online Store"/>
        <s v="Retail Partners"/>
      </sharedItems>
    </cacheField>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s]" caption="Months" attribute="1" defaultMemberUniqueName="[SalesDataTable].[Months].[All]" allUniqueName="[SalesDataTable].[Months].[All]" dimensionUniqueName="[SalesDataTable]" displayFolder="" count="2" memberValueDatatype="20" unbalanced="0"/>
    <cacheHierarchy uniqueName="[SalesDataTable].[Months Name]" caption="Months Name" attribute="1" defaultMemberUniqueName="[SalesDataTable].[Months Name].[All]" allUniqueName="[SalesDataTable].[Months Name].[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1"/>
      </fieldsUsage>
    </cacheHierarchy>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30742129627" backgroundQuery="1" createdVersion="8" refreshedVersion="8" minRefreshableVersion="3" recordCount="0" supportSubquery="1" supportAdvancedDrill="1" xr:uid="{451C9869-79BC-477F-BD73-985BA0F3BB6F}">
  <cacheSource type="external" connectionId="1"/>
  <cacheFields count="3">
    <cacheField name="[Measures].[Sum of Revenue]" caption="Sum of Revenue" numFmtId="0" hierarchy="28" level="32767"/>
    <cacheField name="[SalesDataTable].[Country].[Country]" caption="Country" numFmtId="0" hierarchy="7" level="1">
      <sharedItems count="5">
        <s v="France"/>
        <s v="Germany"/>
        <s v="Italy"/>
        <s v="Spain"/>
        <s v="United Kingdom"/>
      </sharedItems>
    </cacheField>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s]" caption="Months" attribute="1" defaultMemberUniqueName="[SalesDataTable].[Months].[All]" allUniqueName="[SalesDataTable].[Months].[All]" dimensionUniqueName="[SalesDataTable]" displayFolder="" count="2" memberValueDatatype="20" unbalanced="0"/>
    <cacheHierarchy uniqueName="[SalesDataTable].[Months Name]" caption="Months Name" attribute="1" defaultMemberUniqueName="[SalesDataTable].[Months Name].[All]" allUniqueName="[SalesDataTable].[Months Name].[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30742361111" backgroundQuery="1" createdVersion="8" refreshedVersion="8" minRefreshableVersion="3" recordCount="0" supportSubquery="1" supportAdvancedDrill="1" xr:uid="{B4E06347-C5B2-4582-B5AE-5D18FE244C01}">
  <cacheSource type="external" connectionId="1"/>
  <cacheFields count="2">
    <cacheField name="[Measures].[Sum of Gross Profit]" caption="Sum of Gross Profit" numFmtId="0" hierarchy="29" level="32767"/>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s]" caption="Months" attribute="1" defaultMemberUniqueName="[SalesDataTable].[Months].[All]" allUniqueName="[SalesDataTable].[Months].[All]" dimensionUniqueName="[SalesDataTable]" displayFolder="" count="0" memberValueDatatype="20" unbalanced="0"/>
    <cacheHierarchy uniqueName="[SalesDataTable].[Months Name]" caption="Months Name" attribute="1" defaultMemberUniqueName="[SalesDataTable].[Months Name].[All]" allUniqueName="[SalesDataTable].[Months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3074247685" backgroundQuery="1" createdVersion="8" refreshedVersion="8" minRefreshableVersion="3" recordCount="0" supportSubquery="1" supportAdvancedDrill="1" xr:uid="{BBA26C93-0FAB-4C35-B0C7-4B3CF14D355F}">
  <cacheSource type="external" connectionId="1"/>
  <cacheFields count="2">
    <cacheField name="[Measures].[Count of ID]" caption="Count of ID" numFmtId="0" hierarchy="32" level="32767"/>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s]" caption="Months" attribute="1" defaultMemberUniqueName="[SalesDataTable].[Months].[All]" allUniqueName="[SalesDataTable].[Months].[All]" dimensionUniqueName="[SalesDataTable]" displayFolder="" count="0" memberValueDatatype="20" unbalanced="0"/>
    <cacheHierarchy uniqueName="[SalesDataTable].[Months Name]" caption="Months Name" attribute="1" defaultMemberUniqueName="[SalesDataTable].[Months Name].[All]" allUniqueName="[SalesDataTable].[Months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30742592596" backgroundQuery="1" createdVersion="8" refreshedVersion="8" minRefreshableVersion="3" recordCount="0" supportSubquery="1" supportAdvancedDrill="1" xr:uid="{775DF420-78E1-46B2-85B3-88D75F6D77C0}">
  <cacheSource type="external" connectionId="1"/>
  <cacheFields count="2">
    <cacheField name="[Measures].[Sum of Revenue]" caption="Sum of Revenue" numFmtId="0" hierarchy="28" level="32767"/>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s]" caption="Months" attribute="1" defaultMemberUniqueName="[SalesDataTable].[Months].[All]" allUniqueName="[SalesDataTable].[Months].[All]" dimensionUniqueName="[SalesDataTable]" displayFolder="" count="0" memberValueDatatype="20" unbalanced="0"/>
    <cacheHierarchy uniqueName="[SalesDataTable].[Months Name]" caption="Months Name" attribute="1" defaultMemberUniqueName="[SalesDataTable].[Months Name].[All]" allUniqueName="[SalesDataTable].[Months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30742708335" backgroundQuery="1" createdVersion="8" refreshedVersion="8" minRefreshableVersion="3" recordCount="0" supportSubquery="1" supportAdvancedDrill="1" xr:uid="{D3AEAD47-5F53-4F4A-909E-FAFDE61E6987}">
  <cacheSource type="external" connectionId="1"/>
  <cacheFields count="2">
    <cacheField name="[Measures].[Sum of Units Sold]" caption="Sum of Units Sold" numFmtId="0" hierarchy="30" level="32767"/>
    <cacheField name="[SalesDataTable].[Quarter].[Quarter]" caption="Quarter" numFmtId="0" hierarchy="3"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s]" caption="Months" attribute="1" defaultMemberUniqueName="[SalesDataTable].[Months].[All]" allUniqueName="[SalesDataTable].[Months].[All]" dimensionUniqueName="[SalesDataTable]" displayFolder="" count="0" memberValueDatatype="20" unbalanced="0"/>
    <cacheHierarchy uniqueName="[SalesDataTable].[Months Name]" caption="Months Name" attribute="1" defaultMemberUniqueName="[SalesDataTable].[Months Name].[All]" allUniqueName="[SalesDataTable].[Months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7.820848379626" backgroundQuery="1" createdVersion="3" refreshedVersion="8" minRefreshableVersion="3" recordCount="0" supportSubquery="1" supportAdvancedDrill="1" xr:uid="{ACFD710E-EC22-4BEE-A444-CE3988922F40}">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s]" caption="Months" attribute="1" defaultMemberUniqueName="[SalesDataTable].[Months].[All]" allUniqueName="[SalesDataTable].[Months].[All]" dimensionUniqueName="[SalesDataTable]" displayFolder="" count="0" memberValueDatatype="20" unbalanced="0"/>
    <cacheHierarchy uniqueName="[SalesDataTable].[Months Name]" caption="Months Name" attribute="1" defaultMemberUniqueName="[SalesDataTable].[Months Name].[All]" allUniqueName="[SalesDataTable].[Months Nam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Sum of Months]" caption="Sum of Months" measure="1" displayFolder="" measureGroup="SalesDataTabl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3888133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907EDC-953E-4F0B-A79A-173EC2920E16}" name="Countrywise" cacheId="4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N7:O25" firstHeaderRow="1"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0" baseItem="0" numFmtId="2"/>
  </dataFields>
  <formats count="1">
    <format dxfId="62">
      <pivotArea outline="0" collapsedLevelsAreSubtotals="1" fieldPosition="0"/>
    </format>
  </formats>
  <chartFormats count="9">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8F183-83F7-45C5-B9F1-629E76252BED}" name="Regionwise" cacheId="4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K7:L1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numFmtId="2"/>
  </dataFields>
  <formats count="2">
    <format dxfId="64">
      <pivotArea outline="0" collapsedLevelsAreSubtotals="1" fieldPosition="0"/>
    </format>
    <format dxfId="63">
      <pivotArea collapsedLevelsAreSubtotals="1" fieldPosition="0">
        <references count="1">
          <reference field="1" count="0"/>
        </references>
      </pivotArea>
    </format>
  </formats>
  <chartFormats count="12">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1" count="1" selected="0">
            <x v="0"/>
          </reference>
        </references>
      </pivotArea>
    </chartFormat>
    <chartFormat chart="27" format="8">
      <pivotArea type="data" outline="0" fieldPosition="0">
        <references count="2">
          <reference field="4294967294" count="1" selected="0">
            <x v="0"/>
          </reference>
          <reference field="1" count="1" selected="0">
            <x v="1"/>
          </reference>
        </references>
      </pivotArea>
    </chartFormat>
    <chartFormat chart="27" format="9">
      <pivotArea type="data" outline="0" fieldPosition="0">
        <references count="2">
          <reference field="4294967294" count="1" selected="0">
            <x v="0"/>
          </reference>
          <reference field="1" count="1" selected="0">
            <x v="2"/>
          </reference>
        </references>
      </pivotArea>
    </chartFormat>
    <chartFormat chart="27" format="10">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CC5E11-E488-43D5-908D-56FE0312ABB6}" name="Sales Channel" cacheId="4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7:I1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numFmtId="2"/>
  </dataFields>
  <formats count="2">
    <format dxfId="66">
      <pivotArea outline="0" collapsedLevelsAreSubtotals="1" fieldPosition="0"/>
    </format>
    <format dxfId="65">
      <pivotArea collapsedLevelsAreSubtotals="1" fieldPosition="0">
        <references count="1">
          <reference field="1" count="0"/>
        </references>
      </pivotArea>
    </format>
  </formats>
  <chartFormats count="10">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 count="1" selected="0">
            <x v="0"/>
          </reference>
        </references>
      </pivotArea>
    </chartFormat>
    <chartFormat chart="22" format="8">
      <pivotArea type="data" outline="0" fieldPosition="0">
        <references count="2">
          <reference field="4294967294" count="1" selected="0">
            <x v="0"/>
          </reference>
          <reference field="1" count="1" selected="0">
            <x v="1"/>
          </reference>
        </references>
      </pivotArea>
    </chartFormat>
    <chartFormat chart="22" format="9">
      <pivotArea type="data" outline="0" fieldPosition="0">
        <references count="2">
          <reference field="4294967294" count="1" selected="0">
            <x v="0"/>
          </reference>
          <reference field="1" count="1" selected="0">
            <x v="2"/>
          </reference>
        </references>
      </pivotArea>
    </chartFormat>
    <chartFormat chart="22" format="10">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7A66E8-F064-4151-A830-31F7CA814EAA}" name="Top 5 Countries by Revenue" cacheId="4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7:F13"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Revenue" fld="0" baseField="0" baseItem="0" numFmtId="2"/>
  </dataFields>
  <formats count="2">
    <format dxfId="68">
      <pivotArea outline="0" collapsedLevelsAreSubtotals="1" fieldPosition="0"/>
    </format>
    <format dxfId="67">
      <pivotArea collapsedLevelsAreSubtotals="1" fieldPosition="0">
        <references count="1">
          <reference field="1" count="0"/>
        </references>
      </pivotArea>
    </format>
  </formats>
  <chartFormats count="4">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F0E45-85D8-43E1-BCAC-FAD547CD9942}" name="Monthly Profit and Revenue" cacheId="4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C20" firstHeaderRow="0" firstDataRow="1" firstDataCol="1"/>
  <pivotFields count="4">
    <pivotField dataField="1" subtotalTop="0" showAll="0" defaultSubtotal="0"/>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0" baseField="2" baseItem="0" numFmtId="2"/>
    <dataField name="Total Gross Profit" fld="1" baseField="2" baseItem="0"/>
  </dataFields>
  <formats count="3">
    <format dxfId="71">
      <pivotArea outline="0" collapsedLevelsAreSubtotals="1" fieldPosition="0"/>
    </format>
    <format dxfId="70">
      <pivotArea collapsedLevelsAreSubtotals="1" fieldPosition="0">
        <references count="2">
          <reference field="4294967294" count="1" selected="0">
            <x v="0"/>
          </reference>
          <reference field="2" count="0"/>
        </references>
      </pivotArea>
    </format>
    <format dxfId="69">
      <pivotArea collapsedLevelsAreSubtotals="1" fieldPosition="0">
        <references count="2">
          <reference field="4294967294" count="1" selected="0">
            <x v="1"/>
          </reference>
          <reference field="2"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91AD35-AE06-4CE7-A665-B1FBF309EE96}" name="COGS" cacheId="4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caption="Count of 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9F6F67-3F66-4EA5-872F-5D657D4F85A0}" name="Total_Orders" cacheId="4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caption="Count of 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B60AAD-D323-48DF-A171-995AC7722225}" name="Total_units_sold" cacheId="4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dataField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0DF126-7B34-4D77-980C-32526A42FE1D}" name="Total_Gross_profit" cacheId="4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numFmtId="2"/>
  </dataFields>
  <formats count="1">
    <format dxfId="73">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30313B-58E9-4E4E-A634-60DC9C3FC96F}" name="Total_Revenue" cacheId="4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2"/>
  </dataFields>
  <formats count="1">
    <format dxfId="72">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17A0BAA-19A9-445E-957A-87FB70A6D877}" sourceName="[SalesDataTable].[Product Category]">
  <pivotTables>
    <pivotTable tabId="4" name="Top 5 Countries by Revenue"/>
    <pivotTable tabId="4" name="Monthly Profit and Revenue"/>
    <pivotTable tabId="4" name="COGS"/>
    <pivotTable tabId="4" name="Countrywise"/>
    <pivotTable tabId="4" name="Regionwise"/>
    <pivotTable tabId="4" name="Sales Channel"/>
    <pivotTable tabId="4" name="Total_Gross_profit"/>
    <pivotTable tabId="4" name="Total_Orders"/>
    <pivotTable tabId="4" name="Total_Revenue"/>
    <pivotTable tabId="4" name="Total_units_sold"/>
  </pivotTables>
  <data>
    <olap pivotCacheId="1388813301">
      <levels count="2">
        <level uniqueName="[SalesDataTable].[Product Category].[(All)]" sourceCaption="(All)" count="0"/>
        <level uniqueName="[SalesDataTable].[Product Category].[Product Category]" sourceCaption="Product Category" count="5">
          <ranges>
            <range startItem="0">
              <i n="[SalesDataTable].[Product Category].&amp;[Camping]" c="Camping"/>
              <i n="[SalesDataTable].[Product Category].&amp;[Cycling]" c="Cycling"/>
              <i n="[SalesDataTable].[Product Category].&amp;[Fitness]" c="Fitness"/>
              <i n="[SalesDataTable].[Product Category].&amp;[Hiking]" c="Hiking"/>
              <i n="[SalesDataTable].[Product Category].&amp;[Travel]" c="Travel"/>
            </range>
          </ranges>
        </level>
      </levels>
      <selections count="1">
        <selection n="[SalesDataTabl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42B4263-C808-4363-B97D-B5EEB9B36B0D}" sourceName="[SalesDataTable].[Country]">
  <pivotTables>
    <pivotTable tabId="4" name="Monthly Profit and Revenue"/>
    <pivotTable tabId="4" name="COGS"/>
    <pivotTable tabId="4" name="Countrywise"/>
    <pivotTable tabId="4" name="Regionwise"/>
    <pivotTable tabId="4" name="Sales Channel"/>
    <pivotTable tabId="4" name="Top 5 Countries by Revenue"/>
    <pivotTable tabId="4" name="Total_Gross_profit"/>
    <pivotTable tabId="4" name="Total_Orders"/>
    <pivotTable tabId="4" name="Total_Revenue"/>
    <pivotTable tabId="4" name="Total_units_sold"/>
  </pivotTables>
  <data>
    <olap pivotCacheId="1388813301">
      <levels count="2">
        <level uniqueName="[SalesDataTable].[Country].[(All)]" sourceCaption="(All)" count="0"/>
        <level uniqueName="[SalesDataTable].[Country].[Country]" sourceCaption="Country" count="17">
          <ranges>
            <range startItem="0">
              <i n="[SalesDataTable].[Country].&amp;[Austria]" c="Austria"/>
              <i n="[SalesDataTable].[Country].&amp;[Belgium]" c="Belgium"/>
              <i n="[SalesDataTable].[Country].&amp;[Czechia]" c="Czechia"/>
              <i n="[SalesDataTable].[Country].&amp;[Denmark]" c="Denmark"/>
              <i n="[SalesDataTable].[Country].&amp;[Finland]" c="Finland"/>
              <i n="[SalesDataTable].[Country].&amp;[France]" c="France"/>
              <i n="[SalesDataTable].[Country].&amp;[Germany]" c="Germany"/>
              <i n="[SalesDataTable].[Country].&amp;[Ireland]" c="Ireland"/>
              <i n="[SalesDataTable].[Country].&amp;[Italy]" c="Italy"/>
              <i n="[SalesDataTable].[Country].&amp;[Netherlands]" c="Netherlands"/>
              <i n="[SalesDataTable].[Country].&amp;[Norway]" c="Norway"/>
              <i n="[SalesDataTable].[Country].&amp;[Poland]" c="Poland"/>
              <i n="[SalesDataTable].[Country].&amp;[Portugal]" c="Portugal"/>
              <i n="[SalesDataTable].[Country].&amp;[Spain]" c="Spain"/>
              <i n="[SalesDataTable].[Country].&amp;[Sweden]" c="Sweden"/>
              <i n="[SalesDataTable].[Country].&amp;[Switzerland]" c="Switzerland"/>
              <i n="[SalesDataTable].[Country].&amp;[United Kingdom]" c="United Kingdom"/>
            </range>
          </ranges>
        </level>
      </levels>
      <selections count="1">
        <selection n="[SalesData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267061D-962F-43E4-B085-34EC4FFE5F8C}" sourceName="[SalesDataTable].[Quarter]">
  <pivotTables>
    <pivotTable tabId="4" name="Regionwise"/>
    <pivotTable tabId="4" name="COGS"/>
    <pivotTable tabId="4" name="Countrywise"/>
    <pivotTable tabId="4" name="Monthly Profit and Revenue"/>
    <pivotTable tabId="4" name="Sales Channel"/>
    <pivotTable tabId="4" name="Top 5 Countries by Revenue"/>
    <pivotTable tabId="4" name="Total_Gross_profit"/>
    <pivotTable tabId="4" name="Total_Orders"/>
    <pivotTable tabId="4" name="Total_Revenue"/>
    <pivotTable tabId="4" name="Total_units_sold"/>
  </pivotTables>
  <data>
    <olap pivotCacheId="1388813301">
      <levels count="2">
        <level uniqueName="[SalesDataTable].[Quarter].[(All)]" sourceCaption="(All)" count="0"/>
        <level uniqueName="[SalesDataTable].[Quarter].[Quarter]" sourceCaption="Quarter" count="4">
          <ranges>
            <range startItem="0">
              <i n="[SalesDataTable].[Quarter].&amp;[Q1]" c="Q1"/>
              <i n="[SalesDataTable].[Quarter].&amp;[Q2]" c="Q2"/>
              <i n="[SalesDataTable].[Quarter].&amp;[Q3]" c="Q3"/>
              <i n="[SalesDataTable].[Quarter].&amp;[Q4]" c="Q4"/>
            </range>
          </ranges>
        </level>
      </levels>
      <selections count="1">
        <selection n="[SalesDataTable].[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61F5EA7-88AB-4ED7-B17C-729EF31C5978}" cache="Slicer_Product_Category" caption="Product Category" level="1" rowHeight="257175"/>
  <slicer name="Country" xr10:uid="{1BA16B95-50D5-4E4F-B209-1456BC4DAE03}" cache="Slicer_Country" caption="Country" startItem="8" level="1" rowHeight="257175"/>
  <slicer name="Quarter" xr10:uid="{EC93A535-C17B-42F4-A326-C7299DD43144}" cache="Slicer_Quarter" caption="Quarter"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99" dataDxfId="98">
  <autoFilter ref="A1:X2708" xr:uid="{00C7785C-B0DC-4149-B41F-A1291B984374}"/>
  <tableColumns count="24">
    <tableColumn id="21" xr3:uid="{6225545C-05B8-4FEB-B4C9-2C84CBF55B01}" name="ID" dataDxfId="97"/>
    <tableColumn id="2" xr3:uid="{99F5FD81-8F5C-4B7A-810D-BB7E4869701E}" name="Order Date" dataDxfId="79"/>
    <tableColumn id="1" xr3:uid="{5696061C-D002-4C17-A7E8-B52B49E1CBBC}" name="Year" dataDxfId="76">
      <calculatedColumnFormula>YEAR(SalesDataTable[[#This Row],[Order Date]])</calculatedColumnFormula>
    </tableColumn>
    <tableColumn id="24" xr3:uid="{F59F4E9B-BB8C-4A16-84A4-40FD5C30A9D0}" name="Quarter" dataDxfId="74">
      <calculatedColumnFormula>"Q"&amp;ROUNDUP(MONTH(SalesDataTable[[#This Row],[Order Date]])/3,0)</calculatedColumnFormula>
    </tableColumn>
    <tableColumn id="22" xr3:uid="{CD5EC61F-F654-42E6-BDF9-3ABFE533E98C}" name="Months" dataDxfId="75">
      <calculatedColumnFormula>MONTH(SalesDataTable[[#This Row],[Order Date]])</calculatedColumnFormula>
    </tableColumn>
    <tableColumn id="23" xr3:uid="{F1BD3730-6246-4182-8931-74FF98039993}" name="Months Name" dataDxfId="77">
      <calculatedColumnFormula>TEXT(SalesDataTable[[#This Row],[Order Date]],"MMM")</calculatedColumnFormula>
    </tableColumn>
    <tableColumn id="3" xr3:uid="{BABD2837-4996-49F4-B8FC-F980EA4C9534}" name="Region" dataDxfId="78"/>
    <tableColumn id="4" xr3:uid="{ED840ADB-B6D0-4386-8CC3-66DEA65BED3E}" name="Country" dataDxfId="96"/>
    <tableColumn id="5" xr3:uid="{C21A7B37-6F6C-4361-82C1-4670F9FDBEC2}" name="Sales Channel" dataDxfId="95"/>
    <tableColumn id="6" xr3:uid="{84080584-6B54-4896-A4DE-A87DFF0731C6}" name="Customer Type" dataDxfId="94"/>
    <tableColumn id="7" xr3:uid="{0B005238-5F14-4C46-B503-7F3DFF36170E}" name="Product Category" dataDxfId="93"/>
    <tableColumn id="8" xr3:uid="{B930794A-6484-4BE3-BBD2-E8771691DFAD}" name="Product" dataDxfId="92"/>
    <tableColumn id="9" xr3:uid="{5CA4DF7A-9AF5-4D9D-9D5A-DDED3D0A7E80}" name="Units Sold" dataDxfId="91"/>
    <tableColumn id="10" xr3:uid="{6756035F-A4CB-4AFF-BFF3-3610B142F0EE}" name="Unit Price" dataDxfId="90"/>
    <tableColumn id="11" xr3:uid="{B694F18E-F9BD-40E2-A356-3F67136CB960}" name="Discount %" dataDxfId="89"/>
    <tableColumn id="12" xr3:uid="{15D4CF49-FA19-4C44-A023-7C629B44C0DB}" name="Unit Cost" dataDxfId="88"/>
    <tableColumn id="13" xr3:uid="{3D8A84CF-5674-491F-8F81-BB5FC7A74D30}" name="Revenue" dataDxfId="87">
      <calculatedColumnFormula>M2*N2*(1-O2)</calculatedColumnFormula>
    </tableColumn>
    <tableColumn id="14" xr3:uid="{455060E3-F1BA-493D-AC17-8D56984B9F5C}" name="COGS" dataDxfId="86">
      <calculatedColumnFormula>M2*P2</calculatedColumnFormula>
    </tableColumn>
    <tableColumn id="15" xr3:uid="{89F4A687-84DC-4069-9C8B-9548E670D916}" name="Gross Profit" dataDxfId="85">
      <calculatedColumnFormula>Q2-R2</calculatedColumnFormula>
    </tableColumn>
    <tableColumn id="16" xr3:uid="{F7B6CDDB-7E56-4D6C-91A8-8CE6DC05EA92}" name="Gross Margin %" dataDxfId="84">
      <calculatedColumnFormula>IFERROR(S2/Q2,0)</calculatedColumnFormula>
    </tableColumn>
    <tableColumn id="17" xr3:uid="{08206B5F-132F-48A2-8A7D-C8ED29DE854B}" name="Year2" dataDxfId="83">
      <calculatedColumnFormula>YEAR(SalesDataTable[[#This Row],[Order Date]])</calculatedColumnFormula>
    </tableColumn>
    <tableColumn id="18" xr3:uid="{530C4447-0E80-44A0-80E4-83BFF5397AA3}" name="Quarter2" dataDxfId="82">
      <calculatedColumnFormula>"Q"&amp;ROUNDUP(MONTH(SalesDataTable[[#This Row],[Order Date]])/3,0)</calculatedColumnFormula>
    </tableColumn>
    <tableColumn id="19" xr3:uid="{64306A9E-3E61-4C1D-8A04-5C3C05269760}" name="MonthNo" dataDxfId="81">
      <calculatedColumnFormula>MONTH(SalesDataTable[[#This Row],[Order Date]])</calculatedColumnFormula>
    </tableColumn>
    <tableColumn id="20" xr3:uid="{053C1C3B-A83C-4691-96F2-805F5CEED276}" name="Month" dataDxfId="8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95708-F315-4FA2-B6B9-5E74E45D7AB9}">
  <dimension ref="A3:R25"/>
  <sheetViews>
    <sheetView topLeftCell="E1" workbookViewId="0">
      <selection activeCell="N13" sqref="N13"/>
    </sheetView>
  </sheetViews>
  <sheetFormatPr defaultRowHeight="15"/>
  <cols>
    <col min="1" max="1" width="15.85546875" bestFit="1" customWidth="1"/>
    <col min="2" max="2" width="14" bestFit="1" customWidth="1"/>
    <col min="3" max="4" width="18.7109375" bestFit="1" customWidth="1"/>
    <col min="5" max="5" width="15.140625" bestFit="1" customWidth="1"/>
    <col min="6" max="6" width="14" bestFit="1" customWidth="1"/>
    <col min="7" max="7" width="17" bestFit="1" customWidth="1"/>
    <col min="8" max="8" width="14" bestFit="1" customWidth="1"/>
    <col min="9" max="9" width="11.28515625" bestFit="1" customWidth="1"/>
    <col min="10" max="10" width="9.7109375" bestFit="1" customWidth="1"/>
    <col min="11" max="11" width="15.5703125" bestFit="1" customWidth="1"/>
    <col min="12" max="12" width="14" bestFit="1" customWidth="1"/>
    <col min="14" max="14" width="15.140625" bestFit="1" customWidth="1"/>
    <col min="15" max="15" width="14" bestFit="1" customWidth="1"/>
    <col min="17" max="17" width="15.140625" bestFit="1" customWidth="1"/>
    <col min="18" max="18" width="13.28515625" bestFit="1" customWidth="1"/>
  </cols>
  <sheetData>
    <row r="3" spans="1:18">
      <c r="A3" t="s">
        <v>92</v>
      </c>
      <c r="C3" t="s">
        <v>93</v>
      </c>
      <c r="E3" t="s">
        <v>94</v>
      </c>
      <c r="G3" t="s">
        <v>91</v>
      </c>
      <c r="I3" t="s">
        <v>95</v>
      </c>
      <c r="K3" t="s">
        <v>96</v>
      </c>
    </row>
    <row r="4" spans="1:18">
      <c r="A4" s="21">
        <v>645223.1794999995</v>
      </c>
      <c r="C4" s="21">
        <v>296384.2495000005</v>
      </c>
      <c r="E4" s="19">
        <f>C4/A4</f>
        <v>0.45935152194884954</v>
      </c>
      <c r="G4" s="13">
        <v>6698</v>
      </c>
      <c r="I4" s="13">
        <v>2707</v>
      </c>
      <c r="K4" s="13">
        <v>348838.93000000058</v>
      </c>
    </row>
    <row r="7" spans="1:18">
      <c r="A7" s="17" t="s">
        <v>77</v>
      </c>
      <c r="B7" t="s">
        <v>97</v>
      </c>
      <c r="C7" t="s">
        <v>98</v>
      </c>
      <c r="E7" s="17" t="s">
        <v>77</v>
      </c>
      <c r="F7" t="s">
        <v>97</v>
      </c>
      <c r="H7" s="17" t="s">
        <v>77</v>
      </c>
      <c r="I7" t="s">
        <v>97</v>
      </c>
      <c r="K7" s="17" t="s">
        <v>77</v>
      </c>
      <c r="L7" t="s">
        <v>97</v>
      </c>
      <c r="N7" s="17" t="s">
        <v>77</v>
      </c>
      <c r="O7" t="s">
        <v>97</v>
      </c>
      <c r="Q7" t="str">
        <f>N7</f>
        <v>Row Labels</v>
      </c>
      <c r="R7" t="str">
        <f>O7</f>
        <v>Total Revenue</v>
      </c>
    </row>
    <row r="8" spans="1:18">
      <c r="A8" s="18" t="s">
        <v>79</v>
      </c>
      <c r="B8" s="22">
        <v>39091.819499999998</v>
      </c>
      <c r="C8" s="22">
        <v>17596.939500000004</v>
      </c>
      <c r="E8" s="18" t="s">
        <v>47</v>
      </c>
      <c r="F8" s="22">
        <v>55102.048500000012</v>
      </c>
      <c r="H8" s="18" t="s">
        <v>8</v>
      </c>
      <c r="I8" s="22">
        <v>179633.50449999995</v>
      </c>
      <c r="K8" s="18" t="s">
        <v>6</v>
      </c>
      <c r="L8" s="22">
        <v>191158.65549999985</v>
      </c>
      <c r="N8" s="18" t="s">
        <v>27</v>
      </c>
      <c r="O8" s="21">
        <v>32754.26549999999</v>
      </c>
      <c r="Q8" t="str">
        <f t="shared" ref="Q8:Q24" si="0">N8</f>
        <v>Austria</v>
      </c>
      <c r="R8">
        <f t="shared" ref="R8:R24" si="1">O8</f>
        <v>32754.26549999999</v>
      </c>
    </row>
    <row r="9" spans="1:18">
      <c r="A9" s="18" t="s">
        <v>80</v>
      </c>
      <c r="B9" s="22">
        <v>35647.71699999999</v>
      </c>
      <c r="C9" s="22">
        <v>16561.507000000001</v>
      </c>
      <c r="E9" s="18" t="s">
        <v>43</v>
      </c>
      <c r="F9" s="22">
        <v>70034.105500000005</v>
      </c>
      <c r="H9" s="18" t="s">
        <v>28</v>
      </c>
      <c r="I9" s="22">
        <v>92836.006999999969</v>
      </c>
      <c r="K9" s="18" t="s">
        <v>11</v>
      </c>
      <c r="L9" s="22">
        <v>131488.62350000007</v>
      </c>
      <c r="N9" s="18" t="s">
        <v>21</v>
      </c>
      <c r="O9" s="21">
        <v>26318.221999999987</v>
      </c>
      <c r="Q9" t="str">
        <f t="shared" si="0"/>
        <v>Belgium</v>
      </c>
      <c r="R9">
        <f t="shared" si="1"/>
        <v>26318.221999999987</v>
      </c>
    </row>
    <row r="10" spans="1:18">
      <c r="A10" s="18" t="s">
        <v>81</v>
      </c>
      <c r="B10" s="22">
        <v>44696.898499999996</v>
      </c>
      <c r="C10" s="22">
        <v>21465.038499999991</v>
      </c>
      <c r="E10" s="18" t="s">
        <v>50</v>
      </c>
      <c r="F10" s="22">
        <v>50319.473499999986</v>
      </c>
      <c r="H10" s="18" t="s">
        <v>2</v>
      </c>
      <c r="I10" s="22">
        <v>260307.05699999991</v>
      </c>
      <c r="K10" s="18" t="s">
        <v>0</v>
      </c>
      <c r="L10" s="22">
        <v>124535.48550000002</v>
      </c>
      <c r="N10" s="18" t="s">
        <v>7</v>
      </c>
      <c r="O10" s="21">
        <v>23348.653999999995</v>
      </c>
      <c r="Q10" t="str">
        <f t="shared" si="0"/>
        <v>Czechia</v>
      </c>
      <c r="R10">
        <f t="shared" si="1"/>
        <v>23348.653999999995</v>
      </c>
    </row>
    <row r="11" spans="1:18">
      <c r="A11" s="18" t="s">
        <v>82</v>
      </c>
      <c r="B11" s="22">
        <v>54688.639000000017</v>
      </c>
      <c r="C11" s="22">
        <v>25283.649000000012</v>
      </c>
      <c r="E11" s="18" t="s">
        <v>1</v>
      </c>
      <c r="F11" s="22">
        <v>46624.590999999986</v>
      </c>
      <c r="H11" s="18" t="s">
        <v>19</v>
      </c>
      <c r="I11" s="22">
        <v>112446.61100000008</v>
      </c>
      <c r="K11" s="18" t="s">
        <v>20</v>
      </c>
      <c r="L11" s="22">
        <v>198040.41499999989</v>
      </c>
      <c r="N11" s="18" t="s">
        <v>25</v>
      </c>
      <c r="O11" s="21">
        <v>28462.138000000006</v>
      </c>
      <c r="Q11" t="str">
        <f t="shared" si="0"/>
        <v>Denmark</v>
      </c>
      <c r="R11">
        <f t="shared" si="1"/>
        <v>28462.138000000006</v>
      </c>
    </row>
    <row r="12" spans="1:18">
      <c r="A12" s="18" t="s">
        <v>83</v>
      </c>
      <c r="B12" s="22">
        <v>58235.185000000005</v>
      </c>
      <c r="C12" s="22">
        <v>27301.534999999993</v>
      </c>
      <c r="E12" s="18" t="s">
        <v>33</v>
      </c>
      <c r="F12" s="22">
        <v>74427.368000000002</v>
      </c>
      <c r="H12" s="18" t="s">
        <v>78</v>
      </c>
      <c r="I12" s="21">
        <v>645223.1794999995</v>
      </c>
      <c r="K12" s="18" t="s">
        <v>78</v>
      </c>
      <c r="L12" s="21">
        <v>645223.1794999995</v>
      </c>
      <c r="N12" s="18" t="s">
        <v>39</v>
      </c>
      <c r="O12" s="21">
        <v>24075.482</v>
      </c>
      <c r="Q12" t="str">
        <f t="shared" si="0"/>
        <v>Finland</v>
      </c>
      <c r="R12">
        <f t="shared" si="1"/>
        <v>24075.482</v>
      </c>
    </row>
    <row r="13" spans="1:18">
      <c r="A13" s="18" t="s">
        <v>84</v>
      </c>
      <c r="B13" s="22">
        <v>69504.337000000014</v>
      </c>
      <c r="C13" s="22">
        <v>31109.926999999985</v>
      </c>
      <c r="E13" s="18" t="s">
        <v>78</v>
      </c>
      <c r="F13" s="21">
        <v>296507.58649999945</v>
      </c>
      <c r="N13" s="18" t="s">
        <v>47</v>
      </c>
      <c r="O13" s="21">
        <v>55102.048500000012</v>
      </c>
      <c r="Q13" t="str">
        <f t="shared" si="0"/>
        <v>France</v>
      </c>
      <c r="R13">
        <f t="shared" si="1"/>
        <v>55102.048500000012</v>
      </c>
    </row>
    <row r="14" spans="1:18">
      <c r="A14" s="18" t="s">
        <v>85</v>
      </c>
      <c r="B14" s="22">
        <v>66442.23599999999</v>
      </c>
      <c r="C14" s="22">
        <v>31035.085999999967</v>
      </c>
      <c r="N14" s="18" t="s">
        <v>43</v>
      </c>
      <c r="O14" s="21">
        <v>70034.105500000005</v>
      </c>
      <c r="Q14" t="str">
        <f t="shared" si="0"/>
        <v>Germany</v>
      </c>
      <c r="R14">
        <f t="shared" si="1"/>
        <v>70034.105500000005</v>
      </c>
    </row>
    <row r="15" spans="1:18">
      <c r="A15" s="18" t="s">
        <v>86</v>
      </c>
      <c r="B15" s="22">
        <v>57609.044499999975</v>
      </c>
      <c r="C15" s="22">
        <v>27126.764499999972</v>
      </c>
      <c r="N15" s="18" t="s">
        <v>18</v>
      </c>
      <c r="O15" s="21">
        <v>16596.517499999994</v>
      </c>
      <c r="Q15" t="str">
        <f t="shared" si="0"/>
        <v>Ireland</v>
      </c>
      <c r="R15">
        <f t="shared" si="1"/>
        <v>16596.517499999994</v>
      </c>
    </row>
    <row r="16" spans="1:18">
      <c r="A16" s="18" t="s">
        <v>87</v>
      </c>
      <c r="B16" s="22">
        <v>53609.278500000037</v>
      </c>
      <c r="C16" s="22">
        <v>25001.058499999999</v>
      </c>
      <c r="N16" s="18" t="s">
        <v>50</v>
      </c>
      <c r="O16" s="21">
        <v>50319.473499999986</v>
      </c>
      <c r="Q16" t="str">
        <f t="shared" si="0"/>
        <v>Italy</v>
      </c>
      <c r="R16">
        <f t="shared" si="1"/>
        <v>50319.473499999986</v>
      </c>
    </row>
    <row r="17" spans="1:18">
      <c r="A17" s="18" t="s">
        <v>88</v>
      </c>
      <c r="B17" s="22">
        <v>49147.535000000003</v>
      </c>
      <c r="C17" s="22">
        <v>22793.035</v>
      </c>
      <c r="N17" s="18" t="s">
        <v>31</v>
      </c>
      <c r="O17" s="21">
        <v>42192.776500000007</v>
      </c>
      <c r="Q17" t="str">
        <f t="shared" si="0"/>
        <v>Netherlands</v>
      </c>
      <c r="R17">
        <f t="shared" si="1"/>
        <v>42192.776500000007</v>
      </c>
    </row>
    <row r="18" spans="1:18">
      <c r="A18" s="18" t="s">
        <v>89</v>
      </c>
      <c r="B18" s="22">
        <v>65523.639499999968</v>
      </c>
      <c r="C18" s="22">
        <v>28666.869500000012</v>
      </c>
      <c r="N18" s="18" t="s">
        <v>52</v>
      </c>
      <c r="O18" s="21">
        <v>26376.673999999999</v>
      </c>
      <c r="Q18" t="str">
        <f t="shared" si="0"/>
        <v>Norway</v>
      </c>
      <c r="R18">
        <f t="shared" si="1"/>
        <v>26376.673999999999</v>
      </c>
    </row>
    <row r="19" spans="1:18">
      <c r="A19" s="18" t="s">
        <v>90</v>
      </c>
      <c r="B19" s="22">
        <v>51026.850000000006</v>
      </c>
      <c r="C19" s="22">
        <v>22442.840000000007</v>
      </c>
      <c r="N19" s="18" t="s">
        <v>49</v>
      </c>
      <c r="O19" s="21">
        <v>40290.002</v>
      </c>
      <c r="Q19" t="str">
        <f t="shared" si="0"/>
        <v>Poland</v>
      </c>
      <c r="R19">
        <f t="shared" si="1"/>
        <v>40290.002</v>
      </c>
    </row>
    <row r="20" spans="1:18">
      <c r="A20" s="18" t="s">
        <v>78</v>
      </c>
      <c r="B20" s="21">
        <v>645223.1794999995</v>
      </c>
      <c r="C20" s="21">
        <v>296384.2495000005</v>
      </c>
      <c r="N20" s="18" t="s">
        <v>36</v>
      </c>
      <c r="O20" s="21">
        <v>27591.421000000006</v>
      </c>
      <c r="Q20" t="str">
        <f t="shared" si="0"/>
        <v>Portugal</v>
      </c>
      <c r="R20">
        <f t="shared" si="1"/>
        <v>27591.421000000006</v>
      </c>
    </row>
    <row r="21" spans="1:18">
      <c r="N21" s="18" t="s">
        <v>1</v>
      </c>
      <c r="O21" s="21">
        <v>46624.590999999986</v>
      </c>
      <c r="Q21" t="str">
        <f t="shared" si="0"/>
        <v>Spain</v>
      </c>
      <c r="R21">
        <f t="shared" si="1"/>
        <v>46624.590999999986</v>
      </c>
    </row>
    <row r="22" spans="1:18">
      <c r="N22" s="18" t="s">
        <v>12</v>
      </c>
      <c r="O22" s="21">
        <v>35977.811999999991</v>
      </c>
      <c r="Q22" t="str">
        <f t="shared" si="0"/>
        <v>Sweden</v>
      </c>
      <c r="R22">
        <f t="shared" si="1"/>
        <v>35977.811999999991</v>
      </c>
    </row>
    <row r="23" spans="1:18">
      <c r="N23" s="18" t="s">
        <v>41</v>
      </c>
      <c r="O23" s="21">
        <v>24731.628500000003</v>
      </c>
      <c r="Q23" t="str">
        <f t="shared" si="0"/>
        <v>Switzerland</v>
      </c>
      <c r="R23">
        <f t="shared" si="1"/>
        <v>24731.628500000003</v>
      </c>
    </row>
    <row r="24" spans="1:18">
      <c r="N24" s="18" t="s">
        <v>33</v>
      </c>
      <c r="O24" s="21">
        <v>74427.368000000002</v>
      </c>
      <c r="Q24" t="str">
        <f t="shared" si="0"/>
        <v>United Kingdom</v>
      </c>
      <c r="R24">
        <f t="shared" si="1"/>
        <v>74427.368000000002</v>
      </c>
    </row>
    <row r="25" spans="1:18">
      <c r="N25" s="18" t="s">
        <v>78</v>
      </c>
      <c r="O25" s="21">
        <v>645223.1794999995</v>
      </c>
    </row>
  </sheetData>
  <sortState xmlns:xlrd2="http://schemas.microsoft.com/office/spreadsheetml/2017/richdata2" ref="A7:C20">
    <sortCondition ref="A8"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50314-6B3B-4AAF-BE70-6A782BD686F2}">
  <dimension ref="A1:BO615"/>
  <sheetViews>
    <sheetView showGridLines="0" tabSelected="1" zoomScale="68" zoomScaleNormal="68" workbookViewId="0">
      <selection activeCell="T32" sqref="T32"/>
    </sheetView>
  </sheetViews>
  <sheetFormatPr defaultRowHeight="15"/>
  <sheetData>
    <row r="1" spans="1:67">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row>
    <row r="2" spans="1:67">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row>
    <row r="3" spans="1:67">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row>
    <row r="4" spans="1:67">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row>
    <row r="5" spans="1:67">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row>
    <row r="6" spans="1:67">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row>
    <row r="7" spans="1:67">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row>
    <row r="8" spans="1:67">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row>
    <row r="9" spans="1:67">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row>
    <row r="10" spans="1:67">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row>
    <row r="11" spans="1:67">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row>
    <row r="12" spans="1:67">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row>
    <row r="13" spans="1:67">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row>
    <row r="14" spans="1:67">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row>
    <row r="15" spans="1:67">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row>
    <row r="16" spans="1:67">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row>
    <row r="17" spans="1:6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row>
    <row r="18" spans="1:67">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row>
    <row r="19" spans="1:67">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row>
    <row r="20" spans="1:67">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row>
    <row r="21" spans="1:67">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row>
    <row r="22" spans="1:67">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row>
    <row r="23" spans="1:67">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row>
    <row r="24" spans="1:67">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row>
    <row r="25" spans="1:67">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row>
    <row r="26" spans="1:67">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row>
    <row r="27" spans="1:6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row>
    <row r="28" spans="1:67">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row>
    <row r="29" spans="1:67">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row>
    <row r="30" spans="1:67">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row>
    <row r="31" spans="1:67">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row>
    <row r="32" spans="1:67">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row>
    <row r="33" spans="1:67">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row>
    <row r="34" spans="1:67">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row>
    <row r="35" spans="1:67">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row>
    <row r="36" spans="1:67">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row>
    <row r="37" spans="1:6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row>
    <row r="38" spans="1:67">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row>
    <row r="39" spans="1:67">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row>
    <row r="40" spans="1:67">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row>
    <row r="41" spans="1:67">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row>
    <row r="42" spans="1:67">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row>
    <row r="43" spans="1:67">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row>
    <row r="44" spans="1:67">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row>
    <row r="45" spans="1:67">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row>
    <row r="46" spans="1:67">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row>
    <row r="47" spans="1:6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row>
    <row r="48" spans="1:67">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row>
    <row r="49" spans="1:67">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row>
    <row r="50" spans="1:67">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row>
    <row r="51" spans="1:67">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row>
    <row r="52" spans="1:67">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row>
    <row r="53" spans="1:67">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row>
    <row r="54" spans="1:67">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row>
    <row r="55" spans="1:67">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row>
    <row r="56" spans="1:67">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row>
    <row r="57" spans="1:6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row>
    <row r="58" spans="1:67">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row>
    <row r="59" spans="1:67">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row>
    <row r="60" spans="1:67">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row>
    <row r="61" spans="1:67">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row>
    <row r="62" spans="1:67">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row>
    <row r="63" spans="1:67">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row>
    <row r="64" spans="1:67">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row>
    <row r="65" spans="1:67">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row>
    <row r="66" spans="1:67">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row>
    <row r="67" spans="1: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row>
    <row r="68" spans="1:67">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row>
    <row r="69" spans="1:67">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row>
    <row r="70" spans="1:67">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row>
    <row r="71" spans="1:67">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row>
    <row r="72" spans="1:67">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row>
    <row r="73" spans="1:67">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row>
    <row r="74" spans="1:67">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row>
    <row r="75" spans="1:67">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row>
    <row r="76" spans="1:67">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row>
    <row r="77" spans="1:6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row>
    <row r="78" spans="1:67">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row>
    <row r="79" spans="1:67">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row>
    <row r="80" spans="1:67">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row>
    <row r="81" spans="1:67">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row>
    <row r="82" spans="1:67">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row>
    <row r="83" spans="1:67">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row>
    <row r="84" spans="1:67">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row>
    <row r="85" spans="1:67">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row>
    <row r="86" spans="1:67">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row>
    <row r="87" spans="1:6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row>
    <row r="88" spans="1:67">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row>
    <row r="89" spans="1:67">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row>
    <row r="90" spans="1:67">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row>
    <row r="91" spans="1:67">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row>
    <row r="92" spans="1:67">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row>
    <row r="93" spans="1:67">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row>
    <row r="94" spans="1:67">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row>
    <row r="95" spans="1:67">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row>
    <row r="96" spans="1:67">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row>
    <row r="97" spans="1:6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row>
    <row r="98" spans="1:67">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row>
    <row r="99" spans="1:67">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row>
    <row r="100" spans="1:67">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row>
    <row r="101" spans="1:67">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row>
    <row r="102" spans="1:67">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row>
    <row r="103" spans="1:67">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row>
    <row r="104" spans="1:67">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row>
    <row r="105" spans="1:67">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row>
    <row r="106" spans="1:67">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row>
    <row r="107" spans="1:6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row>
    <row r="108" spans="1:67">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row>
    <row r="109" spans="1:67">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row>
    <row r="110" spans="1:67">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row>
    <row r="111" spans="1:67">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row>
    <row r="112" spans="1:67">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row>
    <row r="113" spans="1:67">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row>
    <row r="114" spans="1:67">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row>
    <row r="115" spans="1:67">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row>
    <row r="116" spans="1:67">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row>
    <row r="117" spans="1:6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row>
    <row r="118" spans="1:67">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row>
    <row r="119" spans="1:67">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row>
    <row r="120" spans="1:67">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row>
    <row r="121" spans="1:67">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row>
    <row r="122" spans="1:67">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row>
    <row r="123" spans="1:67">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row>
    <row r="124" spans="1:67">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row>
    <row r="125" spans="1:67">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row>
    <row r="126" spans="1:67">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row>
    <row r="127" spans="1:6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row>
    <row r="128" spans="1:67">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row>
    <row r="129" spans="1:67">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row>
    <row r="130" spans="1:67">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row>
    <row r="131" spans="1:67">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row>
    <row r="132" spans="1:67">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row>
    <row r="133" spans="1:67">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row>
    <row r="134" spans="1:67">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row>
    <row r="135" spans="1:67">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row>
    <row r="136" spans="1:67">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row>
    <row r="137" spans="1:6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row>
    <row r="138" spans="1:67">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row>
    <row r="139" spans="1:67">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row>
    <row r="140" spans="1:67">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row>
    <row r="141" spans="1:67">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row>
    <row r="142" spans="1:67">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row>
    <row r="143" spans="1:67">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row>
    <row r="144" spans="1:67">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row>
    <row r="145" spans="1:67">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row>
    <row r="146" spans="1:67">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row>
    <row r="147" spans="1:6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row>
    <row r="148" spans="1:67">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row>
    <row r="149" spans="1:67">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row>
    <row r="150" spans="1:67">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row>
    <row r="151" spans="1:67">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row>
    <row r="152" spans="1:67">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row>
    <row r="153" spans="1:67">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row>
    <row r="154" spans="1:67">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row>
    <row r="155" spans="1:67">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row>
    <row r="156" spans="1:67">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row>
    <row r="157" spans="1:6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row>
    <row r="158" spans="1:67">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row>
    <row r="159" spans="1:67">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row>
    <row r="160" spans="1:67">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row>
    <row r="161" spans="1:67">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row>
    <row r="162" spans="1:67">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row>
    <row r="163" spans="1:67">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row>
    <row r="164" spans="1:67">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row>
    <row r="165" spans="1:67">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row>
    <row r="166" spans="1:67">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row>
    <row r="167" spans="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row>
    <row r="168" spans="1:67">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row>
    <row r="169" spans="1:67">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row>
    <row r="170" spans="1:67">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row>
    <row r="171" spans="1:67">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row>
    <row r="172" spans="1:67">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row>
    <row r="173" spans="1:67">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row>
    <row r="174" spans="1:67">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row>
    <row r="175" spans="1:67">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row>
    <row r="176" spans="1:67">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row>
    <row r="177" spans="1:6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row>
    <row r="178" spans="1:67">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row>
    <row r="179" spans="1:67">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row>
    <row r="180" spans="1:67">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row>
    <row r="181" spans="1:67">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row>
    <row r="182" spans="1:67">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row>
    <row r="183" spans="1:67">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row>
    <row r="184" spans="1:67">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row>
    <row r="185" spans="1:67">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row>
    <row r="186" spans="1:67">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row>
    <row r="187" spans="1:6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row>
    <row r="188" spans="1:67">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row>
    <row r="189" spans="1:67">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row>
    <row r="190" spans="1:67">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row>
    <row r="191" spans="1:67">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row>
    <row r="192" spans="1:67">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row>
    <row r="193" spans="1:67">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row>
    <row r="194" spans="1:67">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row>
    <row r="195" spans="1:67">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row>
    <row r="196" spans="1:67">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row>
    <row r="197" spans="1:6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row>
    <row r="198" spans="1:67">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row>
    <row r="199" spans="1:67">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row>
    <row r="200" spans="1:67">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row>
    <row r="201" spans="1:67">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row>
    <row r="202" spans="1:67">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row>
    <row r="203" spans="1:67">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row>
    <row r="204" spans="1:67">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row>
    <row r="205" spans="1:67">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row>
    <row r="206" spans="1:67">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row>
    <row r="207" spans="1:6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row>
    <row r="208" spans="1:67">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row>
    <row r="209" spans="1:67">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row>
    <row r="210" spans="1:67">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row>
    <row r="211" spans="1:67">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row>
    <row r="212" spans="1:67">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row>
    <row r="213" spans="1:67">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row>
    <row r="214" spans="1:67">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row>
    <row r="215" spans="1:67">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row>
    <row r="216" spans="1:67">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row>
    <row r="217" spans="1:6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row>
    <row r="218" spans="1:67">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row>
    <row r="219" spans="1:67">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row>
    <row r="220" spans="1:67">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row>
    <row r="221" spans="1:67">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row>
    <row r="222" spans="1:67">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row>
    <row r="223" spans="1:67">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row>
    <row r="224" spans="1:67">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row>
    <row r="225" spans="1:67">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row>
    <row r="226" spans="1:67">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row>
    <row r="227" spans="1:6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row>
    <row r="228" spans="1:67">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row>
    <row r="229" spans="1:67">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row>
    <row r="230" spans="1:67">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row>
    <row r="231" spans="1:67">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row>
    <row r="232" spans="1:67">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row>
    <row r="233" spans="1:67">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row>
    <row r="234" spans="1:67">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row>
    <row r="235" spans="1:67">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row>
    <row r="236" spans="1:67">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row>
    <row r="237" spans="1:6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row>
    <row r="238" spans="1:67">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row>
    <row r="239" spans="1:67">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row>
    <row r="240" spans="1:67">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row>
    <row r="241" spans="1:67">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row>
    <row r="242" spans="1:67">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row>
    <row r="243" spans="1:67">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row>
    <row r="244" spans="1:67">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row>
    <row r="245" spans="1:67">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row>
    <row r="246" spans="1:67">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row>
    <row r="247" spans="1:6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row>
    <row r="248" spans="1:67">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row>
    <row r="249" spans="1:67">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row>
    <row r="250" spans="1:67">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row>
    <row r="251" spans="1:67">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row>
    <row r="252" spans="1:67">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row>
    <row r="253" spans="1:67">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row>
    <row r="254" spans="1:67">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row>
    <row r="255" spans="1:67">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row>
    <row r="256" spans="1:67">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row>
    <row r="257" spans="1:6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row>
    <row r="258" spans="1:67">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row>
    <row r="259" spans="1:67">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row>
    <row r="260" spans="1:67">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row>
    <row r="261" spans="1:67">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row>
    <row r="262" spans="1:67">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row>
    <row r="263" spans="1:67">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row>
    <row r="264" spans="1:67">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row>
    <row r="265" spans="1:67">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row>
    <row r="266" spans="1:67">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row>
    <row r="267" spans="1: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row>
    <row r="268" spans="1:67">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row>
    <row r="269" spans="1:67">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row>
    <row r="270" spans="1:67">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row>
    <row r="271" spans="1:67">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row>
    <row r="272" spans="1:67">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row>
    <row r="273" spans="1:67">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row>
    <row r="274" spans="1:67">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row>
    <row r="275" spans="1:67">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row>
    <row r="276" spans="1:67">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row>
    <row r="277" spans="1:6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row>
    <row r="278" spans="1:67">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row>
    <row r="279" spans="1:67">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row>
    <row r="280" spans="1:67">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row>
    <row r="281" spans="1:67">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row>
    <row r="282" spans="1:67">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row>
    <row r="283" spans="1:67">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row>
    <row r="284" spans="1:67">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row>
    <row r="285" spans="1:67">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row>
    <row r="286" spans="1:67">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row>
    <row r="287" spans="1:6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row>
    <row r="288" spans="1:67">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row>
    <row r="289" spans="1:67">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row>
    <row r="290" spans="1:67">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row>
    <row r="291" spans="1:67">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row>
    <row r="292" spans="1:67">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row>
    <row r="293" spans="1:67">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row>
    <row r="294" spans="1:67">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row>
    <row r="295" spans="1:67">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row>
    <row r="296" spans="1:67">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row>
    <row r="297" spans="1:6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row>
    <row r="298" spans="1:67">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row>
    <row r="299" spans="1:67">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row>
    <row r="300" spans="1:67">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row>
    <row r="301" spans="1:67">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row>
    <row r="302" spans="1:67">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row>
    <row r="303" spans="1:67">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row>
    <row r="304" spans="1:67">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row>
    <row r="305" spans="1:67">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row>
    <row r="306" spans="1:67">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row>
    <row r="307" spans="1:6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row>
    <row r="308" spans="1:67">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row>
    <row r="309" spans="1:67">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row>
    <row r="310" spans="1:67">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row>
    <row r="311" spans="1:67">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row>
    <row r="312" spans="1:67">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row>
    <row r="313" spans="1:67">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row>
    <row r="314" spans="1:67">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row>
    <row r="315" spans="1:67">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row>
    <row r="316" spans="1:67">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row>
    <row r="317" spans="1:6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row>
    <row r="318" spans="1:67">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row>
    <row r="319" spans="1:67">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row>
    <row r="320" spans="1:67">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row>
    <row r="321" spans="1:67">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row>
    <row r="322" spans="1:67">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row>
    <row r="323" spans="1:67">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row>
    <row r="324" spans="1:67">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row>
    <row r="325" spans="1:67">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row>
    <row r="326" spans="1:67">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row>
    <row r="327" spans="1:6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row>
    <row r="328" spans="1:67">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row>
    <row r="329" spans="1:67">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row>
    <row r="330" spans="1:67">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row>
    <row r="331" spans="1:67">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row>
    <row r="332" spans="1:67">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row>
    <row r="333" spans="1:67">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row>
    <row r="334" spans="1:67">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row>
    <row r="335" spans="1:67">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row>
    <row r="336" spans="1:67">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row>
    <row r="337" spans="1:6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row>
    <row r="338" spans="1:67">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row>
    <row r="339" spans="1:67">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row>
    <row r="340" spans="1:67">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row>
    <row r="341" spans="1:67">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row>
    <row r="342" spans="1:67">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row>
    <row r="343" spans="1:67">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row>
    <row r="344" spans="1:67">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row>
    <row r="345" spans="1:67">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row>
    <row r="346" spans="1:67">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row>
    <row r="347" spans="1:6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row>
    <row r="348" spans="1:67">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row>
    <row r="349" spans="1:67">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row>
    <row r="350" spans="1:67">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row>
    <row r="351" spans="1:67">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row>
    <row r="352" spans="1:67">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row>
    <row r="353" spans="1:67">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row>
    <row r="354" spans="1:67">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row>
    <row r="355" spans="1:67">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row>
    <row r="356" spans="1:67">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row>
    <row r="357" spans="1:6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row>
    <row r="358" spans="1:67">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row>
    <row r="359" spans="1:67">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row>
    <row r="360" spans="1:67">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row>
    <row r="361" spans="1:67">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row>
    <row r="362" spans="1:67">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row>
    <row r="363" spans="1:67">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row>
    <row r="364" spans="1:67">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row>
    <row r="365" spans="1:67">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row>
    <row r="366" spans="1:67">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row>
    <row r="367" spans="1: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row>
    <row r="368" spans="1:67">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row>
    <row r="369" spans="1:67">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row>
    <row r="370" spans="1:67">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row>
    <row r="371" spans="1:67">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row>
    <row r="372" spans="1:67">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row>
    <row r="373" spans="1:67">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row>
    <row r="374" spans="1:67">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row>
    <row r="375" spans="1:67">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row>
    <row r="376" spans="1:67">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row>
    <row r="377" spans="1:6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row>
    <row r="378" spans="1:67">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row>
    <row r="379" spans="1:67">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row>
    <row r="380" spans="1:67">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row>
    <row r="381" spans="1:67">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row>
    <row r="382" spans="1:67">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row>
    <row r="383" spans="1:67">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row>
    <row r="384" spans="1:67">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row>
    <row r="385" spans="1:67">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row>
    <row r="386" spans="1:67">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row>
    <row r="387" spans="1:6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row>
    <row r="388" spans="1:67">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row>
    <row r="389" spans="1:67">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row>
    <row r="390" spans="1:67">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row>
    <row r="391" spans="1:67">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row>
    <row r="392" spans="1:67">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row>
    <row r="393" spans="1:67">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row>
    <row r="394" spans="1:67">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row>
    <row r="395" spans="1:67">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row>
    <row r="396" spans="1:67">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row>
    <row r="397" spans="1:6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row>
    <row r="398" spans="1:67">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row>
    <row r="399" spans="1:67">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row>
    <row r="400" spans="1:67">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row>
    <row r="401" spans="1:67">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row>
    <row r="402" spans="1:67">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row>
    <row r="403" spans="1:67">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row>
    <row r="404" spans="1:67">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row>
    <row r="405" spans="1:67">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row>
    <row r="406" spans="1:67">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row>
    <row r="407" spans="1:6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row>
    <row r="408" spans="1:67">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row>
    <row r="409" spans="1:67">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row>
    <row r="410" spans="1:67">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row>
    <row r="411" spans="1:67">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row>
    <row r="412" spans="1:67">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row>
    <row r="413" spans="1:67">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row>
    <row r="414" spans="1:67">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row>
    <row r="415" spans="1:67">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row>
    <row r="416" spans="1:67">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row>
    <row r="417" spans="1:6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row>
    <row r="418" spans="1:67">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row>
    <row r="419" spans="1:67">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row>
    <row r="420" spans="1:67">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row>
    <row r="421" spans="1:67">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row>
    <row r="422" spans="1:67">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row>
    <row r="423" spans="1:67">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row>
    <row r="424" spans="1:67">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row>
    <row r="425" spans="1:67">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row>
    <row r="426" spans="1:67">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row>
    <row r="427" spans="1:6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row>
    <row r="428" spans="1:67">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row>
    <row r="429" spans="1:67">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row>
    <row r="430" spans="1:67">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row>
    <row r="431" spans="1:67">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row>
    <row r="432" spans="1:67">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row>
    <row r="433" spans="1:67">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row>
    <row r="434" spans="1:67">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row>
    <row r="435" spans="1:67">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row>
    <row r="436" spans="1:67">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row>
    <row r="437" spans="1:6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row>
    <row r="438" spans="1:67">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row>
    <row r="439" spans="1:67">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row>
    <row r="440" spans="1:67">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row>
    <row r="441" spans="1:67">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row>
    <row r="442" spans="1:67">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row>
    <row r="443" spans="1:67">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row>
    <row r="444" spans="1:67">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row>
    <row r="445" spans="1:67">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row>
    <row r="446" spans="1:67">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row>
    <row r="447" spans="1:6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row>
    <row r="448" spans="1:67">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row>
    <row r="449" spans="1:67">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row>
    <row r="450" spans="1:67">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row>
    <row r="451" spans="1:67">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row>
    <row r="452" spans="1:67">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row>
    <row r="453" spans="1:67">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row>
    <row r="454" spans="1:67">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row>
    <row r="455" spans="1:67">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row>
    <row r="456" spans="1:67">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row>
    <row r="457" spans="1:6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row>
    <row r="458" spans="1:67">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row>
    <row r="459" spans="1:67">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row>
    <row r="460" spans="1:67">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row>
    <row r="461" spans="1:67">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row>
    <row r="462" spans="1:67">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row>
    <row r="463" spans="1:67">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row>
    <row r="464" spans="1:67">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row>
    <row r="465" spans="1:67">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row>
    <row r="466" spans="1:67">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row>
    <row r="467" spans="1: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row>
    <row r="468" spans="1:67">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row>
    <row r="469" spans="1:67">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row>
    <row r="470" spans="1:67">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row>
    <row r="471" spans="1:67">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row>
    <row r="472" spans="1:67">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row>
    <row r="473" spans="1:67">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row>
    <row r="474" spans="1:67">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row>
    <row r="475" spans="1:67">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row>
    <row r="476" spans="1:67">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row>
    <row r="477" spans="1:6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row>
    <row r="478" spans="1:67">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row>
    <row r="479" spans="1:67">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row>
    <row r="480" spans="1:67">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row>
    <row r="481" spans="1:67">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row>
    <row r="482" spans="1:67">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row>
    <row r="483" spans="1:67">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row>
    <row r="484" spans="1:67">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row>
    <row r="485" spans="1:67">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row>
    <row r="486" spans="1:67">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row>
    <row r="487" spans="1:6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row>
    <row r="488" spans="1:67">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row>
    <row r="489" spans="1:67">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row>
    <row r="490" spans="1:67">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row>
    <row r="491" spans="1:67">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row>
    <row r="492" spans="1:67">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row>
    <row r="493" spans="1:67">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row>
    <row r="494" spans="1:67">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row>
    <row r="495" spans="1:67">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row>
    <row r="496" spans="1:67">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row>
    <row r="497" spans="1:6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row>
    <row r="498" spans="1:67">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row>
    <row r="499" spans="1:67">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row>
    <row r="500" spans="1:67">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row>
    <row r="501" spans="1:67">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row>
    <row r="502" spans="1:67">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row>
    <row r="503" spans="1:67">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row>
    <row r="504" spans="1:67">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row>
    <row r="505" spans="1:67">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row>
    <row r="506" spans="1:67">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row>
    <row r="507" spans="1:6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row>
    <row r="508" spans="1:67">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row>
    <row r="509" spans="1:67">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row>
    <row r="510" spans="1:67">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row>
    <row r="511" spans="1:67">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row>
    <row r="512" spans="1:67">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row>
    <row r="513" spans="1:67">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row>
    <row r="514" spans="1:67">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row>
    <row r="515" spans="1:67">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row>
    <row r="516" spans="1:67">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row>
    <row r="517" spans="1:6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row>
    <row r="518" spans="1:67">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row>
    <row r="519" spans="1:67">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row>
    <row r="520" spans="1:67">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row>
    <row r="521" spans="1:67">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row>
    <row r="522" spans="1:67">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row>
    <row r="523" spans="1:67">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row>
    <row r="524" spans="1:67">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row>
    <row r="525" spans="1:67">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row>
    <row r="526" spans="1:67">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row>
    <row r="527" spans="1:6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row>
    <row r="528" spans="1:67">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row>
    <row r="529" spans="1:67">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row>
    <row r="530" spans="1:67">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row>
    <row r="531" spans="1:67">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row>
    <row r="532" spans="1:67">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row>
    <row r="533" spans="1:67">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row>
    <row r="534" spans="1:67">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row>
    <row r="535" spans="1:67">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row>
    <row r="536" spans="1:67">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row>
    <row r="537" spans="1:6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row>
    <row r="538" spans="1:67">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row>
    <row r="539" spans="1:67">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row>
    <row r="540" spans="1:67">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row>
    <row r="541" spans="1:67">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row>
    <row r="542" spans="1:67">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row>
    <row r="543" spans="1:67">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row>
    <row r="544" spans="1:67">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row>
    <row r="545" spans="1:67">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row>
    <row r="546" spans="1:67">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row>
    <row r="547" spans="1:6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row>
    <row r="548" spans="1:67">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row>
    <row r="549" spans="1:67">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row>
    <row r="550" spans="1:67">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row>
    <row r="551" spans="1:67">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row>
    <row r="552" spans="1:67">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row>
    <row r="553" spans="1:67">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row>
    <row r="554" spans="1:67">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row>
    <row r="555" spans="1:67">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row>
    <row r="556" spans="1:67">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row>
    <row r="557" spans="1:6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row>
    <row r="558" spans="1:67">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row>
    <row r="559" spans="1:67">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row>
    <row r="560" spans="1:67">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row>
    <row r="561" spans="1:67">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row>
    <row r="562" spans="1:67">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row>
    <row r="563" spans="1:67">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row>
    <row r="564" spans="1:67">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row>
    <row r="565" spans="1:67">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row>
    <row r="566" spans="1:67">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row>
    <row r="567" spans="1: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row>
    <row r="568" spans="1:67">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row>
    <row r="569" spans="1:67">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row>
    <row r="570" spans="1:67">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row>
    <row r="571" spans="1:67">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row>
    <row r="572" spans="1:67">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row>
    <row r="573" spans="1:67">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row>
    <row r="574" spans="1:67">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row>
    <row r="575" spans="1:67">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row>
    <row r="576" spans="1:67">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row>
    <row r="577" spans="1:6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row>
    <row r="578" spans="1:67">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row>
    <row r="579" spans="1:67">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row>
    <row r="580" spans="1:67">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row>
    <row r="581" spans="1:67">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row>
    <row r="582" spans="1:67">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row>
    <row r="583" spans="1:67">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row>
    <row r="584" spans="1:67">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row>
    <row r="585" spans="1:67">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row>
    <row r="586" spans="1:67">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row>
    <row r="587" spans="1:6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row>
    <row r="588" spans="1:67">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row>
    <row r="589" spans="1:67">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row>
    <row r="590" spans="1:67">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row>
    <row r="591" spans="1:67">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row>
    <row r="592" spans="1:67">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row>
    <row r="593" spans="1:67">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row>
    <row r="594" spans="1:67">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row>
    <row r="595" spans="1:67">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row>
    <row r="596" spans="1:67">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row>
    <row r="597" spans="1:6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row>
    <row r="598" spans="1:67">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row>
    <row r="599" spans="1:67">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row>
    <row r="600" spans="1:67">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row>
    <row r="601" spans="1:67">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row>
    <row r="602" spans="1:67">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row>
    <row r="603" spans="1:67">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row>
    <row r="604" spans="1:67">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row>
    <row r="605" spans="1:67">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row>
    <row r="606" spans="1:67">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row>
    <row r="607" spans="1:6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row>
    <row r="608" spans="1:67">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row>
    <row r="609" spans="1:67">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row>
    <row r="610" spans="1:67">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row>
    <row r="611" spans="1:67">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row>
    <row r="612" spans="1:67">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row>
    <row r="613" spans="1:67">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row>
    <row r="614" spans="1:67">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row>
    <row r="615" spans="1:67">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zoomScale="86" zoomScaleNormal="86" workbookViewId="0">
      <selection activeCell="N3" sqref="N3"/>
    </sheetView>
  </sheetViews>
  <sheetFormatPr defaultColWidth="9.7109375" defaultRowHeight="15"/>
  <cols>
    <col min="1" max="1" width="5.42578125" bestFit="1" customWidth="1"/>
    <col min="2" max="2" width="13.28515625" customWidth="1"/>
    <col min="3" max="3" width="15.7109375" style="13" bestFit="1" customWidth="1"/>
    <col min="4" max="4" width="15" style="16" bestFit="1" customWidth="1"/>
    <col min="5" max="5" width="15.7109375" customWidth="1"/>
    <col min="6" max="6" width="16.7109375" customWidth="1"/>
    <col min="7" max="7" width="18.42578125" customWidth="1"/>
    <col min="8" max="8" width="21.42578125" bestFit="1" customWidth="1"/>
    <col min="9" max="9" width="10.42578125" style="10" customWidth="1"/>
    <col min="10" max="10" width="13.28515625" customWidth="1"/>
    <col min="11" max="11" width="12.140625" customWidth="1"/>
    <col min="12" max="12" width="11.7109375" customWidth="1"/>
    <col min="13" max="13" width="15.42578125" customWidth="1"/>
    <col min="14" max="14" width="10.42578125" customWidth="1"/>
    <col min="15" max="15" width="14.42578125" customWidth="1"/>
    <col min="16" max="16" width="16.7109375" customWidth="1"/>
    <col min="17" max="17" width="7.140625" customWidth="1"/>
    <col min="18" max="18" width="9.7109375" style="10"/>
  </cols>
  <sheetData>
    <row r="1" spans="1:24" ht="21.6" customHeight="1">
      <c r="A1" s="1" t="s">
        <v>53</v>
      </c>
      <c r="B1" s="1" t="s">
        <v>54</v>
      </c>
      <c r="C1" s="11" t="s">
        <v>69</v>
      </c>
      <c r="D1" s="14" t="s">
        <v>70</v>
      </c>
      <c r="E1" s="11" t="s">
        <v>74</v>
      </c>
      <c r="F1" s="11" t="s">
        <v>75</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72</v>
      </c>
    </row>
    <row r="2" spans="1:24" ht="15.75">
      <c r="A2" s="2">
        <v>3392</v>
      </c>
      <c r="B2" s="3">
        <v>46023</v>
      </c>
      <c r="C2" s="12">
        <f>YEAR(SalesDataTable[[#This Row],[Order Date]])</f>
        <v>2026</v>
      </c>
      <c r="D2" s="15" t="str">
        <f>"Q"&amp;ROUNDUP(MONTH(SalesDataTable[[#This Row],[Order Date]])/3,0)</f>
        <v>Q1</v>
      </c>
      <c r="E2" s="12">
        <f>MONTH(SalesDataTable[[#This Row],[Order Date]])</f>
        <v>1</v>
      </c>
      <c r="F2" s="12"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75">
      <c r="A3" s="2">
        <v>4836</v>
      </c>
      <c r="B3" s="3">
        <v>46024</v>
      </c>
      <c r="C3" s="12">
        <f>YEAR(SalesDataTable[[#This Row],[Order Date]])</f>
        <v>2026</v>
      </c>
      <c r="D3" s="15" t="str">
        <f>"Q"&amp;ROUNDUP(MONTH(SalesDataTable[[#This Row],[Order Date]])/3,0)</f>
        <v>Q1</v>
      </c>
      <c r="E3" s="12">
        <f>MONTH(SalesDataTable[[#This Row],[Order Date]])</f>
        <v>1</v>
      </c>
      <c r="F3" s="12"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75">
      <c r="A4" s="2">
        <v>163</v>
      </c>
      <c r="B4" s="3">
        <v>46025</v>
      </c>
      <c r="C4" s="12">
        <f>YEAR(SalesDataTable[[#This Row],[Order Date]])</f>
        <v>2026</v>
      </c>
      <c r="D4" s="15" t="str">
        <f>"Q"&amp;ROUNDUP(MONTH(SalesDataTable[[#This Row],[Order Date]])/3,0)</f>
        <v>Q1</v>
      </c>
      <c r="E4" s="12">
        <f>MONTH(SalesDataTable[[#This Row],[Order Date]])</f>
        <v>1</v>
      </c>
      <c r="F4" s="12"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75">
      <c r="A5" s="2">
        <v>542</v>
      </c>
      <c r="B5" s="3">
        <v>46025</v>
      </c>
      <c r="C5" s="12">
        <f>YEAR(SalesDataTable[[#This Row],[Order Date]])</f>
        <v>2026</v>
      </c>
      <c r="D5" s="15" t="str">
        <f>"Q"&amp;ROUNDUP(MONTH(SalesDataTable[[#This Row],[Order Date]])/3,0)</f>
        <v>Q1</v>
      </c>
      <c r="E5" s="12">
        <f>MONTH(SalesDataTable[[#This Row],[Order Date]])</f>
        <v>1</v>
      </c>
      <c r="F5" s="12"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75">
      <c r="A6" s="2">
        <v>2002</v>
      </c>
      <c r="B6" s="3">
        <v>46025</v>
      </c>
      <c r="C6" s="12">
        <f>YEAR(SalesDataTable[[#This Row],[Order Date]])</f>
        <v>2026</v>
      </c>
      <c r="D6" s="15" t="str">
        <f>"Q"&amp;ROUNDUP(MONTH(SalesDataTable[[#This Row],[Order Date]])/3,0)</f>
        <v>Q1</v>
      </c>
      <c r="E6" s="12">
        <f>MONTH(SalesDataTable[[#This Row],[Order Date]])</f>
        <v>1</v>
      </c>
      <c r="F6" s="12"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75">
      <c r="A7" s="2">
        <v>2005</v>
      </c>
      <c r="B7" s="3">
        <v>46025</v>
      </c>
      <c r="C7" s="12">
        <f>YEAR(SalesDataTable[[#This Row],[Order Date]])</f>
        <v>2026</v>
      </c>
      <c r="D7" s="15" t="str">
        <f>"Q"&amp;ROUNDUP(MONTH(SalesDataTable[[#This Row],[Order Date]])/3,0)</f>
        <v>Q1</v>
      </c>
      <c r="E7" s="12">
        <f>MONTH(SalesDataTable[[#This Row],[Order Date]])</f>
        <v>1</v>
      </c>
      <c r="F7" s="12"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75">
      <c r="A8" s="2">
        <v>2937</v>
      </c>
      <c r="B8" s="3">
        <v>46025</v>
      </c>
      <c r="C8" s="12">
        <f>YEAR(SalesDataTable[[#This Row],[Order Date]])</f>
        <v>2026</v>
      </c>
      <c r="D8" s="15" t="str">
        <f>"Q"&amp;ROUNDUP(MONTH(SalesDataTable[[#This Row],[Order Date]])/3,0)</f>
        <v>Q1</v>
      </c>
      <c r="E8" s="12">
        <f>MONTH(SalesDataTable[[#This Row],[Order Date]])</f>
        <v>1</v>
      </c>
      <c r="F8" s="12"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75">
      <c r="A9" s="2">
        <v>3326</v>
      </c>
      <c r="B9" s="3">
        <v>46025</v>
      </c>
      <c r="C9" s="12">
        <f>YEAR(SalesDataTable[[#This Row],[Order Date]])</f>
        <v>2026</v>
      </c>
      <c r="D9" s="15" t="str">
        <f>"Q"&amp;ROUNDUP(MONTH(SalesDataTable[[#This Row],[Order Date]])/3,0)</f>
        <v>Q1</v>
      </c>
      <c r="E9" s="12">
        <f>MONTH(SalesDataTable[[#This Row],[Order Date]])</f>
        <v>1</v>
      </c>
      <c r="F9" s="12"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75">
      <c r="A10" s="2">
        <v>3863</v>
      </c>
      <c r="B10" s="3">
        <v>46025</v>
      </c>
      <c r="C10" s="12">
        <f>YEAR(SalesDataTable[[#This Row],[Order Date]])</f>
        <v>2026</v>
      </c>
      <c r="D10" s="15" t="str">
        <f>"Q"&amp;ROUNDUP(MONTH(SalesDataTable[[#This Row],[Order Date]])/3,0)</f>
        <v>Q1</v>
      </c>
      <c r="E10" s="12">
        <f>MONTH(SalesDataTable[[#This Row],[Order Date]])</f>
        <v>1</v>
      </c>
      <c r="F10" s="12"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75">
      <c r="A11" s="2">
        <v>4910</v>
      </c>
      <c r="B11" s="3">
        <v>46025</v>
      </c>
      <c r="C11" s="12">
        <f>YEAR(SalesDataTable[[#This Row],[Order Date]])</f>
        <v>2026</v>
      </c>
      <c r="D11" s="15" t="str">
        <f>"Q"&amp;ROUNDUP(MONTH(SalesDataTable[[#This Row],[Order Date]])/3,0)</f>
        <v>Q1</v>
      </c>
      <c r="E11" s="12">
        <f>MONTH(SalesDataTable[[#This Row],[Order Date]])</f>
        <v>1</v>
      </c>
      <c r="F11" s="12"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75">
      <c r="A12" s="2">
        <v>5188</v>
      </c>
      <c r="B12" s="3">
        <v>46025</v>
      </c>
      <c r="C12" s="12">
        <f>YEAR(SalesDataTable[[#This Row],[Order Date]])</f>
        <v>2026</v>
      </c>
      <c r="D12" s="15" t="str">
        <f>"Q"&amp;ROUNDUP(MONTH(SalesDataTable[[#This Row],[Order Date]])/3,0)</f>
        <v>Q1</v>
      </c>
      <c r="E12" s="12">
        <f>MONTH(SalesDataTable[[#This Row],[Order Date]])</f>
        <v>1</v>
      </c>
      <c r="F12" s="12"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75">
      <c r="A13" s="2">
        <v>845</v>
      </c>
      <c r="B13" s="3">
        <v>46026</v>
      </c>
      <c r="C13" s="12">
        <f>YEAR(SalesDataTable[[#This Row],[Order Date]])</f>
        <v>2026</v>
      </c>
      <c r="D13" s="15" t="str">
        <f>"Q"&amp;ROUNDUP(MONTH(SalesDataTable[[#This Row],[Order Date]])/3,0)</f>
        <v>Q1</v>
      </c>
      <c r="E13" s="12">
        <f>MONTH(SalesDataTable[[#This Row],[Order Date]])</f>
        <v>1</v>
      </c>
      <c r="F13" s="12"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75">
      <c r="A14" s="2">
        <v>1077</v>
      </c>
      <c r="B14" s="3">
        <v>46026</v>
      </c>
      <c r="C14" s="12">
        <f>YEAR(SalesDataTable[[#This Row],[Order Date]])</f>
        <v>2026</v>
      </c>
      <c r="D14" s="15" t="str">
        <f>"Q"&amp;ROUNDUP(MONTH(SalesDataTable[[#This Row],[Order Date]])/3,0)</f>
        <v>Q1</v>
      </c>
      <c r="E14" s="12">
        <f>MONTH(SalesDataTable[[#This Row],[Order Date]])</f>
        <v>1</v>
      </c>
      <c r="F14" s="12"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75">
      <c r="A15" s="2">
        <v>1237</v>
      </c>
      <c r="B15" s="3">
        <v>46026</v>
      </c>
      <c r="C15" s="12">
        <f>YEAR(SalesDataTable[[#This Row],[Order Date]])</f>
        <v>2026</v>
      </c>
      <c r="D15" s="15" t="str">
        <f>"Q"&amp;ROUNDUP(MONTH(SalesDataTable[[#This Row],[Order Date]])/3,0)</f>
        <v>Q1</v>
      </c>
      <c r="E15" s="12">
        <f>MONTH(SalesDataTable[[#This Row],[Order Date]])</f>
        <v>1</v>
      </c>
      <c r="F15" s="12"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75">
      <c r="A16" s="2">
        <v>1908</v>
      </c>
      <c r="B16" s="3">
        <v>46026</v>
      </c>
      <c r="C16" s="12">
        <f>YEAR(SalesDataTable[[#This Row],[Order Date]])</f>
        <v>2026</v>
      </c>
      <c r="D16" s="15" t="str">
        <f>"Q"&amp;ROUNDUP(MONTH(SalesDataTable[[#This Row],[Order Date]])/3,0)</f>
        <v>Q1</v>
      </c>
      <c r="E16" s="12">
        <f>MONTH(SalesDataTable[[#This Row],[Order Date]])</f>
        <v>1</v>
      </c>
      <c r="F16" s="12"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75">
      <c r="A17" s="2">
        <v>2245</v>
      </c>
      <c r="B17" s="3">
        <v>46026</v>
      </c>
      <c r="C17" s="12">
        <f>YEAR(SalesDataTable[[#This Row],[Order Date]])</f>
        <v>2026</v>
      </c>
      <c r="D17" s="15" t="str">
        <f>"Q"&amp;ROUNDUP(MONTH(SalesDataTable[[#This Row],[Order Date]])/3,0)</f>
        <v>Q1</v>
      </c>
      <c r="E17" s="12">
        <f>MONTH(SalesDataTable[[#This Row],[Order Date]])</f>
        <v>1</v>
      </c>
      <c r="F17" s="12"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75">
      <c r="A18" s="2">
        <v>2928</v>
      </c>
      <c r="B18" s="3">
        <v>46026</v>
      </c>
      <c r="C18" s="12">
        <f>YEAR(SalesDataTable[[#This Row],[Order Date]])</f>
        <v>2026</v>
      </c>
      <c r="D18" s="15" t="str">
        <f>"Q"&amp;ROUNDUP(MONTH(SalesDataTable[[#This Row],[Order Date]])/3,0)</f>
        <v>Q1</v>
      </c>
      <c r="E18" s="12">
        <f>MONTH(SalesDataTable[[#This Row],[Order Date]])</f>
        <v>1</v>
      </c>
      <c r="F18" s="12"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75">
      <c r="A19" s="2">
        <v>4249</v>
      </c>
      <c r="B19" s="3">
        <v>46026</v>
      </c>
      <c r="C19" s="12">
        <f>YEAR(SalesDataTable[[#This Row],[Order Date]])</f>
        <v>2026</v>
      </c>
      <c r="D19" s="15" t="str">
        <f>"Q"&amp;ROUNDUP(MONTH(SalesDataTable[[#This Row],[Order Date]])/3,0)</f>
        <v>Q1</v>
      </c>
      <c r="E19" s="12">
        <f>MONTH(SalesDataTable[[#This Row],[Order Date]])</f>
        <v>1</v>
      </c>
      <c r="F19" s="12"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75">
      <c r="A20" s="2">
        <v>1734</v>
      </c>
      <c r="B20" s="3">
        <v>46027</v>
      </c>
      <c r="C20" s="12">
        <f>YEAR(SalesDataTable[[#This Row],[Order Date]])</f>
        <v>2026</v>
      </c>
      <c r="D20" s="15" t="str">
        <f>"Q"&amp;ROUNDUP(MONTH(SalesDataTable[[#This Row],[Order Date]])/3,0)</f>
        <v>Q1</v>
      </c>
      <c r="E20" s="12">
        <f>MONTH(SalesDataTable[[#This Row],[Order Date]])</f>
        <v>1</v>
      </c>
      <c r="F20" s="12"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75">
      <c r="A21" s="2">
        <v>2331</v>
      </c>
      <c r="B21" s="3">
        <v>46027</v>
      </c>
      <c r="C21" s="12">
        <f>YEAR(SalesDataTable[[#This Row],[Order Date]])</f>
        <v>2026</v>
      </c>
      <c r="D21" s="15" t="str">
        <f>"Q"&amp;ROUNDUP(MONTH(SalesDataTable[[#This Row],[Order Date]])/3,0)</f>
        <v>Q1</v>
      </c>
      <c r="E21" s="12">
        <f>MONTH(SalesDataTable[[#This Row],[Order Date]])</f>
        <v>1</v>
      </c>
      <c r="F21" s="12"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75">
      <c r="A22" s="2">
        <v>2475</v>
      </c>
      <c r="B22" s="3">
        <v>46027</v>
      </c>
      <c r="C22" s="12">
        <f>YEAR(SalesDataTable[[#This Row],[Order Date]])</f>
        <v>2026</v>
      </c>
      <c r="D22" s="15" t="str">
        <f>"Q"&amp;ROUNDUP(MONTH(SalesDataTable[[#This Row],[Order Date]])/3,0)</f>
        <v>Q1</v>
      </c>
      <c r="E22" s="12">
        <f>MONTH(SalesDataTable[[#This Row],[Order Date]])</f>
        <v>1</v>
      </c>
      <c r="F22" s="12"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75">
      <c r="A23" s="2">
        <v>1433</v>
      </c>
      <c r="B23" s="3">
        <v>46028</v>
      </c>
      <c r="C23" s="12">
        <f>YEAR(SalesDataTable[[#This Row],[Order Date]])</f>
        <v>2026</v>
      </c>
      <c r="D23" s="15" t="str">
        <f>"Q"&amp;ROUNDUP(MONTH(SalesDataTable[[#This Row],[Order Date]])/3,0)</f>
        <v>Q1</v>
      </c>
      <c r="E23" s="12">
        <f>MONTH(SalesDataTable[[#This Row],[Order Date]])</f>
        <v>1</v>
      </c>
      <c r="F23" s="12"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75">
      <c r="A24" s="2">
        <v>3624</v>
      </c>
      <c r="B24" s="3">
        <v>46028</v>
      </c>
      <c r="C24" s="12">
        <f>YEAR(SalesDataTable[[#This Row],[Order Date]])</f>
        <v>2026</v>
      </c>
      <c r="D24" s="15" t="str">
        <f>"Q"&amp;ROUNDUP(MONTH(SalesDataTable[[#This Row],[Order Date]])/3,0)</f>
        <v>Q1</v>
      </c>
      <c r="E24" s="12">
        <f>MONTH(SalesDataTable[[#This Row],[Order Date]])</f>
        <v>1</v>
      </c>
      <c r="F24" s="12"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75">
      <c r="A25" s="2">
        <v>4680</v>
      </c>
      <c r="B25" s="3">
        <v>46028</v>
      </c>
      <c r="C25" s="12">
        <f>YEAR(SalesDataTable[[#This Row],[Order Date]])</f>
        <v>2026</v>
      </c>
      <c r="D25" s="15" t="str">
        <f>"Q"&amp;ROUNDUP(MONTH(SalesDataTable[[#This Row],[Order Date]])/3,0)</f>
        <v>Q1</v>
      </c>
      <c r="E25" s="12">
        <f>MONTH(SalesDataTable[[#This Row],[Order Date]])</f>
        <v>1</v>
      </c>
      <c r="F25" s="12"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75">
      <c r="A26" s="2">
        <v>4803</v>
      </c>
      <c r="B26" s="3">
        <v>46028</v>
      </c>
      <c r="C26" s="12">
        <f>YEAR(SalesDataTable[[#This Row],[Order Date]])</f>
        <v>2026</v>
      </c>
      <c r="D26" s="15" t="str">
        <f>"Q"&amp;ROUNDUP(MONTH(SalesDataTable[[#This Row],[Order Date]])/3,0)</f>
        <v>Q1</v>
      </c>
      <c r="E26" s="12">
        <f>MONTH(SalesDataTable[[#This Row],[Order Date]])</f>
        <v>1</v>
      </c>
      <c r="F26" s="12"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75">
      <c r="A27" s="2">
        <v>248</v>
      </c>
      <c r="B27" s="3">
        <v>46029</v>
      </c>
      <c r="C27" s="12">
        <f>YEAR(SalesDataTable[[#This Row],[Order Date]])</f>
        <v>2026</v>
      </c>
      <c r="D27" s="15" t="str">
        <f>"Q"&amp;ROUNDUP(MONTH(SalesDataTable[[#This Row],[Order Date]])/3,0)</f>
        <v>Q1</v>
      </c>
      <c r="E27" s="12">
        <f>MONTH(SalesDataTable[[#This Row],[Order Date]])</f>
        <v>1</v>
      </c>
      <c r="F27" s="12"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75">
      <c r="A28" s="2">
        <v>1118</v>
      </c>
      <c r="B28" s="3">
        <v>46029</v>
      </c>
      <c r="C28" s="12">
        <f>YEAR(SalesDataTable[[#This Row],[Order Date]])</f>
        <v>2026</v>
      </c>
      <c r="D28" s="15" t="str">
        <f>"Q"&amp;ROUNDUP(MONTH(SalesDataTable[[#This Row],[Order Date]])/3,0)</f>
        <v>Q1</v>
      </c>
      <c r="E28" s="12">
        <f>MONTH(SalesDataTable[[#This Row],[Order Date]])</f>
        <v>1</v>
      </c>
      <c r="F28" s="12"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75">
      <c r="A29" s="2">
        <v>3023</v>
      </c>
      <c r="B29" s="3">
        <v>46029</v>
      </c>
      <c r="C29" s="12">
        <f>YEAR(SalesDataTable[[#This Row],[Order Date]])</f>
        <v>2026</v>
      </c>
      <c r="D29" s="15" t="str">
        <f>"Q"&amp;ROUNDUP(MONTH(SalesDataTable[[#This Row],[Order Date]])/3,0)</f>
        <v>Q1</v>
      </c>
      <c r="E29" s="12">
        <f>MONTH(SalesDataTable[[#This Row],[Order Date]])</f>
        <v>1</v>
      </c>
      <c r="F29" s="12"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75">
      <c r="A30" s="2">
        <v>3903</v>
      </c>
      <c r="B30" s="3">
        <v>46029</v>
      </c>
      <c r="C30" s="12">
        <f>YEAR(SalesDataTable[[#This Row],[Order Date]])</f>
        <v>2026</v>
      </c>
      <c r="D30" s="15" t="str">
        <f>"Q"&amp;ROUNDUP(MONTH(SalesDataTable[[#This Row],[Order Date]])/3,0)</f>
        <v>Q1</v>
      </c>
      <c r="E30" s="12">
        <f>MONTH(SalesDataTable[[#This Row],[Order Date]])</f>
        <v>1</v>
      </c>
      <c r="F30" s="12"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75">
      <c r="A31" s="2">
        <v>62</v>
      </c>
      <c r="B31" s="3">
        <v>46030</v>
      </c>
      <c r="C31" s="12">
        <f>YEAR(SalesDataTable[[#This Row],[Order Date]])</f>
        <v>2026</v>
      </c>
      <c r="D31" s="15" t="str">
        <f>"Q"&amp;ROUNDUP(MONTH(SalesDataTable[[#This Row],[Order Date]])/3,0)</f>
        <v>Q1</v>
      </c>
      <c r="E31" s="12">
        <f>MONTH(SalesDataTable[[#This Row],[Order Date]])</f>
        <v>1</v>
      </c>
      <c r="F31" s="12"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75">
      <c r="A32" s="2">
        <v>142</v>
      </c>
      <c r="B32" s="3">
        <v>46030</v>
      </c>
      <c r="C32" s="12">
        <f>YEAR(SalesDataTable[[#This Row],[Order Date]])</f>
        <v>2026</v>
      </c>
      <c r="D32" s="15" t="str">
        <f>"Q"&amp;ROUNDUP(MONTH(SalesDataTable[[#This Row],[Order Date]])/3,0)</f>
        <v>Q1</v>
      </c>
      <c r="E32" s="12">
        <f>MONTH(SalesDataTable[[#This Row],[Order Date]])</f>
        <v>1</v>
      </c>
      <c r="F32" s="12"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75">
      <c r="A33" s="2">
        <v>450</v>
      </c>
      <c r="B33" s="3">
        <v>46030</v>
      </c>
      <c r="C33" s="12">
        <f>YEAR(SalesDataTable[[#This Row],[Order Date]])</f>
        <v>2026</v>
      </c>
      <c r="D33" s="15" t="str">
        <f>"Q"&amp;ROUNDUP(MONTH(SalesDataTable[[#This Row],[Order Date]])/3,0)</f>
        <v>Q1</v>
      </c>
      <c r="E33" s="12">
        <f>MONTH(SalesDataTable[[#This Row],[Order Date]])</f>
        <v>1</v>
      </c>
      <c r="F33" s="12"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75">
      <c r="A34" s="2">
        <v>4397</v>
      </c>
      <c r="B34" s="3">
        <v>46030</v>
      </c>
      <c r="C34" s="12">
        <f>YEAR(SalesDataTable[[#This Row],[Order Date]])</f>
        <v>2026</v>
      </c>
      <c r="D34" s="15" t="str">
        <f>"Q"&amp;ROUNDUP(MONTH(SalesDataTable[[#This Row],[Order Date]])/3,0)</f>
        <v>Q1</v>
      </c>
      <c r="E34" s="12">
        <f>MONTH(SalesDataTable[[#This Row],[Order Date]])</f>
        <v>1</v>
      </c>
      <c r="F34" s="12"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75">
      <c r="A35" s="2">
        <v>4798</v>
      </c>
      <c r="B35" s="3">
        <v>46030</v>
      </c>
      <c r="C35" s="12">
        <f>YEAR(SalesDataTable[[#This Row],[Order Date]])</f>
        <v>2026</v>
      </c>
      <c r="D35" s="15" t="str">
        <f>"Q"&amp;ROUNDUP(MONTH(SalesDataTable[[#This Row],[Order Date]])/3,0)</f>
        <v>Q1</v>
      </c>
      <c r="E35" s="12">
        <f>MONTH(SalesDataTable[[#This Row],[Order Date]])</f>
        <v>1</v>
      </c>
      <c r="F35" s="12"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75">
      <c r="A36" s="2">
        <v>136</v>
      </c>
      <c r="B36" s="3">
        <v>46031</v>
      </c>
      <c r="C36" s="12">
        <f>YEAR(SalesDataTable[[#This Row],[Order Date]])</f>
        <v>2026</v>
      </c>
      <c r="D36" s="15" t="str">
        <f>"Q"&amp;ROUNDUP(MONTH(SalesDataTable[[#This Row],[Order Date]])/3,0)</f>
        <v>Q1</v>
      </c>
      <c r="E36" s="12">
        <f>MONTH(SalesDataTable[[#This Row],[Order Date]])</f>
        <v>1</v>
      </c>
      <c r="F36" s="12"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75">
      <c r="A37" s="2">
        <v>2782</v>
      </c>
      <c r="B37" s="3">
        <v>46031</v>
      </c>
      <c r="C37" s="12">
        <f>YEAR(SalesDataTable[[#This Row],[Order Date]])</f>
        <v>2026</v>
      </c>
      <c r="D37" s="15" t="str">
        <f>"Q"&amp;ROUNDUP(MONTH(SalesDataTable[[#This Row],[Order Date]])/3,0)</f>
        <v>Q1</v>
      </c>
      <c r="E37" s="12">
        <f>MONTH(SalesDataTable[[#This Row],[Order Date]])</f>
        <v>1</v>
      </c>
      <c r="F37" s="12"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75">
      <c r="A38" s="2">
        <v>4704</v>
      </c>
      <c r="B38" s="3">
        <v>46031</v>
      </c>
      <c r="C38" s="12">
        <f>YEAR(SalesDataTable[[#This Row],[Order Date]])</f>
        <v>2026</v>
      </c>
      <c r="D38" s="15" t="str">
        <f>"Q"&amp;ROUNDUP(MONTH(SalesDataTable[[#This Row],[Order Date]])/3,0)</f>
        <v>Q1</v>
      </c>
      <c r="E38" s="12">
        <f>MONTH(SalesDataTable[[#This Row],[Order Date]])</f>
        <v>1</v>
      </c>
      <c r="F38" s="12"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75">
      <c r="A39" s="2">
        <v>69</v>
      </c>
      <c r="B39" s="3">
        <v>46032</v>
      </c>
      <c r="C39" s="12">
        <f>YEAR(SalesDataTable[[#This Row],[Order Date]])</f>
        <v>2026</v>
      </c>
      <c r="D39" s="15" t="str">
        <f>"Q"&amp;ROUNDUP(MONTH(SalesDataTable[[#This Row],[Order Date]])/3,0)</f>
        <v>Q1</v>
      </c>
      <c r="E39" s="12">
        <f>MONTH(SalesDataTable[[#This Row],[Order Date]])</f>
        <v>1</v>
      </c>
      <c r="F39" s="12"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75">
      <c r="A40" s="2">
        <v>490</v>
      </c>
      <c r="B40" s="3">
        <v>46032</v>
      </c>
      <c r="C40" s="12">
        <f>YEAR(SalesDataTable[[#This Row],[Order Date]])</f>
        <v>2026</v>
      </c>
      <c r="D40" s="15" t="str">
        <f>"Q"&amp;ROUNDUP(MONTH(SalesDataTable[[#This Row],[Order Date]])/3,0)</f>
        <v>Q1</v>
      </c>
      <c r="E40" s="12">
        <f>MONTH(SalesDataTable[[#This Row],[Order Date]])</f>
        <v>1</v>
      </c>
      <c r="F40" s="12"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75">
      <c r="A41" s="2">
        <v>3685</v>
      </c>
      <c r="B41" s="3">
        <v>46032</v>
      </c>
      <c r="C41" s="12">
        <f>YEAR(SalesDataTable[[#This Row],[Order Date]])</f>
        <v>2026</v>
      </c>
      <c r="D41" s="15" t="str">
        <f>"Q"&amp;ROUNDUP(MONTH(SalesDataTable[[#This Row],[Order Date]])/3,0)</f>
        <v>Q1</v>
      </c>
      <c r="E41" s="12">
        <f>MONTH(SalesDataTable[[#This Row],[Order Date]])</f>
        <v>1</v>
      </c>
      <c r="F41" s="12"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75">
      <c r="A42" s="2">
        <v>3796</v>
      </c>
      <c r="B42" s="3">
        <v>46032</v>
      </c>
      <c r="C42" s="12">
        <f>YEAR(SalesDataTable[[#This Row],[Order Date]])</f>
        <v>2026</v>
      </c>
      <c r="D42" s="15" t="str">
        <f>"Q"&amp;ROUNDUP(MONTH(SalesDataTable[[#This Row],[Order Date]])/3,0)</f>
        <v>Q1</v>
      </c>
      <c r="E42" s="12">
        <f>MONTH(SalesDataTable[[#This Row],[Order Date]])</f>
        <v>1</v>
      </c>
      <c r="F42" s="12"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75">
      <c r="A43" s="2">
        <v>387</v>
      </c>
      <c r="B43" s="3">
        <v>46033</v>
      </c>
      <c r="C43" s="12">
        <f>YEAR(SalesDataTable[[#This Row],[Order Date]])</f>
        <v>2026</v>
      </c>
      <c r="D43" s="15" t="str">
        <f>"Q"&amp;ROUNDUP(MONTH(SalesDataTable[[#This Row],[Order Date]])/3,0)</f>
        <v>Q1</v>
      </c>
      <c r="E43" s="12">
        <f>MONTH(SalesDataTable[[#This Row],[Order Date]])</f>
        <v>1</v>
      </c>
      <c r="F43" s="12"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75">
      <c r="A44" s="2">
        <v>2796</v>
      </c>
      <c r="B44" s="3">
        <v>46033</v>
      </c>
      <c r="C44" s="12">
        <f>YEAR(SalesDataTable[[#This Row],[Order Date]])</f>
        <v>2026</v>
      </c>
      <c r="D44" s="15" t="str">
        <f>"Q"&amp;ROUNDUP(MONTH(SalesDataTable[[#This Row],[Order Date]])/3,0)</f>
        <v>Q1</v>
      </c>
      <c r="E44" s="12">
        <f>MONTH(SalesDataTable[[#This Row],[Order Date]])</f>
        <v>1</v>
      </c>
      <c r="F44" s="12"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75">
      <c r="A45" s="2">
        <v>3703</v>
      </c>
      <c r="B45" s="3">
        <v>46033</v>
      </c>
      <c r="C45" s="12">
        <f>YEAR(SalesDataTable[[#This Row],[Order Date]])</f>
        <v>2026</v>
      </c>
      <c r="D45" s="15" t="str">
        <f>"Q"&amp;ROUNDUP(MONTH(SalesDataTable[[#This Row],[Order Date]])/3,0)</f>
        <v>Q1</v>
      </c>
      <c r="E45" s="12">
        <f>MONTH(SalesDataTable[[#This Row],[Order Date]])</f>
        <v>1</v>
      </c>
      <c r="F45" s="12"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75">
      <c r="A46" s="2">
        <v>4674</v>
      </c>
      <c r="B46" s="3">
        <v>46033</v>
      </c>
      <c r="C46" s="12">
        <f>YEAR(SalesDataTable[[#This Row],[Order Date]])</f>
        <v>2026</v>
      </c>
      <c r="D46" s="15" t="str">
        <f>"Q"&amp;ROUNDUP(MONTH(SalesDataTable[[#This Row],[Order Date]])/3,0)</f>
        <v>Q1</v>
      </c>
      <c r="E46" s="12">
        <f>MONTH(SalesDataTable[[#This Row],[Order Date]])</f>
        <v>1</v>
      </c>
      <c r="F46" s="12"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75">
      <c r="A47" s="2">
        <v>4789</v>
      </c>
      <c r="B47" s="3">
        <v>46033</v>
      </c>
      <c r="C47" s="12">
        <f>YEAR(SalesDataTable[[#This Row],[Order Date]])</f>
        <v>2026</v>
      </c>
      <c r="D47" s="15" t="str">
        <f>"Q"&amp;ROUNDUP(MONTH(SalesDataTable[[#This Row],[Order Date]])/3,0)</f>
        <v>Q1</v>
      </c>
      <c r="E47" s="12">
        <f>MONTH(SalesDataTable[[#This Row],[Order Date]])</f>
        <v>1</v>
      </c>
      <c r="F47" s="12"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75">
      <c r="A48" s="2">
        <v>804</v>
      </c>
      <c r="B48" s="3">
        <v>46034</v>
      </c>
      <c r="C48" s="12">
        <f>YEAR(SalesDataTable[[#This Row],[Order Date]])</f>
        <v>2026</v>
      </c>
      <c r="D48" s="15" t="str">
        <f>"Q"&amp;ROUNDUP(MONTH(SalesDataTable[[#This Row],[Order Date]])/3,0)</f>
        <v>Q1</v>
      </c>
      <c r="E48" s="12">
        <f>MONTH(SalesDataTable[[#This Row],[Order Date]])</f>
        <v>1</v>
      </c>
      <c r="F48" s="12"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75">
      <c r="A49" s="2">
        <v>1780</v>
      </c>
      <c r="B49" s="3">
        <v>46034</v>
      </c>
      <c r="C49" s="12">
        <f>YEAR(SalesDataTable[[#This Row],[Order Date]])</f>
        <v>2026</v>
      </c>
      <c r="D49" s="15" t="str">
        <f>"Q"&amp;ROUNDUP(MONTH(SalesDataTable[[#This Row],[Order Date]])/3,0)</f>
        <v>Q1</v>
      </c>
      <c r="E49" s="12">
        <f>MONTH(SalesDataTable[[#This Row],[Order Date]])</f>
        <v>1</v>
      </c>
      <c r="F49" s="12"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75">
      <c r="A50" s="2">
        <v>2844</v>
      </c>
      <c r="B50" s="3">
        <v>46034</v>
      </c>
      <c r="C50" s="12">
        <f>YEAR(SalesDataTable[[#This Row],[Order Date]])</f>
        <v>2026</v>
      </c>
      <c r="D50" s="15" t="str">
        <f>"Q"&amp;ROUNDUP(MONTH(SalesDataTable[[#This Row],[Order Date]])/3,0)</f>
        <v>Q1</v>
      </c>
      <c r="E50" s="12">
        <f>MONTH(SalesDataTable[[#This Row],[Order Date]])</f>
        <v>1</v>
      </c>
      <c r="F50" s="12"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75">
      <c r="A51" s="2">
        <v>3068</v>
      </c>
      <c r="B51" s="3">
        <v>46034</v>
      </c>
      <c r="C51" s="12">
        <f>YEAR(SalesDataTable[[#This Row],[Order Date]])</f>
        <v>2026</v>
      </c>
      <c r="D51" s="15" t="str">
        <f>"Q"&amp;ROUNDUP(MONTH(SalesDataTable[[#This Row],[Order Date]])/3,0)</f>
        <v>Q1</v>
      </c>
      <c r="E51" s="12">
        <f>MONTH(SalesDataTable[[#This Row],[Order Date]])</f>
        <v>1</v>
      </c>
      <c r="F51" s="12"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75">
      <c r="A52" s="2">
        <v>3096</v>
      </c>
      <c r="B52" s="3">
        <v>46034</v>
      </c>
      <c r="C52" s="12">
        <f>YEAR(SalesDataTable[[#This Row],[Order Date]])</f>
        <v>2026</v>
      </c>
      <c r="D52" s="15" t="str">
        <f>"Q"&amp;ROUNDUP(MONTH(SalesDataTable[[#This Row],[Order Date]])/3,0)</f>
        <v>Q1</v>
      </c>
      <c r="E52" s="12">
        <f>MONTH(SalesDataTable[[#This Row],[Order Date]])</f>
        <v>1</v>
      </c>
      <c r="F52" s="12"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75">
      <c r="A53" s="2">
        <v>3129</v>
      </c>
      <c r="B53" s="3">
        <v>46034</v>
      </c>
      <c r="C53" s="12">
        <f>YEAR(SalesDataTable[[#This Row],[Order Date]])</f>
        <v>2026</v>
      </c>
      <c r="D53" s="15" t="str">
        <f>"Q"&amp;ROUNDUP(MONTH(SalesDataTable[[#This Row],[Order Date]])/3,0)</f>
        <v>Q1</v>
      </c>
      <c r="E53" s="12">
        <f>MONTH(SalesDataTable[[#This Row],[Order Date]])</f>
        <v>1</v>
      </c>
      <c r="F53" s="12"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75">
      <c r="A54" s="2">
        <v>3948</v>
      </c>
      <c r="B54" s="3">
        <v>46034</v>
      </c>
      <c r="C54" s="12">
        <f>YEAR(SalesDataTable[[#This Row],[Order Date]])</f>
        <v>2026</v>
      </c>
      <c r="D54" s="15" t="str">
        <f>"Q"&amp;ROUNDUP(MONTH(SalesDataTable[[#This Row],[Order Date]])/3,0)</f>
        <v>Q1</v>
      </c>
      <c r="E54" s="12">
        <f>MONTH(SalesDataTable[[#This Row],[Order Date]])</f>
        <v>1</v>
      </c>
      <c r="F54" s="12"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75">
      <c r="A55" s="2">
        <v>5036</v>
      </c>
      <c r="B55" s="3">
        <v>46034</v>
      </c>
      <c r="C55" s="12">
        <f>YEAR(SalesDataTable[[#This Row],[Order Date]])</f>
        <v>2026</v>
      </c>
      <c r="D55" s="15" t="str">
        <f>"Q"&amp;ROUNDUP(MONTH(SalesDataTable[[#This Row],[Order Date]])/3,0)</f>
        <v>Q1</v>
      </c>
      <c r="E55" s="12">
        <f>MONTH(SalesDataTable[[#This Row],[Order Date]])</f>
        <v>1</v>
      </c>
      <c r="F55" s="12"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75">
      <c r="A56" s="2">
        <v>2681</v>
      </c>
      <c r="B56" s="3">
        <v>46035</v>
      </c>
      <c r="C56" s="12">
        <f>YEAR(SalesDataTable[[#This Row],[Order Date]])</f>
        <v>2026</v>
      </c>
      <c r="D56" s="15" t="str">
        <f>"Q"&amp;ROUNDUP(MONTH(SalesDataTable[[#This Row],[Order Date]])/3,0)</f>
        <v>Q1</v>
      </c>
      <c r="E56" s="12">
        <f>MONTH(SalesDataTable[[#This Row],[Order Date]])</f>
        <v>1</v>
      </c>
      <c r="F56" s="12"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75">
      <c r="A57" s="2">
        <v>5101</v>
      </c>
      <c r="B57" s="3">
        <v>46035</v>
      </c>
      <c r="C57" s="12">
        <f>YEAR(SalesDataTable[[#This Row],[Order Date]])</f>
        <v>2026</v>
      </c>
      <c r="D57" s="15" t="str">
        <f>"Q"&amp;ROUNDUP(MONTH(SalesDataTable[[#This Row],[Order Date]])/3,0)</f>
        <v>Q1</v>
      </c>
      <c r="E57" s="12">
        <f>MONTH(SalesDataTable[[#This Row],[Order Date]])</f>
        <v>1</v>
      </c>
      <c r="F57" s="12"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75">
      <c r="A58" s="2">
        <v>3871</v>
      </c>
      <c r="B58" s="3">
        <v>46036</v>
      </c>
      <c r="C58" s="12">
        <f>YEAR(SalesDataTable[[#This Row],[Order Date]])</f>
        <v>2026</v>
      </c>
      <c r="D58" s="15" t="str">
        <f>"Q"&amp;ROUNDUP(MONTH(SalesDataTable[[#This Row],[Order Date]])/3,0)</f>
        <v>Q1</v>
      </c>
      <c r="E58" s="12">
        <f>MONTH(SalesDataTable[[#This Row],[Order Date]])</f>
        <v>1</v>
      </c>
      <c r="F58" s="12"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75">
      <c r="A59" s="2">
        <v>4643</v>
      </c>
      <c r="B59" s="3">
        <v>46036</v>
      </c>
      <c r="C59" s="12">
        <f>YEAR(SalesDataTable[[#This Row],[Order Date]])</f>
        <v>2026</v>
      </c>
      <c r="D59" s="15" t="str">
        <f>"Q"&amp;ROUNDUP(MONTH(SalesDataTable[[#This Row],[Order Date]])/3,0)</f>
        <v>Q1</v>
      </c>
      <c r="E59" s="12">
        <f>MONTH(SalesDataTable[[#This Row],[Order Date]])</f>
        <v>1</v>
      </c>
      <c r="F59" s="12"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75">
      <c r="A60" s="2">
        <v>4703</v>
      </c>
      <c r="B60" s="3">
        <v>46036</v>
      </c>
      <c r="C60" s="12">
        <f>YEAR(SalesDataTable[[#This Row],[Order Date]])</f>
        <v>2026</v>
      </c>
      <c r="D60" s="15" t="str">
        <f>"Q"&amp;ROUNDUP(MONTH(SalesDataTable[[#This Row],[Order Date]])/3,0)</f>
        <v>Q1</v>
      </c>
      <c r="E60" s="12">
        <f>MONTH(SalesDataTable[[#This Row],[Order Date]])</f>
        <v>1</v>
      </c>
      <c r="F60" s="12"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75">
      <c r="A61" s="2">
        <v>5068</v>
      </c>
      <c r="B61" s="3">
        <v>46036</v>
      </c>
      <c r="C61" s="12">
        <f>YEAR(SalesDataTable[[#This Row],[Order Date]])</f>
        <v>2026</v>
      </c>
      <c r="D61" s="15" t="str">
        <f>"Q"&amp;ROUNDUP(MONTH(SalesDataTable[[#This Row],[Order Date]])/3,0)</f>
        <v>Q1</v>
      </c>
      <c r="E61" s="12">
        <f>MONTH(SalesDataTable[[#This Row],[Order Date]])</f>
        <v>1</v>
      </c>
      <c r="F61" s="12"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75">
      <c r="A62" s="2">
        <v>1539</v>
      </c>
      <c r="B62" s="3">
        <v>46037</v>
      </c>
      <c r="C62" s="12">
        <f>YEAR(SalesDataTable[[#This Row],[Order Date]])</f>
        <v>2026</v>
      </c>
      <c r="D62" s="15" t="str">
        <f>"Q"&amp;ROUNDUP(MONTH(SalesDataTable[[#This Row],[Order Date]])/3,0)</f>
        <v>Q1</v>
      </c>
      <c r="E62" s="12">
        <f>MONTH(SalesDataTable[[#This Row],[Order Date]])</f>
        <v>1</v>
      </c>
      <c r="F62" s="12"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75">
      <c r="A63" s="2">
        <v>1709</v>
      </c>
      <c r="B63" s="3">
        <v>46037</v>
      </c>
      <c r="C63" s="12">
        <f>YEAR(SalesDataTable[[#This Row],[Order Date]])</f>
        <v>2026</v>
      </c>
      <c r="D63" s="15" t="str">
        <f>"Q"&amp;ROUNDUP(MONTH(SalesDataTable[[#This Row],[Order Date]])/3,0)</f>
        <v>Q1</v>
      </c>
      <c r="E63" s="12">
        <f>MONTH(SalesDataTable[[#This Row],[Order Date]])</f>
        <v>1</v>
      </c>
      <c r="F63" s="12"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75">
      <c r="A64" s="2">
        <v>2702</v>
      </c>
      <c r="B64" s="3">
        <v>46037</v>
      </c>
      <c r="C64" s="12">
        <f>YEAR(SalesDataTable[[#This Row],[Order Date]])</f>
        <v>2026</v>
      </c>
      <c r="D64" s="15" t="str">
        <f>"Q"&amp;ROUNDUP(MONTH(SalesDataTable[[#This Row],[Order Date]])/3,0)</f>
        <v>Q1</v>
      </c>
      <c r="E64" s="12">
        <f>MONTH(SalesDataTable[[#This Row],[Order Date]])</f>
        <v>1</v>
      </c>
      <c r="F64" s="12"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75">
      <c r="A65" s="2">
        <v>3176</v>
      </c>
      <c r="B65" s="3">
        <v>46037</v>
      </c>
      <c r="C65" s="12">
        <f>YEAR(SalesDataTable[[#This Row],[Order Date]])</f>
        <v>2026</v>
      </c>
      <c r="D65" s="15" t="str">
        <f>"Q"&amp;ROUNDUP(MONTH(SalesDataTable[[#This Row],[Order Date]])/3,0)</f>
        <v>Q1</v>
      </c>
      <c r="E65" s="12">
        <f>MONTH(SalesDataTable[[#This Row],[Order Date]])</f>
        <v>1</v>
      </c>
      <c r="F65" s="12"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75">
      <c r="A66" s="2">
        <v>3705</v>
      </c>
      <c r="B66" s="3">
        <v>46037</v>
      </c>
      <c r="C66" s="12">
        <f>YEAR(SalesDataTable[[#This Row],[Order Date]])</f>
        <v>2026</v>
      </c>
      <c r="D66" s="15" t="str">
        <f>"Q"&amp;ROUNDUP(MONTH(SalesDataTable[[#This Row],[Order Date]])/3,0)</f>
        <v>Q1</v>
      </c>
      <c r="E66" s="12">
        <f>MONTH(SalesDataTable[[#This Row],[Order Date]])</f>
        <v>1</v>
      </c>
      <c r="F66" s="12"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75">
      <c r="A67" s="2">
        <v>3736</v>
      </c>
      <c r="B67" s="3">
        <v>46037</v>
      </c>
      <c r="C67" s="12">
        <f>YEAR(SalesDataTable[[#This Row],[Order Date]])</f>
        <v>2026</v>
      </c>
      <c r="D67" s="15" t="str">
        <f>"Q"&amp;ROUNDUP(MONTH(SalesDataTable[[#This Row],[Order Date]])/3,0)</f>
        <v>Q1</v>
      </c>
      <c r="E67" s="12">
        <f>MONTH(SalesDataTable[[#This Row],[Order Date]])</f>
        <v>1</v>
      </c>
      <c r="F67" s="12"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75">
      <c r="A68" s="2">
        <v>3967</v>
      </c>
      <c r="B68" s="3">
        <v>46037</v>
      </c>
      <c r="C68" s="12">
        <f>YEAR(SalesDataTable[[#This Row],[Order Date]])</f>
        <v>2026</v>
      </c>
      <c r="D68" s="15" t="str">
        <f>"Q"&amp;ROUNDUP(MONTH(SalesDataTable[[#This Row],[Order Date]])/3,0)</f>
        <v>Q1</v>
      </c>
      <c r="E68" s="12">
        <f>MONTH(SalesDataTable[[#This Row],[Order Date]])</f>
        <v>1</v>
      </c>
      <c r="F68" s="12"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75">
      <c r="A69" s="2">
        <v>170</v>
      </c>
      <c r="B69" s="3">
        <v>46038</v>
      </c>
      <c r="C69" s="12">
        <f>YEAR(SalesDataTable[[#This Row],[Order Date]])</f>
        <v>2026</v>
      </c>
      <c r="D69" s="15" t="str">
        <f>"Q"&amp;ROUNDUP(MONTH(SalesDataTable[[#This Row],[Order Date]])/3,0)</f>
        <v>Q1</v>
      </c>
      <c r="E69" s="12">
        <f>MONTH(SalesDataTable[[#This Row],[Order Date]])</f>
        <v>1</v>
      </c>
      <c r="F69" s="12"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75">
      <c r="A70" s="2">
        <v>1040</v>
      </c>
      <c r="B70" s="3">
        <v>46038</v>
      </c>
      <c r="C70" s="12">
        <f>YEAR(SalesDataTable[[#This Row],[Order Date]])</f>
        <v>2026</v>
      </c>
      <c r="D70" s="15" t="str">
        <f>"Q"&amp;ROUNDUP(MONTH(SalesDataTable[[#This Row],[Order Date]])/3,0)</f>
        <v>Q1</v>
      </c>
      <c r="E70" s="12">
        <f>MONTH(SalesDataTable[[#This Row],[Order Date]])</f>
        <v>1</v>
      </c>
      <c r="F70" s="12"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75">
      <c r="A71" s="2">
        <v>2380</v>
      </c>
      <c r="B71" s="3">
        <v>46038</v>
      </c>
      <c r="C71" s="12">
        <f>YEAR(SalesDataTable[[#This Row],[Order Date]])</f>
        <v>2026</v>
      </c>
      <c r="D71" s="15" t="str">
        <f>"Q"&amp;ROUNDUP(MONTH(SalesDataTable[[#This Row],[Order Date]])/3,0)</f>
        <v>Q1</v>
      </c>
      <c r="E71" s="12">
        <f>MONTH(SalesDataTable[[#This Row],[Order Date]])</f>
        <v>1</v>
      </c>
      <c r="F71" s="12"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75">
      <c r="A72" s="2">
        <v>3219</v>
      </c>
      <c r="B72" s="3">
        <v>46038</v>
      </c>
      <c r="C72" s="12">
        <f>YEAR(SalesDataTable[[#This Row],[Order Date]])</f>
        <v>2026</v>
      </c>
      <c r="D72" s="15" t="str">
        <f>"Q"&amp;ROUNDUP(MONTH(SalesDataTable[[#This Row],[Order Date]])/3,0)</f>
        <v>Q1</v>
      </c>
      <c r="E72" s="12">
        <f>MONTH(SalesDataTable[[#This Row],[Order Date]])</f>
        <v>1</v>
      </c>
      <c r="F72" s="12"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75">
      <c r="A73" s="2">
        <v>4425</v>
      </c>
      <c r="B73" s="3">
        <v>46038</v>
      </c>
      <c r="C73" s="12">
        <f>YEAR(SalesDataTable[[#This Row],[Order Date]])</f>
        <v>2026</v>
      </c>
      <c r="D73" s="15" t="str">
        <f>"Q"&amp;ROUNDUP(MONTH(SalesDataTable[[#This Row],[Order Date]])/3,0)</f>
        <v>Q1</v>
      </c>
      <c r="E73" s="12">
        <f>MONTH(SalesDataTable[[#This Row],[Order Date]])</f>
        <v>1</v>
      </c>
      <c r="F73" s="12"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75">
      <c r="A74" s="2">
        <v>4508</v>
      </c>
      <c r="B74" s="3">
        <v>46038</v>
      </c>
      <c r="C74" s="12">
        <f>YEAR(SalesDataTable[[#This Row],[Order Date]])</f>
        <v>2026</v>
      </c>
      <c r="D74" s="15" t="str">
        <f>"Q"&amp;ROUNDUP(MONTH(SalesDataTable[[#This Row],[Order Date]])/3,0)</f>
        <v>Q1</v>
      </c>
      <c r="E74" s="12">
        <f>MONTH(SalesDataTable[[#This Row],[Order Date]])</f>
        <v>1</v>
      </c>
      <c r="F74" s="12"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75">
      <c r="A75" s="2">
        <v>4806</v>
      </c>
      <c r="B75" s="3">
        <v>46038</v>
      </c>
      <c r="C75" s="12">
        <f>YEAR(SalesDataTable[[#This Row],[Order Date]])</f>
        <v>2026</v>
      </c>
      <c r="D75" s="15" t="str">
        <f>"Q"&amp;ROUNDUP(MONTH(SalesDataTable[[#This Row],[Order Date]])/3,0)</f>
        <v>Q1</v>
      </c>
      <c r="E75" s="12">
        <f>MONTH(SalesDataTable[[#This Row],[Order Date]])</f>
        <v>1</v>
      </c>
      <c r="F75" s="12"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75">
      <c r="A76" s="2">
        <v>755</v>
      </c>
      <c r="B76" s="3">
        <v>46039</v>
      </c>
      <c r="C76" s="12">
        <f>YEAR(SalesDataTable[[#This Row],[Order Date]])</f>
        <v>2026</v>
      </c>
      <c r="D76" s="15" t="str">
        <f>"Q"&amp;ROUNDUP(MONTH(SalesDataTable[[#This Row],[Order Date]])/3,0)</f>
        <v>Q1</v>
      </c>
      <c r="E76" s="12">
        <f>MONTH(SalesDataTable[[#This Row],[Order Date]])</f>
        <v>1</v>
      </c>
      <c r="F76" s="12"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75">
      <c r="A77" s="2">
        <v>3171</v>
      </c>
      <c r="B77" s="3">
        <v>46039</v>
      </c>
      <c r="C77" s="12">
        <f>YEAR(SalesDataTable[[#This Row],[Order Date]])</f>
        <v>2026</v>
      </c>
      <c r="D77" s="15" t="str">
        <f>"Q"&amp;ROUNDUP(MONTH(SalesDataTable[[#This Row],[Order Date]])/3,0)</f>
        <v>Q1</v>
      </c>
      <c r="E77" s="12">
        <f>MONTH(SalesDataTable[[#This Row],[Order Date]])</f>
        <v>1</v>
      </c>
      <c r="F77" s="12"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75">
      <c r="A78" s="2">
        <v>4277</v>
      </c>
      <c r="B78" s="3">
        <v>46039</v>
      </c>
      <c r="C78" s="12">
        <f>YEAR(SalesDataTable[[#This Row],[Order Date]])</f>
        <v>2026</v>
      </c>
      <c r="D78" s="15" t="str">
        <f>"Q"&amp;ROUNDUP(MONTH(SalesDataTable[[#This Row],[Order Date]])/3,0)</f>
        <v>Q1</v>
      </c>
      <c r="E78" s="12">
        <f>MONTH(SalesDataTable[[#This Row],[Order Date]])</f>
        <v>1</v>
      </c>
      <c r="F78" s="12"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75">
      <c r="A79" s="2">
        <v>4648</v>
      </c>
      <c r="B79" s="3">
        <v>46039</v>
      </c>
      <c r="C79" s="12">
        <f>YEAR(SalesDataTable[[#This Row],[Order Date]])</f>
        <v>2026</v>
      </c>
      <c r="D79" s="15" t="str">
        <f>"Q"&amp;ROUNDUP(MONTH(SalesDataTable[[#This Row],[Order Date]])/3,0)</f>
        <v>Q1</v>
      </c>
      <c r="E79" s="12">
        <f>MONTH(SalesDataTable[[#This Row],[Order Date]])</f>
        <v>1</v>
      </c>
      <c r="F79" s="12"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75">
      <c r="A80" s="2">
        <v>157</v>
      </c>
      <c r="B80" s="3">
        <v>46040</v>
      </c>
      <c r="C80" s="12">
        <f>YEAR(SalesDataTable[[#This Row],[Order Date]])</f>
        <v>2026</v>
      </c>
      <c r="D80" s="15" t="str">
        <f>"Q"&amp;ROUNDUP(MONTH(SalesDataTable[[#This Row],[Order Date]])/3,0)</f>
        <v>Q1</v>
      </c>
      <c r="E80" s="12">
        <f>MONTH(SalesDataTable[[#This Row],[Order Date]])</f>
        <v>1</v>
      </c>
      <c r="F80" s="12"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75">
      <c r="A81" s="2">
        <v>2271</v>
      </c>
      <c r="B81" s="3">
        <v>46040</v>
      </c>
      <c r="C81" s="12">
        <f>YEAR(SalesDataTable[[#This Row],[Order Date]])</f>
        <v>2026</v>
      </c>
      <c r="D81" s="15" t="str">
        <f>"Q"&amp;ROUNDUP(MONTH(SalesDataTable[[#This Row],[Order Date]])/3,0)</f>
        <v>Q1</v>
      </c>
      <c r="E81" s="12">
        <f>MONTH(SalesDataTable[[#This Row],[Order Date]])</f>
        <v>1</v>
      </c>
      <c r="F81" s="12"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75">
      <c r="A82" s="2">
        <v>3330</v>
      </c>
      <c r="B82" s="3">
        <v>46040</v>
      </c>
      <c r="C82" s="12">
        <f>YEAR(SalesDataTable[[#This Row],[Order Date]])</f>
        <v>2026</v>
      </c>
      <c r="D82" s="15" t="str">
        <f>"Q"&amp;ROUNDUP(MONTH(SalesDataTable[[#This Row],[Order Date]])/3,0)</f>
        <v>Q1</v>
      </c>
      <c r="E82" s="12">
        <f>MONTH(SalesDataTable[[#This Row],[Order Date]])</f>
        <v>1</v>
      </c>
      <c r="F82" s="12"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75">
      <c r="A83" s="2">
        <v>4547</v>
      </c>
      <c r="B83" s="3">
        <v>46040</v>
      </c>
      <c r="C83" s="12">
        <f>YEAR(SalesDataTable[[#This Row],[Order Date]])</f>
        <v>2026</v>
      </c>
      <c r="D83" s="15" t="str">
        <f>"Q"&amp;ROUNDUP(MONTH(SalesDataTable[[#This Row],[Order Date]])/3,0)</f>
        <v>Q1</v>
      </c>
      <c r="E83" s="12">
        <f>MONTH(SalesDataTable[[#This Row],[Order Date]])</f>
        <v>1</v>
      </c>
      <c r="F83" s="12"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75">
      <c r="A84" s="2">
        <v>1840</v>
      </c>
      <c r="B84" s="3">
        <v>46041</v>
      </c>
      <c r="C84" s="12">
        <f>YEAR(SalesDataTable[[#This Row],[Order Date]])</f>
        <v>2026</v>
      </c>
      <c r="D84" s="15" t="str">
        <f>"Q"&amp;ROUNDUP(MONTH(SalesDataTable[[#This Row],[Order Date]])/3,0)</f>
        <v>Q1</v>
      </c>
      <c r="E84" s="12">
        <f>MONTH(SalesDataTable[[#This Row],[Order Date]])</f>
        <v>1</v>
      </c>
      <c r="F84" s="12"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75">
      <c r="A85" s="2">
        <v>1850</v>
      </c>
      <c r="B85" s="3">
        <v>46041</v>
      </c>
      <c r="C85" s="12">
        <f>YEAR(SalesDataTable[[#This Row],[Order Date]])</f>
        <v>2026</v>
      </c>
      <c r="D85" s="15" t="str">
        <f>"Q"&amp;ROUNDUP(MONTH(SalesDataTable[[#This Row],[Order Date]])/3,0)</f>
        <v>Q1</v>
      </c>
      <c r="E85" s="12">
        <f>MONTH(SalesDataTable[[#This Row],[Order Date]])</f>
        <v>1</v>
      </c>
      <c r="F85" s="12"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75">
      <c r="A86" s="2">
        <v>1858</v>
      </c>
      <c r="B86" s="3">
        <v>46041</v>
      </c>
      <c r="C86" s="12">
        <f>YEAR(SalesDataTable[[#This Row],[Order Date]])</f>
        <v>2026</v>
      </c>
      <c r="D86" s="15" t="str">
        <f>"Q"&amp;ROUNDUP(MONTH(SalesDataTable[[#This Row],[Order Date]])/3,0)</f>
        <v>Q1</v>
      </c>
      <c r="E86" s="12">
        <f>MONTH(SalesDataTable[[#This Row],[Order Date]])</f>
        <v>1</v>
      </c>
      <c r="F86" s="12"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75">
      <c r="A87" s="2">
        <v>2910</v>
      </c>
      <c r="B87" s="3">
        <v>46041</v>
      </c>
      <c r="C87" s="12">
        <f>YEAR(SalesDataTable[[#This Row],[Order Date]])</f>
        <v>2026</v>
      </c>
      <c r="D87" s="15" t="str">
        <f>"Q"&amp;ROUNDUP(MONTH(SalesDataTable[[#This Row],[Order Date]])/3,0)</f>
        <v>Q1</v>
      </c>
      <c r="E87" s="12">
        <f>MONTH(SalesDataTable[[#This Row],[Order Date]])</f>
        <v>1</v>
      </c>
      <c r="F87" s="12"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75">
      <c r="A88" s="2">
        <v>3694</v>
      </c>
      <c r="B88" s="3">
        <v>46041</v>
      </c>
      <c r="C88" s="12">
        <f>YEAR(SalesDataTable[[#This Row],[Order Date]])</f>
        <v>2026</v>
      </c>
      <c r="D88" s="15" t="str">
        <f>"Q"&amp;ROUNDUP(MONTH(SalesDataTable[[#This Row],[Order Date]])/3,0)</f>
        <v>Q1</v>
      </c>
      <c r="E88" s="12">
        <f>MONTH(SalesDataTable[[#This Row],[Order Date]])</f>
        <v>1</v>
      </c>
      <c r="F88" s="12"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75">
      <c r="A89" s="2">
        <v>631</v>
      </c>
      <c r="B89" s="3">
        <v>46042</v>
      </c>
      <c r="C89" s="12">
        <f>YEAR(SalesDataTable[[#This Row],[Order Date]])</f>
        <v>2026</v>
      </c>
      <c r="D89" s="15" t="str">
        <f>"Q"&amp;ROUNDUP(MONTH(SalesDataTable[[#This Row],[Order Date]])/3,0)</f>
        <v>Q1</v>
      </c>
      <c r="E89" s="12">
        <f>MONTH(SalesDataTable[[#This Row],[Order Date]])</f>
        <v>1</v>
      </c>
      <c r="F89" s="12"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75">
      <c r="A90" s="2">
        <v>1113</v>
      </c>
      <c r="B90" s="3">
        <v>46042</v>
      </c>
      <c r="C90" s="12">
        <f>YEAR(SalesDataTable[[#This Row],[Order Date]])</f>
        <v>2026</v>
      </c>
      <c r="D90" s="15" t="str">
        <f>"Q"&amp;ROUNDUP(MONTH(SalesDataTable[[#This Row],[Order Date]])/3,0)</f>
        <v>Q1</v>
      </c>
      <c r="E90" s="12">
        <f>MONTH(SalesDataTable[[#This Row],[Order Date]])</f>
        <v>1</v>
      </c>
      <c r="F90" s="12"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75">
      <c r="A91" s="2">
        <v>1525</v>
      </c>
      <c r="B91" s="3">
        <v>46042</v>
      </c>
      <c r="C91" s="12">
        <f>YEAR(SalesDataTable[[#This Row],[Order Date]])</f>
        <v>2026</v>
      </c>
      <c r="D91" s="15" t="str">
        <f>"Q"&amp;ROUNDUP(MONTH(SalesDataTable[[#This Row],[Order Date]])/3,0)</f>
        <v>Q1</v>
      </c>
      <c r="E91" s="12">
        <f>MONTH(SalesDataTable[[#This Row],[Order Date]])</f>
        <v>1</v>
      </c>
      <c r="F91" s="12"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75">
      <c r="A92" s="2">
        <v>3233</v>
      </c>
      <c r="B92" s="3">
        <v>46042</v>
      </c>
      <c r="C92" s="12">
        <f>YEAR(SalesDataTable[[#This Row],[Order Date]])</f>
        <v>2026</v>
      </c>
      <c r="D92" s="15" t="str">
        <f>"Q"&amp;ROUNDUP(MONTH(SalesDataTable[[#This Row],[Order Date]])/3,0)</f>
        <v>Q1</v>
      </c>
      <c r="E92" s="12">
        <f>MONTH(SalesDataTable[[#This Row],[Order Date]])</f>
        <v>1</v>
      </c>
      <c r="F92" s="12"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75">
      <c r="A93" s="2">
        <v>4455</v>
      </c>
      <c r="B93" s="3">
        <v>46042</v>
      </c>
      <c r="C93" s="12">
        <f>YEAR(SalesDataTable[[#This Row],[Order Date]])</f>
        <v>2026</v>
      </c>
      <c r="D93" s="15" t="str">
        <f>"Q"&amp;ROUNDUP(MONTH(SalesDataTable[[#This Row],[Order Date]])/3,0)</f>
        <v>Q1</v>
      </c>
      <c r="E93" s="12">
        <f>MONTH(SalesDataTable[[#This Row],[Order Date]])</f>
        <v>1</v>
      </c>
      <c r="F93" s="12"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75">
      <c r="A94" s="2">
        <v>1769</v>
      </c>
      <c r="B94" s="3">
        <v>46043</v>
      </c>
      <c r="C94" s="12">
        <f>YEAR(SalesDataTable[[#This Row],[Order Date]])</f>
        <v>2026</v>
      </c>
      <c r="D94" s="15" t="str">
        <f>"Q"&amp;ROUNDUP(MONTH(SalesDataTable[[#This Row],[Order Date]])/3,0)</f>
        <v>Q1</v>
      </c>
      <c r="E94" s="12">
        <f>MONTH(SalesDataTable[[#This Row],[Order Date]])</f>
        <v>1</v>
      </c>
      <c r="F94" s="12"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75">
      <c r="A95" s="2">
        <v>3467</v>
      </c>
      <c r="B95" s="3">
        <v>46043</v>
      </c>
      <c r="C95" s="12">
        <f>YEAR(SalesDataTable[[#This Row],[Order Date]])</f>
        <v>2026</v>
      </c>
      <c r="D95" s="15" t="str">
        <f>"Q"&amp;ROUNDUP(MONTH(SalesDataTable[[#This Row],[Order Date]])/3,0)</f>
        <v>Q1</v>
      </c>
      <c r="E95" s="12">
        <f>MONTH(SalesDataTable[[#This Row],[Order Date]])</f>
        <v>1</v>
      </c>
      <c r="F95" s="12"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75">
      <c r="A96" s="2">
        <v>3911</v>
      </c>
      <c r="B96" s="3">
        <v>46043</v>
      </c>
      <c r="C96" s="12">
        <f>YEAR(SalesDataTable[[#This Row],[Order Date]])</f>
        <v>2026</v>
      </c>
      <c r="D96" s="15" t="str">
        <f>"Q"&amp;ROUNDUP(MONTH(SalesDataTable[[#This Row],[Order Date]])/3,0)</f>
        <v>Q1</v>
      </c>
      <c r="E96" s="12">
        <f>MONTH(SalesDataTable[[#This Row],[Order Date]])</f>
        <v>1</v>
      </c>
      <c r="F96" s="12"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75">
      <c r="A97" s="2">
        <v>4401</v>
      </c>
      <c r="B97" s="3">
        <v>46043</v>
      </c>
      <c r="C97" s="12">
        <f>YEAR(SalesDataTable[[#This Row],[Order Date]])</f>
        <v>2026</v>
      </c>
      <c r="D97" s="15" t="str">
        <f>"Q"&amp;ROUNDUP(MONTH(SalesDataTable[[#This Row],[Order Date]])/3,0)</f>
        <v>Q1</v>
      </c>
      <c r="E97" s="12">
        <f>MONTH(SalesDataTable[[#This Row],[Order Date]])</f>
        <v>1</v>
      </c>
      <c r="F97" s="12"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75">
      <c r="A98" s="2">
        <v>4864</v>
      </c>
      <c r="B98" s="3">
        <v>46043</v>
      </c>
      <c r="C98" s="12">
        <f>YEAR(SalesDataTable[[#This Row],[Order Date]])</f>
        <v>2026</v>
      </c>
      <c r="D98" s="15" t="str">
        <f>"Q"&amp;ROUNDUP(MONTH(SalesDataTable[[#This Row],[Order Date]])/3,0)</f>
        <v>Q1</v>
      </c>
      <c r="E98" s="12">
        <f>MONTH(SalesDataTable[[#This Row],[Order Date]])</f>
        <v>1</v>
      </c>
      <c r="F98" s="12"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75">
      <c r="A99" s="2">
        <v>347</v>
      </c>
      <c r="B99" s="3">
        <v>46044</v>
      </c>
      <c r="C99" s="12">
        <f>YEAR(SalesDataTable[[#This Row],[Order Date]])</f>
        <v>2026</v>
      </c>
      <c r="D99" s="15" t="str">
        <f>"Q"&amp;ROUNDUP(MONTH(SalesDataTable[[#This Row],[Order Date]])/3,0)</f>
        <v>Q1</v>
      </c>
      <c r="E99" s="12">
        <f>MONTH(SalesDataTable[[#This Row],[Order Date]])</f>
        <v>1</v>
      </c>
      <c r="F99" s="12"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75">
      <c r="A100" s="2">
        <v>2051</v>
      </c>
      <c r="B100" s="3">
        <v>46044</v>
      </c>
      <c r="C100" s="12">
        <f>YEAR(SalesDataTable[[#This Row],[Order Date]])</f>
        <v>2026</v>
      </c>
      <c r="D100" s="15" t="str">
        <f>"Q"&amp;ROUNDUP(MONTH(SalesDataTable[[#This Row],[Order Date]])/3,0)</f>
        <v>Q1</v>
      </c>
      <c r="E100" s="12">
        <f>MONTH(SalesDataTable[[#This Row],[Order Date]])</f>
        <v>1</v>
      </c>
      <c r="F100" s="12"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75">
      <c r="A101" s="2">
        <v>2314</v>
      </c>
      <c r="B101" s="3">
        <v>46044</v>
      </c>
      <c r="C101" s="12">
        <f>YEAR(SalesDataTable[[#This Row],[Order Date]])</f>
        <v>2026</v>
      </c>
      <c r="D101" s="15" t="str">
        <f>"Q"&amp;ROUNDUP(MONTH(SalesDataTable[[#This Row],[Order Date]])/3,0)</f>
        <v>Q1</v>
      </c>
      <c r="E101" s="12">
        <f>MONTH(SalesDataTable[[#This Row],[Order Date]])</f>
        <v>1</v>
      </c>
      <c r="F101" s="12"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75">
      <c r="A102" s="2">
        <v>3861</v>
      </c>
      <c r="B102" s="3">
        <v>46044</v>
      </c>
      <c r="C102" s="12">
        <f>YEAR(SalesDataTable[[#This Row],[Order Date]])</f>
        <v>2026</v>
      </c>
      <c r="D102" s="15" t="str">
        <f>"Q"&amp;ROUNDUP(MONTH(SalesDataTable[[#This Row],[Order Date]])/3,0)</f>
        <v>Q1</v>
      </c>
      <c r="E102" s="12">
        <f>MONTH(SalesDataTable[[#This Row],[Order Date]])</f>
        <v>1</v>
      </c>
      <c r="F102" s="12"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75">
      <c r="A103" s="2">
        <v>843</v>
      </c>
      <c r="B103" s="3">
        <v>46045</v>
      </c>
      <c r="C103" s="12">
        <f>YEAR(SalesDataTable[[#This Row],[Order Date]])</f>
        <v>2026</v>
      </c>
      <c r="D103" s="15" t="str">
        <f>"Q"&amp;ROUNDUP(MONTH(SalesDataTable[[#This Row],[Order Date]])/3,0)</f>
        <v>Q1</v>
      </c>
      <c r="E103" s="12">
        <f>MONTH(SalesDataTable[[#This Row],[Order Date]])</f>
        <v>1</v>
      </c>
      <c r="F103" s="12"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75">
      <c r="A104" s="2">
        <v>868</v>
      </c>
      <c r="B104" s="3">
        <v>46045</v>
      </c>
      <c r="C104" s="12">
        <f>YEAR(SalesDataTable[[#This Row],[Order Date]])</f>
        <v>2026</v>
      </c>
      <c r="D104" s="15" t="str">
        <f>"Q"&amp;ROUNDUP(MONTH(SalesDataTable[[#This Row],[Order Date]])/3,0)</f>
        <v>Q1</v>
      </c>
      <c r="E104" s="12">
        <f>MONTH(SalesDataTable[[#This Row],[Order Date]])</f>
        <v>1</v>
      </c>
      <c r="F104" s="12"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75">
      <c r="A105" s="2">
        <v>890</v>
      </c>
      <c r="B105" s="3">
        <v>46045</v>
      </c>
      <c r="C105" s="12">
        <f>YEAR(SalesDataTable[[#This Row],[Order Date]])</f>
        <v>2026</v>
      </c>
      <c r="D105" s="15" t="str">
        <f>"Q"&amp;ROUNDUP(MONTH(SalesDataTable[[#This Row],[Order Date]])/3,0)</f>
        <v>Q1</v>
      </c>
      <c r="E105" s="12">
        <f>MONTH(SalesDataTable[[#This Row],[Order Date]])</f>
        <v>1</v>
      </c>
      <c r="F105" s="12"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75">
      <c r="A106" s="2">
        <v>2185</v>
      </c>
      <c r="B106" s="3">
        <v>46045</v>
      </c>
      <c r="C106" s="12">
        <f>YEAR(SalesDataTable[[#This Row],[Order Date]])</f>
        <v>2026</v>
      </c>
      <c r="D106" s="15" t="str">
        <f>"Q"&amp;ROUNDUP(MONTH(SalesDataTable[[#This Row],[Order Date]])/3,0)</f>
        <v>Q1</v>
      </c>
      <c r="E106" s="12">
        <f>MONTH(SalesDataTable[[#This Row],[Order Date]])</f>
        <v>1</v>
      </c>
      <c r="F106" s="12"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75">
      <c r="A107" s="2">
        <v>2335</v>
      </c>
      <c r="B107" s="3">
        <v>46045</v>
      </c>
      <c r="C107" s="12">
        <f>YEAR(SalesDataTable[[#This Row],[Order Date]])</f>
        <v>2026</v>
      </c>
      <c r="D107" s="15" t="str">
        <f>"Q"&amp;ROUNDUP(MONTH(SalesDataTable[[#This Row],[Order Date]])/3,0)</f>
        <v>Q1</v>
      </c>
      <c r="E107" s="12">
        <f>MONTH(SalesDataTable[[#This Row],[Order Date]])</f>
        <v>1</v>
      </c>
      <c r="F107" s="12"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75">
      <c r="A108" s="2">
        <v>2784</v>
      </c>
      <c r="B108" s="3">
        <v>46045</v>
      </c>
      <c r="C108" s="12">
        <f>YEAR(SalesDataTable[[#This Row],[Order Date]])</f>
        <v>2026</v>
      </c>
      <c r="D108" s="15" t="str">
        <f>"Q"&amp;ROUNDUP(MONTH(SalesDataTable[[#This Row],[Order Date]])/3,0)</f>
        <v>Q1</v>
      </c>
      <c r="E108" s="12">
        <f>MONTH(SalesDataTable[[#This Row],[Order Date]])</f>
        <v>1</v>
      </c>
      <c r="F108" s="12"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75">
      <c r="A109" s="2">
        <v>3820</v>
      </c>
      <c r="B109" s="3">
        <v>46045</v>
      </c>
      <c r="C109" s="12">
        <f>YEAR(SalesDataTable[[#This Row],[Order Date]])</f>
        <v>2026</v>
      </c>
      <c r="D109" s="15" t="str">
        <f>"Q"&amp;ROUNDUP(MONTH(SalesDataTable[[#This Row],[Order Date]])/3,0)</f>
        <v>Q1</v>
      </c>
      <c r="E109" s="12">
        <f>MONTH(SalesDataTable[[#This Row],[Order Date]])</f>
        <v>1</v>
      </c>
      <c r="F109" s="12"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75">
      <c r="A110" s="2">
        <v>994</v>
      </c>
      <c r="B110" s="3">
        <v>46046</v>
      </c>
      <c r="C110" s="12">
        <f>YEAR(SalesDataTable[[#This Row],[Order Date]])</f>
        <v>2026</v>
      </c>
      <c r="D110" s="15" t="str">
        <f>"Q"&amp;ROUNDUP(MONTH(SalesDataTable[[#This Row],[Order Date]])/3,0)</f>
        <v>Q1</v>
      </c>
      <c r="E110" s="12">
        <f>MONTH(SalesDataTable[[#This Row],[Order Date]])</f>
        <v>1</v>
      </c>
      <c r="F110" s="12"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75">
      <c r="A111" s="2">
        <v>1643</v>
      </c>
      <c r="B111" s="3">
        <v>46046</v>
      </c>
      <c r="C111" s="12">
        <f>YEAR(SalesDataTable[[#This Row],[Order Date]])</f>
        <v>2026</v>
      </c>
      <c r="D111" s="15" t="str">
        <f>"Q"&amp;ROUNDUP(MONTH(SalesDataTable[[#This Row],[Order Date]])/3,0)</f>
        <v>Q1</v>
      </c>
      <c r="E111" s="12">
        <f>MONTH(SalesDataTable[[#This Row],[Order Date]])</f>
        <v>1</v>
      </c>
      <c r="F111" s="12"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75">
      <c r="A112" s="2">
        <v>1971</v>
      </c>
      <c r="B112" s="3">
        <v>46046</v>
      </c>
      <c r="C112" s="12">
        <f>YEAR(SalesDataTable[[#This Row],[Order Date]])</f>
        <v>2026</v>
      </c>
      <c r="D112" s="15" t="str">
        <f>"Q"&amp;ROUNDUP(MONTH(SalesDataTable[[#This Row],[Order Date]])/3,0)</f>
        <v>Q1</v>
      </c>
      <c r="E112" s="12">
        <f>MONTH(SalesDataTable[[#This Row],[Order Date]])</f>
        <v>1</v>
      </c>
      <c r="F112" s="12"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75">
      <c r="A113" s="2">
        <v>2828</v>
      </c>
      <c r="B113" s="3">
        <v>46046</v>
      </c>
      <c r="C113" s="12">
        <f>YEAR(SalesDataTable[[#This Row],[Order Date]])</f>
        <v>2026</v>
      </c>
      <c r="D113" s="15" t="str">
        <f>"Q"&amp;ROUNDUP(MONTH(SalesDataTable[[#This Row],[Order Date]])/3,0)</f>
        <v>Q1</v>
      </c>
      <c r="E113" s="12">
        <f>MONTH(SalesDataTable[[#This Row],[Order Date]])</f>
        <v>1</v>
      </c>
      <c r="F113" s="12"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75">
      <c r="A114" s="2">
        <v>5175</v>
      </c>
      <c r="B114" s="3">
        <v>46046</v>
      </c>
      <c r="C114" s="12">
        <f>YEAR(SalesDataTable[[#This Row],[Order Date]])</f>
        <v>2026</v>
      </c>
      <c r="D114" s="15" t="str">
        <f>"Q"&amp;ROUNDUP(MONTH(SalesDataTable[[#This Row],[Order Date]])/3,0)</f>
        <v>Q1</v>
      </c>
      <c r="E114" s="12">
        <f>MONTH(SalesDataTable[[#This Row],[Order Date]])</f>
        <v>1</v>
      </c>
      <c r="F114" s="12"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75">
      <c r="A115" s="2">
        <v>1874</v>
      </c>
      <c r="B115" s="3">
        <v>46047</v>
      </c>
      <c r="C115" s="12">
        <f>YEAR(SalesDataTable[[#This Row],[Order Date]])</f>
        <v>2026</v>
      </c>
      <c r="D115" s="15" t="str">
        <f>"Q"&amp;ROUNDUP(MONTH(SalesDataTable[[#This Row],[Order Date]])/3,0)</f>
        <v>Q1</v>
      </c>
      <c r="E115" s="12">
        <f>MONTH(SalesDataTable[[#This Row],[Order Date]])</f>
        <v>1</v>
      </c>
      <c r="F115" s="12"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75">
      <c r="A116" s="2">
        <v>2490</v>
      </c>
      <c r="B116" s="3">
        <v>46047</v>
      </c>
      <c r="C116" s="12">
        <f>YEAR(SalesDataTable[[#This Row],[Order Date]])</f>
        <v>2026</v>
      </c>
      <c r="D116" s="15" t="str">
        <f>"Q"&amp;ROUNDUP(MONTH(SalesDataTable[[#This Row],[Order Date]])/3,0)</f>
        <v>Q1</v>
      </c>
      <c r="E116" s="12">
        <f>MONTH(SalesDataTable[[#This Row],[Order Date]])</f>
        <v>1</v>
      </c>
      <c r="F116" s="12"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75">
      <c r="A117" s="2">
        <v>5078</v>
      </c>
      <c r="B117" s="3">
        <v>46047</v>
      </c>
      <c r="C117" s="12">
        <f>YEAR(SalesDataTable[[#This Row],[Order Date]])</f>
        <v>2026</v>
      </c>
      <c r="D117" s="15" t="str">
        <f>"Q"&amp;ROUNDUP(MONTH(SalesDataTable[[#This Row],[Order Date]])/3,0)</f>
        <v>Q1</v>
      </c>
      <c r="E117" s="12">
        <f>MONTH(SalesDataTable[[#This Row],[Order Date]])</f>
        <v>1</v>
      </c>
      <c r="F117" s="12"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75">
      <c r="A118" s="2">
        <v>230</v>
      </c>
      <c r="B118" s="3">
        <v>46048</v>
      </c>
      <c r="C118" s="12">
        <f>YEAR(SalesDataTable[[#This Row],[Order Date]])</f>
        <v>2026</v>
      </c>
      <c r="D118" s="15" t="str">
        <f>"Q"&amp;ROUNDUP(MONTH(SalesDataTable[[#This Row],[Order Date]])/3,0)</f>
        <v>Q1</v>
      </c>
      <c r="E118" s="12">
        <f>MONTH(SalesDataTable[[#This Row],[Order Date]])</f>
        <v>1</v>
      </c>
      <c r="F118" s="12"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75">
      <c r="A119" s="2">
        <v>1757</v>
      </c>
      <c r="B119" s="3">
        <v>46048</v>
      </c>
      <c r="C119" s="12">
        <f>YEAR(SalesDataTable[[#This Row],[Order Date]])</f>
        <v>2026</v>
      </c>
      <c r="D119" s="15" t="str">
        <f>"Q"&amp;ROUNDUP(MONTH(SalesDataTable[[#This Row],[Order Date]])/3,0)</f>
        <v>Q1</v>
      </c>
      <c r="E119" s="12">
        <f>MONTH(SalesDataTable[[#This Row],[Order Date]])</f>
        <v>1</v>
      </c>
      <c r="F119" s="12"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75">
      <c r="A120" s="2">
        <v>1944</v>
      </c>
      <c r="B120" s="3">
        <v>46048</v>
      </c>
      <c r="C120" s="12">
        <f>YEAR(SalesDataTable[[#This Row],[Order Date]])</f>
        <v>2026</v>
      </c>
      <c r="D120" s="15" t="str">
        <f>"Q"&amp;ROUNDUP(MONTH(SalesDataTable[[#This Row],[Order Date]])/3,0)</f>
        <v>Q1</v>
      </c>
      <c r="E120" s="12">
        <f>MONTH(SalesDataTable[[#This Row],[Order Date]])</f>
        <v>1</v>
      </c>
      <c r="F120" s="12"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75">
      <c r="A121" s="2">
        <v>3485</v>
      </c>
      <c r="B121" s="3">
        <v>46048</v>
      </c>
      <c r="C121" s="12">
        <f>YEAR(SalesDataTable[[#This Row],[Order Date]])</f>
        <v>2026</v>
      </c>
      <c r="D121" s="15" t="str">
        <f>"Q"&amp;ROUNDUP(MONTH(SalesDataTable[[#This Row],[Order Date]])/3,0)</f>
        <v>Q1</v>
      </c>
      <c r="E121" s="12">
        <f>MONTH(SalesDataTable[[#This Row],[Order Date]])</f>
        <v>1</v>
      </c>
      <c r="F121" s="12"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75">
      <c r="A122" s="2">
        <v>4002</v>
      </c>
      <c r="B122" s="3">
        <v>46048</v>
      </c>
      <c r="C122" s="12">
        <f>YEAR(SalesDataTable[[#This Row],[Order Date]])</f>
        <v>2026</v>
      </c>
      <c r="D122" s="15" t="str">
        <f>"Q"&amp;ROUNDUP(MONTH(SalesDataTable[[#This Row],[Order Date]])/3,0)</f>
        <v>Q1</v>
      </c>
      <c r="E122" s="12">
        <f>MONTH(SalesDataTable[[#This Row],[Order Date]])</f>
        <v>1</v>
      </c>
      <c r="F122" s="12"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75">
      <c r="A123" s="2">
        <v>818</v>
      </c>
      <c r="B123" s="3">
        <v>46049</v>
      </c>
      <c r="C123" s="12">
        <f>YEAR(SalesDataTable[[#This Row],[Order Date]])</f>
        <v>2026</v>
      </c>
      <c r="D123" s="15" t="str">
        <f>"Q"&amp;ROUNDUP(MONTH(SalesDataTable[[#This Row],[Order Date]])/3,0)</f>
        <v>Q1</v>
      </c>
      <c r="E123" s="12">
        <f>MONTH(SalesDataTable[[#This Row],[Order Date]])</f>
        <v>1</v>
      </c>
      <c r="F123" s="12"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75">
      <c r="A124" s="2">
        <v>1439</v>
      </c>
      <c r="B124" s="3">
        <v>46049</v>
      </c>
      <c r="C124" s="12">
        <f>YEAR(SalesDataTable[[#This Row],[Order Date]])</f>
        <v>2026</v>
      </c>
      <c r="D124" s="15" t="str">
        <f>"Q"&amp;ROUNDUP(MONTH(SalesDataTable[[#This Row],[Order Date]])/3,0)</f>
        <v>Q1</v>
      </c>
      <c r="E124" s="12">
        <f>MONTH(SalesDataTable[[#This Row],[Order Date]])</f>
        <v>1</v>
      </c>
      <c r="F124" s="12"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75">
      <c r="A125" s="2">
        <v>1616</v>
      </c>
      <c r="B125" s="3">
        <v>46049</v>
      </c>
      <c r="C125" s="12">
        <f>YEAR(SalesDataTable[[#This Row],[Order Date]])</f>
        <v>2026</v>
      </c>
      <c r="D125" s="15" t="str">
        <f>"Q"&amp;ROUNDUP(MONTH(SalesDataTable[[#This Row],[Order Date]])/3,0)</f>
        <v>Q1</v>
      </c>
      <c r="E125" s="12">
        <f>MONTH(SalesDataTable[[#This Row],[Order Date]])</f>
        <v>1</v>
      </c>
      <c r="F125" s="12"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75">
      <c r="A126" s="2">
        <v>1798</v>
      </c>
      <c r="B126" s="3">
        <v>46049</v>
      </c>
      <c r="C126" s="12">
        <f>YEAR(SalesDataTable[[#This Row],[Order Date]])</f>
        <v>2026</v>
      </c>
      <c r="D126" s="15" t="str">
        <f>"Q"&amp;ROUNDUP(MONTH(SalesDataTable[[#This Row],[Order Date]])/3,0)</f>
        <v>Q1</v>
      </c>
      <c r="E126" s="12">
        <f>MONTH(SalesDataTable[[#This Row],[Order Date]])</f>
        <v>1</v>
      </c>
      <c r="F126" s="12"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75">
      <c r="A127" s="2">
        <v>4449</v>
      </c>
      <c r="B127" s="3">
        <v>46049</v>
      </c>
      <c r="C127" s="12">
        <f>YEAR(SalesDataTable[[#This Row],[Order Date]])</f>
        <v>2026</v>
      </c>
      <c r="D127" s="15" t="str">
        <f>"Q"&amp;ROUNDUP(MONTH(SalesDataTable[[#This Row],[Order Date]])/3,0)</f>
        <v>Q1</v>
      </c>
      <c r="E127" s="12">
        <f>MONTH(SalesDataTable[[#This Row],[Order Date]])</f>
        <v>1</v>
      </c>
      <c r="F127" s="12"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75">
      <c r="A128" s="2">
        <v>4473</v>
      </c>
      <c r="B128" s="3">
        <v>46049</v>
      </c>
      <c r="C128" s="12">
        <f>YEAR(SalesDataTable[[#This Row],[Order Date]])</f>
        <v>2026</v>
      </c>
      <c r="D128" s="15" t="str">
        <f>"Q"&amp;ROUNDUP(MONTH(SalesDataTable[[#This Row],[Order Date]])/3,0)</f>
        <v>Q1</v>
      </c>
      <c r="E128" s="12">
        <f>MONTH(SalesDataTable[[#This Row],[Order Date]])</f>
        <v>1</v>
      </c>
      <c r="F128" s="12"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75">
      <c r="A129" s="2">
        <v>203</v>
      </c>
      <c r="B129" s="3">
        <v>46050</v>
      </c>
      <c r="C129" s="12">
        <f>YEAR(SalesDataTable[[#This Row],[Order Date]])</f>
        <v>2026</v>
      </c>
      <c r="D129" s="15" t="str">
        <f>"Q"&amp;ROUNDUP(MONTH(SalesDataTable[[#This Row],[Order Date]])/3,0)</f>
        <v>Q1</v>
      </c>
      <c r="E129" s="12">
        <f>MONTH(SalesDataTable[[#This Row],[Order Date]])</f>
        <v>1</v>
      </c>
      <c r="F129" s="12"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75">
      <c r="A130" s="2">
        <v>1654</v>
      </c>
      <c r="B130" s="3">
        <v>46050</v>
      </c>
      <c r="C130" s="12">
        <f>YEAR(SalesDataTable[[#This Row],[Order Date]])</f>
        <v>2026</v>
      </c>
      <c r="D130" s="15" t="str">
        <f>"Q"&amp;ROUNDUP(MONTH(SalesDataTable[[#This Row],[Order Date]])/3,0)</f>
        <v>Q1</v>
      </c>
      <c r="E130" s="12">
        <f>MONTH(SalesDataTable[[#This Row],[Order Date]])</f>
        <v>1</v>
      </c>
      <c r="F130" s="12"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75">
      <c r="A131" s="2">
        <v>2203</v>
      </c>
      <c r="B131" s="3">
        <v>46050</v>
      </c>
      <c r="C131" s="12">
        <f>YEAR(SalesDataTable[[#This Row],[Order Date]])</f>
        <v>2026</v>
      </c>
      <c r="D131" s="15" t="str">
        <f>"Q"&amp;ROUNDUP(MONTH(SalesDataTable[[#This Row],[Order Date]])/3,0)</f>
        <v>Q1</v>
      </c>
      <c r="E131" s="12">
        <f>MONTH(SalesDataTable[[#This Row],[Order Date]])</f>
        <v>1</v>
      </c>
      <c r="F131" s="12"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75">
      <c r="A132" s="2">
        <v>3352</v>
      </c>
      <c r="B132" s="3">
        <v>46050</v>
      </c>
      <c r="C132" s="12">
        <f>YEAR(SalesDataTable[[#This Row],[Order Date]])</f>
        <v>2026</v>
      </c>
      <c r="D132" s="15" t="str">
        <f>"Q"&amp;ROUNDUP(MONTH(SalesDataTable[[#This Row],[Order Date]])/3,0)</f>
        <v>Q1</v>
      </c>
      <c r="E132" s="12">
        <f>MONTH(SalesDataTable[[#This Row],[Order Date]])</f>
        <v>1</v>
      </c>
      <c r="F132" s="12"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75">
      <c r="A133" s="2">
        <v>183</v>
      </c>
      <c r="B133" s="3">
        <v>46051</v>
      </c>
      <c r="C133" s="12">
        <f>YEAR(SalesDataTable[[#This Row],[Order Date]])</f>
        <v>2026</v>
      </c>
      <c r="D133" s="15" t="str">
        <f>"Q"&amp;ROUNDUP(MONTH(SalesDataTable[[#This Row],[Order Date]])/3,0)</f>
        <v>Q1</v>
      </c>
      <c r="E133" s="12">
        <f>MONTH(SalesDataTable[[#This Row],[Order Date]])</f>
        <v>1</v>
      </c>
      <c r="F133" s="12"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75">
      <c r="A134" s="2">
        <v>3525</v>
      </c>
      <c r="B134" s="3">
        <v>46051</v>
      </c>
      <c r="C134" s="12">
        <f>YEAR(SalesDataTable[[#This Row],[Order Date]])</f>
        <v>2026</v>
      </c>
      <c r="D134" s="15" t="str">
        <f>"Q"&amp;ROUNDUP(MONTH(SalesDataTable[[#This Row],[Order Date]])/3,0)</f>
        <v>Q1</v>
      </c>
      <c r="E134" s="12">
        <f>MONTH(SalesDataTable[[#This Row],[Order Date]])</f>
        <v>1</v>
      </c>
      <c r="F134" s="12"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75">
      <c r="A135" s="2">
        <v>4299</v>
      </c>
      <c r="B135" s="3">
        <v>46051</v>
      </c>
      <c r="C135" s="12">
        <f>YEAR(SalesDataTable[[#This Row],[Order Date]])</f>
        <v>2026</v>
      </c>
      <c r="D135" s="15" t="str">
        <f>"Q"&amp;ROUNDUP(MONTH(SalesDataTable[[#This Row],[Order Date]])/3,0)</f>
        <v>Q1</v>
      </c>
      <c r="E135" s="12">
        <f>MONTH(SalesDataTable[[#This Row],[Order Date]])</f>
        <v>1</v>
      </c>
      <c r="F135" s="12"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75">
      <c r="A136" s="2">
        <v>748</v>
      </c>
      <c r="B136" s="3">
        <v>46052</v>
      </c>
      <c r="C136" s="12">
        <f>YEAR(SalesDataTable[[#This Row],[Order Date]])</f>
        <v>2026</v>
      </c>
      <c r="D136" s="15" t="str">
        <f>"Q"&amp;ROUNDUP(MONTH(SalesDataTable[[#This Row],[Order Date]])/3,0)</f>
        <v>Q1</v>
      </c>
      <c r="E136" s="12">
        <f>MONTH(SalesDataTable[[#This Row],[Order Date]])</f>
        <v>1</v>
      </c>
      <c r="F136" s="12"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75">
      <c r="A137" s="2">
        <v>3117</v>
      </c>
      <c r="B137" s="3">
        <v>46052</v>
      </c>
      <c r="C137" s="12">
        <f>YEAR(SalesDataTable[[#This Row],[Order Date]])</f>
        <v>2026</v>
      </c>
      <c r="D137" s="15" t="str">
        <f>"Q"&amp;ROUNDUP(MONTH(SalesDataTable[[#This Row],[Order Date]])/3,0)</f>
        <v>Q1</v>
      </c>
      <c r="E137" s="12">
        <f>MONTH(SalesDataTable[[#This Row],[Order Date]])</f>
        <v>1</v>
      </c>
      <c r="F137" s="12"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75">
      <c r="A138" s="2">
        <v>3328</v>
      </c>
      <c r="B138" s="3">
        <v>46052</v>
      </c>
      <c r="C138" s="12">
        <f>YEAR(SalesDataTable[[#This Row],[Order Date]])</f>
        <v>2026</v>
      </c>
      <c r="D138" s="15" t="str">
        <f>"Q"&amp;ROUNDUP(MONTH(SalesDataTable[[#This Row],[Order Date]])/3,0)</f>
        <v>Q1</v>
      </c>
      <c r="E138" s="12">
        <f>MONTH(SalesDataTable[[#This Row],[Order Date]])</f>
        <v>1</v>
      </c>
      <c r="F138" s="12"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75">
      <c r="A139" s="2">
        <v>3822</v>
      </c>
      <c r="B139" s="3">
        <v>46052</v>
      </c>
      <c r="C139" s="12">
        <f>YEAR(SalesDataTable[[#This Row],[Order Date]])</f>
        <v>2026</v>
      </c>
      <c r="D139" s="15" t="str">
        <f>"Q"&amp;ROUNDUP(MONTH(SalesDataTable[[#This Row],[Order Date]])/3,0)</f>
        <v>Q1</v>
      </c>
      <c r="E139" s="12">
        <f>MONTH(SalesDataTable[[#This Row],[Order Date]])</f>
        <v>1</v>
      </c>
      <c r="F139" s="12"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75">
      <c r="A140" s="2">
        <v>4125</v>
      </c>
      <c r="B140" s="3">
        <v>46052</v>
      </c>
      <c r="C140" s="12">
        <f>YEAR(SalesDataTable[[#This Row],[Order Date]])</f>
        <v>2026</v>
      </c>
      <c r="D140" s="15" t="str">
        <f>"Q"&amp;ROUNDUP(MONTH(SalesDataTable[[#This Row],[Order Date]])/3,0)</f>
        <v>Q1</v>
      </c>
      <c r="E140" s="12">
        <f>MONTH(SalesDataTable[[#This Row],[Order Date]])</f>
        <v>1</v>
      </c>
      <c r="F140" s="12"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75">
      <c r="A141" s="2">
        <v>4592</v>
      </c>
      <c r="B141" s="3">
        <v>46052</v>
      </c>
      <c r="C141" s="12">
        <f>YEAR(SalesDataTable[[#This Row],[Order Date]])</f>
        <v>2026</v>
      </c>
      <c r="D141" s="15" t="str">
        <f>"Q"&amp;ROUNDUP(MONTH(SalesDataTable[[#This Row],[Order Date]])/3,0)</f>
        <v>Q1</v>
      </c>
      <c r="E141" s="12">
        <f>MONTH(SalesDataTable[[#This Row],[Order Date]])</f>
        <v>1</v>
      </c>
      <c r="F141" s="12"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75">
      <c r="A142" s="2">
        <v>373</v>
      </c>
      <c r="B142" s="3">
        <v>46053</v>
      </c>
      <c r="C142" s="12">
        <f>YEAR(SalesDataTable[[#This Row],[Order Date]])</f>
        <v>2026</v>
      </c>
      <c r="D142" s="15" t="str">
        <f>"Q"&amp;ROUNDUP(MONTH(SalesDataTable[[#This Row],[Order Date]])/3,0)</f>
        <v>Q1</v>
      </c>
      <c r="E142" s="12">
        <f>MONTH(SalesDataTable[[#This Row],[Order Date]])</f>
        <v>1</v>
      </c>
      <c r="F142" s="12"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75">
      <c r="A143" s="2">
        <v>672</v>
      </c>
      <c r="B143" s="3">
        <v>46053</v>
      </c>
      <c r="C143" s="12">
        <f>YEAR(SalesDataTable[[#This Row],[Order Date]])</f>
        <v>2026</v>
      </c>
      <c r="D143" s="15" t="str">
        <f>"Q"&amp;ROUNDUP(MONTH(SalesDataTable[[#This Row],[Order Date]])/3,0)</f>
        <v>Q1</v>
      </c>
      <c r="E143" s="12">
        <f>MONTH(SalesDataTable[[#This Row],[Order Date]])</f>
        <v>1</v>
      </c>
      <c r="F143" s="12"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75">
      <c r="A144" s="2">
        <v>1125</v>
      </c>
      <c r="B144" s="3">
        <v>46053</v>
      </c>
      <c r="C144" s="12">
        <f>YEAR(SalesDataTable[[#This Row],[Order Date]])</f>
        <v>2026</v>
      </c>
      <c r="D144" s="15" t="str">
        <f>"Q"&amp;ROUNDUP(MONTH(SalesDataTable[[#This Row],[Order Date]])/3,0)</f>
        <v>Q1</v>
      </c>
      <c r="E144" s="12">
        <f>MONTH(SalesDataTable[[#This Row],[Order Date]])</f>
        <v>1</v>
      </c>
      <c r="F144" s="12"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75">
      <c r="A145" s="2">
        <v>1164</v>
      </c>
      <c r="B145" s="3">
        <v>46053</v>
      </c>
      <c r="C145" s="12">
        <f>YEAR(SalesDataTable[[#This Row],[Order Date]])</f>
        <v>2026</v>
      </c>
      <c r="D145" s="15" t="str">
        <f>"Q"&amp;ROUNDUP(MONTH(SalesDataTable[[#This Row],[Order Date]])/3,0)</f>
        <v>Q1</v>
      </c>
      <c r="E145" s="12">
        <f>MONTH(SalesDataTable[[#This Row],[Order Date]])</f>
        <v>1</v>
      </c>
      <c r="F145" s="12"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75">
      <c r="A146" s="2">
        <v>1613</v>
      </c>
      <c r="B146" s="3">
        <v>46053</v>
      </c>
      <c r="C146" s="12">
        <f>YEAR(SalesDataTable[[#This Row],[Order Date]])</f>
        <v>2026</v>
      </c>
      <c r="D146" s="15" t="str">
        <f>"Q"&amp;ROUNDUP(MONTH(SalesDataTable[[#This Row],[Order Date]])/3,0)</f>
        <v>Q1</v>
      </c>
      <c r="E146" s="12">
        <f>MONTH(SalesDataTable[[#This Row],[Order Date]])</f>
        <v>1</v>
      </c>
      <c r="F146" s="12"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75">
      <c r="A147" s="2">
        <v>2149</v>
      </c>
      <c r="B147" s="3">
        <v>46053</v>
      </c>
      <c r="C147" s="12">
        <f>YEAR(SalesDataTable[[#This Row],[Order Date]])</f>
        <v>2026</v>
      </c>
      <c r="D147" s="15" t="str">
        <f>"Q"&amp;ROUNDUP(MONTH(SalesDataTable[[#This Row],[Order Date]])/3,0)</f>
        <v>Q1</v>
      </c>
      <c r="E147" s="12">
        <f>MONTH(SalesDataTable[[#This Row],[Order Date]])</f>
        <v>1</v>
      </c>
      <c r="F147" s="12"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75">
      <c r="A148" s="2">
        <v>2593</v>
      </c>
      <c r="B148" s="3">
        <v>46053</v>
      </c>
      <c r="C148" s="12">
        <f>YEAR(SalesDataTable[[#This Row],[Order Date]])</f>
        <v>2026</v>
      </c>
      <c r="D148" s="15" t="str">
        <f>"Q"&amp;ROUNDUP(MONTH(SalesDataTable[[#This Row],[Order Date]])/3,0)</f>
        <v>Q1</v>
      </c>
      <c r="E148" s="12">
        <f>MONTH(SalesDataTable[[#This Row],[Order Date]])</f>
        <v>1</v>
      </c>
      <c r="F148" s="12"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75">
      <c r="A149" s="2">
        <v>2659</v>
      </c>
      <c r="B149" s="3">
        <v>46053</v>
      </c>
      <c r="C149" s="12">
        <f>YEAR(SalesDataTable[[#This Row],[Order Date]])</f>
        <v>2026</v>
      </c>
      <c r="D149" s="15" t="str">
        <f>"Q"&amp;ROUNDUP(MONTH(SalesDataTable[[#This Row],[Order Date]])/3,0)</f>
        <v>Q1</v>
      </c>
      <c r="E149" s="12">
        <f>MONTH(SalesDataTable[[#This Row],[Order Date]])</f>
        <v>1</v>
      </c>
      <c r="F149" s="12"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75">
      <c r="A150" s="2">
        <v>3496</v>
      </c>
      <c r="B150" s="3">
        <v>46053</v>
      </c>
      <c r="C150" s="12">
        <f>YEAR(SalesDataTable[[#This Row],[Order Date]])</f>
        <v>2026</v>
      </c>
      <c r="D150" s="15" t="str">
        <f>"Q"&amp;ROUNDUP(MONTH(SalesDataTable[[#This Row],[Order Date]])/3,0)</f>
        <v>Q1</v>
      </c>
      <c r="E150" s="12">
        <f>MONTH(SalesDataTable[[#This Row],[Order Date]])</f>
        <v>1</v>
      </c>
      <c r="F150" s="12"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75">
      <c r="A151" s="2">
        <v>3889</v>
      </c>
      <c r="B151" s="3">
        <v>46053</v>
      </c>
      <c r="C151" s="12">
        <f>YEAR(SalesDataTable[[#This Row],[Order Date]])</f>
        <v>2026</v>
      </c>
      <c r="D151" s="15" t="str">
        <f>"Q"&amp;ROUNDUP(MONTH(SalesDataTable[[#This Row],[Order Date]])/3,0)</f>
        <v>Q1</v>
      </c>
      <c r="E151" s="12">
        <f>MONTH(SalesDataTable[[#This Row],[Order Date]])</f>
        <v>1</v>
      </c>
      <c r="F151" s="12"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75">
      <c r="A152" s="2">
        <v>1432</v>
      </c>
      <c r="B152" s="3">
        <v>46054</v>
      </c>
      <c r="C152" s="12">
        <f>YEAR(SalesDataTable[[#This Row],[Order Date]])</f>
        <v>2026</v>
      </c>
      <c r="D152" s="15" t="str">
        <f>"Q"&amp;ROUNDUP(MONTH(SalesDataTable[[#This Row],[Order Date]])/3,0)</f>
        <v>Q1</v>
      </c>
      <c r="E152" s="12">
        <f>MONTH(SalesDataTable[[#This Row],[Order Date]])</f>
        <v>2</v>
      </c>
      <c r="F152" s="12"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75">
      <c r="A153" s="2">
        <v>1778</v>
      </c>
      <c r="B153" s="3">
        <v>46054</v>
      </c>
      <c r="C153" s="12">
        <f>YEAR(SalesDataTable[[#This Row],[Order Date]])</f>
        <v>2026</v>
      </c>
      <c r="D153" s="15" t="str">
        <f>"Q"&amp;ROUNDUP(MONTH(SalesDataTable[[#This Row],[Order Date]])/3,0)</f>
        <v>Q1</v>
      </c>
      <c r="E153" s="12">
        <f>MONTH(SalesDataTable[[#This Row],[Order Date]])</f>
        <v>2</v>
      </c>
      <c r="F153" s="12"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75">
      <c r="A154" s="2">
        <v>2047</v>
      </c>
      <c r="B154" s="3">
        <v>46054</v>
      </c>
      <c r="C154" s="12">
        <f>YEAR(SalesDataTable[[#This Row],[Order Date]])</f>
        <v>2026</v>
      </c>
      <c r="D154" s="15" t="str">
        <f>"Q"&amp;ROUNDUP(MONTH(SalesDataTable[[#This Row],[Order Date]])/3,0)</f>
        <v>Q1</v>
      </c>
      <c r="E154" s="12">
        <f>MONTH(SalesDataTable[[#This Row],[Order Date]])</f>
        <v>2</v>
      </c>
      <c r="F154" s="12"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75">
      <c r="A155" s="2">
        <v>2668</v>
      </c>
      <c r="B155" s="3">
        <v>46054</v>
      </c>
      <c r="C155" s="12">
        <f>YEAR(SalesDataTable[[#This Row],[Order Date]])</f>
        <v>2026</v>
      </c>
      <c r="D155" s="15" t="str">
        <f>"Q"&amp;ROUNDUP(MONTH(SalesDataTable[[#This Row],[Order Date]])/3,0)</f>
        <v>Q1</v>
      </c>
      <c r="E155" s="12">
        <f>MONTH(SalesDataTable[[#This Row],[Order Date]])</f>
        <v>2</v>
      </c>
      <c r="F155" s="12"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75">
      <c r="A156" s="2">
        <v>2706</v>
      </c>
      <c r="B156" s="3">
        <v>46054</v>
      </c>
      <c r="C156" s="12">
        <f>YEAR(SalesDataTable[[#This Row],[Order Date]])</f>
        <v>2026</v>
      </c>
      <c r="D156" s="15" t="str">
        <f>"Q"&amp;ROUNDUP(MONTH(SalesDataTable[[#This Row],[Order Date]])/3,0)</f>
        <v>Q1</v>
      </c>
      <c r="E156" s="12">
        <f>MONTH(SalesDataTable[[#This Row],[Order Date]])</f>
        <v>2</v>
      </c>
      <c r="F156" s="12"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75">
      <c r="A157" s="2">
        <v>2940</v>
      </c>
      <c r="B157" s="3">
        <v>46054</v>
      </c>
      <c r="C157" s="12">
        <f>YEAR(SalesDataTable[[#This Row],[Order Date]])</f>
        <v>2026</v>
      </c>
      <c r="D157" s="15" t="str">
        <f>"Q"&amp;ROUNDUP(MONTH(SalesDataTable[[#This Row],[Order Date]])/3,0)</f>
        <v>Q1</v>
      </c>
      <c r="E157" s="12">
        <f>MONTH(SalesDataTable[[#This Row],[Order Date]])</f>
        <v>2</v>
      </c>
      <c r="F157" s="12"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75">
      <c r="A158" s="2">
        <v>1263</v>
      </c>
      <c r="B158" s="3">
        <v>46055</v>
      </c>
      <c r="C158" s="12">
        <f>YEAR(SalesDataTable[[#This Row],[Order Date]])</f>
        <v>2026</v>
      </c>
      <c r="D158" s="15" t="str">
        <f>"Q"&amp;ROUNDUP(MONTH(SalesDataTable[[#This Row],[Order Date]])/3,0)</f>
        <v>Q1</v>
      </c>
      <c r="E158" s="12">
        <f>MONTH(SalesDataTable[[#This Row],[Order Date]])</f>
        <v>2</v>
      </c>
      <c r="F158" s="12"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75">
      <c r="A159" s="2">
        <v>1641</v>
      </c>
      <c r="B159" s="3">
        <v>46055</v>
      </c>
      <c r="C159" s="12">
        <f>YEAR(SalesDataTable[[#This Row],[Order Date]])</f>
        <v>2026</v>
      </c>
      <c r="D159" s="15" t="str">
        <f>"Q"&amp;ROUNDUP(MONTH(SalesDataTable[[#This Row],[Order Date]])/3,0)</f>
        <v>Q1</v>
      </c>
      <c r="E159" s="12">
        <f>MONTH(SalesDataTable[[#This Row],[Order Date]])</f>
        <v>2</v>
      </c>
      <c r="F159" s="12"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75">
      <c r="A160" s="2">
        <v>2014</v>
      </c>
      <c r="B160" s="3">
        <v>46055</v>
      </c>
      <c r="C160" s="12">
        <f>YEAR(SalesDataTable[[#This Row],[Order Date]])</f>
        <v>2026</v>
      </c>
      <c r="D160" s="15" t="str">
        <f>"Q"&amp;ROUNDUP(MONTH(SalesDataTable[[#This Row],[Order Date]])/3,0)</f>
        <v>Q1</v>
      </c>
      <c r="E160" s="12">
        <f>MONTH(SalesDataTable[[#This Row],[Order Date]])</f>
        <v>2</v>
      </c>
      <c r="F160" s="12"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75">
      <c r="A161" s="2">
        <v>2642</v>
      </c>
      <c r="B161" s="3">
        <v>46055</v>
      </c>
      <c r="C161" s="12">
        <f>YEAR(SalesDataTable[[#This Row],[Order Date]])</f>
        <v>2026</v>
      </c>
      <c r="D161" s="15" t="str">
        <f>"Q"&amp;ROUNDUP(MONTH(SalesDataTable[[#This Row],[Order Date]])/3,0)</f>
        <v>Q1</v>
      </c>
      <c r="E161" s="12">
        <f>MONTH(SalesDataTable[[#This Row],[Order Date]])</f>
        <v>2</v>
      </c>
      <c r="F161" s="12"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75">
      <c r="A162" s="2">
        <v>2929</v>
      </c>
      <c r="B162" s="3">
        <v>46055</v>
      </c>
      <c r="C162" s="12">
        <f>YEAR(SalesDataTable[[#This Row],[Order Date]])</f>
        <v>2026</v>
      </c>
      <c r="D162" s="15" t="str">
        <f>"Q"&amp;ROUNDUP(MONTH(SalesDataTable[[#This Row],[Order Date]])/3,0)</f>
        <v>Q1</v>
      </c>
      <c r="E162" s="12">
        <f>MONTH(SalesDataTable[[#This Row],[Order Date]])</f>
        <v>2</v>
      </c>
      <c r="F162" s="12"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75">
      <c r="A163" s="2">
        <v>3855</v>
      </c>
      <c r="B163" s="3">
        <v>46055</v>
      </c>
      <c r="C163" s="12">
        <f>YEAR(SalesDataTable[[#This Row],[Order Date]])</f>
        <v>2026</v>
      </c>
      <c r="D163" s="15" t="str">
        <f>"Q"&amp;ROUNDUP(MONTH(SalesDataTable[[#This Row],[Order Date]])/3,0)</f>
        <v>Q1</v>
      </c>
      <c r="E163" s="12">
        <f>MONTH(SalesDataTable[[#This Row],[Order Date]])</f>
        <v>2</v>
      </c>
      <c r="F163" s="12"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75">
      <c r="A164" s="2">
        <v>4031</v>
      </c>
      <c r="B164" s="3">
        <v>46055</v>
      </c>
      <c r="C164" s="12">
        <f>YEAR(SalesDataTable[[#This Row],[Order Date]])</f>
        <v>2026</v>
      </c>
      <c r="D164" s="15" t="str">
        <f>"Q"&amp;ROUNDUP(MONTH(SalesDataTable[[#This Row],[Order Date]])/3,0)</f>
        <v>Q1</v>
      </c>
      <c r="E164" s="12">
        <f>MONTH(SalesDataTable[[#This Row],[Order Date]])</f>
        <v>2</v>
      </c>
      <c r="F164" s="12"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75">
      <c r="A165" s="2">
        <v>2</v>
      </c>
      <c r="B165" s="3">
        <v>46056</v>
      </c>
      <c r="C165" s="12">
        <f>YEAR(SalesDataTable[[#This Row],[Order Date]])</f>
        <v>2026</v>
      </c>
      <c r="D165" s="15" t="str">
        <f>"Q"&amp;ROUNDUP(MONTH(SalesDataTable[[#This Row],[Order Date]])/3,0)</f>
        <v>Q1</v>
      </c>
      <c r="E165" s="12">
        <f>MONTH(SalesDataTable[[#This Row],[Order Date]])</f>
        <v>2</v>
      </c>
      <c r="F165" s="12"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75">
      <c r="A166" s="2">
        <v>4228</v>
      </c>
      <c r="B166" s="3">
        <v>46056</v>
      </c>
      <c r="C166" s="12">
        <f>YEAR(SalesDataTable[[#This Row],[Order Date]])</f>
        <v>2026</v>
      </c>
      <c r="D166" s="15" t="str">
        <f>"Q"&amp;ROUNDUP(MONTH(SalesDataTable[[#This Row],[Order Date]])/3,0)</f>
        <v>Q1</v>
      </c>
      <c r="E166" s="12">
        <f>MONTH(SalesDataTable[[#This Row],[Order Date]])</f>
        <v>2</v>
      </c>
      <c r="F166" s="12"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75">
      <c r="A167" s="2">
        <v>928</v>
      </c>
      <c r="B167" s="3">
        <v>46057</v>
      </c>
      <c r="C167" s="12">
        <f>YEAR(SalesDataTable[[#This Row],[Order Date]])</f>
        <v>2026</v>
      </c>
      <c r="D167" s="15" t="str">
        <f>"Q"&amp;ROUNDUP(MONTH(SalesDataTable[[#This Row],[Order Date]])/3,0)</f>
        <v>Q1</v>
      </c>
      <c r="E167" s="12">
        <f>MONTH(SalesDataTable[[#This Row],[Order Date]])</f>
        <v>2</v>
      </c>
      <c r="F167" s="12"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75">
      <c r="A168" s="2">
        <v>933</v>
      </c>
      <c r="B168" s="3">
        <v>46057</v>
      </c>
      <c r="C168" s="12">
        <f>YEAR(SalesDataTable[[#This Row],[Order Date]])</f>
        <v>2026</v>
      </c>
      <c r="D168" s="15" t="str">
        <f>"Q"&amp;ROUNDUP(MONTH(SalesDataTable[[#This Row],[Order Date]])/3,0)</f>
        <v>Q1</v>
      </c>
      <c r="E168" s="12">
        <f>MONTH(SalesDataTable[[#This Row],[Order Date]])</f>
        <v>2</v>
      </c>
      <c r="F168" s="12"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75">
      <c r="A169" s="2">
        <v>1646</v>
      </c>
      <c r="B169" s="3">
        <v>46057</v>
      </c>
      <c r="C169" s="12">
        <f>YEAR(SalesDataTable[[#This Row],[Order Date]])</f>
        <v>2026</v>
      </c>
      <c r="D169" s="15" t="str">
        <f>"Q"&amp;ROUNDUP(MONTH(SalesDataTable[[#This Row],[Order Date]])/3,0)</f>
        <v>Q1</v>
      </c>
      <c r="E169" s="12">
        <f>MONTH(SalesDataTable[[#This Row],[Order Date]])</f>
        <v>2</v>
      </c>
      <c r="F169" s="12"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75">
      <c r="A170" s="2">
        <v>380</v>
      </c>
      <c r="B170" s="3">
        <v>46058</v>
      </c>
      <c r="C170" s="12">
        <f>YEAR(SalesDataTable[[#This Row],[Order Date]])</f>
        <v>2026</v>
      </c>
      <c r="D170" s="15" t="str">
        <f>"Q"&amp;ROUNDUP(MONTH(SalesDataTable[[#This Row],[Order Date]])/3,0)</f>
        <v>Q1</v>
      </c>
      <c r="E170" s="12">
        <f>MONTH(SalesDataTable[[#This Row],[Order Date]])</f>
        <v>2</v>
      </c>
      <c r="F170" s="12"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75">
      <c r="A171" s="2">
        <v>1723</v>
      </c>
      <c r="B171" s="3">
        <v>46058</v>
      </c>
      <c r="C171" s="12">
        <f>YEAR(SalesDataTable[[#This Row],[Order Date]])</f>
        <v>2026</v>
      </c>
      <c r="D171" s="15" t="str">
        <f>"Q"&amp;ROUNDUP(MONTH(SalesDataTable[[#This Row],[Order Date]])/3,0)</f>
        <v>Q1</v>
      </c>
      <c r="E171" s="12">
        <f>MONTH(SalesDataTable[[#This Row],[Order Date]])</f>
        <v>2</v>
      </c>
      <c r="F171" s="12"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75">
      <c r="A172" s="2">
        <v>2529</v>
      </c>
      <c r="B172" s="3">
        <v>46058</v>
      </c>
      <c r="C172" s="12">
        <f>YEAR(SalesDataTable[[#This Row],[Order Date]])</f>
        <v>2026</v>
      </c>
      <c r="D172" s="15" t="str">
        <f>"Q"&amp;ROUNDUP(MONTH(SalesDataTable[[#This Row],[Order Date]])/3,0)</f>
        <v>Q1</v>
      </c>
      <c r="E172" s="12">
        <f>MONTH(SalesDataTable[[#This Row],[Order Date]])</f>
        <v>2</v>
      </c>
      <c r="F172" s="12"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75">
      <c r="A173" s="2">
        <v>2685</v>
      </c>
      <c r="B173" s="3">
        <v>46058</v>
      </c>
      <c r="C173" s="12">
        <f>YEAR(SalesDataTable[[#This Row],[Order Date]])</f>
        <v>2026</v>
      </c>
      <c r="D173" s="15" t="str">
        <f>"Q"&amp;ROUNDUP(MONTH(SalesDataTable[[#This Row],[Order Date]])/3,0)</f>
        <v>Q1</v>
      </c>
      <c r="E173" s="12">
        <f>MONTH(SalesDataTable[[#This Row],[Order Date]])</f>
        <v>2</v>
      </c>
      <c r="F173" s="12"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75">
      <c r="A174" s="2">
        <v>2793</v>
      </c>
      <c r="B174" s="3">
        <v>46058</v>
      </c>
      <c r="C174" s="12">
        <f>YEAR(SalesDataTable[[#This Row],[Order Date]])</f>
        <v>2026</v>
      </c>
      <c r="D174" s="15" t="str">
        <f>"Q"&amp;ROUNDUP(MONTH(SalesDataTable[[#This Row],[Order Date]])/3,0)</f>
        <v>Q1</v>
      </c>
      <c r="E174" s="12">
        <f>MONTH(SalesDataTable[[#This Row],[Order Date]])</f>
        <v>2</v>
      </c>
      <c r="F174" s="12"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75">
      <c r="A175" s="2">
        <v>346</v>
      </c>
      <c r="B175" s="3">
        <v>46059</v>
      </c>
      <c r="C175" s="12">
        <f>YEAR(SalesDataTable[[#This Row],[Order Date]])</f>
        <v>2026</v>
      </c>
      <c r="D175" s="15" t="str">
        <f>"Q"&amp;ROUNDUP(MONTH(SalesDataTable[[#This Row],[Order Date]])/3,0)</f>
        <v>Q1</v>
      </c>
      <c r="E175" s="12">
        <f>MONTH(SalesDataTable[[#This Row],[Order Date]])</f>
        <v>2</v>
      </c>
      <c r="F175" s="12"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75">
      <c r="A176" s="2">
        <v>539</v>
      </c>
      <c r="B176" s="3">
        <v>46059</v>
      </c>
      <c r="C176" s="12">
        <f>YEAR(SalesDataTable[[#This Row],[Order Date]])</f>
        <v>2026</v>
      </c>
      <c r="D176" s="15" t="str">
        <f>"Q"&amp;ROUNDUP(MONTH(SalesDataTable[[#This Row],[Order Date]])/3,0)</f>
        <v>Q1</v>
      </c>
      <c r="E176" s="12">
        <f>MONTH(SalesDataTable[[#This Row],[Order Date]])</f>
        <v>2</v>
      </c>
      <c r="F176" s="12"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75">
      <c r="A177" s="2">
        <v>1368</v>
      </c>
      <c r="B177" s="3">
        <v>46059</v>
      </c>
      <c r="C177" s="12">
        <f>YEAR(SalesDataTable[[#This Row],[Order Date]])</f>
        <v>2026</v>
      </c>
      <c r="D177" s="15" t="str">
        <f>"Q"&amp;ROUNDUP(MONTH(SalesDataTable[[#This Row],[Order Date]])/3,0)</f>
        <v>Q1</v>
      </c>
      <c r="E177" s="12">
        <f>MONTH(SalesDataTable[[#This Row],[Order Date]])</f>
        <v>2</v>
      </c>
      <c r="F177" s="12"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75">
      <c r="A178" s="2">
        <v>3506</v>
      </c>
      <c r="B178" s="3">
        <v>46059</v>
      </c>
      <c r="C178" s="12">
        <f>YEAR(SalesDataTable[[#This Row],[Order Date]])</f>
        <v>2026</v>
      </c>
      <c r="D178" s="15" t="str">
        <f>"Q"&amp;ROUNDUP(MONTH(SalesDataTable[[#This Row],[Order Date]])/3,0)</f>
        <v>Q1</v>
      </c>
      <c r="E178" s="12">
        <f>MONTH(SalesDataTable[[#This Row],[Order Date]])</f>
        <v>2</v>
      </c>
      <c r="F178" s="12"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75">
      <c r="A179" s="2">
        <v>1314</v>
      </c>
      <c r="B179" s="3">
        <v>46060</v>
      </c>
      <c r="C179" s="12">
        <f>YEAR(SalesDataTable[[#This Row],[Order Date]])</f>
        <v>2026</v>
      </c>
      <c r="D179" s="15" t="str">
        <f>"Q"&amp;ROUNDUP(MONTH(SalesDataTable[[#This Row],[Order Date]])/3,0)</f>
        <v>Q1</v>
      </c>
      <c r="E179" s="12">
        <f>MONTH(SalesDataTable[[#This Row],[Order Date]])</f>
        <v>2</v>
      </c>
      <c r="F179" s="12"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75">
      <c r="A180" s="2">
        <v>2092</v>
      </c>
      <c r="B180" s="3">
        <v>46060</v>
      </c>
      <c r="C180" s="12">
        <f>YEAR(SalesDataTable[[#This Row],[Order Date]])</f>
        <v>2026</v>
      </c>
      <c r="D180" s="15" t="str">
        <f>"Q"&amp;ROUNDUP(MONTH(SalesDataTable[[#This Row],[Order Date]])/3,0)</f>
        <v>Q1</v>
      </c>
      <c r="E180" s="12">
        <f>MONTH(SalesDataTable[[#This Row],[Order Date]])</f>
        <v>2</v>
      </c>
      <c r="F180" s="12"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75">
      <c r="A181" s="2">
        <v>5083</v>
      </c>
      <c r="B181" s="3">
        <v>46060</v>
      </c>
      <c r="C181" s="12">
        <f>YEAR(SalesDataTable[[#This Row],[Order Date]])</f>
        <v>2026</v>
      </c>
      <c r="D181" s="15" t="str">
        <f>"Q"&amp;ROUNDUP(MONTH(SalesDataTable[[#This Row],[Order Date]])/3,0)</f>
        <v>Q1</v>
      </c>
      <c r="E181" s="12">
        <f>MONTH(SalesDataTable[[#This Row],[Order Date]])</f>
        <v>2</v>
      </c>
      <c r="F181" s="12"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75">
      <c r="A182" s="2">
        <v>582</v>
      </c>
      <c r="B182" s="3">
        <v>46061</v>
      </c>
      <c r="C182" s="12">
        <f>YEAR(SalesDataTable[[#This Row],[Order Date]])</f>
        <v>2026</v>
      </c>
      <c r="D182" s="15" t="str">
        <f>"Q"&amp;ROUNDUP(MONTH(SalesDataTable[[#This Row],[Order Date]])/3,0)</f>
        <v>Q1</v>
      </c>
      <c r="E182" s="12">
        <f>MONTH(SalesDataTable[[#This Row],[Order Date]])</f>
        <v>2</v>
      </c>
      <c r="F182" s="12"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75">
      <c r="A183" s="2">
        <v>902</v>
      </c>
      <c r="B183" s="3">
        <v>46061</v>
      </c>
      <c r="C183" s="12">
        <f>YEAR(SalesDataTable[[#This Row],[Order Date]])</f>
        <v>2026</v>
      </c>
      <c r="D183" s="15" t="str">
        <f>"Q"&amp;ROUNDUP(MONTH(SalesDataTable[[#This Row],[Order Date]])/3,0)</f>
        <v>Q1</v>
      </c>
      <c r="E183" s="12">
        <f>MONTH(SalesDataTable[[#This Row],[Order Date]])</f>
        <v>2</v>
      </c>
      <c r="F183" s="12"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75">
      <c r="A184" s="2">
        <v>2396</v>
      </c>
      <c r="B184" s="3">
        <v>46061</v>
      </c>
      <c r="C184" s="12">
        <f>YEAR(SalesDataTable[[#This Row],[Order Date]])</f>
        <v>2026</v>
      </c>
      <c r="D184" s="15" t="str">
        <f>"Q"&amp;ROUNDUP(MONTH(SalesDataTable[[#This Row],[Order Date]])/3,0)</f>
        <v>Q1</v>
      </c>
      <c r="E184" s="12">
        <f>MONTH(SalesDataTable[[#This Row],[Order Date]])</f>
        <v>2</v>
      </c>
      <c r="F184" s="12"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75">
      <c r="A185" s="2">
        <v>2494</v>
      </c>
      <c r="B185" s="3">
        <v>46061</v>
      </c>
      <c r="C185" s="12">
        <f>YEAR(SalesDataTable[[#This Row],[Order Date]])</f>
        <v>2026</v>
      </c>
      <c r="D185" s="15" t="str">
        <f>"Q"&amp;ROUNDUP(MONTH(SalesDataTable[[#This Row],[Order Date]])/3,0)</f>
        <v>Q1</v>
      </c>
      <c r="E185" s="12">
        <f>MONTH(SalesDataTable[[#This Row],[Order Date]])</f>
        <v>2</v>
      </c>
      <c r="F185" s="12"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75">
      <c r="A186" s="2">
        <v>2925</v>
      </c>
      <c r="B186" s="3">
        <v>46061</v>
      </c>
      <c r="C186" s="12">
        <f>YEAR(SalesDataTable[[#This Row],[Order Date]])</f>
        <v>2026</v>
      </c>
      <c r="D186" s="15" t="str">
        <f>"Q"&amp;ROUNDUP(MONTH(SalesDataTable[[#This Row],[Order Date]])/3,0)</f>
        <v>Q1</v>
      </c>
      <c r="E186" s="12">
        <f>MONTH(SalesDataTable[[#This Row],[Order Date]])</f>
        <v>2</v>
      </c>
      <c r="F186" s="12"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75">
      <c r="A187" s="2">
        <v>3614</v>
      </c>
      <c r="B187" s="3">
        <v>46061</v>
      </c>
      <c r="C187" s="12">
        <f>YEAR(SalesDataTable[[#This Row],[Order Date]])</f>
        <v>2026</v>
      </c>
      <c r="D187" s="15" t="str">
        <f>"Q"&amp;ROUNDUP(MONTH(SalesDataTable[[#This Row],[Order Date]])/3,0)</f>
        <v>Q1</v>
      </c>
      <c r="E187" s="12">
        <f>MONTH(SalesDataTable[[#This Row],[Order Date]])</f>
        <v>2</v>
      </c>
      <c r="F187" s="12"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75">
      <c r="A188" s="2">
        <v>4360</v>
      </c>
      <c r="B188" s="3">
        <v>46061</v>
      </c>
      <c r="C188" s="12">
        <f>YEAR(SalesDataTable[[#This Row],[Order Date]])</f>
        <v>2026</v>
      </c>
      <c r="D188" s="15" t="str">
        <f>"Q"&amp;ROUNDUP(MONTH(SalesDataTable[[#This Row],[Order Date]])/3,0)</f>
        <v>Q1</v>
      </c>
      <c r="E188" s="12">
        <f>MONTH(SalesDataTable[[#This Row],[Order Date]])</f>
        <v>2</v>
      </c>
      <c r="F188" s="12"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75">
      <c r="A189" s="2">
        <v>4582</v>
      </c>
      <c r="B189" s="3">
        <v>46061</v>
      </c>
      <c r="C189" s="12">
        <f>YEAR(SalesDataTable[[#This Row],[Order Date]])</f>
        <v>2026</v>
      </c>
      <c r="D189" s="15" t="str">
        <f>"Q"&amp;ROUNDUP(MONTH(SalesDataTable[[#This Row],[Order Date]])/3,0)</f>
        <v>Q1</v>
      </c>
      <c r="E189" s="12">
        <f>MONTH(SalesDataTable[[#This Row],[Order Date]])</f>
        <v>2</v>
      </c>
      <c r="F189" s="12"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75">
      <c r="A190" s="2">
        <v>4381</v>
      </c>
      <c r="B190" s="3">
        <v>46062</v>
      </c>
      <c r="C190" s="12">
        <f>YEAR(SalesDataTable[[#This Row],[Order Date]])</f>
        <v>2026</v>
      </c>
      <c r="D190" s="15" t="str">
        <f>"Q"&amp;ROUNDUP(MONTH(SalesDataTable[[#This Row],[Order Date]])/3,0)</f>
        <v>Q1</v>
      </c>
      <c r="E190" s="12">
        <f>MONTH(SalesDataTable[[#This Row],[Order Date]])</f>
        <v>2</v>
      </c>
      <c r="F190" s="12"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75">
      <c r="A191" s="2">
        <v>4964</v>
      </c>
      <c r="B191" s="3">
        <v>46062</v>
      </c>
      <c r="C191" s="12">
        <f>YEAR(SalesDataTable[[#This Row],[Order Date]])</f>
        <v>2026</v>
      </c>
      <c r="D191" s="15" t="str">
        <f>"Q"&amp;ROUNDUP(MONTH(SalesDataTable[[#This Row],[Order Date]])/3,0)</f>
        <v>Q1</v>
      </c>
      <c r="E191" s="12">
        <f>MONTH(SalesDataTable[[#This Row],[Order Date]])</f>
        <v>2</v>
      </c>
      <c r="F191" s="12"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75">
      <c r="A192" s="2">
        <v>255</v>
      </c>
      <c r="B192" s="3">
        <v>46063</v>
      </c>
      <c r="C192" s="12">
        <f>YEAR(SalesDataTable[[#This Row],[Order Date]])</f>
        <v>2026</v>
      </c>
      <c r="D192" s="15" t="str">
        <f>"Q"&amp;ROUNDUP(MONTH(SalesDataTable[[#This Row],[Order Date]])/3,0)</f>
        <v>Q1</v>
      </c>
      <c r="E192" s="12">
        <f>MONTH(SalesDataTable[[#This Row],[Order Date]])</f>
        <v>2</v>
      </c>
      <c r="F192" s="12"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75">
      <c r="A193" s="2">
        <v>2178</v>
      </c>
      <c r="B193" s="3">
        <v>46063</v>
      </c>
      <c r="C193" s="12">
        <f>YEAR(SalesDataTable[[#This Row],[Order Date]])</f>
        <v>2026</v>
      </c>
      <c r="D193" s="15" t="str">
        <f>"Q"&amp;ROUNDUP(MONTH(SalesDataTable[[#This Row],[Order Date]])/3,0)</f>
        <v>Q1</v>
      </c>
      <c r="E193" s="12">
        <f>MONTH(SalesDataTable[[#This Row],[Order Date]])</f>
        <v>2</v>
      </c>
      <c r="F193" s="12"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75">
      <c r="A194" s="2">
        <v>3416</v>
      </c>
      <c r="B194" s="3">
        <v>46063</v>
      </c>
      <c r="C194" s="12">
        <f>YEAR(SalesDataTable[[#This Row],[Order Date]])</f>
        <v>2026</v>
      </c>
      <c r="D194" s="15" t="str">
        <f>"Q"&amp;ROUNDUP(MONTH(SalesDataTable[[#This Row],[Order Date]])/3,0)</f>
        <v>Q1</v>
      </c>
      <c r="E194" s="12">
        <f>MONTH(SalesDataTable[[#This Row],[Order Date]])</f>
        <v>2</v>
      </c>
      <c r="F194" s="12"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75">
      <c r="A195" s="2">
        <v>3854</v>
      </c>
      <c r="B195" s="3">
        <v>46063</v>
      </c>
      <c r="C195" s="12">
        <f>YEAR(SalesDataTable[[#This Row],[Order Date]])</f>
        <v>2026</v>
      </c>
      <c r="D195" s="15" t="str">
        <f>"Q"&amp;ROUNDUP(MONTH(SalesDataTable[[#This Row],[Order Date]])/3,0)</f>
        <v>Q1</v>
      </c>
      <c r="E195" s="12">
        <f>MONTH(SalesDataTable[[#This Row],[Order Date]])</f>
        <v>2</v>
      </c>
      <c r="F195" s="12"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75">
      <c r="A196" s="2">
        <v>3952</v>
      </c>
      <c r="B196" s="3">
        <v>46063</v>
      </c>
      <c r="C196" s="12">
        <f>YEAR(SalesDataTable[[#This Row],[Order Date]])</f>
        <v>2026</v>
      </c>
      <c r="D196" s="15" t="str">
        <f>"Q"&amp;ROUNDUP(MONTH(SalesDataTable[[#This Row],[Order Date]])/3,0)</f>
        <v>Q1</v>
      </c>
      <c r="E196" s="12">
        <f>MONTH(SalesDataTable[[#This Row],[Order Date]])</f>
        <v>2</v>
      </c>
      <c r="F196" s="12"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75">
      <c r="A197" s="2">
        <v>4076</v>
      </c>
      <c r="B197" s="3">
        <v>46063</v>
      </c>
      <c r="C197" s="12">
        <f>YEAR(SalesDataTable[[#This Row],[Order Date]])</f>
        <v>2026</v>
      </c>
      <c r="D197" s="15" t="str">
        <f>"Q"&amp;ROUNDUP(MONTH(SalesDataTable[[#This Row],[Order Date]])/3,0)</f>
        <v>Q1</v>
      </c>
      <c r="E197" s="12">
        <f>MONTH(SalesDataTable[[#This Row],[Order Date]])</f>
        <v>2</v>
      </c>
      <c r="F197" s="12"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75">
      <c r="A198" s="2">
        <v>4156</v>
      </c>
      <c r="B198" s="3">
        <v>46063</v>
      </c>
      <c r="C198" s="12">
        <f>YEAR(SalesDataTable[[#This Row],[Order Date]])</f>
        <v>2026</v>
      </c>
      <c r="D198" s="15" t="str">
        <f>"Q"&amp;ROUNDUP(MONTH(SalesDataTable[[#This Row],[Order Date]])/3,0)</f>
        <v>Q1</v>
      </c>
      <c r="E198" s="12">
        <f>MONTH(SalesDataTable[[#This Row],[Order Date]])</f>
        <v>2</v>
      </c>
      <c r="F198" s="12"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75">
      <c r="A199" s="2">
        <v>4260</v>
      </c>
      <c r="B199" s="3">
        <v>46063</v>
      </c>
      <c r="C199" s="12">
        <f>YEAR(SalesDataTable[[#This Row],[Order Date]])</f>
        <v>2026</v>
      </c>
      <c r="D199" s="15" t="str">
        <f>"Q"&amp;ROUNDUP(MONTH(SalesDataTable[[#This Row],[Order Date]])/3,0)</f>
        <v>Q1</v>
      </c>
      <c r="E199" s="12">
        <f>MONTH(SalesDataTable[[#This Row],[Order Date]])</f>
        <v>2</v>
      </c>
      <c r="F199" s="12"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75">
      <c r="A200" s="2">
        <v>4294</v>
      </c>
      <c r="B200" s="3">
        <v>46063</v>
      </c>
      <c r="C200" s="12">
        <f>YEAR(SalesDataTable[[#This Row],[Order Date]])</f>
        <v>2026</v>
      </c>
      <c r="D200" s="15" t="str">
        <f>"Q"&amp;ROUNDUP(MONTH(SalesDataTable[[#This Row],[Order Date]])/3,0)</f>
        <v>Q1</v>
      </c>
      <c r="E200" s="12">
        <f>MONTH(SalesDataTable[[#This Row],[Order Date]])</f>
        <v>2</v>
      </c>
      <c r="F200" s="12"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75">
      <c r="A201" s="2">
        <v>1019</v>
      </c>
      <c r="B201" s="3">
        <v>46064</v>
      </c>
      <c r="C201" s="12">
        <f>YEAR(SalesDataTable[[#This Row],[Order Date]])</f>
        <v>2026</v>
      </c>
      <c r="D201" s="15" t="str">
        <f>"Q"&amp;ROUNDUP(MONTH(SalesDataTable[[#This Row],[Order Date]])/3,0)</f>
        <v>Q1</v>
      </c>
      <c r="E201" s="12">
        <f>MONTH(SalesDataTable[[#This Row],[Order Date]])</f>
        <v>2</v>
      </c>
      <c r="F201" s="12"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75">
      <c r="A202" s="2">
        <v>1471</v>
      </c>
      <c r="B202" s="3">
        <v>46064</v>
      </c>
      <c r="C202" s="12">
        <f>YEAR(SalesDataTable[[#This Row],[Order Date]])</f>
        <v>2026</v>
      </c>
      <c r="D202" s="15" t="str">
        <f>"Q"&amp;ROUNDUP(MONTH(SalesDataTable[[#This Row],[Order Date]])/3,0)</f>
        <v>Q1</v>
      </c>
      <c r="E202" s="12">
        <f>MONTH(SalesDataTable[[#This Row],[Order Date]])</f>
        <v>2</v>
      </c>
      <c r="F202" s="12"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75">
      <c r="A203" s="2">
        <v>2520</v>
      </c>
      <c r="B203" s="3">
        <v>46064</v>
      </c>
      <c r="C203" s="12">
        <f>YEAR(SalesDataTable[[#This Row],[Order Date]])</f>
        <v>2026</v>
      </c>
      <c r="D203" s="15" t="str">
        <f>"Q"&amp;ROUNDUP(MONTH(SalesDataTable[[#This Row],[Order Date]])/3,0)</f>
        <v>Q1</v>
      </c>
      <c r="E203" s="12">
        <f>MONTH(SalesDataTable[[#This Row],[Order Date]])</f>
        <v>2</v>
      </c>
      <c r="F203" s="12"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75">
      <c r="A204" s="2">
        <v>4649</v>
      </c>
      <c r="B204" s="3">
        <v>46064</v>
      </c>
      <c r="C204" s="12">
        <f>YEAR(SalesDataTable[[#This Row],[Order Date]])</f>
        <v>2026</v>
      </c>
      <c r="D204" s="15" t="str">
        <f>"Q"&amp;ROUNDUP(MONTH(SalesDataTable[[#This Row],[Order Date]])/3,0)</f>
        <v>Q1</v>
      </c>
      <c r="E204" s="12">
        <f>MONTH(SalesDataTable[[#This Row],[Order Date]])</f>
        <v>2</v>
      </c>
      <c r="F204" s="12"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75">
      <c r="A205" s="2">
        <v>4545</v>
      </c>
      <c r="B205" s="3">
        <v>46065</v>
      </c>
      <c r="C205" s="12">
        <f>YEAR(SalesDataTable[[#This Row],[Order Date]])</f>
        <v>2026</v>
      </c>
      <c r="D205" s="15" t="str">
        <f>"Q"&amp;ROUNDUP(MONTH(SalesDataTable[[#This Row],[Order Date]])/3,0)</f>
        <v>Q1</v>
      </c>
      <c r="E205" s="12">
        <f>MONTH(SalesDataTable[[#This Row],[Order Date]])</f>
        <v>2</v>
      </c>
      <c r="F205" s="12"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75">
      <c r="A206" s="2">
        <v>285</v>
      </c>
      <c r="B206" s="3">
        <v>46066</v>
      </c>
      <c r="C206" s="12">
        <f>YEAR(SalesDataTable[[#This Row],[Order Date]])</f>
        <v>2026</v>
      </c>
      <c r="D206" s="15" t="str">
        <f>"Q"&amp;ROUNDUP(MONTH(SalesDataTable[[#This Row],[Order Date]])/3,0)</f>
        <v>Q1</v>
      </c>
      <c r="E206" s="12">
        <f>MONTH(SalesDataTable[[#This Row],[Order Date]])</f>
        <v>2</v>
      </c>
      <c r="F206" s="12"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75">
      <c r="A207" s="2">
        <v>1499</v>
      </c>
      <c r="B207" s="3">
        <v>46066</v>
      </c>
      <c r="C207" s="12">
        <f>YEAR(SalesDataTable[[#This Row],[Order Date]])</f>
        <v>2026</v>
      </c>
      <c r="D207" s="15" t="str">
        <f>"Q"&amp;ROUNDUP(MONTH(SalesDataTable[[#This Row],[Order Date]])/3,0)</f>
        <v>Q1</v>
      </c>
      <c r="E207" s="12">
        <f>MONTH(SalesDataTable[[#This Row],[Order Date]])</f>
        <v>2</v>
      </c>
      <c r="F207" s="12"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75">
      <c r="A208" s="2">
        <v>2615</v>
      </c>
      <c r="B208" s="3">
        <v>46066</v>
      </c>
      <c r="C208" s="12">
        <f>YEAR(SalesDataTable[[#This Row],[Order Date]])</f>
        <v>2026</v>
      </c>
      <c r="D208" s="15" t="str">
        <f>"Q"&amp;ROUNDUP(MONTH(SalesDataTable[[#This Row],[Order Date]])/3,0)</f>
        <v>Q1</v>
      </c>
      <c r="E208" s="12">
        <f>MONTH(SalesDataTable[[#This Row],[Order Date]])</f>
        <v>2</v>
      </c>
      <c r="F208" s="12"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75">
      <c r="A209" s="2">
        <v>479</v>
      </c>
      <c r="B209" s="3">
        <v>46067</v>
      </c>
      <c r="C209" s="12">
        <f>YEAR(SalesDataTable[[#This Row],[Order Date]])</f>
        <v>2026</v>
      </c>
      <c r="D209" s="15" t="str">
        <f>"Q"&amp;ROUNDUP(MONTH(SalesDataTable[[#This Row],[Order Date]])/3,0)</f>
        <v>Q1</v>
      </c>
      <c r="E209" s="12">
        <f>MONTH(SalesDataTable[[#This Row],[Order Date]])</f>
        <v>2</v>
      </c>
      <c r="F209" s="12"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75">
      <c r="A210" s="2">
        <v>4069</v>
      </c>
      <c r="B210" s="3">
        <v>46067</v>
      </c>
      <c r="C210" s="12">
        <f>YEAR(SalesDataTable[[#This Row],[Order Date]])</f>
        <v>2026</v>
      </c>
      <c r="D210" s="15" t="str">
        <f>"Q"&amp;ROUNDUP(MONTH(SalesDataTable[[#This Row],[Order Date]])/3,0)</f>
        <v>Q1</v>
      </c>
      <c r="E210" s="12">
        <f>MONTH(SalesDataTable[[#This Row],[Order Date]])</f>
        <v>2</v>
      </c>
      <c r="F210" s="12"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75">
      <c r="A211" s="2">
        <v>4588</v>
      </c>
      <c r="B211" s="3">
        <v>46067</v>
      </c>
      <c r="C211" s="12">
        <f>YEAR(SalesDataTable[[#This Row],[Order Date]])</f>
        <v>2026</v>
      </c>
      <c r="D211" s="15" t="str">
        <f>"Q"&amp;ROUNDUP(MONTH(SalesDataTable[[#This Row],[Order Date]])/3,0)</f>
        <v>Q1</v>
      </c>
      <c r="E211" s="12">
        <f>MONTH(SalesDataTable[[#This Row],[Order Date]])</f>
        <v>2</v>
      </c>
      <c r="F211" s="12"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75">
      <c r="A212" s="2">
        <v>14</v>
      </c>
      <c r="B212" s="3">
        <v>46068</v>
      </c>
      <c r="C212" s="12">
        <f>YEAR(SalesDataTable[[#This Row],[Order Date]])</f>
        <v>2026</v>
      </c>
      <c r="D212" s="15" t="str">
        <f>"Q"&amp;ROUNDUP(MONTH(SalesDataTable[[#This Row],[Order Date]])/3,0)</f>
        <v>Q1</v>
      </c>
      <c r="E212" s="12">
        <f>MONTH(SalesDataTable[[#This Row],[Order Date]])</f>
        <v>2</v>
      </c>
      <c r="F212" s="12"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75">
      <c r="A213" s="2">
        <v>303</v>
      </c>
      <c r="B213" s="3">
        <v>46068</v>
      </c>
      <c r="C213" s="12">
        <f>YEAR(SalesDataTable[[#This Row],[Order Date]])</f>
        <v>2026</v>
      </c>
      <c r="D213" s="15" t="str">
        <f>"Q"&amp;ROUNDUP(MONTH(SalesDataTable[[#This Row],[Order Date]])/3,0)</f>
        <v>Q1</v>
      </c>
      <c r="E213" s="12">
        <f>MONTH(SalesDataTable[[#This Row],[Order Date]])</f>
        <v>2</v>
      </c>
      <c r="F213" s="12"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75">
      <c r="A214" s="2">
        <v>1197</v>
      </c>
      <c r="B214" s="3">
        <v>46069</v>
      </c>
      <c r="C214" s="12">
        <f>YEAR(SalesDataTable[[#This Row],[Order Date]])</f>
        <v>2026</v>
      </c>
      <c r="D214" s="15" t="str">
        <f>"Q"&amp;ROUNDUP(MONTH(SalesDataTable[[#This Row],[Order Date]])/3,0)</f>
        <v>Q1</v>
      </c>
      <c r="E214" s="12">
        <f>MONTH(SalesDataTable[[#This Row],[Order Date]])</f>
        <v>2</v>
      </c>
      <c r="F214" s="12"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75">
      <c r="A215" s="2">
        <v>2714</v>
      </c>
      <c r="B215" s="3">
        <v>46069</v>
      </c>
      <c r="C215" s="12">
        <f>YEAR(SalesDataTable[[#This Row],[Order Date]])</f>
        <v>2026</v>
      </c>
      <c r="D215" s="15" t="str">
        <f>"Q"&amp;ROUNDUP(MONTH(SalesDataTable[[#This Row],[Order Date]])/3,0)</f>
        <v>Q1</v>
      </c>
      <c r="E215" s="12">
        <f>MONTH(SalesDataTable[[#This Row],[Order Date]])</f>
        <v>2</v>
      </c>
      <c r="F215" s="12"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75">
      <c r="A216" s="2">
        <v>2753</v>
      </c>
      <c r="B216" s="3">
        <v>46069</v>
      </c>
      <c r="C216" s="12">
        <f>YEAR(SalesDataTable[[#This Row],[Order Date]])</f>
        <v>2026</v>
      </c>
      <c r="D216" s="15" t="str">
        <f>"Q"&amp;ROUNDUP(MONTH(SalesDataTable[[#This Row],[Order Date]])/3,0)</f>
        <v>Q1</v>
      </c>
      <c r="E216" s="12">
        <f>MONTH(SalesDataTable[[#This Row],[Order Date]])</f>
        <v>2</v>
      </c>
      <c r="F216" s="12"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75">
      <c r="A217" s="2">
        <v>3901</v>
      </c>
      <c r="B217" s="3">
        <v>46069</v>
      </c>
      <c r="C217" s="12">
        <f>YEAR(SalesDataTable[[#This Row],[Order Date]])</f>
        <v>2026</v>
      </c>
      <c r="D217" s="15" t="str">
        <f>"Q"&amp;ROUNDUP(MONTH(SalesDataTable[[#This Row],[Order Date]])/3,0)</f>
        <v>Q1</v>
      </c>
      <c r="E217" s="12">
        <f>MONTH(SalesDataTable[[#This Row],[Order Date]])</f>
        <v>2</v>
      </c>
      <c r="F217" s="12"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75">
      <c r="A218" s="2">
        <v>594</v>
      </c>
      <c r="B218" s="3">
        <v>46070</v>
      </c>
      <c r="C218" s="12">
        <f>YEAR(SalesDataTable[[#This Row],[Order Date]])</f>
        <v>2026</v>
      </c>
      <c r="D218" s="15" t="str">
        <f>"Q"&amp;ROUNDUP(MONTH(SalesDataTable[[#This Row],[Order Date]])/3,0)</f>
        <v>Q1</v>
      </c>
      <c r="E218" s="12">
        <f>MONTH(SalesDataTable[[#This Row],[Order Date]])</f>
        <v>2</v>
      </c>
      <c r="F218" s="12"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75">
      <c r="A219" s="2">
        <v>624</v>
      </c>
      <c r="B219" s="3">
        <v>46070</v>
      </c>
      <c r="C219" s="12">
        <f>YEAR(SalesDataTable[[#This Row],[Order Date]])</f>
        <v>2026</v>
      </c>
      <c r="D219" s="15" t="str">
        <f>"Q"&amp;ROUNDUP(MONTH(SalesDataTable[[#This Row],[Order Date]])/3,0)</f>
        <v>Q1</v>
      </c>
      <c r="E219" s="12">
        <f>MONTH(SalesDataTable[[#This Row],[Order Date]])</f>
        <v>2</v>
      </c>
      <c r="F219" s="12"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75">
      <c r="A220" s="2">
        <v>1013</v>
      </c>
      <c r="B220" s="3">
        <v>46070</v>
      </c>
      <c r="C220" s="12">
        <f>YEAR(SalesDataTable[[#This Row],[Order Date]])</f>
        <v>2026</v>
      </c>
      <c r="D220" s="15" t="str">
        <f>"Q"&amp;ROUNDUP(MONTH(SalesDataTable[[#This Row],[Order Date]])/3,0)</f>
        <v>Q1</v>
      </c>
      <c r="E220" s="12">
        <f>MONTH(SalesDataTable[[#This Row],[Order Date]])</f>
        <v>2</v>
      </c>
      <c r="F220" s="12"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75">
      <c r="A221" s="2">
        <v>1100</v>
      </c>
      <c r="B221" s="3">
        <v>46070</v>
      </c>
      <c r="C221" s="12">
        <f>YEAR(SalesDataTable[[#This Row],[Order Date]])</f>
        <v>2026</v>
      </c>
      <c r="D221" s="15" t="str">
        <f>"Q"&amp;ROUNDUP(MONTH(SalesDataTable[[#This Row],[Order Date]])/3,0)</f>
        <v>Q1</v>
      </c>
      <c r="E221" s="12">
        <f>MONTH(SalesDataTable[[#This Row],[Order Date]])</f>
        <v>2</v>
      </c>
      <c r="F221" s="12"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75">
      <c r="A222" s="2">
        <v>2353</v>
      </c>
      <c r="B222" s="3">
        <v>46070</v>
      </c>
      <c r="C222" s="12">
        <f>YEAR(SalesDataTable[[#This Row],[Order Date]])</f>
        <v>2026</v>
      </c>
      <c r="D222" s="15" t="str">
        <f>"Q"&amp;ROUNDUP(MONTH(SalesDataTable[[#This Row],[Order Date]])/3,0)</f>
        <v>Q1</v>
      </c>
      <c r="E222" s="12">
        <f>MONTH(SalesDataTable[[#This Row],[Order Date]])</f>
        <v>2</v>
      </c>
      <c r="F222" s="12"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75">
      <c r="A223" s="2">
        <v>3020</v>
      </c>
      <c r="B223" s="3">
        <v>46070</v>
      </c>
      <c r="C223" s="12">
        <f>YEAR(SalesDataTable[[#This Row],[Order Date]])</f>
        <v>2026</v>
      </c>
      <c r="D223" s="15" t="str">
        <f>"Q"&amp;ROUNDUP(MONTH(SalesDataTable[[#This Row],[Order Date]])/3,0)</f>
        <v>Q1</v>
      </c>
      <c r="E223" s="12">
        <f>MONTH(SalesDataTable[[#This Row],[Order Date]])</f>
        <v>2</v>
      </c>
      <c r="F223" s="12"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75">
      <c r="A224" s="2">
        <v>3227</v>
      </c>
      <c r="B224" s="3">
        <v>46070</v>
      </c>
      <c r="C224" s="12">
        <f>YEAR(SalesDataTable[[#This Row],[Order Date]])</f>
        <v>2026</v>
      </c>
      <c r="D224" s="15" t="str">
        <f>"Q"&amp;ROUNDUP(MONTH(SalesDataTable[[#This Row],[Order Date]])/3,0)</f>
        <v>Q1</v>
      </c>
      <c r="E224" s="12">
        <f>MONTH(SalesDataTable[[#This Row],[Order Date]])</f>
        <v>2</v>
      </c>
      <c r="F224" s="12"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75">
      <c r="A225" s="2">
        <v>3530</v>
      </c>
      <c r="B225" s="3">
        <v>46070</v>
      </c>
      <c r="C225" s="12">
        <f>YEAR(SalesDataTable[[#This Row],[Order Date]])</f>
        <v>2026</v>
      </c>
      <c r="D225" s="15" t="str">
        <f>"Q"&amp;ROUNDUP(MONTH(SalesDataTable[[#This Row],[Order Date]])/3,0)</f>
        <v>Q1</v>
      </c>
      <c r="E225" s="12">
        <f>MONTH(SalesDataTable[[#This Row],[Order Date]])</f>
        <v>2</v>
      </c>
      <c r="F225" s="12"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75">
      <c r="A226" s="2">
        <v>6</v>
      </c>
      <c r="B226" s="3">
        <v>46071</v>
      </c>
      <c r="C226" s="12">
        <f>YEAR(SalesDataTable[[#This Row],[Order Date]])</f>
        <v>2026</v>
      </c>
      <c r="D226" s="15" t="str">
        <f>"Q"&amp;ROUNDUP(MONTH(SalesDataTable[[#This Row],[Order Date]])/3,0)</f>
        <v>Q1</v>
      </c>
      <c r="E226" s="12">
        <f>MONTH(SalesDataTable[[#This Row],[Order Date]])</f>
        <v>2</v>
      </c>
      <c r="F226" s="12"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75">
      <c r="A227" s="2">
        <v>2038</v>
      </c>
      <c r="B227" s="3">
        <v>46071</v>
      </c>
      <c r="C227" s="12">
        <f>YEAR(SalesDataTable[[#This Row],[Order Date]])</f>
        <v>2026</v>
      </c>
      <c r="D227" s="15" t="str">
        <f>"Q"&amp;ROUNDUP(MONTH(SalesDataTable[[#This Row],[Order Date]])/3,0)</f>
        <v>Q1</v>
      </c>
      <c r="E227" s="12">
        <f>MONTH(SalesDataTable[[#This Row],[Order Date]])</f>
        <v>2</v>
      </c>
      <c r="F227" s="12"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75">
      <c r="A228" s="2">
        <v>4104</v>
      </c>
      <c r="B228" s="3">
        <v>46071</v>
      </c>
      <c r="C228" s="12">
        <f>YEAR(SalesDataTable[[#This Row],[Order Date]])</f>
        <v>2026</v>
      </c>
      <c r="D228" s="15" t="str">
        <f>"Q"&amp;ROUNDUP(MONTH(SalesDataTable[[#This Row],[Order Date]])/3,0)</f>
        <v>Q1</v>
      </c>
      <c r="E228" s="12">
        <f>MONTH(SalesDataTable[[#This Row],[Order Date]])</f>
        <v>2</v>
      </c>
      <c r="F228" s="12"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75">
      <c r="A229" s="2">
        <v>1072</v>
      </c>
      <c r="B229" s="3">
        <v>46072</v>
      </c>
      <c r="C229" s="12">
        <f>YEAR(SalesDataTable[[#This Row],[Order Date]])</f>
        <v>2026</v>
      </c>
      <c r="D229" s="15" t="str">
        <f>"Q"&amp;ROUNDUP(MONTH(SalesDataTable[[#This Row],[Order Date]])/3,0)</f>
        <v>Q1</v>
      </c>
      <c r="E229" s="12">
        <f>MONTH(SalesDataTable[[#This Row],[Order Date]])</f>
        <v>2</v>
      </c>
      <c r="F229" s="12"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75">
      <c r="A230" s="2">
        <v>2435</v>
      </c>
      <c r="B230" s="3">
        <v>46072</v>
      </c>
      <c r="C230" s="12">
        <f>YEAR(SalesDataTable[[#This Row],[Order Date]])</f>
        <v>2026</v>
      </c>
      <c r="D230" s="15" t="str">
        <f>"Q"&amp;ROUNDUP(MONTH(SalesDataTable[[#This Row],[Order Date]])/3,0)</f>
        <v>Q1</v>
      </c>
      <c r="E230" s="12">
        <f>MONTH(SalesDataTable[[#This Row],[Order Date]])</f>
        <v>2</v>
      </c>
      <c r="F230" s="12"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75">
      <c r="A231" s="2">
        <v>4476</v>
      </c>
      <c r="B231" s="3">
        <v>46072</v>
      </c>
      <c r="C231" s="12">
        <f>YEAR(SalesDataTable[[#This Row],[Order Date]])</f>
        <v>2026</v>
      </c>
      <c r="D231" s="15" t="str">
        <f>"Q"&amp;ROUNDUP(MONTH(SalesDataTable[[#This Row],[Order Date]])/3,0)</f>
        <v>Q1</v>
      </c>
      <c r="E231" s="12">
        <f>MONTH(SalesDataTable[[#This Row],[Order Date]])</f>
        <v>2</v>
      </c>
      <c r="F231" s="12"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75">
      <c r="A232" s="2">
        <v>174</v>
      </c>
      <c r="B232" s="3">
        <v>46073</v>
      </c>
      <c r="C232" s="12">
        <f>YEAR(SalesDataTable[[#This Row],[Order Date]])</f>
        <v>2026</v>
      </c>
      <c r="D232" s="15" t="str">
        <f>"Q"&amp;ROUNDUP(MONTH(SalesDataTable[[#This Row],[Order Date]])/3,0)</f>
        <v>Q1</v>
      </c>
      <c r="E232" s="12">
        <f>MONTH(SalesDataTable[[#This Row],[Order Date]])</f>
        <v>2</v>
      </c>
      <c r="F232" s="12"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75">
      <c r="A233" s="2">
        <v>304</v>
      </c>
      <c r="B233" s="3">
        <v>46073</v>
      </c>
      <c r="C233" s="12">
        <f>YEAR(SalesDataTable[[#This Row],[Order Date]])</f>
        <v>2026</v>
      </c>
      <c r="D233" s="15" t="str">
        <f>"Q"&amp;ROUNDUP(MONTH(SalesDataTable[[#This Row],[Order Date]])/3,0)</f>
        <v>Q1</v>
      </c>
      <c r="E233" s="12">
        <f>MONTH(SalesDataTable[[#This Row],[Order Date]])</f>
        <v>2</v>
      </c>
      <c r="F233" s="12"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75">
      <c r="A234" s="2">
        <v>404</v>
      </c>
      <c r="B234" s="3">
        <v>46073</v>
      </c>
      <c r="C234" s="12">
        <f>YEAR(SalesDataTable[[#This Row],[Order Date]])</f>
        <v>2026</v>
      </c>
      <c r="D234" s="15" t="str">
        <f>"Q"&amp;ROUNDUP(MONTH(SalesDataTable[[#This Row],[Order Date]])/3,0)</f>
        <v>Q1</v>
      </c>
      <c r="E234" s="12">
        <f>MONTH(SalesDataTable[[#This Row],[Order Date]])</f>
        <v>2</v>
      </c>
      <c r="F234" s="12"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75">
      <c r="A235" s="2">
        <v>675</v>
      </c>
      <c r="B235" s="3">
        <v>46073</v>
      </c>
      <c r="C235" s="12">
        <f>YEAR(SalesDataTable[[#This Row],[Order Date]])</f>
        <v>2026</v>
      </c>
      <c r="D235" s="15" t="str">
        <f>"Q"&amp;ROUNDUP(MONTH(SalesDataTable[[#This Row],[Order Date]])/3,0)</f>
        <v>Q1</v>
      </c>
      <c r="E235" s="12">
        <f>MONTH(SalesDataTable[[#This Row],[Order Date]])</f>
        <v>2</v>
      </c>
      <c r="F235" s="12"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75">
      <c r="A236" s="2">
        <v>940</v>
      </c>
      <c r="B236" s="3">
        <v>46073</v>
      </c>
      <c r="C236" s="12">
        <f>YEAR(SalesDataTable[[#This Row],[Order Date]])</f>
        <v>2026</v>
      </c>
      <c r="D236" s="15" t="str">
        <f>"Q"&amp;ROUNDUP(MONTH(SalesDataTable[[#This Row],[Order Date]])/3,0)</f>
        <v>Q1</v>
      </c>
      <c r="E236" s="12">
        <f>MONTH(SalesDataTable[[#This Row],[Order Date]])</f>
        <v>2</v>
      </c>
      <c r="F236" s="12"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75">
      <c r="A237" s="2">
        <v>2375</v>
      </c>
      <c r="B237" s="3">
        <v>46073</v>
      </c>
      <c r="C237" s="12">
        <f>YEAR(SalesDataTable[[#This Row],[Order Date]])</f>
        <v>2026</v>
      </c>
      <c r="D237" s="15" t="str">
        <f>"Q"&amp;ROUNDUP(MONTH(SalesDataTable[[#This Row],[Order Date]])/3,0)</f>
        <v>Q1</v>
      </c>
      <c r="E237" s="12">
        <f>MONTH(SalesDataTable[[#This Row],[Order Date]])</f>
        <v>2</v>
      </c>
      <c r="F237" s="12"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75">
      <c r="A238" s="2">
        <v>4184</v>
      </c>
      <c r="B238" s="3">
        <v>46073</v>
      </c>
      <c r="C238" s="12">
        <f>YEAR(SalesDataTable[[#This Row],[Order Date]])</f>
        <v>2026</v>
      </c>
      <c r="D238" s="15" t="str">
        <f>"Q"&amp;ROUNDUP(MONTH(SalesDataTable[[#This Row],[Order Date]])/3,0)</f>
        <v>Q1</v>
      </c>
      <c r="E238" s="12">
        <f>MONTH(SalesDataTable[[#This Row],[Order Date]])</f>
        <v>2</v>
      </c>
      <c r="F238" s="12"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75">
      <c r="A239" s="2">
        <v>4390</v>
      </c>
      <c r="B239" s="3">
        <v>46073</v>
      </c>
      <c r="C239" s="12">
        <f>YEAR(SalesDataTable[[#This Row],[Order Date]])</f>
        <v>2026</v>
      </c>
      <c r="D239" s="15" t="str">
        <f>"Q"&amp;ROUNDUP(MONTH(SalesDataTable[[#This Row],[Order Date]])/3,0)</f>
        <v>Q1</v>
      </c>
      <c r="E239" s="12">
        <f>MONTH(SalesDataTable[[#This Row],[Order Date]])</f>
        <v>2</v>
      </c>
      <c r="F239" s="12"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75">
      <c r="A240" s="2">
        <v>1475</v>
      </c>
      <c r="B240" s="3">
        <v>46074</v>
      </c>
      <c r="C240" s="12">
        <f>YEAR(SalesDataTable[[#This Row],[Order Date]])</f>
        <v>2026</v>
      </c>
      <c r="D240" s="15" t="str">
        <f>"Q"&amp;ROUNDUP(MONTH(SalesDataTable[[#This Row],[Order Date]])/3,0)</f>
        <v>Q1</v>
      </c>
      <c r="E240" s="12">
        <f>MONTH(SalesDataTable[[#This Row],[Order Date]])</f>
        <v>2</v>
      </c>
      <c r="F240" s="12"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75">
      <c r="A241" s="2">
        <v>3504</v>
      </c>
      <c r="B241" s="3">
        <v>46074</v>
      </c>
      <c r="C241" s="12">
        <f>YEAR(SalesDataTable[[#This Row],[Order Date]])</f>
        <v>2026</v>
      </c>
      <c r="D241" s="15" t="str">
        <f>"Q"&amp;ROUNDUP(MONTH(SalesDataTable[[#This Row],[Order Date]])/3,0)</f>
        <v>Q1</v>
      </c>
      <c r="E241" s="12">
        <f>MONTH(SalesDataTable[[#This Row],[Order Date]])</f>
        <v>2</v>
      </c>
      <c r="F241" s="12"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75">
      <c r="A242" s="2">
        <v>1649</v>
      </c>
      <c r="B242" s="3">
        <v>46075</v>
      </c>
      <c r="C242" s="12">
        <f>YEAR(SalesDataTable[[#This Row],[Order Date]])</f>
        <v>2026</v>
      </c>
      <c r="D242" s="15" t="str">
        <f>"Q"&amp;ROUNDUP(MONTH(SalesDataTable[[#This Row],[Order Date]])/3,0)</f>
        <v>Q1</v>
      </c>
      <c r="E242" s="12">
        <f>MONTH(SalesDataTable[[#This Row],[Order Date]])</f>
        <v>2</v>
      </c>
      <c r="F242" s="12"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75">
      <c r="A243" s="2">
        <v>2170</v>
      </c>
      <c r="B243" s="3">
        <v>46075</v>
      </c>
      <c r="C243" s="12">
        <f>YEAR(SalesDataTable[[#This Row],[Order Date]])</f>
        <v>2026</v>
      </c>
      <c r="D243" s="15" t="str">
        <f>"Q"&amp;ROUNDUP(MONTH(SalesDataTable[[#This Row],[Order Date]])/3,0)</f>
        <v>Q1</v>
      </c>
      <c r="E243" s="12">
        <f>MONTH(SalesDataTable[[#This Row],[Order Date]])</f>
        <v>2</v>
      </c>
      <c r="F243" s="12"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75">
      <c r="A244" s="2">
        <v>3402</v>
      </c>
      <c r="B244" s="3">
        <v>46075</v>
      </c>
      <c r="C244" s="12">
        <f>YEAR(SalesDataTable[[#This Row],[Order Date]])</f>
        <v>2026</v>
      </c>
      <c r="D244" s="15" t="str">
        <f>"Q"&amp;ROUNDUP(MONTH(SalesDataTable[[#This Row],[Order Date]])/3,0)</f>
        <v>Q1</v>
      </c>
      <c r="E244" s="12">
        <f>MONTH(SalesDataTable[[#This Row],[Order Date]])</f>
        <v>2</v>
      </c>
      <c r="F244" s="12"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75">
      <c r="A245" s="2">
        <v>3773</v>
      </c>
      <c r="B245" s="3">
        <v>46075</v>
      </c>
      <c r="C245" s="12">
        <f>YEAR(SalesDataTable[[#This Row],[Order Date]])</f>
        <v>2026</v>
      </c>
      <c r="D245" s="15" t="str">
        <f>"Q"&amp;ROUNDUP(MONTH(SalesDataTable[[#This Row],[Order Date]])/3,0)</f>
        <v>Q1</v>
      </c>
      <c r="E245" s="12">
        <f>MONTH(SalesDataTable[[#This Row],[Order Date]])</f>
        <v>2</v>
      </c>
      <c r="F245" s="12"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75">
      <c r="A246" s="2">
        <v>4670</v>
      </c>
      <c r="B246" s="3">
        <v>46075</v>
      </c>
      <c r="C246" s="12">
        <f>YEAR(SalesDataTable[[#This Row],[Order Date]])</f>
        <v>2026</v>
      </c>
      <c r="D246" s="15" t="str">
        <f>"Q"&amp;ROUNDUP(MONTH(SalesDataTable[[#This Row],[Order Date]])/3,0)</f>
        <v>Q1</v>
      </c>
      <c r="E246" s="12">
        <f>MONTH(SalesDataTable[[#This Row],[Order Date]])</f>
        <v>2</v>
      </c>
      <c r="F246" s="12"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75">
      <c r="A247" s="2">
        <v>587</v>
      </c>
      <c r="B247" s="3">
        <v>46076</v>
      </c>
      <c r="C247" s="12">
        <f>YEAR(SalesDataTable[[#This Row],[Order Date]])</f>
        <v>2026</v>
      </c>
      <c r="D247" s="15" t="str">
        <f>"Q"&amp;ROUNDUP(MONTH(SalesDataTable[[#This Row],[Order Date]])/3,0)</f>
        <v>Q1</v>
      </c>
      <c r="E247" s="12">
        <f>MONTH(SalesDataTable[[#This Row],[Order Date]])</f>
        <v>2</v>
      </c>
      <c r="F247" s="12"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75">
      <c r="A248" s="2">
        <v>1085</v>
      </c>
      <c r="B248" s="3">
        <v>46076</v>
      </c>
      <c r="C248" s="12">
        <f>YEAR(SalesDataTable[[#This Row],[Order Date]])</f>
        <v>2026</v>
      </c>
      <c r="D248" s="15" t="str">
        <f>"Q"&amp;ROUNDUP(MONTH(SalesDataTable[[#This Row],[Order Date]])/3,0)</f>
        <v>Q1</v>
      </c>
      <c r="E248" s="12">
        <f>MONTH(SalesDataTable[[#This Row],[Order Date]])</f>
        <v>2</v>
      </c>
      <c r="F248" s="12"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75">
      <c r="A249" s="2">
        <v>1635</v>
      </c>
      <c r="B249" s="3">
        <v>46076</v>
      </c>
      <c r="C249" s="12">
        <f>YEAR(SalesDataTable[[#This Row],[Order Date]])</f>
        <v>2026</v>
      </c>
      <c r="D249" s="15" t="str">
        <f>"Q"&amp;ROUNDUP(MONTH(SalesDataTable[[#This Row],[Order Date]])/3,0)</f>
        <v>Q1</v>
      </c>
      <c r="E249" s="12">
        <f>MONTH(SalesDataTable[[#This Row],[Order Date]])</f>
        <v>2</v>
      </c>
      <c r="F249" s="12"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75">
      <c r="A250" s="2">
        <v>4067</v>
      </c>
      <c r="B250" s="3">
        <v>46076</v>
      </c>
      <c r="C250" s="12">
        <f>YEAR(SalesDataTable[[#This Row],[Order Date]])</f>
        <v>2026</v>
      </c>
      <c r="D250" s="15" t="str">
        <f>"Q"&amp;ROUNDUP(MONTH(SalesDataTable[[#This Row],[Order Date]])/3,0)</f>
        <v>Q1</v>
      </c>
      <c r="E250" s="12">
        <f>MONTH(SalesDataTable[[#This Row],[Order Date]])</f>
        <v>2</v>
      </c>
      <c r="F250" s="12"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75">
      <c r="A251" s="2">
        <v>287</v>
      </c>
      <c r="B251" s="3">
        <v>46077</v>
      </c>
      <c r="C251" s="12">
        <f>YEAR(SalesDataTable[[#This Row],[Order Date]])</f>
        <v>2026</v>
      </c>
      <c r="D251" s="15" t="str">
        <f>"Q"&amp;ROUNDUP(MONTH(SalesDataTable[[#This Row],[Order Date]])/3,0)</f>
        <v>Q1</v>
      </c>
      <c r="E251" s="12">
        <f>MONTH(SalesDataTable[[#This Row],[Order Date]])</f>
        <v>2</v>
      </c>
      <c r="F251" s="12"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75">
      <c r="A252" s="2">
        <v>794</v>
      </c>
      <c r="B252" s="3">
        <v>46077</v>
      </c>
      <c r="C252" s="12">
        <f>YEAR(SalesDataTable[[#This Row],[Order Date]])</f>
        <v>2026</v>
      </c>
      <c r="D252" s="15" t="str">
        <f>"Q"&amp;ROUNDUP(MONTH(SalesDataTable[[#This Row],[Order Date]])/3,0)</f>
        <v>Q1</v>
      </c>
      <c r="E252" s="12">
        <f>MONTH(SalesDataTable[[#This Row],[Order Date]])</f>
        <v>2</v>
      </c>
      <c r="F252" s="12"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75">
      <c r="A253" s="2">
        <v>1609</v>
      </c>
      <c r="B253" s="3">
        <v>46077</v>
      </c>
      <c r="C253" s="12">
        <f>YEAR(SalesDataTable[[#This Row],[Order Date]])</f>
        <v>2026</v>
      </c>
      <c r="D253" s="15" t="str">
        <f>"Q"&amp;ROUNDUP(MONTH(SalesDataTable[[#This Row],[Order Date]])/3,0)</f>
        <v>Q1</v>
      </c>
      <c r="E253" s="12">
        <f>MONTH(SalesDataTable[[#This Row],[Order Date]])</f>
        <v>2</v>
      </c>
      <c r="F253" s="12"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75">
      <c r="A254" s="2">
        <v>4921</v>
      </c>
      <c r="B254" s="3">
        <v>46077</v>
      </c>
      <c r="C254" s="12">
        <f>YEAR(SalesDataTable[[#This Row],[Order Date]])</f>
        <v>2026</v>
      </c>
      <c r="D254" s="15" t="str">
        <f>"Q"&amp;ROUNDUP(MONTH(SalesDataTable[[#This Row],[Order Date]])/3,0)</f>
        <v>Q1</v>
      </c>
      <c r="E254" s="12">
        <f>MONTH(SalesDataTable[[#This Row],[Order Date]])</f>
        <v>2</v>
      </c>
      <c r="F254" s="12"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75">
      <c r="A255" s="2">
        <v>2209</v>
      </c>
      <c r="B255" s="3">
        <v>46078</v>
      </c>
      <c r="C255" s="12">
        <f>YEAR(SalesDataTable[[#This Row],[Order Date]])</f>
        <v>2026</v>
      </c>
      <c r="D255" s="15" t="str">
        <f>"Q"&amp;ROUNDUP(MONTH(SalesDataTable[[#This Row],[Order Date]])/3,0)</f>
        <v>Q1</v>
      </c>
      <c r="E255" s="12">
        <f>MONTH(SalesDataTable[[#This Row],[Order Date]])</f>
        <v>2</v>
      </c>
      <c r="F255" s="12"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75">
      <c r="A256" s="2">
        <v>4757</v>
      </c>
      <c r="B256" s="3">
        <v>46078</v>
      </c>
      <c r="C256" s="12">
        <f>YEAR(SalesDataTable[[#This Row],[Order Date]])</f>
        <v>2026</v>
      </c>
      <c r="D256" s="15" t="str">
        <f>"Q"&amp;ROUNDUP(MONTH(SalesDataTable[[#This Row],[Order Date]])/3,0)</f>
        <v>Q1</v>
      </c>
      <c r="E256" s="12">
        <f>MONTH(SalesDataTable[[#This Row],[Order Date]])</f>
        <v>2</v>
      </c>
      <c r="F256" s="12"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75">
      <c r="A257" s="2">
        <v>5155</v>
      </c>
      <c r="B257" s="3">
        <v>46078</v>
      </c>
      <c r="C257" s="12">
        <f>YEAR(SalesDataTable[[#This Row],[Order Date]])</f>
        <v>2026</v>
      </c>
      <c r="D257" s="15" t="str">
        <f>"Q"&amp;ROUNDUP(MONTH(SalesDataTable[[#This Row],[Order Date]])/3,0)</f>
        <v>Q1</v>
      </c>
      <c r="E257" s="12">
        <f>MONTH(SalesDataTable[[#This Row],[Order Date]])</f>
        <v>2</v>
      </c>
      <c r="F257" s="12"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75">
      <c r="A258" s="2">
        <v>1737</v>
      </c>
      <c r="B258" s="3">
        <v>46079</v>
      </c>
      <c r="C258" s="12">
        <f>YEAR(SalesDataTable[[#This Row],[Order Date]])</f>
        <v>2026</v>
      </c>
      <c r="D258" s="15" t="str">
        <f>"Q"&amp;ROUNDUP(MONTH(SalesDataTable[[#This Row],[Order Date]])/3,0)</f>
        <v>Q1</v>
      </c>
      <c r="E258" s="12">
        <f>MONTH(SalesDataTable[[#This Row],[Order Date]])</f>
        <v>2</v>
      </c>
      <c r="F258" s="12"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75">
      <c r="A259" s="2">
        <v>1905</v>
      </c>
      <c r="B259" s="3">
        <v>46079</v>
      </c>
      <c r="C259" s="12">
        <f>YEAR(SalesDataTable[[#This Row],[Order Date]])</f>
        <v>2026</v>
      </c>
      <c r="D259" s="15" t="str">
        <f>"Q"&amp;ROUNDUP(MONTH(SalesDataTable[[#This Row],[Order Date]])/3,0)</f>
        <v>Q1</v>
      </c>
      <c r="E259" s="12">
        <f>MONTH(SalesDataTable[[#This Row],[Order Date]])</f>
        <v>2</v>
      </c>
      <c r="F259" s="12"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75">
      <c r="A260" s="2">
        <v>2359</v>
      </c>
      <c r="B260" s="3">
        <v>46079</v>
      </c>
      <c r="C260" s="12">
        <f>YEAR(SalesDataTable[[#This Row],[Order Date]])</f>
        <v>2026</v>
      </c>
      <c r="D260" s="15" t="str">
        <f>"Q"&amp;ROUNDUP(MONTH(SalesDataTable[[#This Row],[Order Date]])/3,0)</f>
        <v>Q1</v>
      </c>
      <c r="E260" s="12">
        <f>MONTH(SalesDataTable[[#This Row],[Order Date]])</f>
        <v>2</v>
      </c>
      <c r="F260" s="12"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75">
      <c r="A261" s="2">
        <v>3666</v>
      </c>
      <c r="B261" s="3">
        <v>46079</v>
      </c>
      <c r="C261" s="12">
        <f>YEAR(SalesDataTable[[#This Row],[Order Date]])</f>
        <v>2026</v>
      </c>
      <c r="D261" s="15" t="str">
        <f>"Q"&amp;ROUNDUP(MONTH(SalesDataTable[[#This Row],[Order Date]])/3,0)</f>
        <v>Q1</v>
      </c>
      <c r="E261" s="12">
        <f>MONTH(SalesDataTable[[#This Row],[Order Date]])</f>
        <v>2</v>
      </c>
      <c r="F261" s="12"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75">
      <c r="A262" s="2">
        <v>518</v>
      </c>
      <c r="B262" s="3">
        <v>46080</v>
      </c>
      <c r="C262" s="12">
        <f>YEAR(SalesDataTable[[#This Row],[Order Date]])</f>
        <v>2026</v>
      </c>
      <c r="D262" s="15" t="str">
        <f>"Q"&amp;ROUNDUP(MONTH(SalesDataTable[[#This Row],[Order Date]])/3,0)</f>
        <v>Q1</v>
      </c>
      <c r="E262" s="12">
        <f>MONTH(SalesDataTable[[#This Row],[Order Date]])</f>
        <v>2</v>
      </c>
      <c r="F262" s="12"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75">
      <c r="A263" s="2">
        <v>892</v>
      </c>
      <c r="B263" s="3">
        <v>46080</v>
      </c>
      <c r="C263" s="12">
        <f>YEAR(SalesDataTable[[#This Row],[Order Date]])</f>
        <v>2026</v>
      </c>
      <c r="D263" s="15" t="str">
        <f>"Q"&amp;ROUNDUP(MONTH(SalesDataTable[[#This Row],[Order Date]])/3,0)</f>
        <v>Q1</v>
      </c>
      <c r="E263" s="12">
        <f>MONTH(SalesDataTable[[#This Row],[Order Date]])</f>
        <v>2</v>
      </c>
      <c r="F263" s="12"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75">
      <c r="A264" s="2">
        <v>1115</v>
      </c>
      <c r="B264" s="3">
        <v>46080</v>
      </c>
      <c r="C264" s="12">
        <f>YEAR(SalesDataTable[[#This Row],[Order Date]])</f>
        <v>2026</v>
      </c>
      <c r="D264" s="15" t="str">
        <f>"Q"&amp;ROUNDUP(MONTH(SalesDataTable[[#This Row],[Order Date]])/3,0)</f>
        <v>Q1</v>
      </c>
      <c r="E264" s="12">
        <f>MONTH(SalesDataTable[[#This Row],[Order Date]])</f>
        <v>2</v>
      </c>
      <c r="F264" s="12"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75">
      <c r="A265" s="2">
        <v>1186</v>
      </c>
      <c r="B265" s="3">
        <v>46080</v>
      </c>
      <c r="C265" s="12">
        <f>YEAR(SalesDataTable[[#This Row],[Order Date]])</f>
        <v>2026</v>
      </c>
      <c r="D265" s="15" t="str">
        <f>"Q"&amp;ROUNDUP(MONTH(SalesDataTable[[#This Row],[Order Date]])/3,0)</f>
        <v>Q1</v>
      </c>
      <c r="E265" s="12">
        <f>MONTH(SalesDataTable[[#This Row],[Order Date]])</f>
        <v>2</v>
      </c>
      <c r="F265" s="12"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75">
      <c r="A266" s="2">
        <v>2093</v>
      </c>
      <c r="B266" s="3">
        <v>46080</v>
      </c>
      <c r="C266" s="12">
        <f>YEAR(SalesDataTable[[#This Row],[Order Date]])</f>
        <v>2026</v>
      </c>
      <c r="D266" s="15" t="str">
        <f>"Q"&amp;ROUNDUP(MONTH(SalesDataTable[[#This Row],[Order Date]])/3,0)</f>
        <v>Q1</v>
      </c>
      <c r="E266" s="12">
        <f>MONTH(SalesDataTable[[#This Row],[Order Date]])</f>
        <v>2</v>
      </c>
      <c r="F266" s="12"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75">
      <c r="A267" s="2">
        <v>2136</v>
      </c>
      <c r="B267" s="3">
        <v>46080</v>
      </c>
      <c r="C267" s="12">
        <f>YEAR(SalesDataTable[[#This Row],[Order Date]])</f>
        <v>2026</v>
      </c>
      <c r="D267" s="15" t="str">
        <f>"Q"&amp;ROUNDUP(MONTH(SalesDataTable[[#This Row],[Order Date]])/3,0)</f>
        <v>Q1</v>
      </c>
      <c r="E267" s="12">
        <f>MONTH(SalesDataTable[[#This Row],[Order Date]])</f>
        <v>2</v>
      </c>
      <c r="F267" s="12"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75">
      <c r="A268" s="2">
        <v>3538</v>
      </c>
      <c r="B268" s="3">
        <v>46080</v>
      </c>
      <c r="C268" s="12">
        <f>YEAR(SalesDataTable[[#This Row],[Order Date]])</f>
        <v>2026</v>
      </c>
      <c r="D268" s="15" t="str">
        <f>"Q"&amp;ROUNDUP(MONTH(SalesDataTable[[#This Row],[Order Date]])/3,0)</f>
        <v>Q1</v>
      </c>
      <c r="E268" s="12">
        <f>MONTH(SalesDataTable[[#This Row],[Order Date]])</f>
        <v>2</v>
      </c>
      <c r="F268" s="12"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75">
      <c r="A269" s="2">
        <v>3891</v>
      </c>
      <c r="B269" s="3">
        <v>46080</v>
      </c>
      <c r="C269" s="12">
        <f>YEAR(SalesDataTable[[#This Row],[Order Date]])</f>
        <v>2026</v>
      </c>
      <c r="D269" s="15" t="str">
        <f>"Q"&amp;ROUNDUP(MONTH(SalesDataTable[[#This Row],[Order Date]])/3,0)</f>
        <v>Q1</v>
      </c>
      <c r="E269" s="12">
        <f>MONTH(SalesDataTable[[#This Row],[Order Date]])</f>
        <v>2</v>
      </c>
      <c r="F269" s="12"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75">
      <c r="A270" s="2">
        <v>3917</v>
      </c>
      <c r="B270" s="3">
        <v>46080</v>
      </c>
      <c r="C270" s="12">
        <f>YEAR(SalesDataTable[[#This Row],[Order Date]])</f>
        <v>2026</v>
      </c>
      <c r="D270" s="15" t="str">
        <f>"Q"&amp;ROUNDUP(MONTH(SalesDataTable[[#This Row],[Order Date]])/3,0)</f>
        <v>Q1</v>
      </c>
      <c r="E270" s="12">
        <f>MONTH(SalesDataTable[[#This Row],[Order Date]])</f>
        <v>2</v>
      </c>
      <c r="F270" s="12"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75">
      <c r="A271" s="2">
        <v>4594</v>
      </c>
      <c r="B271" s="3">
        <v>46080</v>
      </c>
      <c r="C271" s="12">
        <f>YEAR(SalesDataTable[[#This Row],[Order Date]])</f>
        <v>2026</v>
      </c>
      <c r="D271" s="15" t="str">
        <f>"Q"&amp;ROUNDUP(MONTH(SalesDataTable[[#This Row],[Order Date]])/3,0)</f>
        <v>Q1</v>
      </c>
      <c r="E271" s="12">
        <f>MONTH(SalesDataTable[[#This Row],[Order Date]])</f>
        <v>2</v>
      </c>
      <c r="F271" s="12"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75">
      <c r="A272" s="2">
        <v>4750</v>
      </c>
      <c r="B272" s="3">
        <v>46080</v>
      </c>
      <c r="C272" s="12">
        <f>YEAR(SalesDataTable[[#This Row],[Order Date]])</f>
        <v>2026</v>
      </c>
      <c r="D272" s="15" t="str">
        <f>"Q"&amp;ROUNDUP(MONTH(SalesDataTable[[#This Row],[Order Date]])/3,0)</f>
        <v>Q1</v>
      </c>
      <c r="E272" s="12">
        <f>MONTH(SalesDataTable[[#This Row],[Order Date]])</f>
        <v>2</v>
      </c>
      <c r="F272" s="12"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75">
      <c r="A273" s="2">
        <v>4960</v>
      </c>
      <c r="B273" s="3">
        <v>46080</v>
      </c>
      <c r="C273" s="12">
        <f>YEAR(SalesDataTable[[#This Row],[Order Date]])</f>
        <v>2026</v>
      </c>
      <c r="D273" s="15" t="str">
        <f>"Q"&amp;ROUNDUP(MONTH(SalesDataTable[[#This Row],[Order Date]])/3,0)</f>
        <v>Q1</v>
      </c>
      <c r="E273" s="12">
        <f>MONTH(SalesDataTable[[#This Row],[Order Date]])</f>
        <v>2</v>
      </c>
      <c r="F273" s="12"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75">
      <c r="A274" s="2">
        <v>4245</v>
      </c>
      <c r="B274" s="3">
        <v>46081</v>
      </c>
      <c r="C274" s="12">
        <f>YEAR(SalesDataTable[[#This Row],[Order Date]])</f>
        <v>2026</v>
      </c>
      <c r="D274" s="15" t="str">
        <f>"Q"&amp;ROUNDUP(MONTH(SalesDataTable[[#This Row],[Order Date]])/3,0)</f>
        <v>Q1</v>
      </c>
      <c r="E274" s="12">
        <f>MONTH(SalesDataTable[[#This Row],[Order Date]])</f>
        <v>2</v>
      </c>
      <c r="F274" s="12"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75">
      <c r="A275" s="2">
        <v>4664</v>
      </c>
      <c r="B275" s="3">
        <v>46081</v>
      </c>
      <c r="C275" s="12">
        <f>YEAR(SalesDataTable[[#This Row],[Order Date]])</f>
        <v>2026</v>
      </c>
      <c r="D275" s="15" t="str">
        <f>"Q"&amp;ROUNDUP(MONTH(SalesDataTable[[#This Row],[Order Date]])/3,0)</f>
        <v>Q1</v>
      </c>
      <c r="E275" s="12">
        <f>MONTH(SalesDataTable[[#This Row],[Order Date]])</f>
        <v>2</v>
      </c>
      <c r="F275" s="12"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75">
      <c r="A276" s="2">
        <v>383</v>
      </c>
      <c r="B276" s="3">
        <v>46082</v>
      </c>
      <c r="C276" s="12">
        <f>YEAR(SalesDataTable[[#This Row],[Order Date]])</f>
        <v>2026</v>
      </c>
      <c r="D276" s="15" t="str">
        <f>"Q"&amp;ROUNDUP(MONTH(SalesDataTable[[#This Row],[Order Date]])/3,0)</f>
        <v>Q1</v>
      </c>
      <c r="E276" s="12">
        <f>MONTH(SalesDataTable[[#This Row],[Order Date]])</f>
        <v>3</v>
      </c>
      <c r="F276" s="12"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75">
      <c r="A277" s="2">
        <v>730</v>
      </c>
      <c r="B277" s="3">
        <v>46082</v>
      </c>
      <c r="C277" s="12">
        <f>YEAR(SalesDataTable[[#This Row],[Order Date]])</f>
        <v>2026</v>
      </c>
      <c r="D277" s="15" t="str">
        <f>"Q"&amp;ROUNDUP(MONTH(SalesDataTable[[#This Row],[Order Date]])/3,0)</f>
        <v>Q1</v>
      </c>
      <c r="E277" s="12">
        <f>MONTH(SalesDataTable[[#This Row],[Order Date]])</f>
        <v>3</v>
      </c>
      <c r="F277" s="12"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75">
      <c r="A278" s="2">
        <v>985</v>
      </c>
      <c r="B278" s="3">
        <v>46082</v>
      </c>
      <c r="C278" s="12">
        <f>YEAR(SalesDataTable[[#This Row],[Order Date]])</f>
        <v>2026</v>
      </c>
      <c r="D278" s="15" t="str">
        <f>"Q"&amp;ROUNDUP(MONTH(SalesDataTable[[#This Row],[Order Date]])/3,0)</f>
        <v>Q1</v>
      </c>
      <c r="E278" s="12">
        <f>MONTH(SalesDataTable[[#This Row],[Order Date]])</f>
        <v>3</v>
      </c>
      <c r="F278" s="12"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75">
      <c r="A279" s="2">
        <v>1457</v>
      </c>
      <c r="B279" s="3">
        <v>46082</v>
      </c>
      <c r="C279" s="12">
        <f>YEAR(SalesDataTable[[#This Row],[Order Date]])</f>
        <v>2026</v>
      </c>
      <c r="D279" s="15" t="str">
        <f>"Q"&amp;ROUNDUP(MONTH(SalesDataTable[[#This Row],[Order Date]])/3,0)</f>
        <v>Q1</v>
      </c>
      <c r="E279" s="12">
        <f>MONTH(SalesDataTable[[#This Row],[Order Date]])</f>
        <v>3</v>
      </c>
      <c r="F279" s="12"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75">
      <c r="A280" s="2">
        <v>2558</v>
      </c>
      <c r="B280" s="3">
        <v>46082</v>
      </c>
      <c r="C280" s="12">
        <f>YEAR(SalesDataTable[[#This Row],[Order Date]])</f>
        <v>2026</v>
      </c>
      <c r="D280" s="15" t="str">
        <f>"Q"&amp;ROUNDUP(MONTH(SalesDataTable[[#This Row],[Order Date]])/3,0)</f>
        <v>Q1</v>
      </c>
      <c r="E280" s="12">
        <f>MONTH(SalesDataTable[[#This Row],[Order Date]])</f>
        <v>3</v>
      </c>
      <c r="F280" s="12"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75">
      <c r="A281" s="2">
        <v>3024</v>
      </c>
      <c r="B281" s="3">
        <v>46082</v>
      </c>
      <c r="C281" s="12">
        <f>YEAR(SalesDataTable[[#This Row],[Order Date]])</f>
        <v>2026</v>
      </c>
      <c r="D281" s="15" t="str">
        <f>"Q"&amp;ROUNDUP(MONTH(SalesDataTable[[#This Row],[Order Date]])/3,0)</f>
        <v>Q1</v>
      </c>
      <c r="E281" s="12">
        <f>MONTH(SalesDataTable[[#This Row],[Order Date]])</f>
        <v>3</v>
      </c>
      <c r="F281" s="12"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75">
      <c r="A282" s="2">
        <v>3225</v>
      </c>
      <c r="B282" s="3">
        <v>46082</v>
      </c>
      <c r="C282" s="12">
        <f>YEAR(SalesDataTable[[#This Row],[Order Date]])</f>
        <v>2026</v>
      </c>
      <c r="D282" s="15" t="str">
        <f>"Q"&amp;ROUNDUP(MONTH(SalesDataTable[[#This Row],[Order Date]])/3,0)</f>
        <v>Q1</v>
      </c>
      <c r="E282" s="12">
        <f>MONTH(SalesDataTable[[#This Row],[Order Date]])</f>
        <v>3</v>
      </c>
      <c r="F282" s="12"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75">
      <c r="A283" s="2">
        <v>3551</v>
      </c>
      <c r="B283" s="3">
        <v>46082</v>
      </c>
      <c r="C283" s="12">
        <f>YEAR(SalesDataTable[[#This Row],[Order Date]])</f>
        <v>2026</v>
      </c>
      <c r="D283" s="15" t="str">
        <f>"Q"&amp;ROUNDUP(MONTH(SalesDataTable[[#This Row],[Order Date]])/3,0)</f>
        <v>Q1</v>
      </c>
      <c r="E283" s="12">
        <f>MONTH(SalesDataTable[[#This Row],[Order Date]])</f>
        <v>3</v>
      </c>
      <c r="F283" s="12"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75">
      <c r="A284" s="2">
        <v>4157</v>
      </c>
      <c r="B284" s="3">
        <v>46082</v>
      </c>
      <c r="C284" s="12">
        <f>YEAR(SalesDataTable[[#This Row],[Order Date]])</f>
        <v>2026</v>
      </c>
      <c r="D284" s="15" t="str">
        <f>"Q"&amp;ROUNDUP(MONTH(SalesDataTable[[#This Row],[Order Date]])/3,0)</f>
        <v>Q1</v>
      </c>
      <c r="E284" s="12">
        <f>MONTH(SalesDataTable[[#This Row],[Order Date]])</f>
        <v>3</v>
      </c>
      <c r="F284" s="12"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75">
      <c r="A285" s="2">
        <v>4398</v>
      </c>
      <c r="B285" s="3">
        <v>46082</v>
      </c>
      <c r="C285" s="12">
        <f>YEAR(SalesDataTable[[#This Row],[Order Date]])</f>
        <v>2026</v>
      </c>
      <c r="D285" s="15" t="str">
        <f>"Q"&amp;ROUNDUP(MONTH(SalesDataTable[[#This Row],[Order Date]])/3,0)</f>
        <v>Q1</v>
      </c>
      <c r="E285" s="12">
        <f>MONTH(SalesDataTable[[#This Row],[Order Date]])</f>
        <v>3</v>
      </c>
      <c r="F285" s="12"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75">
      <c r="A286" s="2">
        <v>4951</v>
      </c>
      <c r="B286" s="3">
        <v>46082</v>
      </c>
      <c r="C286" s="12">
        <f>YEAR(SalesDataTable[[#This Row],[Order Date]])</f>
        <v>2026</v>
      </c>
      <c r="D286" s="15" t="str">
        <f>"Q"&amp;ROUNDUP(MONTH(SalesDataTable[[#This Row],[Order Date]])/3,0)</f>
        <v>Q1</v>
      </c>
      <c r="E286" s="12">
        <f>MONTH(SalesDataTable[[#This Row],[Order Date]])</f>
        <v>3</v>
      </c>
      <c r="F286" s="12"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75">
      <c r="A287" s="2">
        <v>1354</v>
      </c>
      <c r="B287" s="3">
        <v>46083</v>
      </c>
      <c r="C287" s="12">
        <f>YEAR(SalesDataTable[[#This Row],[Order Date]])</f>
        <v>2026</v>
      </c>
      <c r="D287" s="15" t="str">
        <f>"Q"&amp;ROUNDUP(MONTH(SalesDataTable[[#This Row],[Order Date]])/3,0)</f>
        <v>Q1</v>
      </c>
      <c r="E287" s="12">
        <f>MONTH(SalesDataTable[[#This Row],[Order Date]])</f>
        <v>3</v>
      </c>
      <c r="F287" s="12"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75">
      <c r="A288" s="2">
        <v>2042</v>
      </c>
      <c r="B288" s="3">
        <v>46083</v>
      </c>
      <c r="C288" s="12">
        <f>YEAR(SalesDataTable[[#This Row],[Order Date]])</f>
        <v>2026</v>
      </c>
      <c r="D288" s="15" t="str">
        <f>"Q"&amp;ROUNDUP(MONTH(SalesDataTable[[#This Row],[Order Date]])/3,0)</f>
        <v>Q1</v>
      </c>
      <c r="E288" s="12">
        <f>MONTH(SalesDataTable[[#This Row],[Order Date]])</f>
        <v>3</v>
      </c>
      <c r="F288" s="12"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75">
      <c r="A289" s="2">
        <v>3895</v>
      </c>
      <c r="B289" s="3">
        <v>46083</v>
      </c>
      <c r="C289" s="12">
        <f>YEAR(SalesDataTable[[#This Row],[Order Date]])</f>
        <v>2026</v>
      </c>
      <c r="D289" s="15" t="str">
        <f>"Q"&amp;ROUNDUP(MONTH(SalesDataTable[[#This Row],[Order Date]])/3,0)</f>
        <v>Q1</v>
      </c>
      <c r="E289" s="12">
        <f>MONTH(SalesDataTable[[#This Row],[Order Date]])</f>
        <v>3</v>
      </c>
      <c r="F289" s="12"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75">
      <c r="A290" s="2">
        <v>5074</v>
      </c>
      <c r="B290" s="3">
        <v>46083</v>
      </c>
      <c r="C290" s="12">
        <f>YEAR(SalesDataTable[[#This Row],[Order Date]])</f>
        <v>2026</v>
      </c>
      <c r="D290" s="15" t="str">
        <f>"Q"&amp;ROUNDUP(MONTH(SalesDataTable[[#This Row],[Order Date]])/3,0)</f>
        <v>Q1</v>
      </c>
      <c r="E290" s="12">
        <f>MONTH(SalesDataTable[[#This Row],[Order Date]])</f>
        <v>3</v>
      </c>
      <c r="F290" s="12"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75">
      <c r="A291" s="2">
        <v>179</v>
      </c>
      <c r="B291" s="3">
        <v>46084</v>
      </c>
      <c r="C291" s="12">
        <f>YEAR(SalesDataTable[[#This Row],[Order Date]])</f>
        <v>2026</v>
      </c>
      <c r="D291" s="15" t="str">
        <f>"Q"&amp;ROUNDUP(MONTH(SalesDataTable[[#This Row],[Order Date]])/3,0)</f>
        <v>Q1</v>
      </c>
      <c r="E291" s="12">
        <f>MONTH(SalesDataTable[[#This Row],[Order Date]])</f>
        <v>3</v>
      </c>
      <c r="F291" s="12"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75">
      <c r="A292" s="2">
        <v>459</v>
      </c>
      <c r="B292" s="3">
        <v>46084</v>
      </c>
      <c r="C292" s="12">
        <f>YEAR(SalesDataTable[[#This Row],[Order Date]])</f>
        <v>2026</v>
      </c>
      <c r="D292" s="15" t="str">
        <f>"Q"&amp;ROUNDUP(MONTH(SalesDataTable[[#This Row],[Order Date]])/3,0)</f>
        <v>Q1</v>
      </c>
      <c r="E292" s="12">
        <f>MONTH(SalesDataTable[[#This Row],[Order Date]])</f>
        <v>3</v>
      </c>
      <c r="F292" s="12"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75">
      <c r="A293" s="2">
        <v>525</v>
      </c>
      <c r="B293" s="3">
        <v>46084</v>
      </c>
      <c r="C293" s="12">
        <f>YEAR(SalesDataTable[[#This Row],[Order Date]])</f>
        <v>2026</v>
      </c>
      <c r="D293" s="15" t="str">
        <f>"Q"&amp;ROUNDUP(MONTH(SalesDataTable[[#This Row],[Order Date]])/3,0)</f>
        <v>Q1</v>
      </c>
      <c r="E293" s="12">
        <f>MONTH(SalesDataTable[[#This Row],[Order Date]])</f>
        <v>3</v>
      </c>
      <c r="F293" s="12"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75">
      <c r="A294" s="2">
        <v>3374</v>
      </c>
      <c r="B294" s="3">
        <v>46084</v>
      </c>
      <c r="C294" s="12">
        <f>YEAR(SalesDataTable[[#This Row],[Order Date]])</f>
        <v>2026</v>
      </c>
      <c r="D294" s="15" t="str">
        <f>"Q"&amp;ROUNDUP(MONTH(SalesDataTable[[#This Row],[Order Date]])/3,0)</f>
        <v>Q1</v>
      </c>
      <c r="E294" s="12">
        <f>MONTH(SalesDataTable[[#This Row],[Order Date]])</f>
        <v>3</v>
      </c>
      <c r="F294" s="12"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75">
      <c r="A295" s="2">
        <v>3850</v>
      </c>
      <c r="B295" s="3">
        <v>46084</v>
      </c>
      <c r="C295" s="12">
        <f>YEAR(SalesDataTable[[#This Row],[Order Date]])</f>
        <v>2026</v>
      </c>
      <c r="D295" s="15" t="str">
        <f>"Q"&amp;ROUNDUP(MONTH(SalesDataTable[[#This Row],[Order Date]])/3,0)</f>
        <v>Q1</v>
      </c>
      <c r="E295" s="12">
        <f>MONTH(SalesDataTable[[#This Row],[Order Date]])</f>
        <v>3</v>
      </c>
      <c r="F295" s="12"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75">
      <c r="A296" s="2">
        <v>4004</v>
      </c>
      <c r="B296" s="3">
        <v>46084</v>
      </c>
      <c r="C296" s="12">
        <f>YEAR(SalesDataTable[[#This Row],[Order Date]])</f>
        <v>2026</v>
      </c>
      <c r="D296" s="15" t="str">
        <f>"Q"&amp;ROUNDUP(MONTH(SalesDataTable[[#This Row],[Order Date]])/3,0)</f>
        <v>Q1</v>
      </c>
      <c r="E296" s="12">
        <f>MONTH(SalesDataTable[[#This Row],[Order Date]])</f>
        <v>3</v>
      </c>
      <c r="F296" s="12"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75">
      <c r="A297" s="2">
        <v>788</v>
      </c>
      <c r="B297" s="3">
        <v>46085</v>
      </c>
      <c r="C297" s="12">
        <f>YEAR(SalesDataTable[[#This Row],[Order Date]])</f>
        <v>2026</v>
      </c>
      <c r="D297" s="15" t="str">
        <f>"Q"&amp;ROUNDUP(MONTH(SalesDataTable[[#This Row],[Order Date]])/3,0)</f>
        <v>Q1</v>
      </c>
      <c r="E297" s="12">
        <f>MONTH(SalesDataTable[[#This Row],[Order Date]])</f>
        <v>3</v>
      </c>
      <c r="F297" s="12"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75">
      <c r="A298" s="2">
        <v>1717</v>
      </c>
      <c r="B298" s="3">
        <v>46085</v>
      </c>
      <c r="C298" s="12">
        <f>YEAR(SalesDataTable[[#This Row],[Order Date]])</f>
        <v>2026</v>
      </c>
      <c r="D298" s="15" t="str">
        <f>"Q"&amp;ROUNDUP(MONTH(SalesDataTable[[#This Row],[Order Date]])/3,0)</f>
        <v>Q1</v>
      </c>
      <c r="E298" s="12">
        <f>MONTH(SalesDataTable[[#This Row],[Order Date]])</f>
        <v>3</v>
      </c>
      <c r="F298" s="12"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75">
      <c r="A299" s="2">
        <v>1819</v>
      </c>
      <c r="B299" s="3">
        <v>46085</v>
      </c>
      <c r="C299" s="12">
        <f>YEAR(SalesDataTable[[#This Row],[Order Date]])</f>
        <v>2026</v>
      </c>
      <c r="D299" s="15" t="str">
        <f>"Q"&amp;ROUNDUP(MONTH(SalesDataTable[[#This Row],[Order Date]])/3,0)</f>
        <v>Q1</v>
      </c>
      <c r="E299" s="12">
        <f>MONTH(SalesDataTable[[#This Row],[Order Date]])</f>
        <v>3</v>
      </c>
      <c r="F299" s="12"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75">
      <c r="A300" s="2">
        <v>1992</v>
      </c>
      <c r="B300" s="3">
        <v>46085</v>
      </c>
      <c r="C300" s="12">
        <f>YEAR(SalesDataTable[[#This Row],[Order Date]])</f>
        <v>2026</v>
      </c>
      <c r="D300" s="15" t="str">
        <f>"Q"&amp;ROUNDUP(MONTH(SalesDataTable[[#This Row],[Order Date]])/3,0)</f>
        <v>Q1</v>
      </c>
      <c r="E300" s="12">
        <f>MONTH(SalesDataTable[[#This Row],[Order Date]])</f>
        <v>3</v>
      </c>
      <c r="F300" s="12"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75">
      <c r="A301" s="2">
        <v>2499</v>
      </c>
      <c r="B301" s="3">
        <v>46085</v>
      </c>
      <c r="C301" s="12">
        <f>YEAR(SalesDataTable[[#This Row],[Order Date]])</f>
        <v>2026</v>
      </c>
      <c r="D301" s="15" t="str">
        <f>"Q"&amp;ROUNDUP(MONTH(SalesDataTable[[#This Row],[Order Date]])/3,0)</f>
        <v>Q1</v>
      </c>
      <c r="E301" s="12">
        <f>MONTH(SalesDataTable[[#This Row],[Order Date]])</f>
        <v>3</v>
      </c>
      <c r="F301" s="12"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75">
      <c r="A302" s="2">
        <v>2698</v>
      </c>
      <c r="B302" s="3">
        <v>46085</v>
      </c>
      <c r="C302" s="12">
        <f>YEAR(SalesDataTable[[#This Row],[Order Date]])</f>
        <v>2026</v>
      </c>
      <c r="D302" s="15" t="str">
        <f>"Q"&amp;ROUNDUP(MONTH(SalesDataTable[[#This Row],[Order Date]])/3,0)</f>
        <v>Q1</v>
      </c>
      <c r="E302" s="12">
        <f>MONTH(SalesDataTable[[#This Row],[Order Date]])</f>
        <v>3</v>
      </c>
      <c r="F302" s="12"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75">
      <c r="A303" s="2">
        <v>4416</v>
      </c>
      <c r="B303" s="3">
        <v>46085</v>
      </c>
      <c r="C303" s="12">
        <f>YEAR(SalesDataTable[[#This Row],[Order Date]])</f>
        <v>2026</v>
      </c>
      <c r="D303" s="15" t="str">
        <f>"Q"&amp;ROUNDUP(MONTH(SalesDataTable[[#This Row],[Order Date]])/3,0)</f>
        <v>Q1</v>
      </c>
      <c r="E303" s="12">
        <f>MONTH(SalesDataTable[[#This Row],[Order Date]])</f>
        <v>3</v>
      </c>
      <c r="F303" s="12"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75">
      <c r="A304" s="2">
        <v>4434</v>
      </c>
      <c r="B304" s="3">
        <v>46085</v>
      </c>
      <c r="C304" s="12">
        <f>YEAR(SalesDataTable[[#This Row],[Order Date]])</f>
        <v>2026</v>
      </c>
      <c r="D304" s="15" t="str">
        <f>"Q"&amp;ROUNDUP(MONTH(SalesDataTable[[#This Row],[Order Date]])/3,0)</f>
        <v>Q1</v>
      </c>
      <c r="E304" s="12">
        <f>MONTH(SalesDataTable[[#This Row],[Order Date]])</f>
        <v>3</v>
      </c>
      <c r="F304" s="12"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75">
      <c r="A305" s="2">
        <v>4992</v>
      </c>
      <c r="B305" s="3">
        <v>46085</v>
      </c>
      <c r="C305" s="12">
        <f>YEAR(SalesDataTable[[#This Row],[Order Date]])</f>
        <v>2026</v>
      </c>
      <c r="D305" s="15" t="str">
        <f>"Q"&amp;ROUNDUP(MONTH(SalesDataTable[[#This Row],[Order Date]])/3,0)</f>
        <v>Q1</v>
      </c>
      <c r="E305" s="12">
        <f>MONTH(SalesDataTable[[#This Row],[Order Date]])</f>
        <v>3</v>
      </c>
      <c r="F305" s="12"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75">
      <c r="A306" s="2">
        <v>388</v>
      </c>
      <c r="B306" s="3">
        <v>46086</v>
      </c>
      <c r="C306" s="12">
        <f>YEAR(SalesDataTable[[#This Row],[Order Date]])</f>
        <v>2026</v>
      </c>
      <c r="D306" s="15" t="str">
        <f>"Q"&amp;ROUNDUP(MONTH(SalesDataTable[[#This Row],[Order Date]])/3,0)</f>
        <v>Q1</v>
      </c>
      <c r="E306" s="12">
        <f>MONTH(SalesDataTable[[#This Row],[Order Date]])</f>
        <v>3</v>
      </c>
      <c r="F306" s="12"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75">
      <c r="A307" s="2">
        <v>977</v>
      </c>
      <c r="B307" s="3">
        <v>46086</v>
      </c>
      <c r="C307" s="12">
        <f>YEAR(SalesDataTable[[#This Row],[Order Date]])</f>
        <v>2026</v>
      </c>
      <c r="D307" s="15" t="str">
        <f>"Q"&amp;ROUNDUP(MONTH(SalesDataTable[[#This Row],[Order Date]])/3,0)</f>
        <v>Q1</v>
      </c>
      <c r="E307" s="12">
        <f>MONTH(SalesDataTable[[#This Row],[Order Date]])</f>
        <v>3</v>
      </c>
      <c r="F307" s="12"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75">
      <c r="A308" s="2">
        <v>996</v>
      </c>
      <c r="B308" s="3">
        <v>46086</v>
      </c>
      <c r="C308" s="12">
        <f>YEAR(SalesDataTable[[#This Row],[Order Date]])</f>
        <v>2026</v>
      </c>
      <c r="D308" s="15" t="str">
        <f>"Q"&amp;ROUNDUP(MONTH(SalesDataTable[[#This Row],[Order Date]])/3,0)</f>
        <v>Q1</v>
      </c>
      <c r="E308" s="12">
        <f>MONTH(SalesDataTable[[#This Row],[Order Date]])</f>
        <v>3</v>
      </c>
      <c r="F308" s="12"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75">
      <c r="A309" s="2">
        <v>1923</v>
      </c>
      <c r="B309" s="3">
        <v>46086</v>
      </c>
      <c r="C309" s="12">
        <f>YEAR(SalesDataTable[[#This Row],[Order Date]])</f>
        <v>2026</v>
      </c>
      <c r="D309" s="15" t="str">
        <f>"Q"&amp;ROUNDUP(MONTH(SalesDataTable[[#This Row],[Order Date]])/3,0)</f>
        <v>Q1</v>
      </c>
      <c r="E309" s="12">
        <f>MONTH(SalesDataTable[[#This Row],[Order Date]])</f>
        <v>3</v>
      </c>
      <c r="F309" s="12"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75">
      <c r="A310" s="2">
        <v>4904</v>
      </c>
      <c r="B310" s="3">
        <v>46086</v>
      </c>
      <c r="C310" s="12">
        <f>YEAR(SalesDataTable[[#This Row],[Order Date]])</f>
        <v>2026</v>
      </c>
      <c r="D310" s="15" t="str">
        <f>"Q"&amp;ROUNDUP(MONTH(SalesDataTable[[#This Row],[Order Date]])/3,0)</f>
        <v>Q1</v>
      </c>
      <c r="E310" s="12">
        <f>MONTH(SalesDataTable[[#This Row],[Order Date]])</f>
        <v>3</v>
      </c>
      <c r="F310" s="12"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75">
      <c r="A311" s="2">
        <v>1036</v>
      </c>
      <c r="B311" s="3">
        <v>46087</v>
      </c>
      <c r="C311" s="12">
        <f>YEAR(SalesDataTable[[#This Row],[Order Date]])</f>
        <v>2026</v>
      </c>
      <c r="D311" s="15" t="str">
        <f>"Q"&amp;ROUNDUP(MONTH(SalesDataTable[[#This Row],[Order Date]])/3,0)</f>
        <v>Q1</v>
      </c>
      <c r="E311" s="12">
        <f>MONTH(SalesDataTable[[#This Row],[Order Date]])</f>
        <v>3</v>
      </c>
      <c r="F311" s="12"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75">
      <c r="A312" s="2">
        <v>1470</v>
      </c>
      <c r="B312" s="3">
        <v>46087</v>
      </c>
      <c r="C312" s="12">
        <f>YEAR(SalesDataTable[[#This Row],[Order Date]])</f>
        <v>2026</v>
      </c>
      <c r="D312" s="15" t="str">
        <f>"Q"&amp;ROUNDUP(MONTH(SalesDataTable[[#This Row],[Order Date]])/3,0)</f>
        <v>Q1</v>
      </c>
      <c r="E312" s="12">
        <f>MONTH(SalesDataTable[[#This Row],[Order Date]])</f>
        <v>3</v>
      </c>
      <c r="F312" s="12"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75">
      <c r="A313" s="2">
        <v>2907</v>
      </c>
      <c r="B313" s="3">
        <v>46087</v>
      </c>
      <c r="C313" s="12">
        <f>YEAR(SalesDataTable[[#This Row],[Order Date]])</f>
        <v>2026</v>
      </c>
      <c r="D313" s="15" t="str">
        <f>"Q"&amp;ROUNDUP(MONTH(SalesDataTable[[#This Row],[Order Date]])/3,0)</f>
        <v>Q1</v>
      </c>
      <c r="E313" s="12">
        <f>MONTH(SalesDataTable[[#This Row],[Order Date]])</f>
        <v>3</v>
      </c>
      <c r="F313" s="12"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75">
      <c r="A314" s="2">
        <v>2997</v>
      </c>
      <c r="B314" s="3">
        <v>46087</v>
      </c>
      <c r="C314" s="12">
        <f>YEAR(SalesDataTable[[#This Row],[Order Date]])</f>
        <v>2026</v>
      </c>
      <c r="D314" s="15" t="str">
        <f>"Q"&amp;ROUNDUP(MONTH(SalesDataTable[[#This Row],[Order Date]])/3,0)</f>
        <v>Q1</v>
      </c>
      <c r="E314" s="12">
        <f>MONTH(SalesDataTable[[#This Row],[Order Date]])</f>
        <v>3</v>
      </c>
      <c r="F314" s="12"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75">
      <c r="A315" s="2">
        <v>3056</v>
      </c>
      <c r="B315" s="3">
        <v>46087</v>
      </c>
      <c r="C315" s="12">
        <f>YEAR(SalesDataTable[[#This Row],[Order Date]])</f>
        <v>2026</v>
      </c>
      <c r="D315" s="15" t="str">
        <f>"Q"&amp;ROUNDUP(MONTH(SalesDataTable[[#This Row],[Order Date]])/3,0)</f>
        <v>Q1</v>
      </c>
      <c r="E315" s="12">
        <f>MONTH(SalesDataTable[[#This Row],[Order Date]])</f>
        <v>3</v>
      </c>
      <c r="F315" s="12"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75">
      <c r="A316" s="2">
        <v>471</v>
      </c>
      <c r="B316" s="3">
        <v>46088</v>
      </c>
      <c r="C316" s="12">
        <f>YEAR(SalesDataTable[[#This Row],[Order Date]])</f>
        <v>2026</v>
      </c>
      <c r="D316" s="15" t="str">
        <f>"Q"&amp;ROUNDUP(MONTH(SalesDataTable[[#This Row],[Order Date]])/3,0)</f>
        <v>Q1</v>
      </c>
      <c r="E316" s="12">
        <f>MONTH(SalesDataTable[[#This Row],[Order Date]])</f>
        <v>3</v>
      </c>
      <c r="F316" s="12"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75">
      <c r="A317" s="2">
        <v>842</v>
      </c>
      <c r="B317" s="3">
        <v>46088</v>
      </c>
      <c r="C317" s="12">
        <f>YEAR(SalesDataTable[[#This Row],[Order Date]])</f>
        <v>2026</v>
      </c>
      <c r="D317" s="15" t="str">
        <f>"Q"&amp;ROUNDUP(MONTH(SalesDataTable[[#This Row],[Order Date]])/3,0)</f>
        <v>Q1</v>
      </c>
      <c r="E317" s="12">
        <f>MONTH(SalesDataTable[[#This Row],[Order Date]])</f>
        <v>3</v>
      </c>
      <c r="F317" s="12"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75">
      <c r="A318" s="2">
        <v>3386</v>
      </c>
      <c r="B318" s="3">
        <v>46088</v>
      </c>
      <c r="C318" s="12">
        <f>YEAR(SalesDataTable[[#This Row],[Order Date]])</f>
        <v>2026</v>
      </c>
      <c r="D318" s="15" t="str">
        <f>"Q"&amp;ROUNDUP(MONTH(SalesDataTable[[#This Row],[Order Date]])/3,0)</f>
        <v>Q1</v>
      </c>
      <c r="E318" s="12">
        <f>MONTH(SalesDataTable[[#This Row],[Order Date]])</f>
        <v>3</v>
      </c>
      <c r="F318" s="12"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75">
      <c r="A319" s="2">
        <v>4505</v>
      </c>
      <c r="B319" s="3">
        <v>46088</v>
      </c>
      <c r="C319" s="12">
        <f>YEAR(SalesDataTable[[#This Row],[Order Date]])</f>
        <v>2026</v>
      </c>
      <c r="D319" s="15" t="str">
        <f>"Q"&amp;ROUNDUP(MONTH(SalesDataTable[[#This Row],[Order Date]])/3,0)</f>
        <v>Q1</v>
      </c>
      <c r="E319" s="12">
        <f>MONTH(SalesDataTable[[#This Row],[Order Date]])</f>
        <v>3</v>
      </c>
      <c r="F319" s="12"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75">
      <c r="A320" s="2">
        <v>1286</v>
      </c>
      <c r="B320" s="3">
        <v>46089</v>
      </c>
      <c r="C320" s="12">
        <f>YEAR(SalesDataTable[[#This Row],[Order Date]])</f>
        <v>2026</v>
      </c>
      <c r="D320" s="15" t="str">
        <f>"Q"&amp;ROUNDUP(MONTH(SalesDataTable[[#This Row],[Order Date]])/3,0)</f>
        <v>Q1</v>
      </c>
      <c r="E320" s="12">
        <f>MONTH(SalesDataTable[[#This Row],[Order Date]])</f>
        <v>3</v>
      </c>
      <c r="F320" s="12"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75">
      <c r="A321" s="2">
        <v>2653</v>
      </c>
      <c r="B321" s="3">
        <v>46089</v>
      </c>
      <c r="C321" s="12">
        <f>YEAR(SalesDataTable[[#This Row],[Order Date]])</f>
        <v>2026</v>
      </c>
      <c r="D321" s="15" t="str">
        <f>"Q"&amp;ROUNDUP(MONTH(SalesDataTable[[#This Row],[Order Date]])/3,0)</f>
        <v>Q1</v>
      </c>
      <c r="E321" s="12">
        <f>MONTH(SalesDataTable[[#This Row],[Order Date]])</f>
        <v>3</v>
      </c>
      <c r="F321" s="12"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75">
      <c r="A322" s="2">
        <v>4465</v>
      </c>
      <c r="B322" s="3">
        <v>46089</v>
      </c>
      <c r="C322" s="12">
        <f>YEAR(SalesDataTable[[#This Row],[Order Date]])</f>
        <v>2026</v>
      </c>
      <c r="D322" s="15" t="str">
        <f>"Q"&amp;ROUNDUP(MONTH(SalesDataTable[[#This Row],[Order Date]])/3,0)</f>
        <v>Q1</v>
      </c>
      <c r="E322" s="12">
        <f>MONTH(SalesDataTable[[#This Row],[Order Date]])</f>
        <v>3</v>
      </c>
      <c r="F322" s="12"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75">
      <c r="A323" s="2">
        <v>4576</v>
      </c>
      <c r="B323" s="3">
        <v>46089</v>
      </c>
      <c r="C323" s="12">
        <f>YEAR(SalesDataTable[[#This Row],[Order Date]])</f>
        <v>2026</v>
      </c>
      <c r="D323" s="15" t="str">
        <f>"Q"&amp;ROUNDUP(MONTH(SalesDataTable[[#This Row],[Order Date]])/3,0)</f>
        <v>Q1</v>
      </c>
      <c r="E323" s="12">
        <f>MONTH(SalesDataTable[[#This Row],[Order Date]])</f>
        <v>3</v>
      </c>
      <c r="F323" s="12"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75">
      <c r="A324" s="2">
        <v>718</v>
      </c>
      <c r="B324" s="3">
        <v>46090</v>
      </c>
      <c r="C324" s="12">
        <f>YEAR(SalesDataTable[[#This Row],[Order Date]])</f>
        <v>2026</v>
      </c>
      <c r="D324" s="15" t="str">
        <f>"Q"&amp;ROUNDUP(MONTH(SalesDataTable[[#This Row],[Order Date]])/3,0)</f>
        <v>Q1</v>
      </c>
      <c r="E324" s="12">
        <f>MONTH(SalesDataTable[[#This Row],[Order Date]])</f>
        <v>3</v>
      </c>
      <c r="F324" s="12"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75">
      <c r="A325" s="2">
        <v>1527</v>
      </c>
      <c r="B325" s="3">
        <v>46090</v>
      </c>
      <c r="C325" s="12">
        <f>YEAR(SalesDataTable[[#This Row],[Order Date]])</f>
        <v>2026</v>
      </c>
      <c r="D325" s="15" t="str">
        <f>"Q"&amp;ROUNDUP(MONTH(SalesDataTable[[#This Row],[Order Date]])/3,0)</f>
        <v>Q1</v>
      </c>
      <c r="E325" s="12">
        <f>MONTH(SalesDataTable[[#This Row],[Order Date]])</f>
        <v>3</v>
      </c>
      <c r="F325" s="12"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75">
      <c r="A326" s="2">
        <v>1797</v>
      </c>
      <c r="B326" s="3">
        <v>46090</v>
      </c>
      <c r="C326" s="12">
        <f>YEAR(SalesDataTable[[#This Row],[Order Date]])</f>
        <v>2026</v>
      </c>
      <c r="D326" s="15" t="str">
        <f>"Q"&amp;ROUNDUP(MONTH(SalesDataTable[[#This Row],[Order Date]])/3,0)</f>
        <v>Q1</v>
      </c>
      <c r="E326" s="12">
        <f>MONTH(SalesDataTable[[#This Row],[Order Date]])</f>
        <v>3</v>
      </c>
      <c r="F326" s="12"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75">
      <c r="A327" s="2">
        <v>2917</v>
      </c>
      <c r="B327" s="3">
        <v>46090</v>
      </c>
      <c r="C327" s="12">
        <f>YEAR(SalesDataTable[[#This Row],[Order Date]])</f>
        <v>2026</v>
      </c>
      <c r="D327" s="15" t="str">
        <f>"Q"&amp;ROUNDUP(MONTH(SalesDataTable[[#This Row],[Order Date]])/3,0)</f>
        <v>Q1</v>
      </c>
      <c r="E327" s="12">
        <f>MONTH(SalesDataTable[[#This Row],[Order Date]])</f>
        <v>3</v>
      </c>
      <c r="F327" s="12"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75">
      <c r="A328" s="2">
        <v>4095</v>
      </c>
      <c r="B328" s="3">
        <v>46090</v>
      </c>
      <c r="C328" s="12">
        <f>YEAR(SalesDataTable[[#This Row],[Order Date]])</f>
        <v>2026</v>
      </c>
      <c r="D328" s="15" t="str">
        <f>"Q"&amp;ROUNDUP(MONTH(SalesDataTable[[#This Row],[Order Date]])/3,0)</f>
        <v>Q1</v>
      </c>
      <c r="E328" s="12">
        <f>MONTH(SalesDataTable[[#This Row],[Order Date]])</f>
        <v>3</v>
      </c>
      <c r="F328" s="12"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75">
      <c r="A329" s="2">
        <v>5050</v>
      </c>
      <c r="B329" s="3">
        <v>46090</v>
      </c>
      <c r="C329" s="12">
        <f>YEAR(SalesDataTable[[#This Row],[Order Date]])</f>
        <v>2026</v>
      </c>
      <c r="D329" s="15" t="str">
        <f>"Q"&amp;ROUNDUP(MONTH(SalesDataTable[[#This Row],[Order Date]])/3,0)</f>
        <v>Q1</v>
      </c>
      <c r="E329" s="12">
        <f>MONTH(SalesDataTable[[#This Row],[Order Date]])</f>
        <v>3</v>
      </c>
      <c r="F329" s="12"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75">
      <c r="A330" s="2">
        <v>709</v>
      </c>
      <c r="B330" s="3">
        <v>46091</v>
      </c>
      <c r="C330" s="12">
        <f>YEAR(SalesDataTable[[#This Row],[Order Date]])</f>
        <v>2026</v>
      </c>
      <c r="D330" s="15" t="str">
        <f>"Q"&amp;ROUNDUP(MONTH(SalesDataTable[[#This Row],[Order Date]])/3,0)</f>
        <v>Q1</v>
      </c>
      <c r="E330" s="12">
        <f>MONTH(SalesDataTable[[#This Row],[Order Date]])</f>
        <v>3</v>
      </c>
      <c r="F330" s="12"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75">
      <c r="A331" s="2">
        <v>1073</v>
      </c>
      <c r="B331" s="3">
        <v>46091</v>
      </c>
      <c r="C331" s="12">
        <f>YEAR(SalesDataTable[[#This Row],[Order Date]])</f>
        <v>2026</v>
      </c>
      <c r="D331" s="15" t="str">
        <f>"Q"&amp;ROUNDUP(MONTH(SalesDataTable[[#This Row],[Order Date]])/3,0)</f>
        <v>Q1</v>
      </c>
      <c r="E331" s="12">
        <f>MONTH(SalesDataTable[[#This Row],[Order Date]])</f>
        <v>3</v>
      </c>
      <c r="F331" s="12"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75">
      <c r="A332" s="2">
        <v>2623</v>
      </c>
      <c r="B332" s="3">
        <v>46091</v>
      </c>
      <c r="C332" s="12">
        <f>YEAR(SalesDataTable[[#This Row],[Order Date]])</f>
        <v>2026</v>
      </c>
      <c r="D332" s="15" t="str">
        <f>"Q"&amp;ROUNDUP(MONTH(SalesDataTable[[#This Row],[Order Date]])/3,0)</f>
        <v>Q1</v>
      </c>
      <c r="E332" s="12">
        <f>MONTH(SalesDataTable[[#This Row],[Order Date]])</f>
        <v>3</v>
      </c>
      <c r="F332" s="12"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75">
      <c r="A333" s="2">
        <v>2625</v>
      </c>
      <c r="B333" s="3">
        <v>46091</v>
      </c>
      <c r="C333" s="12">
        <f>YEAR(SalesDataTable[[#This Row],[Order Date]])</f>
        <v>2026</v>
      </c>
      <c r="D333" s="15" t="str">
        <f>"Q"&amp;ROUNDUP(MONTH(SalesDataTable[[#This Row],[Order Date]])/3,0)</f>
        <v>Q1</v>
      </c>
      <c r="E333" s="12">
        <f>MONTH(SalesDataTable[[#This Row],[Order Date]])</f>
        <v>3</v>
      </c>
      <c r="F333" s="12"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75">
      <c r="A334" s="2">
        <v>3304</v>
      </c>
      <c r="B334" s="3">
        <v>46091</v>
      </c>
      <c r="C334" s="12">
        <f>YEAR(SalesDataTable[[#This Row],[Order Date]])</f>
        <v>2026</v>
      </c>
      <c r="D334" s="15" t="str">
        <f>"Q"&amp;ROUNDUP(MONTH(SalesDataTable[[#This Row],[Order Date]])/3,0)</f>
        <v>Q1</v>
      </c>
      <c r="E334" s="12">
        <f>MONTH(SalesDataTable[[#This Row],[Order Date]])</f>
        <v>3</v>
      </c>
      <c r="F334" s="12"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75">
      <c r="A335" s="2">
        <v>4876</v>
      </c>
      <c r="B335" s="3">
        <v>46091</v>
      </c>
      <c r="C335" s="12">
        <f>YEAR(SalesDataTable[[#This Row],[Order Date]])</f>
        <v>2026</v>
      </c>
      <c r="D335" s="15" t="str">
        <f>"Q"&amp;ROUNDUP(MONTH(SalesDataTable[[#This Row],[Order Date]])/3,0)</f>
        <v>Q1</v>
      </c>
      <c r="E335" s="12">
        <f>MONTH(SalesDataTable[[#This Row],[Order Date]])</f>
        <v>3</v>
      </c>
      <c r="F335" s="12"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75">
      <c r="A336" s="2">
        <v>83</v>
      </c>
      <c r="B336" s="3">
        <v>46092</v>
      </c>
      <c r="C336" s="12">
        <f>YEAR(SalesDataTable[[#This Row],[Order Date]])</f>
        <v>2026</v>
      </c>
      <c r="D336" s="15" t="str">
        <f>"Q"&amp;ROUNDUP(MONTH(SalesDataTable[[#This Row],[Order Date]])/3,0)</f>
        <v>Q1</v>
      </c>
      <c r="E336" s="12">
        <f>MONTH(SalesDataTable[[#This Row],[Order Date]])</f>
        <v>3</v>
      </c>
      <c r="F336" s="12"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75">
      <c r="A337" s="2">
        <v>863</v>
      </c>
      <c r="B337" s="3">
        <v>46092</v>
      </c>
      <c r="C337" s="12">
        <f>YEAR(SalesDataTable[[#This Row],[Order Date]])</f>
        <v>2026</v>
      </c>
      <c r="D337" s="15" t="str">
        <f>"Q"&amp;ROUNDUP(MONTH(SalesDataTable[[#This Row],[Order Date]])/3,0)</f>
        <v>Q1</v>
      </c>
      <c r="E337" s="12">
        <f>MONTH(SalesDataTable[[#This Row],[Order Date]])</f>
        <v>3</v>
      </c>
      <c r="F337" s="12"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75">
      <c r="A338" s="2">
        <v>2323</v>
      </c>
      <c r="B338" s="3">
        <v>46092</v>
      </c>
      <c r="C338" s="12">
        <f>YEAR(SalesDataTable[[#This Row],[Order Date]])</f>
        <v>2026</v>
      </c>
      <c r="D338" s="15" t="str">
        <f>"Q"&amp;ROUNDUP(MONTH(SalesDataTable[[#This Row],[Order Date]])/3,0)</f>
        <v>Q1</v>
      </c>
      <c r="E338" s="12">
        <f>MONTH(SalesDataTable[[#This Row],[Order Date]])</f>
        <v>3</v>
      </c>
      <c r="F338" s="12"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75">
      <c r="A339" s="2">
        <v>3064</v>
      </c>
      <c r="B339" s="3">
        <v>46092</v>
      </c>
      <c r="C339" s="12">
        <f>YEAR(SalesDataTable[[#This Row],[Order Date]])</f>
        <v>2026</v>
      </c>
      <c r="D339" s="15" t="str">
        <f>"Q"&amp;ROUNDUP(MONTH(SalesDataTable[[#This Row],[Order Date]])/3,0)</f>
        <v>Q1</v>
      </c>
      <c r="E339" s="12">
        <f>MONTH(SalesDataTable[[#This Row],[Order Date]])</f>
        <v>3</v>
      </c>
      <c r="F339" s="12"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75">
      <c r="A340" s="2">
        <v>4995</v>
      </c>
      <c r="B340" s="3">
        <v>46092</v>
      </c>
      <c r="C340" s="12">
        <f>YEAR(SalesDataTable[[#This Row],[Order Date]])</f>
        <v>2026</v>
      </c>
      <c r="D340" s="15" t="str">
        <f>"Q"&amp;ROUNDUP(MONTH(SalesDataTable[[#This Row],[Order Date]])/3,0)</f>
        <v>Q1</v>
      </c>
      <c r="E340" s="12">
        <f>MONTH(SalesDataTable[[#This Row],[Order Date]])</f>
        <v>3</v>
      </c>
      <c r="F340" s="12"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75">
      <c r="A341" s="2">
        <v>46</v>
      </c>
      <c r="B341" s="3">
        <v>46093</v>
      </c>
      <c r="C341" s="12">
        <f>YEAR(SalesDataTable[[#This Row],[Order Date]])</f>
        <v>2026</v>
      </c>
      <c r="D341" s="15" t="str">
        <f>"Q"&amp;ROUNDUP(MONTH(SalesDataTable[[#This Row],[Order Date]])/3,0)</f>
        <v>Q1</v>
      </c>
      <c r="E341" s="12">
        <f>MONTH(SalesDataTable[[#This Row],[Order Date]])</f>
        <v>3</v>
      </c>
      <c r="F341" s="12"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75">
      <c r="A342" s="2">
        <v>443</v>
      </c>
      <c r="B342" s="3">
        <v>46093</v>
      </c>
      <c r="C342" s="12">
        <f>YEAR(SalesDataTable[[#This Row],[Order Date]])</f>
        <v>2026</v>
      </c>
      <c r="D342" s="15" t="str">
        <f>"Q"&amp;ROUNDUP(MONTH(SalesDataTable[[#This Row],[Order Date]])/3,0)</f>
        <v>Q1</v>
      </c>
      <c r="E342" s="12">
        <f>MONTH(SalesDataTable[[#This Row],[Order Date]])</f>
        <v>3</v>
      </c>
      <c r="F342" s="12"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75">
      <c r="A343" s="2">
        <v>759</v>
      </c>
      <c r="B343" s="3">
        <v>46093</v>
      </c>
      <c r="C343" s="12">
        <f>YEAR(SalesDataTable[[#This Row],[Order Date]])</f>
        <v>2026</v>
      </c>
      <c r="D343" s="15" t="str">
        <f>"Q"&amp;ROUNDUP(MONTH(SalesDataTable[[#This Row],[Order Date]])/3,0)</f>
        <v>Q1</v>
      </c>
      <c r="E343" s="12">
        <f>MONTH(SalesDataTable[[#This Row],[Order Date]])</f>
        <v>3</v>
      </c>
      <c r="F343" s="12"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75">
      <c r="A344" s="2">
        <v>1097</v>
      </c>
      <c r="B344" s="3">
        <v>46093</v>
      </c>
      <c r="C344" s="12">
        <f>YEAR(SalesDataTable[[#This Row],[Order Date]])</f>
        <v>2026</v>
      </c>
      <c r="D344" s="15" t="str">
        <f>"Q"&amp;ROUNDUP(MONTH(SalesDataTable[[#This Row],[Order Date]])/3,0)</f>
        <v>Q1</v>
      </c>
      <c r="E344" s="12">
        <f>MONTH(SalesDataTable[[#This Row],[Order Date]])</f>
        <v>3</v>
      </c>
      <c r="F344" s="12"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75">
      <c r="A345" s="2">
        <v>2152</v>
      </c>
      <c r="B345" s="3">
        <v>46093</v>
      </c>
      <c r="C345" s="12">
        <f>YEAR(SalesDataTable[[#This Row],[Order Date]])</f>
        <v>2026</v>
      </c>
      <c r="D345" s="15" t="str">
        <f>"Q"&amp;ROUNDUP(MONTH(SalesDataTable[[#This Row],[Order Date]])/3,0)</f>
        <v>Q1</v>
      </c>
      <c r="E345" s="12">
        <f>MONTH(SalesDataTable[[#This Row],[Order Date]])</f>
        <v>3</v>
      </c>
      <c r="F345" s="12"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75">
      <c r="A346" s="2">
        <v>2512</v>
      </c>
      <c r="B346" s="3">
        <v>46093</v>
      </c>
      <c r="C346" s="12">
        <f>YEAR(SalesDataTable[[#This Row],[Order Date]])</f>
        <v>2026</v>
      </c>
      <c r="D346" s="15" t="str">
        <f>"Q"&amp;ROUNDUP(MONTH(SalesDataTable[[#This Row],[Order Date]])/3,0)</f>
        <v>Q1</v>
      </c>
      <c r="E346" s="12">
        <f>MONTH(SalesDataTable[[#This Row],[Order Date]])</f>
        <v>3</v>
      </c>
      <c r="F346" s="12"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75">
      <c r="A347" s="2">
        <v>2578</v>
      </c>
      <c r="B347" s="3">
        <v>46093</v>
      </c>
      <c r="C347" s="12">
        <f>YEAR(SalesDataTable[[#This Row],[Order Date]])</f>
        <v>2026</v>
      </c>
      <c r="D347" s="15" t="str">
        <f>"Q"&amp;ROUNDUP(MONTH(SalesDataTable[[#This Row],[Order Date]])/3,0)</f>
        <v>Q1</v>
      </c>
      <c r="E347" s="12">
        <f>MONTH(SalesDataTable[[#This Row],[Order Date]])</f>
        <v>3</v>
      </c>
      <c r="F347" s="12"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75">
      <c r="A348" s="2">
        <v>3302</v>
      </c>
      <c r="B348" s="3">
        <v>46093</v>
      </c>
      <c r="C348" s="12">
        <f>YEAR(SalesDataTable[[#This Row],[Order Date]])</f>
        <v>2026</v>
      </c>
      <c r="D348" s="15" t="str">
        <f>"Q"&amp;ROUNDUP(MONTH(SalesDataTable[[#This Row],[Order Date]])/3,0)</f>
        <v>Q1</v>
      </c>
      <c r="E348" s="12">
        <f>MONTH(SalesDataTable[[#This Row],[Order Date]])</f>
        <v>3</v>
      </c>
      <c r="F348" s="12"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75">
      <c r="A349" s="2">
        <v>3752</v>
      </c>
      <c r="B349" s="3">
        <v>46093</v>
      </c>
      <c r="C349" s="12">
        <f>YEAR(SalesDataTable[[#This Row],[Order Date]])</f>
        <v>2026</v>
      </c>
      <c r="D349" s="15" t="str">
        <f>"Q"&amp;ROUNDUP(MONTH(SalesDataTable[[#This Row],[Order Date]])/3,0)</f>
        <v>Q1</v>
      </c>
      <c r="E349" s="12">
        <f>MONTH(SalesDataTable[[#This Row],[Order Date]])</f>
        <v>3</v>
      </c>
      <c r="F349" s="12"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75">
      <c r="A350" s="2">
        <v>4839</v>
      </c>
      <c r="B350" s="3">
        <v>46093</v>
      </c>
      <c r="C350" s="12">
        <f>YEAR(SalesDataTable[[#This Row],[Order Date]])</f>
        <v>2026</v>
      </c>
      <c r="D350" s="15" t="str">
        <f>"Q"&amp;ROUNDUP(MONTH(SalesDataTable[[#This Row],[Order Date]])/3,0)</f>
        <v>Q1</v>
      </c>
      <c r="E350" s="12">
        <f>MONTH(SalesDataTable[[#This Row],[Order Date]])</f>
        <v>3</v>
      </c>
      <c r="F350" s="12"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75">
      <c r="A351" s="2">
        <v>264</v>
      </c>
      <c r="B351" s="3">
        <v>46094</v>
      </c>
      <c r="C351" s="12">
        <f>YEAR(SalesDataTable[[#This Row],[Order Date]])</f>
        <v>2026</v>
      </c>
      <c r="D351" s="15" t="str">
        <f>"Q"&amp;ROUNDUP(MONTH(SalesDataTable[[#This Row],[Order Date]])/3,0)</f>
        <v>Q1</v>
      </c>
      <c r="E351" s="12">
        <f>MONTH(SalesDataTable[[#This Row],[Order Date]])</f>
        <v>3</v>
      </c>
      <c r="F351" s="12"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75">
      <c r="A352" s="2">
        <v>2498</v>
      </c>
      <c r="B352" s="3">
        <v>46094</v>
      </c>
      <c r="C352" s="12">
        <f>YEAR(SalesDataTable[[#This Row],[Order Date]])</f>
        <v>2026</v>
      </c>
      <c r="D352" s="15" t="str">
        <f>"Q"&amp;ROUNDUP(MONTH(SalesDataTable[[#This Row],[Order Date]])/3,0)</f>
        <v>Q1</v>
      </c>
      <c r="E352" s="12">
        <f>MONTH(SalesDataTable[[#This Row],[Order Date]])</f>
        <v>3</v>
      </c>
      <c r="F352" s="12"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75">
      <c r="A353" s="2">
        <v>3929</v>
      </c>
      <c r="B353" s="3">
        <v>46094</v>
      </c>
      <c r="C353" s="12">
        <f>YEAR(SalesDataTable[[#This Row],[Order Date]])</f>
        <v>2026</v>
      </c>
      <c r="D353" s="15" t="str">
        <f>"Q"&amp;ROUNDUP(MONTH(SalesDataTable[[#This Row],[Order Date]])/3,0)</f>
        <v>Q1</v>
      </c>
      <c r="E353" s="12">
        <f>MONTH(SalesDataTable[[#This Row],[Order Date]])</f>
        <v>3</v>
      </c>
      <c r="F353" s="12"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75">
      <c r="A354" s="2">
        <v>4195</v>
      </c>
      <c r="B354" s="3">
        <v>46094</v>
      </c>
      <c r="C354" s="12">
        <f>YEAR(SalesDataTable[[#This Row],[Order Date]])</f>
        <v>2026</v>
      </c>
      <c r="D354" s="15" t="str">
        <f>"Q"&amp;ROUNDUP(MONTH(SalesDataTable[[#This Row],[Order Date]])/3,0)</f>
        <v>Q1</v>
      </c>
      <c r="E354" s="12">
        <f>MONTH(SalesDataTable[[#This Row],[Order Date]])</f>
        <v>3</v>
      </c>
      <c r="F354" s="12"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75">
      <c r="A355" s="2">
        <v>4684</v>
      </c>
      <c r="B355" s="3">
        <v>46094</v>
      </c>
      <c r="C355" s="12">
        <f>YEAR(SalesDataTable[[#This Row],[Order Date]])</f>
        <v>2026</v>
      </c>
      <c r="D355" s="15" t="str">
        <f>"Q"&amp;ROUNDUP(MONTH(SalesDataTable[[#This Row],[Order Date]])/3,0)</f>
        <v>Q1</v>
      </c>
      <c r="E355" s="12">
        <f>MONTH(SalesDataTable[[#This Row],[Order Date]])</f>
        <v>3</v>
      </c>
      <c r="F355" s="12"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75">
      <c r="A356" s="2">
        <v>313</v>
      </c>
      <c r="B356" s="3">
        <v>46095</v>
      </c>
      <c r="C356" s="12">
        <f>YEAR(SalesDataTable[[#This Row],[Order Date]])</f>
        <v>2026</v>
      </c>
      <c r="D356" s="15" t="str">
        <f>"Q"&amp;ROUNDUP(MONTH(SalesDataTable[[#This Row],[Order Date]])/3,0)</f>
        <v>Q1</v>
      </c>
      <c r="E356" s="12">
        <f>MONTH(SalesDataTable[[#This Row],[Order Date]])</f>
        <v>3</v>
      </c>
      <c r="F356" s="12"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75">
      <c r="A357" s="2">
        <v>1056</v>
      </c>
      <c r="B357" s="3">
        <v>46095</v>
      </c>
      <c r="C357" s="12">
        <f>YEAR(SalesDataTable[[#This Row],[Order Date]])</f>
        <v>2026</v>
      </c>
      <c r="D357" s="15" t="str">
        <f>"Q"&amp;ROUNDUP(MONTH(SalesDataTable[[#This Row],[Order Date]])/3,0)</f>
        <v>Q1</v>
      </c>
      <c r="E357" s="12">
        <f>MONTH(SalesDataTable[[#This Row],[Order Date]])</f>
        <v>3</v>
      </c>
      <c r="F357" s="12"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75">
      <c r="A358" s="2">
        <v>2189</v>
      </c>
      <c r="B358" s="3">
        <v>46095</v>
      </c>
      <c r="C358" s="12">
        <f>YEAR(SalesDataTable[[#This Row],[Order Date]])</f>
        <v>2026</v>
      </c>
      <c r="D358" s="15" t="str">
        <f>"Q"&amp;ROUNDUP(MONTH(SalesDataTable[[#This Row],[Order Date]])/3,0)</f>
        <v>Q1</v>
      </c>
      <c r="E358" s="12">
        <f>MONTH(SalesDataTable[[#This Row],[Order Date]])</f>
        <v>3</v>
      </c>
      <c r="F358" s="12"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75">
      <c r="A359" s="2">
        <v>2617</v>
      </c>
      <c r="B359" s="3">
        <v>46095</v>
      </c>
      <c r="C359" s="12">
        <f>YEAR(SalesDataTable[[#This Row],[Order Date]])</f>
        <v>2026</v>
      </c>
      <c r="D359" s="15" t="str">
        <f>"Q"&amp;ROUNDUP(MONTH(SalesDataTable[[#This Row],[Order Date]])/3,0)</f>
        <v>Q1</v>
      </c>
      <c r="E359" s="12">
        <f>MONTH(SalesDataTable[[#This Row],[Order Date]])</f>
        <v>3</v>
      </c>
      <c r="F359" s="12"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75">
      <c r="A360" s="2">
        <v>2901</v>
      </c>
      <c r="B360" s="3">
        <v>46095</v>
      </c>
      <c r="C360" s="12">
        <f>YEAR(SalesDataTable[[#This Row],[Order Date]])</f>
        <v>2026</v>
      </c>
      <c r="D360" s="15" t="str">
        <f>"Q"&amp;ROUNDUP(MONTH(SalesDataTable[[#This Row],[Order Date]])/3,0)</f>
        <v>Q1</v>
      </c>
      <c r="E360" s="12">
        <f>MONTH(SalesDataTable[[#This Row],[Order Date]])</f>
        <v>3</v>
      </c>
      <c r="F360" s="12"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75">
      <c r="A361" s="2">
        <v>2952</v>
      </c>
      <c r="B361" s="3">
        <v>46095</v>
      </c>
      <c r="C361" s="12">
        <f>YEAR(SalesDataTable[[#This Row],[Order Date]])</f>
        <v>2026</v>
      </c>
      <c r="D361" s="15" t="str">
        <f>"Q"&amp;ROUNDUP(MONTH(SalesDataTable[[#This Row],[Order Date]])/3,0)</f>
        <v>Q1</v>
      </c>
      <c r="E361" s="12">
        <f>MONTH(SalesDataTable[[#This Row],[Order Date]])</f>
        <v>3</v>
      </c>
      <c r="F361" s="12"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75">
      <c r="A362" s="2">
        <v>3421</v>
      </c>
      <c r="B362" s="3">
        <v>46095</v>
      </c>
      <c r="C362" s="12">
        <f>YEAR(SalesDataTable[[#This Row],[Order Date]])</f>
        <v>2026</v>
      </c>
      <c r="D362" s="15" t="str">
        <f>"Q"&amp;ROUNDUP(MONTH(SalesDataTable[[#This Row],[Order Date]])/3,0)</f>
        <v>Q1</v>
      </c>
      <c r="E362" s="12">
        <f>MONTH(SalesDataTable[[#This Row],[Order Date]])</f>
        <v>3</v>
      </c>
      <c r="F362" s="12"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75">
      <c r="A363" s="2">
        <v>3536</v>
      </c>
      <c r="B363" s="3">
        <v>46095</v>
      </c>
      <c r="C363" s="12">
        <f>YEAR(SalesDataTable[[#This Row],[Order Date]])</f>
        <v>2026</v>
      </c>
      <c r="D363" s="15" t="str">
        <f>"Q"&amp;ROUNDUP(MONTH(SalesDataTable[[#This Row],[Order Date]])/3,0)</f>
        <v>Q1</v>
      </c>
      <c r="E363" s="12">
        <f>MONTH(SalesDataTable[[#This Row],[Order Date]])</f>
        <v>3</v>
      </c>
      <c r="F363" s="12"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75">
      <c r="A364" s="2">
        <v>3878</v>
      </c>
      <c r="B364" s="3">
        <v>46095</v>
      </c>
      <c r="C364" s="12">
        <f>YEAR(SalesDataTable[[#This Row],[Order Date]])</f>
        <v>2026</v>
      </c>
      <c r="D364" s="15" t="str">
        <f>"Q"&amp;ROUNDUP(MONTH(SalesDataTable[[#This Row],[Order Date]])/3,0)</f>
        <v>Q1</v>
      </c>
      <c r="E364" s="12">
        <f>MONTH(SalesDataTable[[#This Row],[Order Date]])</f>
        <v>3</v>
      </c>
      <c r="F364" s="12"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75">
      <c r="A365" s="2">
        <v>2027</v>
      </c>
      <c r="B365" s="3">
        <v>46096</v>
      </c>
      <c r="C365" s="12">
        <f>YEAR(SalesDataTable[[#This Row],[Order Date]])</f>
        <v>2026</v>
      </c>
      <c r="D365" s="15" t="str">
        <f>"Q"&amp;ROUNDUP(MONTH(SalesDataTable[[#This Row],[Order Date]])/3,0)</f>
        <v>Q1</v>
      </c>
      <c r="E365" s="12">
        <f>MONTH(SalesDataTable[[#This Row],[Order Date]])</f>
        <v>3</v>
      </c>
      <c r="F365" s="12"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75">
      <c r="A366" s="2">
        <v>3280</v>
      </c>
      <c r="B366" s="3">
        <v>46096</v>
      </c>
      <c r="C366" s="12">
        <f>YEAR(SalesDataTable[[#This Row],[Order Date]])</f>
        <v>2026</v>
      </c>
      <c r="D366" s="15" t="str">
        <f>"Q"&amp;ROUNDUP(MONTH(SalesDataTable[[#This Row],[Order Date]])/3,0)</f>
        <v>Q1</v>
      </c>
      <c r="E366" s="12">
        <f>MONTH(SalesDataTable[[#This Row],[Order Date]])</f>
        <v>3</v>
      </c>
      <c r="F366" s="12"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75">
      <c r="A367" s="2">
        <v>5149</v>
      </c>
      <c r="B367" s="3">
        <v>46096</v>
      </c>
      <c r="C367" s="12">
        <f>YEAR(SalesDataTable[[#This Row],[Order Date]])</f>
        <v>2026</v>
      </c>
      <c r="D367" s="15" t="str">
        <f>"Q"&amp;ROUNDUP(MONTH(SalesDataTable[[#This Row],[Order Date]])/3,0)</f>
        <v>Q1</v>
      </c>
      <c r="E367" s="12">
        <f>MONTH(SalesDataTable[[#This Row],[Order Date]])</f>
        <v>3</v>
      </c>
      <c r="F367" s="12"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75">
      <c r="A368" s="2">
        <v>412</v>
      </c>
      <c r="B368" s="3">
        <v>46097</v>
      </c>
      <c r="C368" s="12">
        <f>YEAR(SalesDataTable[[#This Row],[Order Date]])</f>
        <v>2026</v>
      </c>
      <c r="D368" s="15" t="str">
        <f>"Q"&amp;ROUNDUP(MONTH(SalesDataTable[[#This Row],[Order Date]])/3,0)</f>
        <v>Q1</v>
      </c>
      <c r="E368" s="12">
        <f>MONTH(SalesDataTable[[#This Row],[Order Date]])</f>
        <v>3</v>
      </c>
      <c r="F368" s="12"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75">
      <c r="A369" s="2">
        <v>1161</v>
      </c>
      <c r="B369" s="3">
        <v>46097</v>
      </c>
      <c r="C369" s="12">
        <f>YEAR(SalesDataTable[[#This Row],[Order Date]])</f>
        <v>2026</v>
      </c>
      <c r="D369" s="15" t="str">
        <f>"Q"&amp;ROUNDUP(MONTH(SalesDataTable[[#This Row],[Order Date]])/3,0)</f>
        <v>Q1</v>
      </c>
      <c r="E369" s="12">
        <f>MONTH(SalesDataTable[[#This Row],[Order Date]])</f>
        <v>3</v>
      </c>
      <c r="F369" s="12"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75">
      <c r="A370" s="2">
        <v>1320</v>
      </c>
      <c r="B370" s="3">
        <v>46097</v>
      </c>
      <c r="C370" s="12">
        <f>YEAR(SalesDataTable[[#This Row],[Order Date]])</f>
        <v>2026</v>
      </c>
      <c r="D370" s="15" t="str">
        <f>"Q"&amp;ROUNDUP(MONTH(SalesDataTable[[#This Row],[Order Date]])/3,0)</f>
        <v>Q1</v>
      </c>
      <c r="E370" s="12">
        <f>MONTH(SalesDataTable[[#This Row],[Order Date]])</f>
        <v>3</v>
      </c>
      <c r="F370" s="12"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75">
      <c r="A371" s="2">
        <v>2528</v>
      </c>
      <c r="B371" s="3">
        <v>46097</v>
      </c>
      <c r="C371" s="12">
        <f>YEAR(SalesDataTable[[#This Row],[Order Date]])</f>
        <v>2026</v>
      </c>
      <c r="D371" s="15" t="str">
        <f>"Q"&amp;ROUNDUP(MONTH(SalesDataTable[[#This Row],[Order Date]])/3,0)</f>
        <v>Q1</v>
      </c>
      <c r="E371" s="12">
        <f>MONTH(SalesDataTable[[#This Row],[Order Date]])</f>
        <v>3</v>
      </c>
      <c r="F371" s="12"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75">
      <c r="A372" s="2">
        <v>2956</v>
      </c>
      <c r="B372" s="3">
        <v>46097</v>
      </c>
      <c r="C372" s="12">
        <f>YEAR(SalesDataTable[[#This Row],[Order Date]])</f>
        <v>2026</v>
      </c>
      <c r="D372" s="15" t="str">
        <f>"Q"&amp;ROUNDUP(MONTH(SalesDataTable[[#This Row],[Order Date]])/3,0)</f>
        <v>Q1</v>
      </c>
      <c r="E372" s="12">
        <f>MONTH(SalesDataTable[[#This Row],[Order Date]])</f>
        <v>3</v>
      </c>
      <c r="F372" s="12"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75">
      <c r="A373" s="2">
        <v>2973</v>
      </c>
      <c r="B373" s="3">
        <v>46097</v>
      </c>
      <c r="C373" s="12">
        <f>YEAR(SalesDataTable[[#This Row],[Order Date]])</f>
        <v>2026</v>
      </c>
      <c r="D373" s="15" t="str">
        <f>"Q"&amp;ROUNDUP(MONTH(SalesDataTable[[#This Row],[Order Date]])/3,0)</f>
        <v>Q1</v>
      </c>
      <c r="E373" s="12">
        <f>MONTH(SalesDataTable[[#This Row],[Order Date]])</f>
        <v>3</v>
      </c>
      <c r="F373" s="12"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75">
      <c r="A374" s="2">
        <v>3358</v>
      </c>
      <c r="B374" s="3">
        <v>46097</v>
      </c>
      <c r="C374" s="12">
        <f>YEAR(SalesDataTable[[#This Row],[Order Date]])</f>
        <v>2026</v>
      </c>
      <c r="D374" s="15" t="str">
        <f>"Q"&amp;ROUNDUP(MONTH(SalesDataTable[[#This Row],[Order Date]])/3,0)</f>
        <v>Q1</v>
      </c>
      <c r="E374" s="12">
        <f>MONTH(SalesDataTable[[#This Row],[Order Date]])</f>
        <v>3</v>
      </c>
      <c r="F374" s="12"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75">
      <c r="A375" s="2">
        <v>164</v>
      </c>
      <c r="B375" s="3">
        <v>46098</v>
      </c>
      <c r="C375" s="12">
        <f>YEAR(SalesDataTable[[#This Row],[Order Date]])</f>
        <v>2026</v>
      </c>
      <c r="D375" s="15" t="str">
        <f>"Q"&amp;ROUNDUP(MONTH(SalesDataTable[[#This Row],[Order Date]])/3,0)</f>
        <v>Q1</v>
      </c>
      <c r="E375" s="12">
        <f>MONTH(SalesDataTable[[#This Row],[Order Date]])</f>
        <v>3</v>
      </c>
      <c r="F375" s="12"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75">
      <c r="A376" s="2">
        <v>995</v>
      </c>
      <c r="B376" s="3">
        <v>46098</v>
      </c>
      <c r="C376" s="12">
        <f>YEAR(SalesDataTable[[#This Row],[Order Date]])</f>
        <v>2026</v>
      </c>
      <c r="D376" s="15" t="str">
        <f>"Q"&amp;ROUNDUP(MONTH(SalesDataTable[[#This Row],[Order Date]])/3,0)</f>
        <v>Q1</v>
      </c>
      <c r="E376" s="12">
        <f>MONTH(SalesDataTable[[#This Row],[Order Date]])</f>
        <v>3</v>
      </c>
      <c r="F376" s="12"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75">
      <c r="A377" s="2">
        <v>4912</v>
      </c>
      <c r="B377" s="3">
        <v>46098</v>
      </c>
      <c r="C377" s="12">
        <f>YEAR(SalesDataTable[[#This Row],[Order Date]])</f>
        <v>2026</v>
      </c>
      <c r="D377" s="15" t="str">
        <f>"Q"&amp;ROUNDUP(MONTH(SalesDataTable[[#This Row],[Order Date]])/3,0)</f>
        <v>Q1</v>
      </c>
      <c r="E377" s="12">
        <f>MONTH(SalesDataTable[[#This Row],[Order Date]])</f>
        <v>3</v>
      </c>
      <c r="F377" s="12"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75">
      <c r="A378" s="2">
        <v>29</v>
      </c>
      <c r="B378" s="3">
        <v>46099</v>
      </c>
      <c r="C378" s="12">
        <f>YEAR(SalesDataTable[[#This Row],[Order Date]])</f>
        <v>2026</v>
      </c>
      <c r="D378" s="15" t="str">
        <f>"Q"&amp;ROUNDUP(MONTH(SalesDataTable[[#This Row],[Order Date]])/3,0)</f>
        <v>Q1</v>
      </c>
      <c r="E378" s="12">
        <f>MONTH(SalesDataTable[[#This Row],[Order Date]])</f>
        <v>3</v>
      </c>
      <c r="F378" s="12"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75">
      <c r="A379" s="2">
        <v>891</v>
      </c>
      <c r="B379" s="3">
        <v>46099</v>
      </c>
      <c r="C379" s="12">
        <f>YEAR(SalesDataTable[[#This Row],[Order Date]])</f>
        <v>2026</v>
      </c>
      <c r="D379" s="15" t="str">
        <f>"Q"&amp;ROUNDUP(MONTH(SalesDataTable[[#This Row],[Order Date]])/3,0)</f>
        <v>Q1</v>
      </c>
      <c r="E379" s="12">
        <f>MONTH(SalesDataTable[[#This Row],[Order Date]])</f>
        <v>3</v>
      </c>
      <c r="F379" s="12"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75">
      <c r="A380" s="2">
        <v>1143</v>
      </c>
      <c r="B380" s="3">
        <v>46099</v>
      </c>
      <c r="C380" s="12">
        <f>YEAR(SalesDataTable[[#This Row],[Order Date]])</f>
        <v>2026</v>
      </c>
      <c r="D380" s="15" t="str">
        <f>"Q"&amp;ROUNDUP(MONTH(SalesDataTable[[#This Row],[Order Date]])/3,0)</f>
        <v>Q1</v>
      </c>
      <c r="E380" s="12">
        <f>MONTH(SalesDataTable[[#This Row],[Order Date]])</f>
        <v>3</v>
      </c>
      <c r="F380" s="12"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75">
      <c r="A381" s="2">
        <v>2478</v>
      </c>
      <c r="B381" s="3">
        <v>46099</v>
      </c>
      <c r="C381" s="12">
        <f>YEAR(SalesDataTable[[#This Row],[Order Date]])</f>
        <v>2026</v>
      </c>
      <c r="D381" s="15" t="str">
        <f>"Q"&amp;ROUNDUP(MONTH(SalesDataTable[[#This Row],[Order Date]])/3,0)</f>
        <v>Q1</v>
      </c>
      <c r="E381" s="12">
        <f>MONTH(SalesDataTable[[#This Row],[Order Date]])</f>
        <v>3</v>
      </c>
      <c r="F381" s="12"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75">
      <c r="A382" s="2">
        <v>3961</v>
      </c>
      <c r="B382" s="3">
        <v>46099</v>
      </c>
      <c r="C382" s="12">
        <f>YEAR(SalesDataTable[[#This Row],[Order Date]])</f>
        <v>2026</v>
      </c>
      <c r="D382" s="15" t="str">
        <f>"Q"&amp;ROUNDUP(MONTH(SalesDataTable[[#This Row],[Order Date]])/3,0)</f>
        <v>Q1</v>
      </c>
      <c r="E382" s="12">
        <f>MONTH(SalesDataTable[[#This Row],[Order Date]])</f>
        <v>3</v>
      </c>
      <c r="F382" s="12"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75">
      <c r="A383" s="2">
        <v>4724</v>
      </c>
      <c r="B383" s="3">
        <v>46099</v>
      </c>
      <c r="C383" s="12">
        <f>YEAR(SalesDataTable[[#This Row],[Order Date]])</f>
        <v>2026</v>
      </c>
      <c r="D383" s="15" t="str">
        <f>"Q"&amp;ROUNDUP(MONTH(SalesDataTable[[#This Row],[Order Date]])/3,0)</f>
        <v>Q1</v>
      </c>
      <c r="E383" s="12">
        <f>MONTH(SalesDataTable[[#This Row],[Order Date]])</f>
        <v>3</v>
      </c>
      <c r="F383" s="12"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75">
      <c r="A384" s="2">
        <v>2171</v>
      </c>
      <c r="B384" s="3">
        <v>46100</v>
      </c>
      <c r="C384" s="12">
        <f>YEAR(SalesDataTable[[#This Row],[Order Date]])</f>
        <v>2026</v>
      </c>
      <c r="D384" s="15" t="str">
        <f>"Q"&amp;ROUNDUP(MONTH(SalesDataTable[[#This Row],[Order Date]])/3,0)</f>
        <v>Q1</v>
      </c>
      <c r="E384" s="12">
        <f>MONTH(SalesDataTable[[#This Row],[Order Date]])</f>
        <v>3</v>
      </c>
      <c r="F384" s="12"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75">
      <c r="A385" s="2">
        <v>2311</v>
      </c>
      <c r="B385" s="3">
        <v>46100</v>
      </c>
      <c r="C385" s="12">
        <f>YEAR(SalesDataTable[[#This Row],[Order Date]])</f>
        <v>2026</v>
      </c>
      <c r="D385" s="15" t="str">
        <f>"Q"&amp;ROUNDUP(MONTH(SalesDataTable[[#This Row],[Order Date]])/3,0)</f>
        <v>Q1</v>
      </c>
      <c r="E385" s="12">
        <f>MONTH(SalesDataTable[[#This Row],[Order Date]])</f>
        <v>3</v>
      </c>
      <c r="F385" s="12"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75">
      <c r="A386" s="2">
        <v>3563</v>
      </c>
      <c r="B386" s="3">
        <v>46100</v>
      </c>
      <c r="C386" s="12">
        <f>YEAR(SalesDataTable[[#This Row],[Order Date]])</f>
        <v>2026</v>
      </c>
      <c r="D386" s="15" t="str">
        <f>"Q"&amp;ROUNDUP(MONTH(SalesDataTable[[#This Row],[Order Date]])/3,0)</f>
        <v>Q1</v>
      </c>
      <c r="E386" s="12">
        <f>MONTH(SalesDataTable[[#This Row],[Order Date]])</f>
        <v>3</v>
      </c>
      <c r="F386" s="12"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75">
      <c r="A387" s="2">
        <v>3587</v>
      </c>
      <c r="B387" s="3">
        <v>46100</v>
      </c>
      <c r="C387" s="12">
        <f>YEAR(SalesDataTable[[#This Row],[Order Date]])</f>
        <v>2026</v>
      </c>
      <c r="D387" s="15" t="str">
        <f>"Q"&amp;ROUNDUP(MONTH(SalesDataTable[[#This Row],[Order Date]])/3,0)</f>
        <v>Q1</v>
      </c>
      <c r="E387" s="12">
        <f>MONTH(SalesDataTable[[#This Row],[Order Date]])</f>
        <v>3</v>
      </c>
      <c r="F387" s="12"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75">
      <c r="A388" s="2">
        <v>3706</v>
      </c>
      <c r="B388" s="3">
        <v>46100</v>
      </c>
      <c r="C388" s="12">
        <f>YEAR(SalesDataTable[[#This Row],[Order Date]])</f>
        <v>2026</v>
      </c>
      <c r="D388" s="15" t="str">
        <f>"Q"&amp;ROUNDUP(MONTH(SalesDataTable[[#This Row],[Order Date]])/3,0)</f>
        <v>Q1</v>
      </c>
      <c r="E388" s="12">
        <f>MONTH(SalesDataTable[[#This Row],[Order Date]])</f>
        <v>3</v>
      </c>
      <c r="F388" s="12"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75">
      <c r="A389" s="2">
        <v>4121</v>
      </c>
      <c r="B389" s="3">
        <v>46100</v>
      </c>
      <c r="C389" s="12">
        <f>YEAR(SalesDataTable[[#This Row],[Order Date]])</f>
        <v>2026</v>
      </c>
      <c r="D389" s="15" t="str">
        <f>"Q"&amp;ROUNDUP(MONTH(SalesDataTable[[#This Row],[Order Date]])/3,0)</f>
        <v>Q1</v>
      </c>
      <c r="E389" s="12">
        <f>MONTH(SalesDataTable[[#This Row],[Order Date]])</f>
        <v>3</v>
      </c>
      <c r="F389" s="12"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75">
      <c r="A390" s="2">
        <v>1047</v>
      </c>
      <c r="B390" s="3">
        <v>46101</v>
      </c>
      <c r="C390" s="12">
        <f>YEAR(SalesDataTable[[#This Row],[Order Date]])</f>
        <v>2026</v>
      </c>
      <c r="D390" s="15" t="str">
        <f>"Q"&amp;ROUNDUP(MONTH(SalesDataTable[[#This Row],[Order Date]])/3,0)</f>
        <v>Q1</v>
      </c>
      <c r="E390" s="12">
        <f>MONTH(SalesDataTable[[#This Row],[Order Date]])</f>
        <v>3</v>
      </c>
      <c r="F390" s="12"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75">
      <c r="A391" s="2">
        <v>1142</v>
      </c>
      <c r="B391" s="3">
        <v>46101</v>
      </c>
      <c r="C391" s="12">
        <f>YEAR(SalesDataTable[[#This Row],[Order Date]])</f>
        <v>2026</v>
      </c>
      <c r="D391" s="15" t="str">
        <f>"Q"&amp;ROUNDUP(MONTH(SalesDataTable[[#This Row],[Order Date]])/3,0)</f>
        <v>Q1</v>
      </c>
      <c r="E391" s="12">
        <f>MONTH(SalesDataTable[[#This Row],[Order Date]])</f>
        <v>3</v>
      </c>
      <c r="F391" s="12"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75">
      <c r="A392" s="2">
        <v>2232</v>
      </c>
      <c r="B392" s="3">
        <v>46101</v>
      </c>
      <c r="C392" s="12">
        <f>YEAR(SalesDataTable[[#This Row],[Order Date]])</f>
        <v>2026</v>
      </c>
      <c r="D392" s="15" t="str">
        <f>"Q"&amp;ROUNDUP(MONTH(SalesDataTable[[#This Row],[Order Date]])/3,0)</f>
        <v>Q1</v>
      </c>
      <c r="E392" s="12">
        <f>MONTH(SalesDataTable[[#This Row],[Order Date]])</f>
        <v>3</v>
      </c>
      <c r="F392" s="12"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75">
      <c r="A393" s="2">
        <v>2339</v>
      </c>
      <c r="B393" s="3">
        <v>46101</v>
      </c>
      <c r="C393" s="12">
        <f>YEAR(SalesDataTable[[#This Row],[Order Date]])</f>
        <v>2026</v>
      </c>
      <c r="D393" s="15" t="str">
        <f>"Q"&amp;ROUNDUP(MONTH(SalesDataTable[[#This Row],[Order Date]])/3,0)</f>
        <v>Q1</v>
      </c>
      <c r="E393" s="12">
        <f>MONTH(SalesDataTable[[#This Row],[Order Date]])</f>
        <v>3</v>
      </c>
      <c r="F393" s="12"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75">
      <c r="A394" s="2">
        <v>3611</v>
      </c>
      <c r="B394" s="3">
        <v>46101</v>
      </c>
      <c r="C394" s="12">
        <f>YEAR(SalesDataTable[[#This Row],[Order Date]])</f>
        <v>2026</v>
      </c>
      <c r="D394" s="15" t="str">
        <f>"Q"&amp;ROUNDUP(MONTH(SalesDataTable[[#This Row],[Order Date]])/3,0)</f>
        <v>Q1</v>
      </c>
      <c r="E394" s="12">
        <f>MONTH(SalesDataTable[[#This Row],[Order Date]])</f>
        <v>3</v>
      </c>
      <c r="F394" s="12"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75">
      <c r="A395" s="2">
        <v>3953</v>
      </c>
      <c r="B395" s="3">
        <v>46101</v>
      </c>
      <c r="C395" s="12">
        <f>YEAR(SalesDataTable[[#This Row],[Order Date]])</f>
        <v>2026</v>
      </c>
      <c r="D395" s="15" t="str">
        <f>"Q"&amp;ROUNDUP(MONTH(SalesDataTable[[#This Row],[Order Date]])/3,0)</f>
        <v>Q1</v>
      </c>
      <c r="E395" s="12">
        <f>MONTH(SalesDataTable[[#This Row],[Order Date]])</f>
        <v>3</v>
      </c>
      <c r="F395" s="12"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75">
      <c r="A396" s="2">
        <v>4253</v>
      </c>
      <c r="B396" s="3">
        <v>46101</v>
      </c>
      <c r="C396" s="12">
        <f>YEAR(SalesDataTable[[#This Row],[Order Date]])</f>
        <v>2026</v>
      </c>
      <c r="D396" s="15" t="str">
        <f>"Q"&amp;ROUNDUP(MONTH(SalesDataTable[[#This Row],[Order Date]])/3,0)</f>
        <v>Q1</v>
      </c>
      <c r="E396" s="12">
        <f>MONTH(SalesDataTable[[#This Row],[Order Date]])</f>
        <v>3</v>
      </c>
      <c r="F396" s="12"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75">
      <c r="A397" s="2">
        <v>4952</v>
      </c>
      <c r="B397" s="3">
        <v>46101</v>
      </c>
      <c r="C397" s="12">
        <f>YEAR(SalesDataTable[[#This Row],[Order Date]])</f>
        <v>2026</v>
      </c>
      <c r="D397" s="15" t="str">
        <f>"Q"&amp;ROUNDUP(MONTH(SalesDataTable[[#This Row],[Order Date]])/3,0)</f>
        <v>Q1</v>
      </c>
      <c r="E397" s="12">
        <f>MONTH(SalesDataTable[[#This Row],[Order Date]])</f>
        <v>3</v>
      </c>
      <c r="F397" s="12"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75">
      <c r="A398" s="2">
        <v>5016</v>
      </c>
      <c r="B398" s="3">
        <v>46101</v>
      </c>
      <c r="C398" s="12">
        <f>YEAR(SalesDataTable[[#This Row],[Order Date]])</f>
        <v>2026</v>
      </c>
      <c r="D398" s="15" t="str">
        <f>"Q"&amp;ROUNDUP(MONTH(SalesDataTable[[#This Row],[Order Date]])/3,0)</f>
        <v>Q1</v>
      </c>
      <c r="E398" s="12">
        <f>MONTH(SalesDataTable[[#This Row],[Order Date]])</f>
        <v>3</v>
      </c>
      <c r="F398" s="12"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75">
      <c r="A399" s="2">
        <v>839</v>
      </c>
      <c r="B399" s="3">
        <v>46102</v>
      </c>
      <c r="C399" s="12">
        <f>YEAR(SalesDataTable[[#This Row],[Order Date]])</f>
        <v>2026</v>
      </c>
      <c r="D399" s="15" t="str">
        <f>"Q"&amp;ROUNDUP(MONTH(SalesDataTable[[#This Row],[Order Date]])/3,0)</f>
        <v>Q1</v>
      </c>
      <c r="E399" s="12">
        <f>MONTH(SalesDataTable[[#This Row],[Order Date]])</f>
        <v>3</v>
      </c>
      <c r="F399" s="12"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75">
      <c r="A400" s="2">
        <v>1382</v>
      </c>
      <c r="B400" s="3">
        <v>46102</v>
      </c>
      <c r="C400" s="12">
        <f>YEAR(SalesDataTable[[#This Row],[Order Date]])</f>
        <v>2026</v>
      </c>
      <c r="D400" s="15" t="str">
        <f>"Q"&amp;ROUNDUP(MONTH(SalesDataTable[[#This Row],[Order Date]])/3,0)</f>
        <v>Q1</v>
      </c>
      <c r="E400" s="12">
        <f>MONTH(SalesDataTable[[#This Row],[Order Date]])</f>
        <v>3</v>
      </c>
      <c r="F400" s="12"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75">
      <c r="A401" s="2">
        <v>1452</v>
      </c>
      <c r="B401" s="3">
        <v>46102</v>
      </c>
      <c r="C401" s="12">
        <f>YEAR(SalesDataTable[[#This Row],[Order Date]])</f>
        <v>2026</v>
      </c>
      <c r="D401" s="15" t="str">
        <f>"Q"&amp;ROUNDUP(MONTH(SalesDataTable[[#This Row],[Order Date]])/3,0)</f>
        <v>Q1</v>
      </c>
      <c r="E401" s="12">
        <f>MONTH(SalesDataTable[[#This Row],[Order Date]])</f>
        <v>3</v>
      </c>
      <c r="F401" s="12"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75">
      <c r="A402" s="2">
        <v>1845</v>
      </c>
      <c r="B402" s="3">
        <v>46102</v>
      </c>
      <c r="C402" s="12">
        <f>YEAR(SalesDataTable[[#This Row],[Order Date]])</f>
        <v>2026</v>
      </c>
      <c r="D402" s="15" t="str">
        <f>"Q"&amp;ROUNDUP(MONTH(SalesDataTable[[#This Row],[Order Date]])/3,0)</f>
        <v>Q1</v>
      </c>
      <c r="E402" s="12">
        <f>MONTH(SalesDataTable[[#This Row],[Order Date]])</f>
        <v>3</v>
      </c>
      <c r="F402" s="12"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75">
      <c r="A403" s="2">
        <v>3560</v>
      </c>
      <c r="B403" s="3">
        <v>46102</v>
      </c>
      <c r="C403" s="12">
        <f>YEAR(SalesDataTable[[#This Row],[Order Date]])</f>
        <v>2026</v>
      </c>
      <c r="D403" s="15" t="str">
        <f>"Q"&amp;ROUNDUP(MONTH(SalesDataTable[[#This Row],[Order Date]])/3,0)</f>
        <v>Q1</v>
      </c>
      <c r="E403" s="12">
        <f>MONTH(SalesDataTable[[#This Row],[Order Date]])</f>
        <v>3</v>
      </c>
      <c r="F403" s="12"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75">
      <c r="A404" s="2">
        <v>4059</v>
      </c>
      <c r="B404" s="3">
        <v>46102</v>
      </c>
      <c r="C404" s="12">
        <f>YEAR(SalesDataTable[[#This Row],[Order Date]])</f>
        <v>2026</v>
      </c>
      <c r="D404" s="15" t="str">
        <f>"Q"&amp;ROUNDUP(MONTH(SalesDataTable[[#This Row],[Order Date]])/3,0)</f>
        <v>Q1</v>
      </c>
      <c r="E404" s="12">
        <f>MONTH(SalesDataTable[[#This Row],[Order Date]])</f>
        <v>3</v>
      </c>
      <c r="F404" s="12"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75">
      <c r="A405" s="2">
        <v>4731</v>
      </c>
      <c r="B405" s="3">
        <v>46102</v>
      </c>
      <c r="C405" s="12">
        <f>YEAR(SalesDataTable[[#This Row],[Order Date]])</f>
        <v>2026</v>
      </c>
      <c r="D405" s="15" t="str">
        <f>"Q"&amp;ROUNDUP(MONTH(SalesDataTable[[#This Row],[Order Date]])/3,0)</f>
        <v>Q1</v>
      </c>
      <c r="E405" s="12">
        <f>MONTH(SalesDataTable[[#This Row],[Order Date]])</f>
        <v>3</v>
      </c>
      <c r="F405" s="12"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75">
      <c r="A406" s="2">
        <v>693</v>
      </c>
      <c r="B406" s="3">
        <v>46103</v>
      </c>
      <c r="C406" s="12">
        <f>YEAR(SalesDataTable[[#This Row],[Order Date]])</f>
        <v>2026</v>
      </c>
      <c r="D406" s="15" t="str">
        <f>"Q"&amp;ROUNDUP(MONTH(SalesDataTable[[#This Row],[Order Date]])/3,0)</f>
        <v>Q1</v>
      </c>
      <c r="E406" s="12">
        <f>MONTH(SalesDataTable[[#This Row],[Order Date]])</f>
        <v>3</v>
      </c>
      <c r="F406" s="12"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75">
      <c r="A407" s="2">
        <v>1672</v>
      </c>
      <c r="B407" s="3">
        <v>46103</v>
      </c>
      <c r="C407" s="12">
        <f>YEAR(SalesDataTable[[#This Row],[Order Date]])</f>
        <v>2026</v>
      </c>
      <c r="D407" s="15" t="str">
        <f>"Q"&amp;ROUNDUP(MONTH(SalesDataTable[[#This Row],[Order Date]])/3,0)</f>
        <v>Q1</v>
      </c>
      <c r="E407" s="12">
        <f>MONTH(SalesDataTable[[#This Row],[Order Date]])</f>
        <v>3</v>
      </c>
      <c r="F407" s="12"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75">
      <c r="A408" s="2">
        <v>2347</v>
      </c>
      <c r="B408" s="3">
        <v>46103</v>
      </c>
      <c r="C408" s="12">
        <f>YEAR(SalesDataTable[[#This Row],[Order Date]])</f>
        <v>2026</v>
      </c>
      <c r="D408" s="15" t="str">
        <f>"Q"&amp;ROUNDUP(MONTH(SalesDataTable[[#This Row],[Order Date]])/3,0)</f>
        <v>Q1</v>
      </c>
      <c r="E408" s="12">
        <f>MONTH(SalesDataTable[[#This Row],[Order Date]])</f>
        <v>3</v>
      </c>
      <c r="F408" s="12"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75">
      <c r="A409" s="2">
        <v>2582</v>
      </c>
      <c r="B409" s="3">
        <v>46103</v>
      </c>
      <c r="C409" s="12">
        <f>YEAR(SalesDataTable[[#This Row],[Order Date]])</f>
        <v>2026</v>
      </c>
      <c r="D409" s="15" t="str">
        <f>"Q"&amp;ROUNDUP(MONTH(SalesDataTable[[#This Row],[Order Date]])/3,0)</f>
        <v>Q1</v>
      </c>
      <c r="E409" s="12">
        <f>MONTH(SalesDataTable[[#This Row],[Order Date]])</f>
        <v>3</v>
      </c>
      <c r="F409" s="12"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75">
      <c r="A410" s="2">
        <v>2762</v>
      </c>
      <c r="B410" s="3">
        <v>46103</v>
      </c>
      <c r="C410" s="12">
        <f>YEAR(SalesDataTable[[#This Row],[Order Date]])</f>
        <v>2026</v>
      </c>
      <c r="D410" s="15" t="str">
        <f>"Q"&amp;ROUNDUP(MONTH(SalesDataTable[[#This Row],[Order Date]])/3,0)</f>
        <v>Q1</v>
      </c>
      <c r="E410" s="12">
        <f>MONTH(SalesDataTable[[#This Row],[Order Date]])</f>
        <v>3</v>
      </c>
      <c r="F410" s="12"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75">
      <c r="A411" s="2">
        <v>4090</v>
      </c>
      <c r="B411" s="3">
        <v>46103</v>
      </c>
      <c r="C411" s="12">
        <f>YEAR(SalesDataTable[[#This Row],[Order Date]])</f>
        <v>2026</v>
      </c>
      <c r="D411" s="15" t="str">
        <f>"Q"&amp;ROUNDUP(MONTH(SalesDataTable[[#This Row],[Order Date]])/3,0)</f>
        <v>Q1</v>
      </c>
      <c r="E411" s="12">
        <f>MONTH(SalesDataTable[[#This Row],[Order Date]])</f>
        <v>3</v>
      </c>
      <c r="F411" s="12"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75">
      <c r="A412" s="2">
        <v>4491</v>
      </c>
      <c r="B412" s="3">
        <v>46103</v>
      </c>
      <c r="C412" s="12">
        <f>YEAR(SalesDataTable[[#This Row],[Order Date]])</f>
        <v>2026</v>
      </c>
      <c r="D412" s="15" t="str">
        <f>"Q"&amp;ROUNDUP(MONTH(SalesDataTable[[#This Row],[Order Date]])/3,0)</f>
        <v>Q1</v>
      </c>
      <c r="E412" s="12">
        <f>MONTH(SalesDataTable[[#This Row],[Order Date]])</f>
        <v>3</v>
      </c>
      <c r="F412" s="12"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75">
      <c r="A413" s="2">
        <v>4678</v>
      </c>
      <c r="B413" s="3">
        <v>46103</v>
      </c>
      <c r="C413" s="12">
        <f>YEAR(SalesDataTable[[#This Row],[Order Date]])</f>
        <v>2026</v>
      </c>
      <c r="D413" s="15" t="str">
        <f>"Q"&amp;ROUNDUP(MONTH(SalesDataTable[[#This Row],[Order Date]])/3,0)</f>
        <v>Q1</v>
      </c>
      <c r="E413" s="12">
        <f>MONTH(SalesDataTable[[#This Row],[Order Date]])</f>
        <v>3</v>
      </c>
      <c r="F413" s="12"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75">
      <c r="A414" s="2">
        <v>1189</v>
      </c>
      <c r="B414" s="3">
        <v>46104</v>
      </c>
      <c r="C414" s="12">
        <f>YEAR(SalesDataTable[[#This Row],[Order Date]])</f>
        <v>2026</v>
      </c>
      <c r="D414" s="15" t="str">
        <f>"Q"&amp;ROUNDUP(MONTH(SalesDataTable[[#This Row],[Order Date]])/3,0)</f>
        <v>Q1</v>
      </c>
      <c r="E414" s="12">
        <f>MONTH(SalesDataTable[[#This Row],[Order Date]])</f>
        <v>3</v>
      </c>
      <c r="F414" s="12"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75">
      <c r="A415" s="2">
        <v>1590</v>
      </c>
      <c r="B415" s="3">
        <v>46104</v>
      </c>
      <c r="C415" s="12">
        <f>YEAR(SalesDataTable[[#This Row],[Order Date]])</f>
        <v>2026</v>
      </c>
      <c r="D415" s="15" t="str">
        <f>"Q"&amp;ROUNDUP(MONTH(SalesDataTable[[#This Row],[Order Date]])/3,0)</f>
        <v>Q1</v>
      </c>
      <c r="E415" s="12">
        <f>MONTH(SalesDataTable[[#This Row],[Order Date]])</f>
        <v>3</v>
      </c>
      <c r="F415" s="12"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75">
      <c r="A416" s="2">
        <v>2309</v>
      </c>
      <c r="B416" s="3">
        <v>46104</v>
      </c>
      <c r="C416" s="12">
        <f>YEAR(SalesDataTable[[#This Row],[Order Date]])</f>
        <v>2026</v>
      </c>
      <c r="D416" s="15" t="str">
        <f>"Q"&amp;ROUNDUP(MONTH(SalesDataTable[[#This Row],[Order Date]])/3,0)</f>
        <v>Q1</v>
      </c>
      <c r="E416" s="12">
        <f>MONTH(SalesDataTable[[#This Row],[Order Date]])</f>
        <v>3</v>
      </c>
      <c r="F416" s="12"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75">
      <c r="A417" s="2">
        <v>3628</v>
      </c>
      <c r="B417" s="3">
        <v>46104</v>
      </c>
      <c r="C417" s="12">
        <f>YEAR(SalesDataTable[[#This Row],[Order Date]])</f>
        <v>2026</v>
      </c>
      <c r="D417" s="15" t="str">
        <f>"Q"&amp;ROUNDUP(MONTH(SalesDataTable[[#This Row],[Order Date]])/3,0)</f>
        <v>Q1</v>
      </c>
      <c r="E417" s="12">
        <f>MONTH(SalesDataTable[[#This Row],[Order Date]])</f>
        <v>3</v>
      </c>
      <c r="F417" s="12"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75">
      <c r="A418" s="2">
        <v>3718</v>
      </c>
      <c r="B418" s="3">
        <v>46104</v>
      </c>
      <c r="C418" s="12">
        <f>YEAR(SalesDataTable[[#This Row],[Order Date]])</f>
        <v>2026</v>
      </c>
      <c r="D418" s="15" t="str">
        <f>"Q"&amp;ROUNDUP(MONTH(SalesDataTable[[#This Row],[Order Date]])/3,0)</f>
        <v>Q1</v>
      </c>
      <c r="E418" s="12">
        <f>MONTH(SalesDataTable[[#This Row],[Order Date]])</f>
        <v>3</v>
      </c>
      <c r="F418" s="12"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75">
      <c r="A419" s="2">
        <v>4198</v>
      </c>
      <c r="B419" s="3">
        <v>46104</v>
      </c>
      <c r="C419" s="12">
        <f>YEAR(SalesDataTable[[#This Row],[Order Date]])</f>
        <v>2026</v>
      </c>
      <c r="D419" s="15" t="str">
        <f>"Q"&amp;ROUNDUP(MONTH(SalesDataTable[[#This Row],[Order Date]])/3,0)</f>
        <v>Q1</v>
      </c>
      <c r="E419" s="12">
        <f>MONTH(SalesDataTable[[#This Row],[Order Date]])</f>
        <v>3</v>
      </c>
      <c r="F419" s="12"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75">
      <c r="A420" s="2">
        <v>4784</v>
      </c>
      <c r="B420" s="3">
        <v>46104</v>
      </c>
      <c r="C420" s="12">
        <f>YEAR(SalesDataTable[[#This Row],[Order Date]])</f>
        <v>2026</v>
      </c>
      <c r="D420" s="15" t="str">
        <f>"Q"&amp;ROUNDUP(MONTH(SalesDataTable[[#This Row],[Order Date]])/3,0)</f>
        <v>Q1</v>
      </c>
      <c r="E420" s="12">
        <f>MONTH(SalesDataTable[[#This Row],[Order Date]])</f>
        <v>3</v>
      </c>
      <c r="F420" s="12"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75">
      <c r="A421" s="2">
        <v>86</v>
      </c>
      <c r="B421" s="3">
        <v>46105</v>
      </c>
      <c r="C421" s="12">
        <f>YEAR(SalesDataTable[[#This Row],[Order Date]])</f>
        <v>2026</v>
      </c>
      <c r="D421" s="15" t="str">
        <f>"Q"&amp;ROUNDUP(MONTH(SalesDataTable[[#This Row],[Order Date]])/3,0)</f>
        <v>Q1</v>
      </c>
      <c r="E421" s="12">
        <f>MONTH(SalesDataTable[[#This Row],[Order Date]])</f>
        <v>3</v>
      </c>
      <c r="F421" s="12"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75">
      <c r="A422" s="2">
        <v>1813</v>
      </c>
      <c r="B422" s="3">
        <v>46105</v>
      </c>
      <c r="C422" s="12">
        <f>YEAR(SalesDataTable[[#This Row],[Order Date]])</f>
        <v>2026</v>
      </c>
      <c r="D422" s="15" t="str">
        <f>"Q"&amp;ROUNDUP(MONTH(SalesDataTable[[#This Row],[Order Date]])/3,0)</f>
        <v>Q1</v>
      </c>
      <c r="E422" s="12">
        <f>MONTH(SalesDataTable[[#This Row],[Order Date]])</f>
        <v>3</v>
      </c>
      <c r="F422" s="12"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75">
      <c r="A423" s="2">
        <v>2212</v>
      </c>
      <c r="B423" s="3">
        <v>46105</v>
      </c>
      <c r="C423" s="12">
        <f>YEAR(SalesDataTable[[#This Row],[Order Date]])</f>
        <v>2026</v>
      </c>
      <c r="D423" s="15" t="str">
        <f>"Q"&amp;ROUNDUP(MONTH(SalesDataTable[[#This Row],[Order Date]])/3,0)</f>
        <v>Q1</v>
      </c>
      <c r="E423" s="12">
        <f>MONTH(SalesDataTable[[#This Row],[Order Date]])</f>
        <v>3</v>
      </c>
      <c r="F423" s="12"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75">
      <c r="A424" s="2">
        <v>4466</v>
      </c>
      <c r="B424" s="3">
        <v>46105</v>
      </c>
      <c r="C424" s="12">
        <f>YEAR(SalesDataTable[[#This Row],[Order Date]])</f>
        <v>2026</v>
      </c>
      <c r="D424" s="15" t="str">
        <f>"Q"&amp;ROUNDUP(MONTH(SalesDataTable[[#This Row],[Order Date]])/3,0)</f>
        <v>Q1</v>
      </c>
      <c r="E424" s="12">
        <f>MONTH(SalesDataTable[[#This Row],[Order Date]])</f>
        <v>3</v>
      </c>
      <c r="F424" s="12"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75">
      <c r="A425" s="2">
        <v>4483</v>
      </c>
      <c r="B425" s="3">
        <v>46105</v>
      </c>
      <c r="C425" s="12">
        <f>YEAR(SalesDataTable[[#This Row],[Order Date]])</f>
        <v>2026</v>
      </c>
      <c r="D425" s="15" t="str">
        <f>"Q"&amp;ROUNDUP(MONTH(SalesDataTable[[#This Row],[Order Date]])/3,0)</f>
        <v>Q1</v>
      </c>
      <c r="E425" s="12">
        <f>MONTH(SalesDataTable[[#This Row],[Order Date]])</f>
        <v>3</v>
      </c>
      <c r="F425" s="12"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75">
      <c r="A426" s="2">
        <v>273</v>
      </c>
      <c r="B426" s="3">
        <v>46106</v>
      </c>
      <c r="C426" s="12">
        <f>YEAR(SalesDataTable[[#This Row],[Order Date]])</f>
        <v>2026</v>
      </c>
      <c r="D426" s="15" t="str">
        <f>"Q"&amp;ROUNDUP(MONTH(SalesDataTable[[#This Row],[Order Date]])/3,0)</f>
        <v>Q1</v>
      </c>
      <c r="E426" s="12">
        <f>MONTH(SalesDataTable[[#This Row],[Order Date]])</f>
        <v>3</v>
      </c>
      <c r="F426" s="12"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75">
      <c r="A427" s="2">
        <v>578</v>
      </c>
      <c r="B427" s="3">
        <v>46106</v>
      </c>
      <c r="C427" s="12">
        <f>YEAR(SalesDataTable[[#This Row],[Order Date]])</f>
        <v>2026</v>
      </c>
      <c r="D427" s="15" t="str">
        <f>"Q"&amp;ROUNDUP(MONTH(SalesDataTable[[#This Row],[Order Date]])/3,0)</f>
        <v>Q1</v>
      </c>
      <c r="E427" s="12">
        <f>MONTH(SalesDataTable[[#This Row],[Order Date]])</f>
        <v>3</v>
      </c>
      <c r="F427" s="12"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75">
      <c r="A428" s="2">
        <v>1290</v>
      </c>
      <c r="B428" s="3">
        <v>46106</v>
      </c>
      <c r="C428" s="12">
        <f>YEAR(SalesDataTable[[#This Row],[Order Date]])</f>
        <v>2026</v>
      </c>
      <c r="D428" s="15" t="str">
        <f>"Q"&amp;ROUNDUP(MONTH(SalesDataTable[[#This Row],[Order Date]])/3,0)</f>
        <v>Q1</v>
      </c>
      <c r="E428" s="12">
        <f>MONTH(SalesDataTable[[#This Row],[Order Date]])</f>
        <v>3</v>
      </c>
      <c r="F428" s="12"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75">
      <c r="A429" s="2">
        <v>1501</v>
      </c>
      <c r="B429" s="3">
        <v>46106</v>
      </c>
      <c r="C429" s="12">
        <f>YEAR(SalesDataTable[[#This Row],[Order Date]])</f>
        <v>2026</v>
      </c>
      <c r="D429" s="15" t="str">
        <f>"Q"&amp;ROUNDUP(MONTH(SalesDataTable[[#This Row],[Order Date]])/3,0)</f>
        <v>Q1</v>
      </c>
      <c r="E429" s="12">
        <f>MONTH(SalesDataTable[[#This Row],[Order Date]])</f>
        <v>3</v>
      </c>
      <c r="F429" s="12"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75">
      <c r="A430" s="2">
        <v>1540</v>
      </c>
      <c r="B430" s="3">
        <v>46106</v>
      </c>
      <c r="C430" s="12">
        <f>YEAR(SalesDataTable[[#This Row],[Order Date]])</f>
        <v>2026</v>
      </c>
      <c r="D430" s="15" t="str">
        <f>"Q"&amp;ROUNDUP(MONTH(SalesDataTable[[#This Row],[Order Date]])/3,0)</f>
        <v>Q1</v>
      </c>
      <c r="E430" s="12">
        <f>MONTH(SalesDataTable[[#This Row],[Order Date]])</f>
        <v>3</v>
      </c>
      <c r="F430" s="12"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75">
      <c r="A431" s="2">
        <v>2541</v>
      </c>
      <c r="B431" s="3">
        <v>46106</v>
      </c>
      <c r="C431" s="12">
        <f>YEAR(SalesDataTable[[#This Row],[Order Date]])</f>
        <v>2026</v>
      </c>
      <c r="D431" s="15" t="str">
        <f>"Q"&amp;ROUNDUP(MONTH(SalesDataTable[[#This Row],[Order Date]])/3,0)</f>
        <v>Q1</v>
      </c>
      <c r="E431" s="12">
        <f>MONTH(SalesDataTable[[#This Row],[Order Date]])</f>
        <v>3</v>
      </c>
      <c r="F431" s="12"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75">
      <c r="A432" s="2">
        <v>4264</v>
      </c>
      <c r="B432" s="3">
        <v>46106</v>
      </c>
      <c r="C432" s="12">
        <f>YEAR(SalesDataTable[[#This Row],[Order Date]])</f>
        <v>2026</v>
      </c>
      <c r="D432" s="15" t="str">
        <f>"Q"&amp;ROUNDUP(MONTH(SalesDataTable[[#This Row],[Order Date]])/3,0)</f>
        <v>Q1</v>
      </c>
      <c r="E432" s="12">
        <f>MONTH(SalesDataTable[[#This Row],[Order Date]])</f>
        <v>3</v>
      </c>
      <c r="F432" s="12"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75">
      <c r="A433" s="2">
        <v>4311</v>
      </c>
      <c r="B433" s="3">
        <v>46106</v>
      </c>
      <c r="C433" s="12">
        <f>YEAR(SalesDataTable[[#This Row],[Order Date]])</f>
        <v>2026</v>
      </c>
      <c r="D433" s="15" t="str">
        <f>"Q"&amp;ROUNDUP(MONTH(SalesDataTable[[#This Row],[Order Date]])/3,0)</f>
        <v>Q1</v>
      </c>
      <c r="E433" s="12">
        <f>MONTH(SalesDataTable[[#This Row],[Order Date]])</f>
        <v>3</v>
      </c>
      <c r="F433" s="12"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75">
      <c r="A434" s="2">
        <v>4796</v>
      </c>
      <c r="B434" s="3">
        <v>46106</v>
      </c>
      <c r="C434" s="12">
        <f>YEAR(SalesDataTable[[#This Row],[Order Date]])</f>
        <v>2026</v>
      </c>
      <c r="D434" s="15" t="str">
        <f>"Q"&amp;ROUNDUP(MONTH(SalesDataTable[[#This Row],[Order Date]])/3,0)</f>
        <v>Q1</v>
      </c>
      <c r="E434" s="12">
        <f>MONTH(SalesDataTable[[#This Row],[Order Date]])</f>
        <v>3</v>
      </c>
      <c r="F434" s="12"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75">
      <c r="A435" s="2">
        <v>89</v>
      </c>
      <c r="B435" s="3">
        <v>46107</v>
      </c>
      <c r="C435" s="12">
        <f>YEAR(SalesDataTable[[#This Row],[Order Date]])</f>
        <v>2026</v>
      </c>
      <c r="D435" s="15" t="str">
        <f>"Q"&amp;ROUNDUP(MONTH(SalesDataTable[[#This Row],[Order Date]])/3,0)</f>
        <v>Q1</v>
      </c>
      <c r="E435" s="12">
        <f>MONTH(SalesDataTable[[#This Row],[Order Date]])</f>
        <v>3</v>
      </c>
      <c r="F435" s="12"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75">
      <c r="A436" s="2">
        <v>487</v>
      </c>
      <c r="B436" s="3">
        <v>46107</v>
      </c>
      <c r="C436" s="12">
        <f>YEAR(SalesDataTable[[#This Row],[Order Date]])</f>
        <v>2026</v>
      </c>
      <c r="D436" s="15" t="str">
        <f>"Q"&amp;ROUNDUP(MONTH(SalesDataTable[[#This Row],[Order Date]])/3,0)</f>
        <v>Q1</v>
      </c>
      <c r="E436" s="12">
        <f>MONTH(SalesDataTable[[#This Row],[Order Date]])</f>
        <v>3</v>
      </c>
      <c r="F436" s="12"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75">
      <c r="A437" s="2">
        <v>1476</v>
      </c>
      <c r="B437" s="3">
        <v>46107</v>
      </c>
      <c r="C437" s="12">
        <f>YEAR(SalesDataTable[[#This Row],[Order Date]])</f>
        <v>2026</v>
      </c>
      <c r="D437" s="15" t="str">
        <f>"Q"&amp;ROUNDUP(MONTH(SalesDataTable[[#This Row],[Order Date]])/3,0)</f>
        <v>Q1</v>
      </c>
      <c r="E437" s="12">
        <f>MONTH(SalesDataTable[[#This Row],[Order Date]])</f>
        <v>3</v>
      </c>
      <c r="F437" s="12"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75">
      <c r="A438" s="2">
        <v>2145</v>
      </c>
      <c r="B438" s="3">
        <v>46107</v>
      </c>
      <c r="C438" s="12">
        <f>YEAR(SalesDataTable[[#This Row],[Order Date]])</f>
        <v>2026</v>
      </c>
      <c r="D438" s="15" t="str">
        <f>"Q"&amp;ROUNDUP(MONTH(SalesDataTable[[#This Row],[Order Date]])/3,0)</f>
        <v>Q1</v>
      </c>
      <c r="E438" s="12">
        <f>MONTH(SalesDataTable[[#This Row],[Order Date]])</f>
        <v>3</v>
      </c>
      <c r="F438" s="12"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75">
      <c r="A439" s="2">
        <v>2999</v>
      </c>
      <c r="B439" s="3">
        <v>46107</v>
      </c>
      <c r="C439" s="12">
        <f>YEAR(SalesDataTable[[#This Row],[Order Date]])</f>
        <v>2026</v>
      </c>
      <c r="D439" s="15" t="str">
        <f>"Q"&amp;ROUNDUP(MONTH(SalesDataTable[[#This Row],[Order Date]])/3,0)</f>
        <v>Q1</v>
      </c>
      <c r="E439" s="12">
        <f>MONTH(SalesDataTable[[#This Row],[Order Date]])</f>
        <v>3</v>
      </c>
      <c r="F439" s="12"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75">
      <c r="A440" s="2">
        <v>4464</v>
      </c>
      <c r="B440" s="3">
        <v>46107</v>
      </c>
      <c r="C440" s="12">
        <f>YEAR(SalesDataTable[[#This Row],[Order Date]])</f>
        <v>2026</v>
      </c>
      <c r="D440" s="15" t="str">
        <f>"Q"&amp;ROUNDUP(MONTH(SalesDataTable[[#This Row],[Order Date]])/3,0)</f>
        <v>Q1</v>
      </c>
      <c r="E440" s="12">
        <f>MONTH(SalesDataTable[[#This Row],[Order Date]])</f>
        <v>3</v>
      </c>
      <c r="F440" s="12"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75">
      <c r="A441" s="2">
        <v>4978</v>
      </c>
      <c r="B441" s="3">
        <v>46107</v>
      </c>
      <c r="C441" s="12">
        <f>YEAR(SalesDataTable[[#This Row],[Order Date]])</f>
        <v>2026</v>
      </c>
      <c r="D441" s="15" t="str">
        <f>"Q"&amp;ROUNDUP(MONTH(SalesDataTable[[#This Row],[Order Date]])/3,0)</f>
        <v>Q1</v>
      </c>
      <c r="E441" s="12">
        <f>MONTH(SalesDataTable[[#This Row],[Order Date]])</f>
        <v>3</v>
      </c>
      <c r="F441" s="12"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75">
      <c r="A442" s="2">
        <v>130</v>
      </c>
      <c r="B442" s="3">
        <v>46108</v>
      </c>
      <c r="C442" s="12">
        <f>YEAR(SalesDataTable[[#This Row],[Order Date]])</f>
        <v>2026</v>
      </c>
      <c r="D442" s="15" t="str">
        <f>"Q"&amp;ROUNDUP(MONTH(SalesDataTable[[#This Row],[Order Date]])/3,0)</f>
        <v>Q1</v>
      </c>
      <c r="E442" s="12">
        <f>MONTH(SalesDataTable[[#This Row],[Order Date]])</f>
        <v>3</v>
      </c>
      <c r="F442" s="12"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75">
      <c r="A443" s="2">
        <v>848</v>
      </c>
      <c r="B443" s="3">
        <v>46108</v>
      </c>
      <c r="C443" s="12">
        <f>YEAR(SalesDataTable[[#This Row],[Order Date]])</f>
        <v>2026</v>
      </c>
      <c r="D443" s="15" t="str">
        <f>"Q"&amp;ROUNDUP(MONTH(SalesDataTable[[#This Row],[Order Date]])/3,0)</f>
        <v>Q1</v>
      </c>
      <c r="E443" s="12">
        <f>MONTH(SalesDataTable[[#This Row],[Order Date]])</f>
        <v>3</v>
      </c>
      <c r="F443" s="12"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75">
      <c r="A444" s="2">
        <v>1359</v>
      </c>
      <c r="B444" s="3">
        <v>46108</v>
      </c>
      <c r="C444" s="12">
        <f>YEAR(SalesDataTable[[#This Row],[Order Date]])</f>
        <v>2026</v>
      </c>
      <c r="D444" s="15" t="str">
        <f>"Q"&amp;ROUNDUP(MONTH(SalesDataTable[[#This Row],[Order Date]])/3,0)</f>
        <v>Q1</v>
      </c>
      <c r="E444" s="12">
        <f>MONTH(SalesDataTable[[#This Row],[Order Date]])</f>
        <v>3</v>
      </c>
      <c r="F444" s="12"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75">
      <c r="A445" s="2">
        <v>2379</v>
      </c>
      <c r="B445" s="3">
        <v>46108</v>
      </c>
      <c r="C445" s="12">
        <f>YEAR(SalesDataTable[[#This Row],[Order Date]])</f>
        <v>2026</v>
      </c>
      <c r="D445" s="15" t="str">
        <f>"Q"&amp;ROUNDUP(MONTH(SalesDataTable[[#This Row],[Order Date]])/3,0)</f>
        <v>Q1</v>
      </c>
      <c r="E445" s="12">
        <f>MONTH(SalesDataTable[[#This Row],[Order Date]])</f>
        <v>3</v>
      </c>
      <c r="F445" s="12"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75">
      <c r="A446" s="2">
        <v>2987</v>
      </c>
      <c r="B446" s="3">
        <v>46108</v>
      </c>
      <c r="C446" s="12">
        <f>YEAR(SalesDataTable[[#This Row],[Order Date]])</f>
        <v>2026</v>
      </c>
      <c r="D446" s="15" t="str">
        <f>"Q"&amp;ROUNDUP(MONTH(SalesDataTable[[#This Row],[Order Date]])/3,0)</f>
        <v>Q1</v>
      </c>
      <c r="E446" s="12">
        <f>MONTH(SalesDataTable[[#This Row],[Order Date]])</f>
        <v>3</v>
      </c>
      <c r="F446" s="12"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75">
      <c r="A447" s="2">
        <v>3121</v>
      </c>
      <c r="B447" s="3">
        <v>46108</v>
      </c>
      <c r="C447" s="12">
        <f>YEAR(SalesDataTable[[#This Row],[Order Date]])</f>
        <v>2026</v>
      </c>
      <c r="D447" s="15" t="str">
        <f>"Q"&amp;ROUNDUP(MONTH(SalesDataTable[[#This Row],[Order Date]])/3,0)</f>
        <v>Q1</v>
      </c>
      <c r="E447" s="12">
        <f>MONTH(SalesDataTable[[#This Row],[Order Date]])</f>
        <v>3</v>
      </c>
      <c r="F447" s="12"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75">
      <c r="A448" s="2">
        <v>4445</v>
      </c>
      <c r="B448" s="3">
        <v>46108</v>
      </c>
      <c r="C448" s="12">
        <f>YEAR(SalesDataTable[[#This Row],[Order Date]])</f>
        <v>2026</v>
      </c>
      <c r="D448" s="15" t="str">
        <f>"Q"&amp;ROUNDUP(MONTH(SalesDataTable[[#This Row],[Order Date]])/3,0)</f>
        <v>Q1</v>
      </c>
      <c r="E448" s="12">
        <f>MONTH(SalesDataTable[[#This Row],[Order Date]])</f>
        <v>3</v>
      </c>
      <c r="F448" s="12"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75">
      <c r="A449" s="2">
        <v>441</v>
      </c>
      <c r="B449" s="3">
        <v>46109</v>
      </c>
      <c r="C449" s="12">
        <f>YEAR(SalesDataTable[[#This Row],[Order Date]])</f>
        <v>2026</v>
      </c>
      <c r="D449" s="15" t="str">
        <f>"Q"&amp;ROUNDUP(MONTH(SalesDataTable[[#This Row],[Order Date]])/3,0)</f>
        <v>Q1</v>
      </c>
      <c r="E449" s="12">
        <f>MONTH(SalesDataTable[[#This Row],[Order Date]])</f>
        <v>3</v>
      </c>
      <c r="F449" s="12"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75">
      <c r="A450" s="2">
        <v>4608</v>
      </c>
      <c r="B450" s="3">
        <v>46109</v>
      </c>
      <c r="C450" s="12">
        <f>YEAR(SalesDataTable[[#This Row],[Order Date]])</f>
        <v>2026</v>
      </c>
      <c r="D450" s="15" t="str">
        <f>"Q"&amp;ROUNDUP(MONTH(SalesDataTable[[#This Row],[Order Date]])/3,0)</f>
        <v>Q1</v>
      </c>
      <c r="E450" s="12">
        <f>MONTH(SalesDataTable[[#This Row],[Order Date]])</f>
        <v>3</v>
      </c>
      <c r="F450" s="12"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75">
      <c r="A451" s="2">
        <v>4914</v>
      </c>
      <c r="B451" s="3">
        <v>46109</v>
      </c>
      <c r="C451" s="12">
        <f>YEAR(SalesDataTable[[#This Row],[Order Date]])</f>
        <v>2026</v>
      </c>
      <c r="D451" s="15" t="str">
        <f>"Q"&amp;ROUNDUP(MONTH(SalesDataTable[[#This Row],[Order Date]])/3,0)</f>
        <v>Q1</v>
      </c>
      <c r="E451" s="12">
        <f>MONTH(SalesDataTable[[#This Row],[Order Date]])</f>
        <v>3</v>
      </c>
      <c r="F451" s="12"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75">
      <c r="A452" s="2">
        <v>860</v>
      </c>
      <c r="B452" s="3">
        <v>46110</v>
      </c>
      <c r="C452" s="12">
        <f>YEAR(SalesDataTable[[#This Row],[Order Date]])</f>
        <v>2026</v>
      </c>
      <c r="D452" s="15" t="str">
        <f>"Q"&amp;ROUNDUP(MONTH(SalesDataTable[[#This Row],[Order Date]])/3,0)</f>
        <v>Q1</v>
      </c>
      <c r="E452" s="12">
        <f>MONTH(SalesDataTable[[#This Row],[Order Date]])</f>
        <v>3</v>
      </c>
      <c r="F452" s="12"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75">
      <c r="A453" s="2">
        <v>920</v>
      </c>
      <c r="B453" s="3">
        <v>46110</v>
      </c>
      <c r="C453" s="12">
        <f>YEAR(SalesDataTable[[#This Row],[Order Date]])</f>
        <v>2026</v>
      </c>
      <c r="D453" s="15" t="str">
        <f>"Q"&amp;ROUNDUP(MONTH(SalesDataTable[[#This Row],[Order Date]])/3,0)</f>
        <v>Q1</v>
      </c>
      <c r="E453" s="12">
        <f>MONTH(SalesDataTable[[#This Row],[Order Date]])</f>
        <v>3</v>
      </c>
      <c r="F453" s="12"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75">
      <c r="A454" s="2">
        <v>1700</v>
      </c>
      <c r="B454" s="3">
        <v>46110</v>
      </c>
      <c r="C454" s="12">
        <f>YEAR(SalesDataTable[[#This Row],[Order Date]])</f>
        <v>2026</v>
      </c>
      <c r="D454" s="15" t="str">
        <f>"Q"&amp;ROUNDUP(MONTH(SalesDataTable[[#This Row],[Order Date]])/3,0)</f>
        <v>Q1</v>
      </c>
      <c r="E454" s="12">
        <f>MONTH(SalesDataTable[[#This Row],[Order Date]])</f>
        <v>3</v>
      </c>
      <c r="F454" s="12"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75">
      <c r="A455" s="2">
        <v>1768</v>
      </c>
      <c r="B455" s="3">
        <v>46110</v>
      </c>
      <c r="C455" s="12">
        <f>YEAR(SalesDataTable[[#This Row],[Order Date]])</f>
        <v>2026</v>
      </c>
      <c r="D455" s="15" t="str">
        <f>"Q"&amp;ROUNDUP(MONTH(SalesDataTable[[#This Row],[Order Date]])/3,0)</f>
        <v>Q1</v>
      </c>
      <c r="E455" s="12">
        <f>MONTH(SalesDataTable[[#This Row],[Order Date]])</f>
        <v>3</v>
      </c>
      <c r="F455" s="12"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75">
      <c r="A456" s="2">
        <v>1876</v>
      </c>
      <c r="B456" s="3">
        <v>46110</v>
      </c>
      <c r="C456" s="12">
        <f>YEAR(SalesDataTable[[#This Row],[Order Date]])</f>
        <v>2026</v>
      </c>
      <c r="D456" s="15" t="str">
        <f>"Q"&amp;ROUNDUP(MONTH(SalesDataTable[[#This Row],[Order Date]])/3,0)</f>
        <v>Q1</v>
      </c>
      <c r="E456" s="12">
        <f>MONTH(SalesDataTable[[#This Row],[Order Date]])</f>
        <v>3</v>
      </c>
      <c r="F456" s="12"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75">
      <c r="A457" s="2">
        <v>2453</v>
      </c>
      <c r="B457" s="3">
        <v>46110</v>
      </c>
      <c r="C457" s="12">
        <f>YEAR(SalesDataTable[[#This Row],[Order Date]])</f>
        <v>2026</v>
      </c>
      <c r="D457" s="15" t="str">
        <f>"Q"&amp;ROUNDUP(MONTH(SalesDataTable[[#This Row],[Order Date]])/3,0)</f>
        <v>Q1</v>
      </c>
      <c r="E457" s="12">
        <f>MONTH(SalesDataTable[[#This Row],[Order Date]])</f>
        <v>3</v>
      </c>
      <c r="F457" s="12"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75">
      <c r="A458" s="2">
        <v>2676</v>
      </c>
      <c r="B458" s="3">
        <v>46110</v>
      </c>
      <c r="C458" s="12">
        <f>YEAR(SalesDataTable[[#This Row],[Order Date]])</f>
        <v>2026</v>
      </c>
      <c r="D458" s="15" t="str">
        <f>"Q"&amp;ROUNDUP(MONTH(SalesDataTable[[#This Row],[Order Date]])/3,0)</f>
        <v>Q1</v>
      </c>
      <c r="E458" s="12">
        <f>MONTH(SalesDataTable[[#This Row],[Order Date]])</f>
        <v>3</v>
      </c>
      <c r="F458" s="12"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75">
      <c r="A459" s="2">
        <v>2800</v>
      </c>
      <c r="B459" s="3">
        <v>46110</v>
      </c>
      <c r="C459" s="12">
        <f>YEAR(SalesDataTable[[#This Row],[Order Date]])</f>
        <v>2026</v>
      </c>
      <c r="D459" s="15" t="str">
        <f>"Q"&amp;ROUNDUP(MONTH(SalesDataTable[[#This Row],[Order Date]])/3,0)</f>
        <v>Q1</v>
      </c>
      <c r="E459" s="12">
        <f>MONTH(SalesDataTable[[#This Row],[Order Date]])</f>
        <v>3</v>
      </c>
      <c r="F459" s="12"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75">
      <c r="A460" s="2">
        <v>2857</v>
      </c>
      <c r="B460" s="3">
        <v>46110</v>
      </c>
      <c r="C460" s="12">
        <f>YEAR(SalesDataTable[[#This Row],[Order Date]])</f>
        <v>2026</v>
      </c>
      <c r="D460" s="15" t="str">
        <f>"Q"&amp;ROUNDUP(MONTH(SalesDataTable[[#This Row],[Order Date]])/3,0)</f>
        <v>Q1</v>
      </c>
      <c r="E460" s="12">
        <f>MONTH(SalesDataTable[[#This Row],[Order Date]])</f>
        <v>3</v>
      </c>
      <c r="F460" s="12"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75">
      <c r="A461" s="2">
        <v>3584</v>
      </c>
      <c r="B461" s="3">
        <v>46110</v>
      </c>
      <c r="C461" s="12">
        <f>YEAR(SalesDataTable[[#This Row],[Order Date]])</f>
        <v>2026</v>
      </c>
      <c r="D461" s="15" t="str">
        <f>"Q"&amp;ROUNDUP(MONTH(SalesDataTable[[#This Row],[Order Date]])/3,0)</f>
        <v>Q1</v>
      </c>
      <c r="E461" s="12">
        <f>MONTH(SalesDataTable[[#This Row],[Order Date]])</f>
        <v>3</v>
      </c>
      <c r="F461" s="12"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75">
      <c r="A462" s="2">
        <v>3669</v>
      </c>
      <c r="B462" s="3">
        <v>46110</v>
      </c>
      <c r="C462" s="12">
        <f>YEAR(SalesDataTable[[#This Row],[Order Date]])</f>
        <v>2026</v>
      </c>
      <c r="D462" s="15" t="str">
        <f>"Q"&amp;ROUNDUP(MONTH(SalesDataTable[[#This Row],[Order Date]])/3,0)</f>
        <v>Q1</v>
      </c>
      <c r="E462" s="12">
        <f>MONTH(SalesDataTable[[#This Row],[Order Date]])</f>
        <v>3</v>
      </c>
      <c r="F462" s="12"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75">
      <c r="A463" s="2">
        <v>4787</v>
      </c>
      <c r="B463" s="3">
        <v>46110</v>
      </c>
      <c r="C463" s="12">
        <f>YEAR(SalesDataTable[[#This Row],[Order Date]])</f>
        <v>2026</v>
      </c>
      <c r="D463" s="15" t="str">
        <f>"Q"&amp;ROUNDUP(MONTH(SalesDataTable[[#This Row],[Order Date]])/3,0)</f>
        <v>Q1</v>
      </c>
      <c r="E463" s="12">
        <f>MONTH(SalesDataTable[[#This Row],[Order Date]])</f>
        <v>3</v>
      </c>
      <c r="F463" s="12"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75">
      <c r="A464" s="2">
        <v>769</v>
      </c>
      <c r="B464" s="3">
        <v>46111</v>
      </c>
      <c r="C464" s="12">
        <f>YEAR(SalesDataTable[[#This Row],[Order Date]])</f>
        <v>2026</v>
      </c>
      <c r="D464" s="15" t="str">
        <f>"Q"&amp;ROUNDUP(MONTH(SalesDataTable[[#This Row],[Order Date]])/3,0)</f>
        <v>Q1</v>
      </c>
      <c r="E464" s="12">
        <f>MONTH(SalesDataTable[[#This Row],[Order Date]])</f>
        <v>3</v>
      </c>
      <c r="F464" s="12"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75">
      <c r="A465" s="2">
        <v>1184</v>
      </c>
      <c r="B465" s="3">
        <v>46111</v>
      </c>
      <c r="C465" s="12">
        <f>YEAR(SalesDataTable[[#This Row],[Order Date]])</f>
        <v>2026</v>
      </c>
      <c r="D465" s="15" t="str">
        <f>"Q"&amp;ROUNDUP(MONTH(SalesDataTable[[#This Row],[Order Date]])/3,0)</f>
        <v>Q1</v>
      </c>
      <c r="E465" s="12">
        <f>MONTH(SalesDataTable[[#This Row],[Order Date]])</f>
        <v>3</v>
      </c>
      <c r="F465" s="12"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75">
      <c r="A466" s="2">
        <v>1498</v>
      </c>
      <c r="B466" s="3">
        <v>46111</v>
      </c>
      <c r="C466" s="12">
        <f>YEAR(SalesDataTable[[#This Row],[Order Date]])</f>
        <v>2026</v>
      </c>
      <c r="D466" s="15" t="str">
        <f>"Q"&amp;ROUNDUP(MONTH(SalesDataTable[[#This Row],[Order Date]])/3,0)</f>
        <v>Q1</v>
      </c>
      <c r="E466" s="12">
        <f>MONTH(SalesDataTable[[#This Row],[Order Date]])</f>
        <v>3</v>
      </c>
      <c r="F466" s="12"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75">
      <c r="A467" s="2">
        <v>2054</v>
      </c>
      <c r="B467" s="3">
        <v>46111</v>
      </c>
      <c r="C467" s="12">
        <f>YEAR(SalesDataTable[[#This Row],[Order Date]])</f>
        <v>2026</v>
      </c>
      <c r="D467" s="15" t="str">
        <f>"Q"&amp;ROUNDUP(MONTH(SalesDataTable[[#This Row],[Order Date]])/3,0)</f>
        <v>Q1</v>
      </c>
      <c r="E467" s="12">
        <f>MONTH(SalesDataTable[[#This Row],[Order Date]])</f>
        <v>3</v>
      </c>
      <c r="F467" s="12"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75">
      <c r="A468" s="2">
        <v>2294</v>
      </c>
      <c r="B468" s="3">
        <v>46111</v>
      </c>
      <c r="C468" s="12">
        <f>YEAR(SalesDataTable[[#This Row],[Order Date]])</f>
        <v>2026</v>
      </c>
      <c r="D468" s="15" t="str">
        <f>"Q"&amp;ROUNDUP(MONTH(SalesDataTable[[#This Row],[Order Date]])/3,0)</f>
        <v>Q1</v>
      </c>
      <c r="E468" s="12">
        <f>MONTH(SalesDataTable[[#This Row],[Order Date]])</f>
        <v>3</v>
      </c>
      <c r="F468" s="12"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75">
      <c r="A469" s="2">
        <v>2892</v>
      </c>
      <c r="B469" s="3">
        <v>46111</v>
      </c>
      <c r="C469" s="12">
        <f>YEAR(SalesDataTable[[#This Row],[Order Date]])</f>
        <v>2026</v>
      </c>
      <c r="D469" s="15" t="str">
        <f>"Q"&amp;ROUNDUP(MONTH(SalesDataTable[[#This Row],[Order Date]])/3,0)</f>
        <v>Q1</v>
      </c>
      <c r="E469" s="12">
        <f>MONTH(SalesDataTable[[#This Row],[Order Date]])</f>
        <v>3</v>
      </c>
      <c r="F469" s="12"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75">
      <c r="A470" s="2">
        <v>3145</v>
      </c>
      <c r="B470" s="3">
        <v>46111</v>
      </c>
      <c r="C470" s="12">
        <f>YEAR(SalesDataTable[[#This Row],[Order Date]])</f>
        <v>2026</v>
      </c>
      <c r="D470" s="15" t="str">
        <f>"Q"&amp;ROUNDUP(MONTH(SalesDataTable[[#This Row],[Order Date]])/3,0)</f>
        <v>Q1</v>
      </c>
      <c r="E470" s="12">
        <f>MONTH(SalesDataTable[[#This Row],[Order Date]])</f>
        <v>3</v>
      </c>
      <c r="F470" s="12"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75">
      <c r="A471" s="2">
        <v>3925</v>
      </c>
      <c r="B471" s="3">
        <v>46111</v>
      </c>
      <c r="C471" s="12">
        <f>YEAR(SalesDataTable[[#This Row],[Order Date]])</f>
        <v>2026</v>
      </c>
      <c r="D471" s="15" t="str">
        <f>"Q"&amp;ROUNDUP(MONTH(SalesDataTable[[#This Row],[Order Date]])/3,0)</f>
        <v>Q1</v>
      </c>
      <c r="E471" s="12">
        <f>MONTH(SalesDataTable[[#This Row],[Order Date]])</f>
        <v>3</v>
      </c>
      <c r="F471" s="12"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75">
      <c r="A472" s="2">
        <v>2722</v>
      </c>
      <c r="B472" s="3">
        <v>46112</v>
      </c>
      <c r="C472" s="12">
        <f>YEAR(SalesDataTable[[#This Row],[Order Date]])</f>
        <v>2026</v>
      </c>
      <c r="D472" s="15" t="str">
        <f>"Q"&amp;ROUNDUP(MONTH(SalesDataTable[[#This Row],[Order Date]])/3,0)</f>
        <v>Q1</v>
      </c>
      <c r="E472" s="12">
        <f>MONTH(SalesDataTable[[#This Row],[Order Date]])</f>
        <v>3</v>
      </c>
      <c r="F472" s="12"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75">
      <c r="A473" s="2">
        <v>2767</v>
      </c>
      <c r="B473" s="3">
        <v>46112</v>
      </c>
      <c r="C473" s="12">
        <f>YEAR(SalesDataTable[[#This Row],[Order Date]])</f>
        <v>2026</v>
      </c>
      <c r="D473" s="15" t="str">
        <f>"Q"&amp;ROUNDUP(MONTH(SalesDataTable[[#This Row],[Order Date]])/3,0)</f>
        <v>Q1</v>
      </c>
      <c r="E473" s="12">
        <f>MONTH(SalesDataTable[[#This Row],[Order Date]])</f>
        <v>3</v>
      </c>
      <c r="F473" s="12"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75">
      <c r="A474" s="2">
        <v>3794</v>
      </c>
      <c r="B474" s="3">
        <v>46112</v>
      </c>
      <c r="C474" s="12">
        <f>YEAR(SalesDataTable[[#This Row],[Order Date]])</f>
        <v>2026</v>
      </c>
      <c r="D474" s="15" t="str">
        <f>"Q"&amp;ROUNDUP(MONTH(SalesDataTable[[#This Row],[Order Date]])/3,0)</f>
        <v>Q1</v>
      </c>
      <c r="E474" s="12">
        <f>MONTH(SalesDataTable[[#This Row],[Order Date]])</f>
        <v>3</v>
      </c>
      <c r="F474" s="12"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75">
      <c r="A475" s="2">
        <v>3880</v>
      </c>
      <c r="B475" s="3">
        <v>46112</v>
      </c>
      <c r="C475" s="12">
        <f>YEAR(SalesDataTable[[#This Row],[Order Date]])</f>
        <v>2026</v>
      </c>
      <c r="D475" s="15" t="str">
        <f>"Q"&amp;ROUNDUP(MONTH(SalesDataTable[[#This Row],[Order Date]])/3,0)</f>
        <v>Q1</v>
      </c>
      <c r="E475" s="12">
        <f>MONTH(SalesDataTable[[#This Row],[Order Date]])</f>
        <v>3</v>
      </c>
      <c r="F475" s="12"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75">
      <c r="A476" s="2">
        <v>422</v>
      </c>
      <c r="B476" s="3">
        <v>46113</v>
      </c>
      <c r="C476" s="12">
        <f>YEAR(SalesDataTable[[#This Row],[Order Date]])</f>
        <v>2026</v>
      </c>
      <c r="D476" s="15" t="str">
        <f>"Q"&amp;ROUNDUP(MONTH(SalesDataTable[[#This Row],[Order Date]])/3,0)</f>
        <v>Q2</v>
      </c>
      <c r="E476" s="12">
        <f>MONTH(SalesDataTable[[#This Row],[Order Date]])</f>
        <v>4</v>
      </c>
      <c r="F476" s="12"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75">
      <c r="A477" s="2">
        <v>495</v>
      </c>
      <c r="B477" s="3">
        <v>46113</v>
      </c>
      <c r="C477" s="12">
        <f>YEAR(SalesDataTable[[#This Row],[Order Date]])</f>
        <v>2026</v>
      </c>
      <c r="D477" s="15" t="str">
        <f>"Q"&amp;ROUNDUP(MONTH(SalesDataTable[[#This Row],[Order Date]])/3,0)</f>
        <v>Q2</v>
      </c>
      <c r="E477" s="12">
        <f>MONTH(SalesDataTable[[#This Row],[Order Date]])</f>
        <v>4</v>
      </c>
      <c r="F477" s="12"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75">
      <c r="A478" s="2">
        <v>1517</v>
      </c>
      <c r="B478" s="3">
        <v>46113</v>
      </c>
      <c r="C478" s="12">
        <f>YEAR(SalesDataTable[[#This Row],[Order Date]])</f>
        <v>2026</v>
      </c>
      <c r="D478" s="15" t="str">
        <f>"Q"&amp;ROUNDUP(MONTH(SalesDataTable[[#This Row],[Order Date]])/3,0)</f>
        <v>Q2</v>
      </c>
      <c r="E478" s="12">
        <f>MONTH(SalesDataTable[[#This Row],[Order Date]])</f>
        <v>4</v>
      </c>
      <c r="F478" s="12"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75">
      <c r="A479" s="2">
        <v>2391</v>
      </c>
      <c r="B479" s="3">
        <v>46113</v>
      </c>
      <c r="C479" s="12">
        <f>YEAR(SalesDataTable[[#This Row],[Order Date]])</f>
        <v>2026</v>
      </c>
      <c r="D479" s="15" t="str">
        <f>"Q"&amp;ROUNDUP(MONTH(SalesDataTable[[#This Row],[Order Date]])/3,0)</f>
        <v>Q2</v>
      </c>
      <c r="E479" s="12">
        <f>MONTH(SalesDataTable[[#This Row],[Order Date]])</f>
        <v>4</v>
      </c>
      <c r="F479" s="12"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75">
      <c r="A480" s="2">
        <v>3809</v>
      </c>
      <c r="B480" s="3">
        <v>46113</v>
      </c>
      <c r="C480" s="12">
        <f>YEAR(SalesDataTable[[#This Row],[Order Date]])</f>
        <v>2026</v>
      </c>
      <c r="D480" s="15" t="str">
        <f>"Q"&amp;ROUNDUP(MONTH(SalesDataTable[[#This Row],[Order Date]])/3,0)</f>
        <v>Q2</v>
      </c>
      <c r="E480" s="12">
        <f>MONTH(SalesDataTable[[#This Row],[Order Date]])</f>
        <v>4</v>
      </c>
      <c r="F480" s="12"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75">
      <c r="A481" s="2">
        <v>3958</v>
      </c>
      <c r="B481" s="3">
        <v>46113</v>
      </c>
      <c r="C481" s="12">
        <f>YEAR(SalesDataTable[[#This Row],[Order Date]])</f>
        <v>2026</v>
      </c>
      <c r="D481" s="15" t="str">
        <f>"Q"&amp;ROUNDUP(MONTH(SalesDataTable[[#This Row],[Order Date]])/3,0)</f>
        <v>Q2</v>
      </c>
      <c r="E481" s="12">
        <f>MONTH(SalesDataTable[[#This Row],[Order Date]])</f>
        <v>4</v>
      </c>
      <c r="F481" s="12"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75">
      <c r="A482" s="2">
        <v>4418</v>
      </c>
      <c r="B482" s="3">
        <v>46113</v>
      </c>
      <c r="C482" s="12">
        <f>YEAR(SalesDataTable[[#This Row],[Order Date]])</f>
        <v>2026</v>
      </c>
      <c r="D482" s="15" t="str">
        <f>"Q"&amp;ROUNDUP(MONTH(SalesDataTable[[#This Row],[Order Date]])/3,0)</f>
        <v>Q2</v>
      </c>
      <c r="E482" s="12">
        <f>MONTH(SalesDataTable[[#This Row],[Order Date]])</f>
        <v>4</v>
      </c>
      <c r="F482" s="12"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75">
      <c r="A483" s="2">
        <v>4693</v>
      </c>
      <c r="B483" s="3">
        <v>46113</v>
      </c>
      <c r="C483" s="12">
        <f>YEAR(SalesDataTable[[#This Row],[Order Date]])</f>
        <v>2026</v>
      </c>
      <c r="D483" s="15" t="str">
        <f>"Q"&amp;ROUNDUP(MONTH(SalesDataTable[[#This Row],[Order Date]])/3,0)</f>
        <v>Q2</v>
      </c>
      <c r="E483" s="12">
        <f>MONTH(SalesDataTable[[#This Row],[Order Date]])</f>
        <v>4</v>
      </c>
      <c r="F483" s="12"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75">
      <c r="A484" s="2">
        <v>193</v>
      </c>
      <c r="B484" s="3">
        <v>46114</v>
      </c>
      <c r="C484" s="12">
        <f>YEAR(SalesDataTable[[#This Row],[Order Date]])</f>
        <v>2026</v>
      </c>
      <c r="D484" s="15" t="str">
        <f>"Q"&amp;ROUNDUP(MONTH(SalesDataTable[[#This Row],[Order Date]])/3,0)</f>
        <v>Q2</v>
      </c>
      <c r="E484" s="12">
        <f>MONTH(SalesDataTable[[#This Row],[Order Date]])</f>
        <v>4</v>
      </c>
      <c r="F484" s="12"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75">
      <c r="A485" s="2">
        <v>2246</v>
      </c>
      <c r="B485" s="3">
        <v>46114</v>
      </c>
      <c r="C485" s="12">
        <f>YEAR(SalesDataTable[[#This Row],[Order Date]])</f>
        <v>2026</v>
      </c>
      <c r="D485" s="15" t="str">
        <f>"Q"&amp;ROUNDUP(MONTH(SalesDataTable[[#This Row],[Order Date]])/3,0)</f>
        <v>Q2</v>
      </c>
      <c r="E485" s="12">
        <f>MONTH(SalesDataTable[[#This Row],[Order Date]])</f>
        <v>4</v>
      </c>
      <c r="F485" s="12"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75">
      <c r="A486" s="2">
        <v>2556</v>
      </c>
      <c r="B486" s="3">
        <v>46114</v>
      </c>
      <c r="C486" s="12">
        <f>YEAR(SalesDataTable[[#This Row],[Order Date]])</f>
        <v>2026</v>
      </c>
      <c r="D486" s="15" t="str">
        <f>"Q"&amp;ROUNDUP(MONTH(SalesDataTable[[#This Row],[Order Date]])/3,0)</f>
        <v>Q2</v>
      </c>
      <c r="E486" s="12">
        <f>MONTH(SalesDataTable[[#This Row],[Order Date]])</f>
        <v>4</v>
      </c>
      <c r="F486" s="12"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75">
      <c r="A487" s="2">
        <v>169</v>
      </c>
      <c r="B487" s="3">
        <v>46115</v>
      </c>
      <c r="C487" s="12">
        <f>YEAR(SalesDataTable[[#This Row],[Order Date]])</f>
        <v>2026</v>
      </c>
      <c r="D487" s="15" t="str">
        <f>"Q"&amp;ROUNDUP(MONTH(SalesDataTable[[#This Row],[Order Date]])/3,0)</f>
        <v>Q2</v>
      </c>
      <c r="E487" s="12">
        <f>MONTH(SalesDataTable[[#This Row],[Order Date]])</f>
        <v>4</v>
      </c>
      <c r="F487" s="12"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75">
      <c r="A488" s="2">
        <v>877</v>
      </c>
      <c r="B488" s="3">
        <v>46115</v>
      </c>
      <c r="C488" s="12">
        <f>YEAR(SalesDataTable[[#This Row],[Order Date]])</f>
        <v>2026</v>
      </c>
      <c r="D488" s="15" t="str">
        <f>"Q"&amp;ROUNDUP(MONTH(SalesDataTable[[#This Row],[Order Date]])/3,0)</f>
        <v>Q2</v>
      </c>
      <c r="E488" s="12">
        <f>MONTH(SalesDataTable[[#This Row],[Order Date]])</f>
        <v>4</v>
      </c>
      <c r="F488" s="12"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75">
      <c r="A489" s="2">
        <v>2023</v>
      </c>
      <c r="B489" s="3">
        <v>46115</v>
      </c>
      <c r="C489" s="12">
        <f>YEAR(SalesDataTable[[#This Row],[Order Date]])</f>
        <v>2026</v>
      </c>
      <c r="D489" s="15" t="str">
        <f>"Q"&amp;ROUNDUP(MONTH(SalesDataTable[[#This Row],[Order Date]])/3,0)</f>
        <v>Q2</v>
      </c>
      <c r="E489" s="12">
        <f>MONTH(SalesDataTable[[#This Row],[Order Date]])</f>
        <v>4</v>
      </c>
      <c r="F489" s="12"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75">
      <c r="A490" s="2">
        <v>2548</v>
      </c>
      <c r="B490" s="3">
        <v>46115</v>
      </c>
      <c r="C490" s="12">
        <f>YEAR(SalesDataTable[[#This Row],[Order Date]])</f>
        <v>2026</v>
      </c>
      <c r="D490" s="15" t="str">
        <f>"Q"&amp;ROUNDUP(MONTH(SalesDataTable[[#This Row],[Order Date]])/3,0)</f>
        <v>Q2</v>
      </c>
      <c r="E490" s="12">
        <f>MONTH(SalesDataTable[[#This Row],[Order Date]])</f>
        <v>4</v>
      </c>
      <c r="F490" s="12"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75">
      <c r="A491" s="2">
        <v>2602</v>
      </c>
      <c r="B491" s="3">
        <v>46115</v>
      </c>
      <c r="C491" s="12">
        <f>YEAR(SalesDataTable[[#This Row],[Order Date]])</f>
        <v>2026</v>
      </c>
      <c r="D491" s="15" t="str">
        <f>"Q"&amp;ROUNDUP(MONTH(SalesDataTable[[#This Row],[Order Date]])/3,0)</f>
        <v>Q2</v>
      </c>
      <c r="E491" s="12">
        <f>MONTH(SalesDataTable[[#This Row],[Order Date]])</f>
        <v>4</v>
      </c>
      <c r="F491" s="12"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75">
      <c r="A492" s="2">
        <v>3229</v>
      </c>
      <c r="B492" s="3">
        <v>46115</v>
      </c>
      <c r="C492" s="12">
        <f>YEAR(SalesDataTable[[#This Row],[Order Date]])</f>
        <v>2026</v>
      </c>
      <c r="D492" s="15" t="str">
        <f>"Q"&amp;ROUNDUP(MONTH(SalesDataTable[[#This Row],[Order Date]])/3,0)</f>
        <v>Q2</v>
      </c>
      <c r="E492" s="12">
        <f>MONTH(SalesDataTable[[#This Row],[Order Date]])</f>
        <v>4</v>
      </c>
      <c r="F492" s="12"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75">
      <c r="A493" s="2">
        <v>3261</v>
      </c>
      <c r="B493" s="3">
        <v>46115</v>
      </c>
      <c r="C493" s="12">
        <f>YEAR(SalesDataTable[[#This Row],[Order Date]])</f>
        <v>2026</v>
      </c>
      <c r="D493" s="15" t="str">
        <f>"Q"&amp;ROUNDUP(MONTH(SalesDataTable[[#This Row],[Order Date]])/3,0)</f>
        <v>Q2</v>
      </c>
      <c r="E493" s="12">
        <f>MONTH(SalesDataTable[[#This Row],[Order Date]])</f>
        <v>4</v>
      </c>
      <c r="F493" s="12"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75">
      <c r="A494" s="2">
        <v>3621</v>
      </c>
      <c r="B494" s="3">
        <v>46115</v>
      </c>
      <c r="C494" s="12">
        <f>YEAR(SalesDataTable[[#This Row],[Order Date]])</f>
        <v>2026</v>
      </c>
      <c r="D494" s="15" t="str">
        <f>"Q"&amp;ROUNDUP(MONTH(SalesDataTable[[#This Row],[Order Date]])/3,0)</f>
        <v>Q2</v>
      </c>
      <c r="E494" s="12">
        <f>MONTH(SalesDataTable[[#This Row],[Order Date]])</f>
        <v>4</v>
      </c>
      <c r="F494" s="12"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75">
      <c r="A495" s="2">
        <v>4681</v>
      </c>
      <c r="B495" s="3">
        <v>46115</v>
      </c>
      <c r="C495" s="12">
        <f>YEAR(SalesDataTable[[#This Row],[Order Date]])</f>
        <v>2026</v>
      </c>
      <c r="D495" s="15" t="str">
        <f>"Q"&amp;ROUNDUP(MONTH(SalesDataTable[[#This Row],[Order Date]])/3,0)</f>
        <v>Q2</v>
      </c>
      <c r="E495" s="12">
        <f>MONTH(SalesDataTable[[#This Row],[Order Date]])</f>
        <v>4</v>
      </c>
      <c r="F495" s="12"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75">
      <c r="A496" s="2">
        <v>4954</v>
      </c>
      <c r="B496" s="3">
        <v>46115</v>
      </c>
      <c r="C496" s="12">
        <f>YEAR(SalesDataTable[[#This Row],[Order Date]])</f>
        <v>2026</v>
      </c>
      <c r="D496" s="15" t="str">
        <f>"Q"&amp;ROUNDUP(MONTH(SalesDataTable[[#This Row],[Order Date]])/3,0)</f>
        <v>Q2</v>
      </c>
      <c r="E496" s="12">
        <f>MONTH(SalesDataTable[[#This Row],[Order Date]])</f>
        <v>4</v>
      </c>
      <c r="F496" s="12"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75">
      <c r="A497" s="2">
        <v>1153</v>
      </c>
      <c r="B497" s="3">
        <v>46116</v>
      </c>
      <c r="C497" s="12">
        <f>YEAR(SalesDataTable[[#This Row],[Order Date]])</f>
        <v>2026</v>
      </c>
      <c r="D497" s="15" t="str">
        <f>"Q"&amp;ROUNDUP(MONTH(SalesDataTable[[#This Row],[Order Date]])/3,0)</f>
        <v>Q2</v>
      </c>
      <c r="E497" s="12">
        <f>MONTH(SalesDataTable[[#This Row],[Order Date]])</f>
        <v>4</v>
      </c>
      <c r="F497" s="12"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75">
      <c r="A498" s="2">
        <v>1383</v>
      </c>
      <c r="B498" s="3">
        <v>46116</v>
      </c>
      <c r="C498" s="12">
        <f>YEAR(SalesDataTable[[#This Row],[Order Date]])</f>
        <v>2026</v>
      </c>
      <c r="D498" s="15" t="str">
        <f>"Q"&amp;ROUNDUP(MONTH(SalesDataTable[[#This Row],[Order Date]])/3,0)</f>
        <v>Q2</v>
      </c>
      <c r="E498" s="12">
        <f>MONTH(SalesDataTable[[#This Row],[Order Date]])</f>
        <v>4</v>
      </c>
      <c r="F498" s="12"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75">
      <c r="A499" s="2">
        <v>2583</v>
      </c>
      <c r="B499" s="3">
        <v>46116</v>
      </c>
      <c r="C499" s="12">
        <f>YEAR(SalesDataTable[[#This Row],[Order Date]])</f>
        <v>2026</v>
      </c>
      <c r="D499" s="15" t="str">
        <f>"Q"&amp;ROUNDUP(MONTH(SalesDataTable[[#This Row],[Order Date]])/3,0)</f>
        <v>Q2</v>
      </c>
      <c r="E499" s="12">
        <f>MONTH(SalesDataTable[[#This Row],[Order Date]])</f>
        <v>4</v>
      </c>
      <c r="F499" s="12"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75">
      <c r="A500" s="2">
        <v>4074</v>
      </c>
      <c r="B500" s="3">
        <v>46116</v>
      </c>
      <c r="C500" s="12">
        <f>YEAR(SalesDataTable[[#This Row],[Order Date]])</f>
        <v>2026</v>
      </c>
      <c r="D500" s="15" t="str">
        <f>"Q"&amp;ROUNDUP(MONTH(SalesDataTable[[#This Row],[Order Date]])/3,0)</f>
        <v>Q2</v>
      </c>
      <c r="E500" s="12">
        <f>MONTH(SalesDataTable[[#This Row],[Order Date]])</f>
        <v>4</v>
      </c>
      <c r="F500" s="12"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75">
      <c r="A501" s="2">
        <v>4301</v>
      </c>
      <c r="B501" s="3">
        <v>46116</v>
      </c>
      <c r="C501" s="12">
        <f>YEAR(SalesDataTable[[#This Row],[Order Date]])</f>
        <v>2026</v>
      </c>
      <c r="D501" s="15" t="str">
        <f>"Q"&amp;ROUNDUP(MONTH(SalesDataTable[[#This Row],[Order Date]])/3,0)</f>
        <v>Q2</v>
      </c>
      <c r="E501" s="12">
        <f>MONTH(SalesDataTable[[#This Row],[Order Date]])</f>
        <v>4</v>
      </c>
      <c r="F501" s="12"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75">
      <c r="A502" s="2">
        <v>4692</v>
      </c>
      <c r="B502" s="3">
        <v>46116</v>
      </c>
      <c r="C502" s="12">
        <f>YEAR(SalesDataTable[[#This Row],[Order Date]])</f>
        <v>2026</v>
      </c>
      <c r="D502" s="15" t="str">
        <f>"Q"&amp;ROUNDUP(MONTH(SalesDataTable[[#This Row],[Order Date]])/3,0)</f>
        <v>Q2</v>
      </c>
      <c r="E502" s="12">
        <f>MONTH(SalesDataTable[[#This Row],[Order Date]])</f>
        <v>4</v>
      </c>
      <c r="F502" s="12"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75">
      <c r="A503" s="2">
        <v>1951</v>
      </c>
      <c r="B503" s="3">
        <v>46117</v>
      </c>
      <c r="C503" s="12">
        <f>YEAR(SalesDataTable[[#This Row],[Order Date]])</f>
        <v>2026</v>
      </c>
      <c r="D503" s="15" t="str">
        <f>"Q"&amp;ROUNDUP(MONTH(SalesDataTable[[#This Row],[Order Date]])/3,0)</f>
        <v>Q2</v>
      </c>
      <c r="E503" s="12">
        <f>MONTH(SalesDataTable[[#This Row],[Order Date]])</f>
        <v>4</v>
      </c>
      <c r="F503" s="12"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75">
      <c r="A504" s="2">
        <v>2111</v>
      </c>
      <c r="B504" s="3">
        <v>46117</v>
      </c>
      <c r="C504" s="12">
        <f>YEAR(SalesDataTable[[#This Row],[Order Date]])</f>
        <v>2026</v>
      </c>
      <c r="D504" s="15" t="str">
        <f>"Q"&amp;ROUNDUP(MONTH(SalesDataTable[[#This Row],[Order Date]])/3,0)</f>
        <v>Q2</v>
      </c>
      <c r="E504" s="12">
        <f>MONTH(SalesDataTable[[#This Row],[Order Date]])</f>
        <v>4</v>
      </c>
      <c r="F504" s="12"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75">
      <c r="A505" s="2">
        <v>2933</v>
      </c>
      <c r="B505" s="3">
        <v>46117</v>
      </c>
      <c r="C505" s="12">
        <f>YEAR(SalesDataTable[[#This Row],[Order Date]])</f>
        <v>2026</v>
      </c>
      <c r="D505" s="15" t="str">
        <f>"Q"&amp;ROUNDUP(MONTH(SalesDataTable[[#This Row],[Order Date]])/3,0)</f>
        <v>Q2</v>
      </c>
      <c r="E505" s="12">
        <f>MONTH(SalesDataTable[[#This Row],[Order Date]])</f>
        <v>4</v>
      </c>
      <c r="F505" s="12"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75">
      <c r="A506" s="2">
        <v>3263</v>
      </c>
      <c r="B506" s="3">
        <v>46117</v>
      </c>
      <c r="C506" s="12">
        <f>YEAR(SalesDataTable[[#This Row],[Order Date]])</f>
        <v>2026</v>
      </c>
      <c r="D506" s="15" t="str">
        <f>"Q"&amp;ROUNDUP(MONTH(SalesDataTable[[#This Row],[Order Date]])/3,0)</f>
        <v>Q2</v>
      </c>
      <c r="E506" s="12">
        <f>MONTH(SalesDataTable[[#This Row],[Order Date]])</f>
        <v>4</v>
      </c>
      <c r="F506" s="12"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75">
      <c r="A507" s="2">
        <v>4764</v>
      </c>
      <c r="B507" s="3">
        <v>46117</v>
      </c>
      <c r="C507" s="12">
        <f>YEAR(SalesDataTable[[#This Row],[Order Date]])</f>
        <v>2026</v>
      </c>
      <c r="D507" s="15" t="str">
        <f>"Q"&amp;ROUNDUP(MONTH(SalesDataTable[[#This Row],[Order Date]])/3,0)</f>
        <v>Q2</v>
      </c>
      <c r="E507" s="12">
        <f>MONTH(SalesDataTable[[#This Row],[Order Date]])</f>
        <v>4</v>
      </c>
      <c r="F507" s="12"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75">
      <c r="A508" s="2">
        <v>28</v>
      </c>
      <c r="B508" s="3">
        <v>46118</v>
      </c>
      <c r="C508" s="12">
        <f>YEAR(SalesDataTable[[#This Row],[Order Date]])</f>
        <v>2026</v>
      </c>
      <c r="D508" s="15" t="str">
        <f>"Q"&amp;ROUNDUP(MONTH(SalesDataTable[[#This Row],[Order Date]])/3,0)</f>
        <v>Q2</v>
      </c>
      <c r="E508" s="12">
        <f>MONTH(SalesDataTable[[#This Row],[Order Date]])</f>
        <v>4</v>
      </c>
      <c r="F508" s="12"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75">
      <c r="A509" s="2">
        <v>581</v>
      </c>
      <c r="B509" s="3">
        <v>46118</v>
      </c>
      <c r="C509" s="12">
        <f>YEAR(SalesDataTable[[#This Row],[Order Date]])</f>
        <v>2026</v>
      </c>
      <c r="D509" s="15" t="str">
        <f>"Q"&amp;ROUNDUP(MONTH(SalesDataTable[[#This Row],[Order Date]])/3,0)</f>
        <v>Q2</v>
      </c>
      <c r="E509" s="12">
        <f>MONTH(SalesDataTable[[#This Row],[Order Date]])</f>
        <v>4</v>
      </c>
      <c r="F509" s="12"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75">
      <c r="A510" s="2">
        <v>643</v>
      </c>
      <c r="B510" s="3">
        <v>46118</v>
      </c>
      <c r="C510" s="12">
        <f>YEAR(SalesDataTable[[#This Row],[Order Date]])</f>
        <v>2026</v>
      </c>
      <c r="D510" s="15" t="str">
        <f>"Q"&amp;ROUNDUP(MONTH(SalesDataTable[[#This Row],[Order Date]])/3,0)</f>
        <v>Q2</v>
      </c>
      <c r="E510" s="12">
        <f>MONTH(SalesDataTable[[#This Row],[Order Date]])</f>
        <v>4</v>
      </c>
      <c r="F510" s="12"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75">
      <c r="A511" s="2">
        <v>1907</v>
      </c>
      <c r="B511" s="3">
        <v>46118</v>
      </c>
      <c r="C511" s="12">
        <f>YEAR(SalesDataTable[[#This Row],[Order Date]])</f>
        <v>2026</v>
      </c>
      <c r="D511" s="15" t="str">
        <f>"Q"&amp;ROUNDUP(MONTH(SalesDataTable[[#This Row],[Order Date]])/3,0)</f>
        <v>Q2</v>
      </c>
      <c r="E511" s="12">
        <f>MONTH(SalesDataTable[[#This Row],[Order Date]])</f>
        <v>4</v>
      </c>
      <c r="F511" s="12"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75">
      <c r="A512" s="2">
        <v>1950</v>
      </c>
      <c r="B512" s="3">
        <v>46118</v>
      </c>
      <c r="C512" s="12">
        <f>YEAR(SalesDataTable[[#This Row],[Order Date]])</f>
        <v>2026</v>
      </c>
      <c r="D512" s="15" t="str">
        <f>"Q"&amp;ROUNDUP(MONTH(SalesDataTable[[#This Row],[Order Date]])/3,0)</f>
        <v>Q2</v>
      </c>
      <c r="E512" s="12">
        <f>MONTH(SalesDataTable[[#This Row],[Order Date]])</f>
        <v>4</v>
      </c>
      <c r="F512" s="12"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75">
      <c r="A513" s="2">
        <v>2443</v>
      </c>
      <c r="B513" s="3">
        <v>46118</v>
      </c>
      <c r="C513" s="12">
        <f>YEAR(SalesDataTable[[#This Row],[Order Date]])</f>
        <v>2026</v>
      </c>
      <c r="D513" s="15" t="str">
        <f>"Q"&amp;ROUNDUP(MONTH(SalesDataTable[[#This Row],[Order Date]])/3,0)</f>
        <v>Q2</v>
      </c>
      <c r="E513" s="12">
        <f>MONTH(SalesDataTable[[#This Row],[Order Date]])</f>
        <v>4</v>
      </c>
      <c r="F513" s="12"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75">
      <c r="A514" s="2">
        <v>2480</v>
      </c>
      <c r="B514" s="3">
        <v>46118</v>
      </c>
      <c r="C514" s="12">
        <f>YEAR(SalesDataTable[[#This Row],[Order Date]])</f>
        <v>2026</v>
      </c>
      <c r="D514" s="15" t="str">
        <f>"Q"&amp;ROUNDUP(MONTH(SalesDataTable[[#This Row],[Order Date]])/3,0)</f>
        <v>Q2</v>
      </c>
      <c r="E514" s="12">
        <f>MONTH(SalesDataTable[[#This Row],[Order Date]])</f>
        <v>4</v>
      </c>
      <c r="F514" s="12"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75">
      <c r="A515" s="2">
        <v>2515</v>
      </c>
      <c r="B515" s="3">
        <v>46118</v>
      </c>
      <c r="C515" s="12">
        <f>YEAR(SalesDataTable[[#This Row],[Order Date]])</f>
        <v>2026</v>
      </c>
      <c r="D515" s="15" t="str">
        <f>"Q"&amp;ROUNDUP(MONTH(SalesDataTable[[#This Row],[Order Date]])/3,0)</f>
        <v>Q2</v>
      </c>
      <c r="E515" s="12">
        <f>MONTH(SalesDataTable[[#This Row],[Order Date]])</f>
        <v>4</v>
      </c>
      <c r="F515" s="12"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75">
      <c r="A516" s="2">
        <v>2829</v>
      </c>
      <c r="B516" s="3">
        <v>46118</v>
      </c>
      <c r="C516" s="12">
        <f>YEAR(SalesDataTable[[#This Row],[Order Date]])</f>
        <v>2026</v>
      </c>
      <c r="D516" s="15" t="str">
        <f>"Q"&amp;ROUNDUP(MONTH(SalesDataTable[[#This Row],[Order Date]])/3,0)</f>
        <v>Q2</v>
      </c>
      <c r="E516" s="12">
        <f>MONTH(SalesDataTable[[#This Row],[Order Date]])</f>
        <v>4</v>
      </c>
      <c r="F516" s="12"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75">
      <c r="A517" s="2">
        <v>4086</v>
      </c>
      <c r="B517" s="3">
        <v>46118</v>
      </c>
      <c r="C517" s="12">
        <f>YEAR(SalesDataTable[[#This Row],[Order Date]])</f>
        <v>2026</v>
      </c>
      <c r="D517" s="15" t="str">
        <f>"Q"&amp;ROUNDUP(MONTH(SalesDataTable[[#This Row],[Order Date]])/3,0)</f>
        <v>Q2</v>
      </c>
      <c r="E517" s="12">
        <f>MONTH(SalesDataTable[[#This Row],[Order Date]])</f>
        <v>4</v>
      </c>
      <c r="F517" s="12"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75">
      <c r="A518" s="2">
        <v>4512</v>
      </c>
      <c r="B518" s="3">
        <v>46118</v>
      </c>
      <c r="C518" s="12">
        <f>YEAR(SalesDataTable[[#This Row],[Order Date]])</f>
        <v>2026</v>
      </c>
      <c r="D518" s="15" t="str">
        <f>"Q"&amp;ROUNDUP(MONTH(SalesDataTable[[#This Row],[Order Date]])/3,0)</f>
        <v>Q2</v>
      </c>
      <c r="E518" s="12">
        <f>MONTH(SalesDataTable[[#This Row],[Order Date]])</f>
        <v>4</v>
      </c>
      <c r="F518" s="12"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75">
      <c r="A519" s="2">
        <v>4837</v>
      </c>
      <c r="B519" s="3">
        <v>46118</v>
      </c>
      <c r="C519" s="12">
        <f>YEAR(SalesDataTable[[#This Row],[Order Date]])</f>
        <v>2026</v>
      </c>
      <c r="D519" s="15" t="str">
        <f>"Q"&amp;ROUNDUP(MONTH(SalesDataTable[[#This Row],[Order Date]])/3,0)</f>
        <v>Q2</v>
      </c>
      <c r="E519" s="12">
        <f>MONTH(SalesDataTable[[#This Row],[Order Date]])</f>
        <v>4</v>
      </c>
      <c r="F519" s="12"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75">
      <c r="A520" s="2">
        <v>1580</v>
      </c>
      <c r="B520" s="3">
        <v>46119</v>
      </c>
      <c r="C520" s="12">
        <f>YEAR(SalesDataTable[[#This Row],[Order Date]])</f>
        <v>2026</v>
      </c>
      <c r="D520" s="15" t="str">
        <f>"Q"&amp;ROUNDUP(MONTH(SalesDataTable[[#This Row],[Order Date]])/3,0)</f>
        <v>Q2</v>
      </c>
      <c r="E520" s="12">
        <f>MONTH(SalesDataTable[[#This Row],[Order Date]])</f>
        <v>4</v>
      </c>
      <c r="F520" s="12"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75">
      <c r="A521" s="2">
        <v>1962</v>
      </c>
      <c r="B521" s="3">
        <v>46119</v>
      </c>
      <c r="C521" s="12">
        <f>YEAR(SalesDataTable[[#This Row],[Order Date]])</f>
        <v>2026</v>
      </c>
      <c r="D521" s="15" t="str">
        <f>"Q"&amp;ROUNDUP(MONTH(SalesDataTable[[#This Row],[Order Date]])/3,0)</f>
        <v>Q2</v>
      </c>
      <c r="E521" s="12">
        <f>MONTH(SalesDataTable[[#This Row],[Order Date]])</f>
        <v>4</v>
      </c>
      <c r="F521" s="12"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75">
      <c r="A522" s="2">
        <v>2381</v>
      </c>
      <c r="B522" s="3">
        <v>46119</v>
      </c>
      <c r="C522" s="12">
        <f>YEAR(SalesDataTable[[#This Row],[Order Date]])</f>
        <v>2026</v>
      </c>
      <c r="D522" s="15" t="str">
        <f>"Q"&amp;ROUNDUP(MONTH(SalesDataTable[[#This Row],[Order Date]])/3,0)</f>
        <v>Q2</v>
      </c>
      <c r="E522" s="12">
        <f>MONTH(SalesDataTable[[#This Row],[Order Date]])</f>
        <v>4</v>
      </c>
      <c r="F522" s="12"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75">
      <c r="A523" s="2">
        <v>2655</v>
      </c>
      <c r="B523" s="3">
        <v>46119</v>
      </c>
      <c r="C523" s="12">
        <f>YEAR(SalesDataTable[[#This Row],[Order Date]])</f>
        <v>2026</v>
      </c>
      <c r="D523" s="15" t="str">
        <f>"Q"&amp;ROUNDUP(MONTH(SalesDataTable[[#This Row],[Order Date]])/3,0)</f>
        <v>Q2</v>
      </c>
      <c r="E523" s="12">
        <f>MONTH(SalesDataTable[[#This Row],[Order Date]])</f>
        <v>4</v>
      </c>
      <c r="F523" s="12"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75">
      <c r="A524" s="2">
        <v>2944</v>
      </c>
      <c r="B524" s="3">
        <v>46119</v>
      </c>
      <c r="C524" s="12">
        <f>YEAR(SalesDataTable[[#This Row],[Order Date]])</f>
        <v>2026</v>
      </c>
      <c r="D524" s="15" t="str">
        <f>"Q"&amp;ROUNDUP(MONTH(SalesDataTable[[#This Row],[Order Date]])/3,0)</f>
        <v>Q2</v>
      </c>
      <c r="E524" s="12">
        <f>MONTH(SalesDataTable[[#This Row],[Order Date]])</f>
        <v>4</v>
      </c>
      <c r="F524" s="12"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75">
      <c r="A525" s="2">
        <v>4756</v>
      </c>
      <c r="B525" s="3">
        <v>46119</v>
      </c>
      <c r="C525" s="12">
        <f>YEAR(SalesDataTable[[#This Row],[Order Date]])</f>
        <v>2026</v>
      </c>
      <c r="D525" s="15" t="str">
        <f>"Q"&amp;ROUNDUP(MONTH(SalesDataTable[[#This Row],[Order Date]])/3,0)</f>
        <v>Q2</v>
      </c>
      <c r="E525" s="12">
        <f>MONTH(SalesDataTable[[#This Row],[Order Date]])</f>
        <v>4</v>
      </c>
      <c r="F525" s="12"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75">
      <c r="A526" s="2">
        <v>52</v>
      </c>
      <c r="B526" s="3">
        <v>46120</v>
      </c>
      <c r="C526" s="12">
        <f>YEAR(SalesDataTable[[#This Row],[Order Date]])</f>
        <v>2026</v>
      </c>
      <c r="D526" s="15" t="str">
        <f>"Q"&amp;ROUNDUP(MONTH(SalesDataTable[[#This Row],[Order Date]])/3,0)</f>
        <v>Q2</v>
      </c>
      <c r="E526" s="12">
        <f>MONTH(SalesDataTable[[#This Row],[Order Date]])</f>
        <v>4</v>
      </c>
      <c r="F526" s="12"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75">
      <c r="A527" s="2">
        <v>556</v>
      </c>
      <c r="B527" s="3">
        <v>46120</v>
      </c>
      <c r="C527" s="12">
        <f>YEAR(SalesDataTable[[#This Row],[Order Date]])</f>
        <v>2026</v>
      </c>
      <c r="D527" s="15" t="str">
        <f>"Q"&amp;ROUNDUP(MONTH(SalesDataTable[[#This Row],[Order Date]])/3,0)</f>
        <v>Q2</v>
      </c>
      <c r="E527" s="12">
        <f>MONTH(SalesDataTable[[#This Row],[Order Date]])</f>
        <v>4</v>
      </c>
      <c r="F527" s="12"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75">
      <c r="A528" s="2">
        <v>1233</v>
      </c>
      <c r="B528" s="3">
        <v>46120</v>
      </c>
      <c r="C528" s="12">
        <f>YEAR(SalesDataTable[[#This Row],[Order Date]])</f>
        <v>2026</v>
      </c>
      <c r="D528" s="15" t="str">
        <f>"Q"&amp;ROUNDUP(MONTH(SalesDataTable[[#This Row],[Order Date]])/3,0)</f>
        <v>Q2</v>
      </c>
      <c r="E528" s="12">
        <f>MONTH(SalesDataTable[[#This Row],[Order Date]])</f>
        <v>4</v>
      </c>
      <c r="F528" s="12"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75">
      <c r="A529" s="2">
        <v>1492</v>
      </c>
      <c r="B529" s="3">
        <v>46120</v>
      </c>
      <c r="C529" s="12">
        <f>YEAR(SalesDataTable[[#This Row],[Order Date]])</f>
        <v>2026</v>
      </c>
      <c r="D529" s="15" t="str">
        <f>"Q"&amp;ROUNDUP(MONTH(SalesDataTable[[#This Row],[Order Date]])/3,0)</f>
        <v>Q2</v>
      </c>
      <c r="E529" s="12">
        <f>MONTH(SalesDataTable[[#This Row],[Order Date]])</f>
        <v>4</v>
      </c>
      <c r="F529" s="12"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75">
      <c r="A530" s="2">
        <v>1619</v>
      </c>
      <c r="B530" s="3">
        <v>46120</v>
      </c>
      <c r="C530" s="12">
        <f>YEAR(SalesDataTable[[#This Row],[Order Date]])</f>
        <v>2026</v>
      </c>
      <c r="D530" s="15" t="str">
        <f>"Q"&amp;ROUNDUP(MONTH(SalesDataTable[[#This Row],[Order Date]])/3,0)</f>
        <v>Q2</v>
      </c>
      <c r="E530" s="12">
        <f>MONTH(SalesDataTable[[#This Row],[Order Date]])</f>
        <v>4</v>
      </c>
      <c r="F530" s="12"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75">
      <c r="A531" s="2">
        <v>1631</v>
      </c>
      <c r="B531" s="3">
        <v>46120</v>
      </c>
      <c r="C531" s="12">
        <f>YEAR(SalesDataTable[[#This Row],[Order Date]])</f>
        <v>2026</v>
      </c>
      <c r="D531" s="15" t="str">
        <f>"Q"&amp;ROUNDUP(MONTH(SalesDataTable[[#This Row],[Order Date]])/3,0)</f>
        <v>Q2</v>
      </c>
      <c r="E531" s="12">
        <f>MONTH(SalesDataTable[[#This Row],[Order Date]])</f>
        <v>4</v>
      </c>
      <c r="F531" s="12"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75">
      <c r="A532" s="2">
        <v>1844</v>
      </c>
      <c r="B532" s="3">
        <v>46120</v>
      </c>
      <c r="C532" s="12">
        <f>YEAR(SalesDataTable[[#This Row],[Order Date]])</f>
        <v>2026</v>
      </c>
      <c r="D532" s="15" t="str">
        <f>"Q"&amp;ROUNDUP(MONTH(SalesDataTable[[#This Row],[Order Date]])/3,0)</f>
        <v>Q2</v>
      </c>
      <c r="E532" s="12">
        <f>MONTH(SalesDataTable[[#This Row],[Order Date]])</f>
        <v>4</v>
      </c>
      <c r="F532" s="12"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75">
      <c r="A533" s="2">
        <v>4246</v>
      </c>
      <c r="B533" s="3">
        <v>46120</v>
      </c>
      <c r="C533" s="12">
        <f>YEAR(SalesDataTable[[#This Row],[Order Date]])</f>
        <v>2026</v>
      </c>
      <c r="D533" s="15" t="str">
        <f>"Q"&amp;ROUNDUP(MONTH(SalesDataTable[[#This Row],[Order Date]])/3,0)</f>
        <v>Q2</v>
      </c>
      <c r="E533" s="12">
        <f>MONTH(SalesDataTable[[#This Row],[Order Date]])</f>
        <v>4</v>
      </c>
      <c r="F533" s="12"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75">
      <c r="A534" s="2">
        <v>5139</v>
      </c>
      <c r="B534" s="3">
        <v>46120</v>
      </c>
      <c r="C534" s="12">
        <f>YEAR(SalesDataTable[[#This Row],[Order Date]])</f>
        <v>2026</v>
      </c>
      <c r="D534" s="15" t="str">
        <f>"Q"&amp;ROUNDUP(MONTH(SalesDataTable[[#This Row],[Order Date]])/3,0)</f>
        <v>Q2</v>
      </c>
      <c r="E534" s="12">
        <f>MONTH(SalesDataTable[[#This Row],[Order Date]])</f>
        <v>4</v>
      </c>
      <c r="F534" s="12"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75">
      <c r="A535" s="2">
        <v>186</v>
      </c>
      <c r="B535" s="3">
        <v>46121</v>
      </c>
      <c r="C535" s="12">
        <f>YEAR(SalesDataTable[[#This Row],[Order Date]])</f>
        <v>2026</v>
      </c>
      <c r="D535" s="15" t="str">
        <f>"Q"&amp;ROUNDUP(MONTH(SalesDataTable[[#This Row],[Order Date]])/3,0)</f>
        <v>Q2</v>
      </c>
      <c r="E535" s="12">
        <f>MONTH(SalesDataTable[[#This Row],[Order Date]])</f>
        <v>4</v>
      </c>
      <c r="F535" s="12"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75">
      <c r="A536" s="2">
        <v>1742</v>
      </c>
      <c r="B536" s="3">
        <v>46121</v>
      </c>
      <c r="C536" s="12">
        <f>YEAR(SalesDataTable[[#This Row],[Order Date]])</f>
        <v>2026</v>
      </c>
      <c r="D536" s="15" t="str">
        <f>"Q"&amp;ROUNDUP(MONTH(SalesDataTable[[#This Row],[Order Date]])/3,0)</f>
        <v>Q2</v>
      </c>
      <c r="E536" s="12">
        <f>MONTH(SalesDataTable[[#This Row],[Order Date]])</f>
        <v>4</v>
      </c>
      <c r="F536" s="12"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75">
      <c r="A537" s="2">
        <v>3189</v>
      </c>
      <c r="B537" s="3">
        <v>46121</v>
      </c>
      <c r="C537" s="12">
        <f>YEAR(SalesDataTable[[#This Row],[Order Date]])</f>
        <v>2026</v>
      </c>
      <c r="D537" s="15" t="str">
        <f>"Q"&amp;ROUNDUP(MONTH(SalesDataTable[[#This Row],[Order Date]])/3,0)</f>
        <v>Q2</v>
      </c>
      <c r="E537" s="12">
        <f>MONTH(SalesDataTable[[#This Row],[Order Date]])</f>
        <v>4</v>
      </c>
      <c r="F537" s="12"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75">
      <c r="A538" s="2">
        <v>3747</v>
      </c>
      <c r="B538" s="3">
        <v>46121</v>
      </c>
      <c r="C538" s="12">
        <f>YEAR(SalesDataTable[[#This Row],[Order Date]])</f>
        <v>2026</v>
      </c>
      <c r="D538" s="15" t="str">
        <f>"Q"&amp;ROUNDUP(MONTH(SalesDataTable[[#This Row],[Order Date]])/3,0)</f>
        <v>Q2</v>
      </c>
      <c r="E538" s="12">
        <f>MONTH(SalesDataTable[[#This Row],[Order Date]])</f>
        <v>4</v>
      </c>
      <c r="F538" s="12"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75">
      <c r="A539" s="2">
        <v>3782</v>
      </c>
      <c r="B539" s="3">
        <v>46121</v>
      </c>
      <c r="C539" s="12">
        <f>YEAR(SalesDataTable[[#This Row],[Order Date]])</f>
        <v>2026</v>
      </c>
      <c r="D539" s="15" t="str">
        <f>"Q"&amp;ROUNDUP(MONTH(SalesDataTable[[#This Row],[Order Date]])/3,0)</f>
        <v>Q2</v>
      </c>
      <c r="E539" s="12">
        <f>MONTH(SalesDataTable[[#This Row],[Order Date]])</f>
        <v>4</v>
      </c>
      <c r="F539" s="12"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75">
      <c r="A540" s="2">
        <v>4344</v>
      </c>
      <c r="B540" s="3">
        <v>46121</v>
      </c>
      <c r="C540" s="12">
        <f>YEAR(SalesDataTable[[#This Row],[Order Date]])</f>
        <v>2026</v>
      </c>
      <c r="D540" s="15" t="str">
        <f>"Q"&amp;ROUNDUP(MONTH(SalesDataTable[[#This Row],[Order Date]])/3,0)</f>
        <v>Q2</v>
      </c>
      <c r="E540" s="12">
        <f>MONTH(SalesDataTable[[#This Row],[Order Date]])</f>
        <v>4</v>
      </c>
      <c r="F540" s="12"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75">
      <c r="A541" s="2">
        <v>4901</v>
      </c>
      <c r="B541" s="3">
        <v>46121</v>
      </c>
      <c r="C541" s="12">
        <f>YEAR(SalesDataTable[[#This Row],[Order Date]])</f>
        <v>2026</v>
      </c>
      <c r="D541" s="15" t="str">
        <f>"Q"&amp;ROUNDUP(MONTH(SalesDataTable[[#This Row],[Order Date]])/3,0)</f>
        <v>Q2</v>
      </c>
      <c r="E541" s="12">
        <f>MONTH(SalesDataTable[[#This Row],[Order Date]])</f>
        <v>4</v>
      </c>
      <c r="F541" s="12"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75">
      <c r="A542" s="2">
        <v>4969</v>
      </c>
      <c r="B542" s="3">
        <v>46121</v>
      </c>
      <c r="C542" s="12">
        <f>YEAR(SalesDataTable[[#This Row],[Order Date]])</f>
        <v>2026</v>
      </c>
      <c r="D542" s="15" t="str">
        <f>"Q"&amp;ROUNDUP(MONTH(SalesDataTable[[#This Row],[Order Date]])/3,0)</f>
        <v>Q2</v>
      </c>
      <c r="E542" s="12">
        <f>MONTH(SalesDataTable[[#This Row],[Order Date]])</f>
        <v>4</v>
      </c>
      <c r="F542" s="12"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75">
      <c r="A543" s="2">
        <v>673</v>
      </c>
      <c r="B543" s="3">
        <v>46122</v>
      </c>
      <c r="C543" s="12">
        <f>YEAR(SalesDataTable[[#This Row],[Order Date]])</f>
        <v>2026</v>
      </c>
      <c r="D543" s="15" t="str">
        <f>"Q"&amp;ROUNDUP(MONTH(SalesDataTable[[#This Row],[Order Date]])/3,0)</f>
        <v>Q2</v>
      </c>
      <c r="E543" s="12">
        <f>MONTH(SalesDataTable[[#This Row],[Order Date]])</f>
        <v>4</v>
      </c>
      <c r="F543" s="12"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75">
      <c r="A544" s="2">
        <v>888</v>
      </c>
      <c r="B544" s="3">
        <v>46122</v>
      </c>
      <c r="C544" s="12">
        <f>YEAR(SalesDataTable[[#This Row],[Order Date]])</f>
        <v>2026</v>
      </c>
      <c r="D544" s="15" t="str">
        <f>"Q"&amp;ROUNDUP(MONTH(SalesDataTable[[#This Row],[Order Date]])/3,0)</f>
        <v>Q2</v>
      </c>
      <c r="E544" s="12">
        <f>MONTH(SalesDataTable[[#This Row],[Order Date]])</f>
        <v>4</v>
      </c>
      <c r="F544" s="12"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75">
      <c r="A545" s="2">
        <v>1541</v>
      </c>
      <c r="B545" s="3">
        <v>46122</v>
      </c>
      <c r="C545" s="12">
        <f>YEAR(SalesDataTable[[#This Row],[Order Date]])</f>
        <v>2026</v>
      </c>
      <c r="D545" s="15" t="str">
        <f>"Q"&amp;ROUNDUP(MONTH(SalesDataTable[[#This Row],[Order Date]])/3,0)</f>
        <v>Q2</v>
      </c>
      <c r="E545" s="12">
        <f>MONTH(SalesDataTable[[#This Row],[Order Date]])</f>
        <v>4</v>
      </c>
      <c r="F545" s="12"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75">
      <c r="A546" s="2">
        <v>1881</v>
      </c>
      <c r="B546" s="3">
        <v>46122</v>
      </c>
      <c r="C546" s="12">
        <f>YEAR(SalesDataTable[[#This Row],[Order Date]])</f>
        <v>2026</v>
      </c>
      <c r="D546" s="15" t="str">
        <f>"Q"&amp;ROUNDUP(MONTH(SalesDataTable[[#This Row],[Order Date]])/3,0)</f>
        <v>Q2</v>
      </c>
      <c r="E546" s="12">
        <f>MONTH(SalesDataTable[[#This Row],[Order Date]])</f>
        <v>4</v>
      </c>
      <c r="F546" s="12"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75">
      <c r="A547" s="2">
        <v>2007</v>
      </c>
      <c r="B547" s="3">
        <v>46122</v>
      </c>
      <c r="C547" s="12">
        <f>YEAR(SalesDataTable[[#This Row],[Order Date]])</f>
        <v>2026</v>
      </c>
      <c r="D547" s="15" t="str">
        <f>"Q"&amp;ROUNDUP(MONTH(SalesDataTable[[#This Row],[Order Date]])/3,0)</f>
        <v>Q2</v>
      </c>
      <c r="E547" s="12">
        <f>MONTH(SalesDataTable[[#This Row],[Order Date]])</f>
        <v>4</v>
      </c>
      <c r="F547" s="12"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75">
      <c r="A548" s="2">
        <v>2312</v>
      </c>
      <c r="B548" s="3">
        <v>46122</v>
      </c>
      <c r="C548" s="12">
        <f>YEAR(SalesDataTable[[#This Row],[Order Date]])</f>
        <v>2026</v>
      </c>
      <c r="D548" s="15" t="str">
        <f>"Q"&amp;ROUNDUP(MONTH(SalesDataTable[[#This Row],[Order Date]])/3,0)</f>
        <v>Q2</v>
      </c>
      <c r="E548" s="12">
        <f>MONTH(SalesDataTable[[#This Row],[Order Date]])</f>
        <v>4</v>
      </c>
      <c r="F548" s="12"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75">
      <c r="A549" s="2">
        <v>4493</v>
      </c>
      <c r="B549" s="3">
        <v>46122</v>
      </c>
      <c r="C549" s="12">
        <f>YEAR(SalesDataTable[[#This Row],[Order Date]])</f>
        <v>2026</v>
      </c>
      <c r="D549" s="15" t="str">
        <f>"Q"&amp;ROUNDUP(MONTH(SalesDataTable[[#This Row],[Order Date]])/3,0)</f>
        <v>Q2</v>
      </c>
      <c r="E549" s="12">
        <f>MONTH(SalesDataTable[[#This Row],[Order Date]])</f>
        <v>4</v>
      </c>
      <c r="F549" s="12"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75">
      <c r="A550" s="2">
        <v>2072</v>
      </c>
      <c r="B550" s="3">
        <v>46123</v>
      </c>
      <c r="C550" s="12">
        <f>YEAR(SalesDataTable[[#This Row],[Order Date]])</f>
        <v>2026</v>
      </c>
      <c r="D550" s="15" t="str">
        <f>"Q"&amp;ROUNDUP(MONTH(SalesDataTable[[#This Row],[Order Date]])/3,0)</f>
        <v>Q2</v>
      </c>
      <c r="E550" s="12">
        <f>MONTH(SalesDataTable[[#This Row],[Order Date]])</f>
        <v>4</v>
      </c>
      <c r="F550" s="12"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75">
      <c r="A551" s="2">
        <v>2142</v>
      </c>
      <c r="B551" s="3">
        <v>46123</v>
      </c>
      <c r="C551" s="12">
        <f>YEAR(SalesDataTable[[#This Row],[Order Date]])</f>
        <v>2026</v>
      </c>
      <c r="D551" s="15" t="str">
        <f>"Q"&amp;ROUNDUP(MONTH(SalesDataTable[[#This Row],[Order Date]])/3,0)</f>
        <v>Q2</v>
      </c>
      <c r="E551" s="12">
        <f>MONTH(SalesDataTable[[#This Row],[Order Date]])</f>
        <v>4</v>
      </c>
      <c r="F551" s="12"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75">
      <c r="A552" s="2">
        <v>2911</v>
      </c>
      <c r="B552" s="3">
        <v>46123</v>
      </c>
      <c r="C552" s="12">
        <f>YEAR(SalesDataTable[[#This Row],[Order Date]])</f>
        <v>2026</v>
      </c>
      <c r="D552" s="15" t="str">
        <f>"Q"&amp;ROUNDUP(MONTH(SalesDataTable[[#This Row],[Order Date]])/3,0)</f>
        <v>Q2</v>
      </c>
      <c r="E552" s="12">
        <f>MONTH(SalesDataTable[[#This Row],[Order Date]])</f>
        <v>4</v>
      </c>
      <c r="F552" s="12"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75">
      <c r="A553" s="2">
        <v>4276</v>
      </c>
      <c r="B553" s="3">
        <v>46123</v>
      </c>
      <c r="C553" s="12">
        <f>YEAR(SalesDataTable[[#This Row],[Order Date]])</f>
        <v>2026</v>
      </c>
      <c r="D553" s="15" t="str">
        <f>"Q"&amp;ROUNDUP(MONTH(SalesDataTable[[#This Row],[Order Date]])/3,0)</f>
        <v>Q2</v>
      </c>
      <c r="E553" s="12">
        <f>MONTH(SalesDataTable[[#This Row],[Order Date]])</f>
        <v>4</v>
      </c>
      <c r="F553" s="12"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75">
      <c r="A554" s="2">
        <v>5077</v>
      </c>
      <c r="B554" s="3">
        <v>46123</v>
      </c>
      <c r="C554" s="12">
        <f>YEAR(SalesDataTable[[#This Row],[Order Date]])</f>
        <v>2026</v>
      </c>
      <c r="D554" s="15" t="str">
        <f>"Q"&amp;ROUNDUP(MONTH(SalesDataTable[[#This Row],[Order Date]])/3,0)</f>
        <v>Q2</v>
      </c>
      <c r="E554" s="12">
        <f>MONTH(SalesDataTable[[#This Row],[Order Date]])</f>
        <v>4</v>
      </c>
      <c r="F554" s="12"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75">
      <c r="A555" s="2">
        <v>1259</v>
      </c>
      <c r="B555" s="3">
        <v>46124</v>
      </c>
      <c r="C555" s="12">
        <f>YEAR(SalesDataTable[[#This Row],[Order Date]])</f>
        <v>2026</v>
      </c>
      <c r="D555" s="15" t="str">
        <f>"Q"&amp;ROUNDUP(MONTH(SalesDataTable[[#This Row],[Order Date]])/3,0)</f>
        <v>Q2</v>
      </c>
      <c r="E555" s="12">
        <f>MONTH(SalesDataTable[[#This Row],[Order Date]])</f>
        <v>4</v>
      </c>
      <c r="F555" s="12"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75">
      <c r="A556" s="2">
        <v>1720</v>
      </c>
      <c r="B556" s="3">
        <v>46124</v>
      </c>
      <c r="C556" s="12">
        <f>YEAR(SalesDataTable[[#This Row],[Order Date]])</f>
        <v>2026</v>
      </c>
      <c r="D556" s="15" t="str">
        <f>"Q"&amp;ROUNDUP(MONTH(SalesDataTable[[#This Row],[Order Date]])/3,0)</f>
        <v>Q2</v>
      </c>
      <c r="E556" s="12">
        <f>MONTH(SalesDataTable[[#This Row],[Order Date]])</f>
        <v>4</v>
      </c>
      <c r="F556" s="12"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75">
      <c r="A557" s="2">
        <v>1975</v>
      </c>
      <c r="B557" s="3">
        <v>46124</v>
      </c>
      <c r="C557" s="12">
        <f>YEAR(SalesDataTable[[#This Row],[Order Date]])</f>
        <v>2026</v>
      </c>
      <c r="D557" s="15" t="str">
        <f>"Q"&amp;ROUNDUP(MONTH(SalesDataTable[[#This Row],[Order Date]])/3,0)</f>
        <v>Q2</v>
      </c>
      <c r="E557" s="12">
        <f>MONTH(SalesDataTable[[#This Row],[Order Date]])</f>
        <v>4</v>
      </c>
      <c r="F557" s="12"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75">
      <c r="A558" s="2">
        <v>2848</v>
      </c>
      <c r="B558" s="3">
        <v>46124</v>
      </c>
      <c r="C558" s="12">
        <f>YEAR(SalesDataTable[[#This Row],[Order Date]])</f>
        <v>2026</v>
      </c>
      <c r="D558" s="15" t="str">
        <f>"Q"&amp;ROUNDUP(MONTH(SalesDataTable[[#This Row],[Order Date]])/3,0)</f>
        <v>Q2</v>
      </c>
      <c r="E558" s="12">
        <f>MONTH(SalesDataTable[[#This Row],[Order Date]])</f>
        <v>4</v>
      </c>
      <c r="F558" s="12"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75">
      <c r="A559" s="2">
        <v>2979</v>
      </c>
      <c r="B559" s="3">
        <v>46124</v>
      </c>
      <c r="C559" s="12">
        <f>YEAR(SalesDataTable[[#This Row],[Order Date]])</f>
        <v>2026</v>
      </c>
      <c r="D559" s="15" t="str">
        <f>"Q"&amp;ROUNDUP(MONTH(SalesDataTable[[#This Row],[Order Date]])/3,0)</f>
        <v>Q2</v>
      </c>
      <c r="E559" s="12">
        <f>MONTH(SalesDataTable[[#This Row],[Order Date]])</f>
        <v>4</v>
      </c>
      <c r="F559" s="12"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75">
      <c r="A560" s="2">
        <v>2996</v>
      </c>
      <c r="B560" s="3">
        <v>46124</v>
      </c>
      <c r="C560" s="12">
        <f>YEAR(SalesDataTable[[#This Row],[Order Date]])</f>
        <v>2026</v>
      </c>
      <c r="D560" s="15" t="str">
        <f>"Q"&amp;ROUNDUP(MONTH(SalesDataTable[[#This Row],[Order Date]])/3,0)</f>
        <v>Q2</v>
      </c>
      <c r="E560" s="12">
        <f>MONTH(SalesDataTable[[#This Row],[Order Date]])</f>
        <v>4</v>
      </c>
      <c r="F560" s="12"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75">
      <c r="A561" s="2">
        <v>749</v>
      </c>
      <c r="B561" s="3">
        <v>46125</v>
      </c>
      <c r="C561" s="12">
        <f>YEAR(SalesDataTable[[#This Row],[Order Date]])</f>
        <v>2026</v>
      </c>
      <c r="D561" s="15" t="str">
        <f>"Q"&amp;ROUNDUP(MONTH(SalesDataTable[[#This Row],[Order Date]])/3,0)</f>
        <v>Q2</v>
      </c>
      <c r="E561" s="12">
        <f>MONTH(SalesDataTable[[#This Row],[Order Date]])</f>
        <v>4</v>
      </c>
      <c r="F561" s="12"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75">
      <c r="A562" s="2">
        <v>1928</v>
      </c>
      <c r="B562" s="3">
        <v>46125</v>
      </c>
      <c r="C562" s="12">
        <f>YEAR(SalesDataTable[[#This Row],[Order Date]])</f>
        <v>2026</v>
      </c>
      <c r="D562" s="15" t="str">
        <f>"Q"&amp;ROUNDUP(MONTH(SalesDataTable[[#This Row],[Order Date]])/3,0)</f>
        <v>Q2</v>
      </c>
      <c r="E562" s="12">
        <f>MONTH(SalesDataTable[[#This Row],[Order Date]])</f>
        <v>4</v>
      </c>
      <c r="F562" s="12"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75">
      <c r="A563" s="2">
        <v>2486</v>
      </c>
      <c r="B563" s="3">
        <v>46125</v>
      </c>
      <c r="C563" s="12">
        <f>YEAR(SalesDataTable[[#This Row],[Order Date]])</f>
        <v>2026</v>
      </c>
      <c r="D563" s="15" t="str">
        <f>"Q"&amp;ROUNDUP(MONTH(SalesDataTable[[#This Row],[Order Date]])/3,0)</f>
        <v>Q2</v>
      </c>
      <c r="E563" s="12">
        <f>MONTH(SalesDataTable[[#This Row],[Order Date]])</f>
        <v>4</v>
      </c>
      <c r="F563" s="12"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75">
      <c r="A564" s="2">
        <v>2688</v>
      </c>
      <c r="B564" s="3">
        <v>46125</v>
      </c>
      <c r="C564" s="12">
        <f>YEAR(SalesDataTable[[#This Row],[Order Date]])</f>
        <v>2026</v>
      </c>
      <c r="D564" s="15" t="str">
        <f>"Q"&amp;ROUNDUP(MONTH(SalesDataTable[[#This Row],[Order Date]])/3,0)</f>
        <v>Q2</v>
      </c>
      <c r="E564" s="12">
        <f>MONTH(SalesDataTable[[#This Row],[Order Date]])</f>
        <v>4</v>
      </c>
      <c r="F564" s="12"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75">
      <c r="A565" s="2">
        <v>2712</v>
      </c>
      <c r="B565" s="3">
        <v>46125</v>
      </c>
      <c r="C565" s="12">
        <f>YEAR(SalesDataTable[[#This Row],[Order Date]])</f>
        <v>2026</v>
      </c>
      <c r="D565" s="15" t="str">
        <f>"Q"&amp;ROUNDUP(MONTH(SalesDataTable[[#This Row],[Order Date]])/3,0)</f>
        <v>Q2</v>
      </c>
      <c r="E565" s="12">
        <f>MONTH(SalesDataTable[[#This Row],[Order Date]])</f>
        <v>4</v>
      </c>
      <c r="F565" s="12"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75">
      <c r="A566" s="2">
        <v>3853</v>
      </c>
      <c r="B566" s="3">
        <v>46125</v>
      </c>
      <c r="C566" s="12">
        <f>YEAR(SalesDataTable[[#This Row],[Order Date]])</f>
        <v>2026</v>
      </c>
      <c r="D566" s="15" t="str">
        <f>"Q"&amp;ROUNDUP(MONTH(SalesDataTable[[#This Row],[Order Date]])/3,0)</f>
        <v>Q2</v>
      </c>
      <c r="E566" s="12">
        <f>MONTH(SalesDataTable[[#This Row],[Order Date]])</f>
        <v>4</v>
      </c>
      <c r="F566" s="12"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75">
      <c r="A567" s="2">
        <v>4043</v>
      </c>
      <c r="B567" s="3">
        <v>46125</v>
      </c>
      <c r="C567" s="12">
        <f>YEAR(SalesDataTable[[#This Row],[Order Date]])</f>
        <v>2026</v>
      </c>
      <c r="D567" s="15" t="str">
        <f>"Q"&amp;ROUNDUP(MONTH(SalesDataTable[[#This Row],[Order Date]])/3,0)</f>
        <v>Q2</v>
      </c>
      <c r="E567" s="12">
        <f>MONTH(SalesDataTable[[#This Row],[Order Date]])</f>
        <v>4</v>
      </c>
      <c r="F567" s="12"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75">
      <c r="A568" s="2">
        <v>290</v>
      </c>
      <c r="B568" s="3">
        <v>46126</v>
      </c>
      <c r="C568" s="12">
        <f>YEAR(SalesDataTable[[#This Row],[Order Date]])</f>
        <v>2026</v>
      </c>
      <c r="D568" s="15" t="str">
        <f>"Q"&amp;ROUNDUP(MONTH(SalesDataTable[[#This Row],[Order Date]])/3,0)</f>
        <v>Q2</v>
      </c>
      <c r="E568" s="12">
        <f>MONTH(SalesDataTable[[#This Row],[Order Date]])</f>
        <v>4</v>
      </c>
      <c r="F568" s="12"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75">
      <c r="A569" s="2">
        <v>2953</v>
      </c>
      <c r="B569" s="3">
        <v>46126</v>
      </c>
      <c r="C569" s="12">
        <f>YEAR(SalesDataTable[[#This Row],[Order Date]])</f>
        <v>2026</v>
      </c>
      <c r="D569" s="15" t="str">
        <f>"Q"&amp;ROUNDUP(MONTH(SalesDataTable[[#This Row],[Order Date]])/3,0)</f>
        <v>Q2</v>
      </c>
      <c r="E569" s="12">
        <f>MONTH(SalesDataTable[[#This Row],[Order Date]])</f>
        <v>4</v>
      </c>
      <c r="F569" s="12"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75">
      <c r="A570" s="2">
        <v>3179</v>
      </c>
      <c r="B570" s="3">
        <v>46126</v>
      </c>
      <c r="C570" s="12">
        <f>YEAR(SalesDataTable[[#This Row],[Order Date]])</f>
        <v>2026</v>
      </c>
      <c r="D570" s="15" t="str">
        <f>"Q"&amp;ROUNDUP(MONTH(SalesDataTable[[#This Row],[Order Date]])/3,0)</f>
        <v>Q2</v>
      </c>
      <c r="E570" s="12">
        <f>MONTH(SalesDataTable[[#This Row],[Order Date]])</f>
        <v>4</v>
      </c>
      <c r="F570" s="12"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75">
      <c r="A571" s="2">
        <v>3301</v>
      </c>
      <c r="B571" s="3">
        <v>46126</v>
      </c>
      <c r="C571" s="12">
        <f>YEAR(SalesDataTable[[#This Row],[Order Date]])</f>
        <v>2026</v>
      </c>
      <c r="D571" s="15" t="str">
        <f>"Q"&amp;ROUNDUP(MONTH(SalesDataTable[[#This Row],[Order Date]])/3,0)</f>
        <v>Q2</v>
      </c>
      <c r="E571" s="12">
        <f>MONTH(SalesDataTable[[#This Row],[Order Date]])</f>
        <v>4</v>
      </c>
      <c r="F571" s="12"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75">
      <c r="A572" s="2">
        <v>3349</v>
      </c>
      <c r="B572" s="3">
        <v>46126</v>
      </c>
      <c r="C572" s="12">
        <f>YEAR(SalesDataTable[[#This Row],[Order Date]])</f>
        <v>2026</v>
      </c>
      <c r="D572" s="15" t="str">
        <f>"Q"&amp;ROUNDUP(MONTH(SalesDataTable[[#This Row],[Order Date]])/3,0)</f>
        <v>Q2</v>
      </c>
      <c r="E572" s="12">
        <f>MONTH(SalesDataTable[[#This Row],[Order Date]])</f>
        <v>4</v>
      </c>
      <c r="F572" s="12"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75">
      <c r="A573" s="2">
        <v>4874</v>
      </c>
      <c r="B573" s="3">
        <v>46126</v>
      </c>
      <c r="C573" s="12">
        <f>YEAR(SalesDataTable[[#This Row],[Order Date]])</f>
        <v>2026</v>
      </c>
      <c r="D573" s="15" t="str">
        <f>"Q"&amp;ROUNDUP(MONTH(SalesDataTable[[#This Row],[Order Date]])/3,0)</f>
        <v>Q2</v>
      </c>
      <c r="E573" s="12">
        <f>MONTH(SalesDataTable[[#This Row],[Order Date]])</f>
        <v>4</v>
      </c>
      <c r="F573" s="12"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75">
      <c r="A574" s="2">
        <v>1045</v>
      </c>
      <c r="B574" s="3">
        <v>46127</v>
      </c>
      <c r="C574" s="12">
        <f>YEAR(SalesDataTable[[#This Row],[Order Date]])</f>
        <v>2026</v>
      </c>
      <c r="D574" s="15" t="str">
        <f>"Q"&amp;ROUNDUP(MONTH(SalesDataTable[[#This Row],[Order Date]])/3,0)</f>
        <v>Q2</v>
      </c>
      <c r="E574" s="12">
        <f>MONTH(SalesDataTable[[#This Row],[Order Date]])</f>
        <v>4</v>
      </c>
      <c r="F574" s="12"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75">
      <c r="A575" s="2">
        <v>1703</v>
      </c>
      <c r="B575" s="3">
        <v>46127</v>
      </c>
      <c r="C575" s="12">
        <f>YEAR(SalesDataTable[[#This Row],[Order Date]])</f>
        <v>2026</v>
      </c>
      <c r="D575" s="15" t="str">
        <f>"Q"&amp;ROUNDUP(MONTH(SalesDataTable[[#This Row],[Order Date]])/3,0)</f>
        <v>Q2</v>
      </c>
      <c r="E575" s="12">
        <f>MONTH(SalesDataTable[[#This Row],[Order Date]])</f>
        <v>4</v>
      </c>
      <c r="F575" s="12"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75">
      <c r="A576" s="2">
        <v>2107</v>
      </c>
      <c r="B576" s="3">
        <v>46127</v>
      </c>
      <c r="C576" s="12">
        <f>YEAR(SalesDataTable[[#This Row],[Order Date]])</f>
        <v>2026</v>
      </c>
      <c r="D576" s="15" t="str">
        <f>"Q"&amp;ROUNDUP(MONTH(SalesDataTable[[#This Row],[Order Date]])/3,0)</f>
        <v>Q2</v>
      </c>
      <c r="E576" s="12">
        <f>MONTH(SalesDataTable[[#This Row],[Order Date]])</f>
        <v>4</v>
      </c>
      <c r="F576" s="12"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75">
      <c r="A577" s="2">
        <v>2265</v>
      </c>
      <c r="B577" s="3">
        <v>46127</v>
      </c>
      <c r="C577" s="12">
        <f>YEAR(SalesDataTable[[#This Row],[Order Date]])</f>
        <v>2026</v>
      </c>
      <c r="D577" s="15" t="str">
        <f>"Q"&amp;ROUNDUP(MONTH(SalesDataTable[[#This Row],[Order Date]])/3,0)</f>
        <v>Q2</v>
      </c>
      <c r="E577" s="12">
        <f>MONTH(SalesDataTable[[#This Row],[Order Date]])</f>
        <v>4</v>
      </c>
      <c r="F577" s="12"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75">
      <c r="A578" s="2">
        <v>2839</v>
      </c>
      <c r="B578" s="3">
        <v>46127</v>
      </c>
      <c r="C578" s="12">
        <f>YEAR(SalesDataTable[[#This Row],[Order Date]])</f>
        <v>2026</v>
      </c>
      <c r="D578" s="15" t="str">
        <f>"Q"&amp;ROUNDUP(MONTH(SalesDataTable[[#This Row],[Order Date]])/3,0)</f>
        <v>Q2</v>
      </c>
      <c r="E578" s="12">
        <f>MONTH(SalesDataTable[[#This Row],[Order Date]])</f>
        <v>4</v>
      </c>
      <c r="F578" s="12"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75">
      <c r="A579" s="2">
        <v>4742</v>
      </c>
      <c r="B579" s="3">
        <v>46127</v>
      </c>
      <c r="C579" s="12">
        <f>YEAR(SalesDataTable[[#This Row],[Order Date]])</f>
        <v>2026</v>
      </c>
      <c r="D579" s="15" t="str">
        <f>"Q"&amp;ROUNDUP(MONTH(SalesDataTable[[#This Row],[Order Date]])/3,0)</f>
        <v>Q2</v>
      </c>
      <c r="E579" s="12">
        <f>MONTH(SalesDataTable[[#This Row],[Order Date]])</f>
        <v>4</v>
      </c>
      <c r="F579" s="12"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75">
      <c r="A580" s="2">
        <v>4899</v>
      </c>
      <c r="B580" s="3">
        <v>46127</v>
      </c>
      <c r="C580" s="12">
        <f>YEAR(SalesDataTable[[#This Row],[Order Date]])</f>
        <v>2026</v>
      </c>
      <c r="D580" s="15" t="str">
        <f>"Q"&amp;ROUNDUP(MONTH(SalesDataTable[[#This Row],[Order Date]])/3,0)</f>
        <v>Q2</v>
      </c>
      <c r="E580" s="12">
        <f>MONTH(SalesDataTable[[#This Row],[Order Date]])</f>
        <v>4</v>
      </c>
      <c r="F580" s="12"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75">
      <c r="A581" s="2">
        <v>5042</v>
      </c>
      <c r="B581" s="3">
        <v>46127</v>
      </c>
      <c r="C581" s="12">
        <f>YEAR(SalesDataTable[[#This Row],[Order Date]])</f>
        <v>2026</v>
      </c>
      <c r="D581" s="15" t="str">
        <f>"Q"&amp;ROUNDUP(MONTH(SalesDataTable[[#This Row],[Order Date]])/3,0)</f>
        <v>Q2</v>
      </c>
      <c r="E581" s="12">
        <f>MONTH(SalesDataTable[[#This Row],[Order Date]])</f>
        <v>4</v>
      </c>
      <c r="F581" s="12"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75">
      <c r="A582" s="2">
        <v>2248</v>
      </c>
      <c r="B582" s="3">
        <v>46128</v>
      </c>
      <c r="C582" s="12">
        <f>YEAR(SalesDataTable[[#This Row],[Order Date]])</f>
        <v>2026</v>
      </c>
      <c r="D582" s="15" t="str">
        <f>"Q"&amp;ROUNDUP(MONTH(SalesDataTable[[#This Row],[Order Date]])/3,0)</f>
        <v>Q2</v>
      </c>
      <c r="E582" s="12">
        <f>MONTH(SalesDataTable[[#This Row],[Order Date]])</f>
        <v>4</v>
      </c>
      <c r="F582" s="12"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75">
      <c r="A583" s="2">
        <v>2427</v>
      </c>
      <c r="B583" s="3">
        <v>46128</v>
      </c>
      <c r="C583" s="12">
        <f>YEAR(SalesDataTable[[#This Row],[Order Date]])</f>
        <v>2026</v>
      </c>
      <c r="D583" s="15" t="str">
        <f>"Q"&amp;ROUNDUP(MONTH(SalesDataTable[[#This Row],[Order Date]])/3,0)</f>
        <v>Q2</v>
      </c>
      <c r="E583" s="12">
        <f>MONTH(SalesDataTable[[#This Row],[Order Date]])</f>
        <v>4</v>
      </c>
      <c r="F583" s="12"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75">
      <c r="A584" s="2">
        <v>2445</v>
      </c>
      <c r="B584" s="3">
        <v>46128</v>
      </c>
      <c r="C584" s="12">
        <f>YEAR(SalesDataTable[[#This Row],[Order Date]])</f>
        <v>2026</v>
      </c>
      <c r="D584" s="15" t="str">
        <f>"Q"&amp;ROUNDUP(MONTH(SalesDataTable[[#This Row],[Order Date]])/3,0)</f>
        <v>Q2</v>
      </c>
      <c r="E584" s="12">
        <f>MONTH(SalesDataTable[[#This Row],[Order Date]])</f>
        <v>4</v>
      </c>
      <c r="F584" s="12"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75">
      <c r="A585" s="2">
        <v>3311</v>
      </c>
      <c r="B585" s="3">
        <v>46128</v>
      </c>
      <c r="C585" s="12">
        <f>YEAR(SalesDataTable[[#This Row],[Order Date]])</f>
        <v>2026</v>
      </c>
      <c r="D585" s="15" t="str">
        <f>"Q"&amp;ROUNDUP(MONTH(SalesDataTable[[#This Row],[Order Date]])/3,0)</f>
        <v>Q2</v>
      </c>
      <c r="E585" s="12">
        <f>MONTH(SalesDataTable[[#This Row],[Order Date]])</f>
        <v>4</v>
      </c>
      <c r="F585" s="12"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75">
      <c r="A586" s="2">
        <v>3320</v>
      </c>
      <c r="B586" s="3">
        <v>46128</v>
      </c>
      <c r="C586" s="12">
        <f>YEAR(SalesDataTable[[#This Row],[Order Date]])</f>
        <v>2026</v>
      </c>
      <c r="D586" s="15" t="str">
        <f>"Q"&amp;ROUNDUP(MONTH(SalesDataTable[[#This Row],[Order Date]])/3,0)</f>
        <v>Q2</v>
      </c>
      <c r="E586" s="12">
        <f>MONTH(SalesDataTable[[#This Row],[Order Date]])</f>
        <v>4</v>
      </c>
      <c r="F586" s="12"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75">
      <c r="A587" s="2">
        <v>3321</v>
      </c>
      <c r="B587" s="3">
        <v>46128</v>
      </c>
      <c r="C587" s="12">
        <f>YEAR(SalesDataTable[[#This Row],[Order Date]])</f>
        <v>2026</v>
      </c>
      <c r="D587" s="15" t="str">
        <f>"Q"&amp;ROUNDUP(MONTH(SalesDataTable[[#This Row],[Order Date]])/3,0)</f>
        <v>Q2</v>
      </c>
      <c r="E587" s="12">
        <f>MONTH(SalesDataTable[[#This Row],[Order Date]])</f>
        <v>4</v>
      </c>
      <c r="F587" s="12"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75">
      <c r="A588" s="2">
        <v>5181</v>
      </c>
      <c r="B588" s="3">
        <v>46128</v>
      </c>
      <c r="C588" s="12">
        <f>YEAR(SalesDataTable[[#This Row],[Order Date]])</f>
        <v>2026</v>
      </c>
      <c r="D588" s="15" t="str">
        <f>"Q"&amp;ROUNDUP(MONTH(SalesDataTable[[#This Row],[Order Date]])/3,0)</f>
        <v>Q2</v>
      </c>
      <c r="E588" s="12">
        <f>MONTH(SalesDataTable[[#This Row],[Order Date]])</f>
        <v>4</v>
      </c>
      <c r="F588" s="12"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75">
      <c r="A589" s="2">
        <v>5187</v>
      </c>
      <c r="B589" s="3">
        <v>46128</v>
      </c>
      <c r="C589" s="12">
        <f>YEAR(SalesDataTable[[#This Row],[Order Date]])</f>
        <v>2026</v>
      </c>
      <c r="D589" s="15" t="str">
        <f>"Q"&amp;ROUNDUP(MONTH(SalesDataTable[[#This Row],[Order Date]])/3,0)</f>
        <v>Q2</v>
      </c>
      <c r="E589" s="12">
        <f>MONTH(SalesDataTable[[#This Row],[Order Date]])</f>
        <v>4</v>
      </c>
      <c r="F589" s="12"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75">
      <c r="A590" s="2">
        <v>605</v>
      </c>
      <c r="B590" s="3">
        <v>46129</v>
      </c>
      <c r="C590" s="12">
        <f>YEAR(SalesDataTable[[#This Row],[Order Date]])</f>
        <v>2026</v>
      </c>
      <c r="D590" s="15" t="str">
        <f>"Q"&amp;ROUNDUP(MONTH(SalesDataTable[[#This Row],[Order Date]])/3,0)</f>
        <v>Q2</v>
      </c>
      <c r="E590" s="12">
        <f>MONTH(SalesDataTable[[#This Row],[Order Date]])</f>
        <v>4</v>
      </c>
      <c r="F590" s="12"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75">
      <c r="A591" s="2">
        <v>3244</v>
      </c>
      <c r="B591" s="3">
        <v>46129</v>
      </c>
      <c r="C591" s="12">
        <f>YEAR(SalesDataTable[[#This Row],[Order Date]])</f>
        <v>2026</v>
      </c>
      <c r="D591" s="15" t="str">
        <f>"Q"&amp;ROUNDUP(MONTH(SalesDataTable[[#This Row],[Order Date]])/3,0)</f>
        <v>Q2</v>
      </c>
      <c r="E591" s="12">
        <f>MONTH(SalesDataTable[[#This Row],[Order Date]])</f>
        <v>4</v>
      </c>
      <c r="F591" s="12"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75">
      <c r="A592" s="2">
        <v>4047</v>
      </c>
      <c r="B592" s="3">
        <v>46129</v>
      </c>
      <c r="C592" s="12">
        <f>YEAR(SalesDataTable[[#This Row],[Order Date]])</f>
        <v>2026</v>
      </c>
      <c r="D592" s="15" t="str">
        <f>"Q"&amp;ROUNDUP(MONTH(SalesDataTable[[#This Row],[Order Date]])/3,0)</f>
        <v>Q2</v>
      </c>
      <c r="E592" s="12">
        <f>MONTH(SalesDataTable[[#This Row],[Order Date]])</f>
        <v>4</v>
      </c>
      <c r="F592" s="12"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75">
      <c r="A593" s="2">
        <v>4101</v>
      </c>
      <c r="B593" s="3">
        <v>46129</v>
      </c>
      <c r="C593" s="12">
        <f>YEAR(SalesDataTable[[#This Row],[Order Date]])</f>
        <v>2026</v>
      </c>
      <c r="D593" s="15" t="str">
        <f>"Q"&amp;ROUNDUP(MONTH(SalesDataTable[[#This Row],[Order Date]])/3,0)</f>
        <v>Q2</v>
      </c>
      <c r="E593" s="12">
        <f>MONTH(SalesDataTable[[#This Row],[Order Date]])</f>
        <v>4</v>
      </c>
      <c r="F593" s="12"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75">
      <c r="A594" s="2">
        <v>4537</v>
      </c>
      <c r="B594" s="3">
        <v>46129</v>
      </c>
      <c r="C594" s="12">
        <f>YEAR(SalesDataTable[[#This Row],[Order Date]])</f>
        <v>2026</v>
      </c>
      <c r="D594" s="15" t="str">
        <f>"Q"&amp;ROUNDUP(MONTH(SalesDataTable[[#This Row],[Order Date]])/3,0)</f>
        <v>Q2</v>
      </c>
      <c r="E594" s="12">
        <f>MONTH(SalesDataTable[[#This Row],[Order Date]])</f>
        <v>4</v>
      </c>
      <c r="F594" s="12"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75">
      <c r="A595" s="2">
        <v>754</v>
      </c>
      <c r="B595" s="3">
        <v>46130</v>
      </c>
      <c r="C595" s="12">
        <f>YEAR(SalesDataTable[[#This Row],[Order Date]])</f>
        <v>2026</v>
      </c>
      <c r="D595" s="15" t="str">
        <f>"Q"&amp;ROUNDUP(MONTH(SalesDataTable[[#This Row],[Order Date]])/3,0)</f>
        <v>Q2</v>
      </c>
      <c r="E595" s="12">
        <f>MONTH(SalesDataTable[[#This Row],[Order Date]])</f>
        <v>4</v>
      </c>
      <c r="F595" s="12"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75">
      <c r="A596" s="2">
        <v>1340</v>
      </c>
      <c r="B596" s="3">
        <v>46130</v>
      </c>
      <c r="C596" s="12">
        <f>YEAR(SalesDataTable[[#This Row],[Order Date]])</f>
        <v>2026</v>
      </c>
      <c r="D596" s="15" t="str">
        <f>"Q"&amp;ROUNDUP(MONTH(SalesDataTable[[#This Row],[Order Date]])/3,0)</f>
        <v>Q2</v>
      </c>
      <c r="E596" s="12">
        <f>MONTH(SalesDataTable[[#This Row],[Order Date]])</f>
        <v>4</v>
      </c>
      <c r="F596" s="12"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75">
      <c r="A597" s="2">
        <v>1444</v>
      </c>
      <c r="B597" s="3">
        <v>46130</v>
      </c>
      <c r="C597" s="12">
        <f>YEAR(SalesDataTable[[#This Row],[Order Date]])</f>
        <v>2026</v>
      </c>
      <c r="D597" s="15" t="str">
        <f>"Q"&amp;ROUNDUP(MONTH(SalesDataTable[[#This Row],[Order Date]])/3,0)</f>
        <v>Q2</v>
      </c>
      <c r="E597" s="12">
        <f>MONTH(SalesDataTable[[#This Row],[Order Date]])</f>
        <v>4</v>
      </c>
      <c r="F597" s="12"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75">
      <c r="A598" s="2">
        <v>2390</v>
      </c>
      <c r="B598" s="3">
        <v>46130</v>
      </c>
      <c r="C598" s="12">
        <f>YEAR(SalesDataTable[[#This Row],[Order Date]])</f>
        <v>2026</v>
      </c>
      <c r="D598" s="15" t="str">
        <f>"Q"&amp;ROUNDUP(MONTH(SalesDataTable[[#This Row],[Order Date]])/3,0)</f>
        <v>Q2</v>
      </c>
      <c r="E598" s="12">
        <f>MONTH(SalesDataTable[[#This Row],[Order Date]])</f>
        <v>4</v>
      </c>
      <c r="F598" s="12"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75">
      <c r="A599" s="2">
        <v>3076</v>
      </c>
      <c r="B599" s="3">
        <v>46130</v>
      </c>
      <c r="C599" s="12">
        <f>YEAR(SalesDataTable[[#This Row],[Order Date]])</f>
        <v>2026</v>
      </c>
      <c r="D599" s="15" t="str">
        <f>"Q"&amp;ROUNDUP(MONTH(SalesDataTable[[#This Row],[Order Date]])/3,0)</f>
        <v>Q2</v>
      </c>
      <c r="E599" s="12">
        <f>MONTH(SalesDataTable[[#This Row],[Order Date]])</f>
        <v>4</v>
      </c>
      <c r="F599" s="12"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75">
      <c r="A600" s="2">
        <v>3157</v>
      </c>
      <c r="B600" s="3">
        <v>46130</v>
      </c>
      <c r="C600" s="12">
        <f>YEAR(SalesDataTable[[#This Row],[Order Date]])</f>
        <v>2026</v>
      </c>
      <c r="D600" s="15" t="str">
        <f>"Q"&amp;ROUNDUP(MONTH(SalesDataTable[[#This Row],[Order Date]])/3,0)</f>
        <v>Q2</v>
      </c>
      <c r="E600" s="12">
        <f>MONTH(SalesDataTable[[#This Row],[Order Date]])</f>
        <v>4</v>
      </c>
      <c r="F600" s="12"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75">
      <c r="A601" s="2">
        <v>4516</v>
      </c>
      <c r="B601" s="3">
        <v>46130</v>
      </c>
      <c r="C601" s="12">
        <f>YEAR(SalesDataTable[[#This Row],[Order Date]])</f>
        <v>2026</v>
      </c>
      <c r="D601" s="15" t="str">
        <f>"Q"&amp;ROUNDUP(MONTH(SalesDataTable[[#This Row],[Order Date]])/3,0)</f>
        <v>Q2</v>
      </c>
      <c r="E601" s="12">
        <f>MONTH(SalesDataTable[[#This Row],[Order Date]])</f>
        <v>4</v>
      </c>
      <c r="F601" s="12"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75">
      <c r="A602" s="2">
        <v>5119</v>
      </c>
      <c r="B602" s="3">
        <v>46130</v>
      </c>
      <c r="C602" s="12">
        <f>YEAR(SalesDataTable[[#This Row],[Order Date]])</f>
        <v>2026</v>
      </c>
      <c r="D602" s="15" t="str">
        <f>"Q"&amp;ROUNDUP(MONTH(SalesDataTable[[#This Row],[Order Date]])/3,0)</f>
        <v>Q2</v>
      </c>
      <c r="E602" s="12">
        <f>MONTH(SalesDataTable[[#This Row],[Order Date]])</f>
        <v>4</v>
      </c>
      <c r="F602" s="12"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75">
      <c r="A603" s="2">
        <v>125</v>
      </c>
      <c r="B603" s="3">
        <v>46131</v>
      </c>
      <c r="C603" s="12">
        <f>YEAR(SalesDataTable[[#This Row],[Order Date]])</f>
        <v>2026</v>
      </c>
      <c r="D603" s="15" t="str">
        <f>"Q"&amp;ROUNDUP(MONTH(SalesDataTable[[#This Row],[Order Date]])/3,0)</f>
        <v>Q2</v>
      </c>
      <c r="E603" s="12">
        <f>MONTH(SalesDataTable[[#This Row],[Order Date]])</f>
        <v>4</v>
      </c>
      <c r="F603" s="12"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75">
      <c r="A604" s="2">
        <v>728</v>
      </c>
      <c r="B604" s="3">
        <v>46131</v>
      </c>
      <c r="C604" s="12">
        <f>YEAR(SalesDataTable[[#This Row],[Order Date]])</f>
        <v>2026</v>
      </c>
      <c r="D604" s="15" t="str">
        <f>"Q"&amp;ROUNDUP(MONTH(SalesDataTable[[#This Row],[Order Date]])/3,0)</f>
        <v>Q2</v>
      </c>
      <c r="E604" s="12">
        <f>MONTH(SalesDataTable[[#This Row],[Order Date]])</f>
        <v>4</v>
      </c>
      <c r="F604" s="12"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75">
      <c r="A605" s="2">
        <v>1271</v>
      </c>
      <c r="B605" s="3">
        <v>46131</v>
      </c>
      <c r="C605" s="12">
        <f>YEAR(SalesDataTable[[#This Row],[Order Date]])</f>
        <v>2026</v>
      </c>
      <c r="D605" s="15" t="str">
        <f>"Q"&amp;ROUNDUP(MONTH(SalesDataTable[[#This Row],[Order Date]])/3,0)</f>
        <v>Q2</v>
      </c>
      <c r="E605" s="12">
        <f>MONTH(SalesDataTable[[#This Row],[Order Date]])</f>
        <v>4</v>
      </c>
      <c r="F605" s="12"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75">
      <c r="A606" s="2">
        <v>1284</v>
      </c>
      <c r="B606" s="3">
        <v>46131</v>
      </c>
      <c r="C606" s="12">
        <f>YEAR(SalesDataTable[[#This Row],[Order Date]])</f>
        <v>2026</v>
      </c>
      <c r="D606" s="15" t="str">
        <f>"Q"&amp;ROUNDUP(MONTH(SalesDataTable[[#This Row],[Order Date]])/3,0)</f>
        <v>Q2</v>
      </c>
      <c r="E606" s="12">
        <f>MONTH(SalesDataTable[[#This Row],[Order Date]])</f>
        <v>4</v>
      </c>
      <c r="F606" s="12"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75">
      <c r="A607" s="2">
        <v>1657</v>
      </c>
      <c r="B607" s="3">
        <v>46131</v>
      </c>
      <c r="C607" s="12">
        <f>YEAR(SalesDataTable[[#This Row],[Order Date]])</f>
        <v>2026</v>
      </c>
      <c r="D607" s="15" t="str">
        <f>"Q"&amp;ROUNDUP(MONTH(SalesDataTable[[#This Row],[Order Date]])/3,0)</f>
        <v>Q2</v>
      </c>
      <c r="E607" s="12">
        <f>MONTH(SalesDataTable[[#This Row],[Order Date]])</f>
        <v>4</v>
      </c>
      <c r="F607" s="12"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75">
      <c r="A608" s="2">
        <v>2240</v>
      </c>
      <c r="B608" s="3">
        <v>46131</v>
      </c>
      <c r="C608" s="12">
        <f>YEAR(SalesDataTable[[#This Row],[Order Date]])</f>
        <v>2026</v>
      </c>
      <c r="D608" s="15" t="str">
        <f>"Q"&amp;ROUNDUP(MONTH(SalesDataTable[[#This Row],[Order Date]])/3,0)</f>
        <v>Q2</v>
      </c>
      <c r="E608" s="12">
        <f>MONTH(SalesDataTable[[#This Row],[Order Date]])</f>
        <v>4</v>
      </c>
      <c r="F608" s="12"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75">
      <c r="A609" s="2">
        <v>3050</v>
      </c>
      <c r="B609" s="3">
        <v>46131</v>
      </c>
      <c r="C609" s="12">
        <f>YEAR(SalesDataTable[[#This Row],[Order Date]])</f>
        <v>2026</v>
      </c>
      <c r="D609" s="15" t="str">
        <f>"Q"&amp;ROUNDUP(MONTH(SalesDataTable[[#This Row],[Order Date]])/3,0)</f>
        <v>Q2</v>
      </c>
      <c r="E609" s="12">
        <f>MONTH(SalesDataTable[[#This Row],[Order Date]])</f>
        <v>4</v>
      </c>
      <c r="F609" s="12"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75">
      <c r="A610" s="2">
        <v>3213</v>
      </c>
      <c r="B610" s="3">
        <v>46131</v>
      </c>
      <c r="C610" s="12">
        <f>YEAR(SalesDataTable[[#This Row],[Order Date]])</f>
        <v>2026</v>
      </c>
      <c r="D610" s="15" t="str">
        <f>"Q"&amp;ROUNDUP(MONTH(SalesDataTable[[#This Row],[Order Date]])/3,0)</f>
        <v>Q2</v>
      </c>
      <c r="E610" s="12">
        <f>MONTH(SalesDataTable[[#This Row],[Order Date]])</f>
        <v>4</v>
      </c>
      <c r="F610" s="12"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75">
      <c r="A611" s="2">
        <v>3367</v>
      </c>
      <c r="B611" s="3">
        <v>46131</v>
      </c>
      <c r="C611" s="12">
        <f>YEAR(SalesDataTable[[#This Row],[Order Date]])</f>
        <v>2026</v>
      </c>
      <c r="D611" s="15" t="str">
        <f>"Q"&amp;ROUNDUP(MONTH(SalesDataTable[[#This Row],[Order Date]])/3,0)</f>
        <v>Q2</v>
      </c>
      <c r="E611" s="12">
        <f>MONTH(SalesDataTable[[#This Row],[Order Date]])</f>
        <v>4</v>
      </c>
      <c r="F611" s="12"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75">
      <c r="A612" s="2">
        <v>3885</v>
      </c>
      <c r="B612" s="3">
        <v>46131</v>
      </c>
      <c r="C612" s="12">
        <f>YEAR(SalesDataTable[[#This Row],[Order Date]])</f>
        <v>2026</v>
      </c>
      <c r="D612" s="15" t="str">
        <f>"Q"&amp;ROUNDUP(MONTH(SalesDataTable[[#This Row],[Order Date]])/3,0)</f>
        <v>Q2</v>
      </c>
      <c r="E612" s="12">
        <f>MONTH(SalesDataTable[[#This Row],[Order Date]])</f>
        <v>4</v>
      </c>
      <c r="F612" s="12"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75">
      <c r="A613" s="2">
        <v>4372</v>
      </c>
      <c r="B613" s="3">
        <v>46131</v>
      </c>
      <c r="C613" s="12">
        <f>YEAR(SalesDataTable[[#This Row],[Order Date]])</f>
        <v>2026</v>
      </c>
      <c r="D613" s="15" t="str">
        <f>"Q"&amp;ROUNDUP(MONTH(SalesDataTable[[#This Row],[Order Date]])/3,0)</f>
        <v>Q2</v>
      </c>
      <c r="E613" s="12">
        <f>MONTH(SalesDataTable[[#This Row],[Order Date]])</f>
        <v>4</v>
      </c>
      <c r="F613" s="12"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75">
      <c r="A614" s="2">
        <v>4417</v>
      </c>
      <c r="B614" s="3">
        <v>46131</v>
      </c>
      <c r="C614" s="12">
        <f>YEAR(SalesDataTable[[#This Row],[Order Date]])</f>
        <v>2026</v>
      </c>
      <c r="D614" s="15" t="str">
        <f>"Q"&amp;ROUNDUP(MONTH(SalesDataTable[[#This Row],[Order Date]])/3,0)</f>
        <v>Q2</v>
      </c>
      <c r="E614" s="12">
        <f>MONTH(SalesDataTable[[#This Row],[Order Date]])</f>
        <v>4</v>
      </c>
      <c r="F614" s="12"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75">
      <c r="A615" s="2">
        <v>1147</v>
      </c>
      <c r="B615" s="3">
        <v>46132</v>
      </c>
      <c r="C615" s="12">
        <f>YEAR(SalesDataTable[[#This Row],[Order Date]])</f>
        <v>2026</v>
      </c>
      <c r="D615" s="15" t="str">
        <f>"Q"&amp;ROUNDUP(MONTH(SalesDataTable[[#This Row],[Order Date]])/3,0)</f>
        <v>Q2</v>
      </c>
      <c r="E615" s="12">
        <f>MONTH(SalesDataTable[[#This Row],[Order Date]])</f>
        <v>4</v>
      </c>
      <c r="F615" s="12"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75">
      <c r="A616" s="2">
        <v>1514</v>
      </c>
      <c r="B616" s="3">
        <v>46132</v>
      </c>
      <c r="C616" s="12">
        <f>YEAR(SalesDataTable[[#This Row],[Order Date]])</f>
        <v>2026</v>
      </c>
      <c r="D616" s="15" t="str">
        <f>"Q"&amp;ROUNDUP(MONTH(SalesDataTable[[#This Row],[Order Date]])/3,0)</f>
        <v>Q2</v>
      </c>
      <c r="E616" s="12">
        <f>MONTH(SalesDataTable[[#This Row],[Order Date]])</f>
        <v>4</v>
      </c>
      <c r="F616" s="12"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75">
      <c r="A617" s="2">
        <v>1538</v>
      </c>
      <c r="B617" s="3">
        <v>46132</v>
      </c>
      <c r="C617" s="12">
        <f>YEAR(SalesDataTable[[#This Row],[Order Date]])</f>
        <v>2026</v>
      </c>
      <c r="D617" s="15" t="str">
        <f>"Q"&amp;ROUNDUP(MONTH(SalesDataTable[[#This Row],[Order Date]])/3,0)</f>
        <v>Q2</v>
      </c>
      <c r="E617" s="12">
        <f>MONTH(SalesDataTable[[#This Row],[Order Date]])</f>
        <v>4</v>
      </c>
      <c r="F617" s="12"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75">
      <c r="A618" s="2">
        <v>1679</v>
      </c>
      <c r="B618" s="3">
        <v>46132</v>
      </c>
      <c r="C618" s="12">
        <f>YEAR(SalesDataTable[[#This Row],[Order Date]])</f>
        <v>2026</v>
      </c>
      <c r="D618" s="15" t="str">
        <f>"Q"&amp;ROUNDUP(MONTH(SalesDataTable[[#This Row],[Order Date]])/3,0)</f>
        <v>Q2</v>
      </c>
      <c r="E618" s="12">
        <f>MONTH(SalesDataTable[[#This Row],[Order Date]])</f>
        <v>4</v>
      </c>
      <c r="F618" s="12"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75">
      <c r="A619" s="2">
        <v>1708</v>
      </c>
      <c r="B619" s="3">
        <v>46132</v>
      </c>
      <c r="C619" s="12">
        <f>YEAR(SalesDataTable[[#This Row],[Order Date]])</f>
        <v>2026</v>
      </c>
      <c r="D619" s="15" t="str">
        <f>"Q"&amp;ROUNDUP(MONTH(SalesDataTable[[#This Row],[Order Date]])/3,0)</f>
        <v>Q2</v>
      </c>
      <c r="E619" s="12">
        <f>MONTH(SalesDataTable[[#This Row],[Order Date]])</f>
        <v>4</v>
      </c>
      <c r="F619" s="12"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75">
      <c r="A620" s="2">
        <v>2686</v>
      </c>
      <c r="B620" s="3">
        <v>46132</v>
      </c>
      <c r="C620" s="12">
        <f>YEAR(SalesDataTable[[#This Row],[Order Date]])</f>
        <v>2026</v>
      </c>
      <c r="D620" s="15" t="str">
        <f>"Q"&amp;ROUNDUP(MONTH(SalesDataTable[[#This Row],[Order Date]])/3,0)</f>
        <v>Q2</v>
      </c>
      <c r="E620" s="12">
        <f>MONTH(SalesDataTable[[#This Row],[Order Date]])</f>
        <v>4</v>
      </c>
      <c r="F620" s="12"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75">
      <c r="A621" s="2">
        <v>3307</v>
      </c>
      <c r="B621" s="3">
        <v>46132</v>
      </c>
      <c r="C621" s="12">
        <f>YEAR(SalesDataTable[[#This Row],[Order Date]])</f>
        <v>2026</v>
      </c>
      <c r="D621" s="15" t="str">
        <f>"Q"&amp;ROUNDUP(MONTH(SalesDataTable[[#This Row],[Order Date]])/3,0)</f>
        <v>Q2</v>
      </c>
      <c r="E621" s="12">
        <f>MONTH(SalesDataTable[[#This Row],[Order Date]])</f>
        <v>4</v>
      </c>
      <c r="F621" s="12"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75">
      <c r="A622" s="2">
        <v>3772</v>
      </c>
      <c r="B622" s="3">
        <v>46132</v>
      </c>
      <c r="C622" s="12">
        <f>YEAR(SalesDataTable[[#This Row],[Order Date]])</f>
        <v>2026</v>
      </c>
      <c r="D622" s="15" t="str">
        <f>"Q"&amp;ROUNDUP(MONTH(SalesDataTable[[#This Row],[Order Date]])/3,0)</f>
        <v>Q2</v>
      </c>
      <c r="E622" s="12">
        <f>MONTH(SalesDataTable[[#This Row],[Order Date]])</f>
        <v>4</v>
      </c>
      <c r="F622" s="12"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75">
      <c r="A623" s="2">
        <v>3877</v>
      </c>
      <c r="B623" s="3">
        <v>46132</v>
      </c>
      <c r="C623" s="12">
        <f>YEAR(SalesDataTable[[#This Row],[Order Date]])</f>
        <v>2026</v>
      </c>
      <c r="D623" s="15" t="str">
        <f>"Q"&amp;ROUNDUP(MONTH(SalesDataTable[[#This Row],[Order Date]])/3,0)</f>
        <v>Q2</v>
      </c>
      <c r="E623" s="12">
        <f>MONTH(SalesDataTable[[#This Row],[Order Date]])</f>
        <v>4</v>
      </c>
      <c r="F623" s="12"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75">
      <c r="A624" s="2">
        <v>4117</v>
      </c>
      <c r="B624" s="3">
        <v>46132</v>
      </c>
      <c r="C624" s="12">
        <f>YEAR(SalesDataTable[[#This Row],[Order Date]])</f>
        <v>2026</v>
      </c>
      <c r="D624" s="15" t="str">
        <f>"Q"&amp;ROUNDUP(MONTH(SalesDataTable[[#This Row],[Order Date]])/3,0)</f>
        <v>Q2</v>
      </c>
      <c r="E624" s="12">
        <f>MONTH(SalesDataTable[[#This Row],[Order Date]])</f>
        <v>4</v>
      </c>
      <c r="F624" s="12"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75">
      <c r="A625" s="2">
        <v>4562</v>
      </c>
      <c r="B625" s="3">
        <v>46132</v>
      </c>
      <c r="C625" s="12">
        <f>YEAR(SalesDataTable[[#This Row],[Order Date]])</f>
        <v>2026</v>
      </c>
      <c r="D625" s="15" t="str">
        <f>"Q"&amp;ROUNDUP(MONTH(SalesDataTable[[#This Row],[Order Date]])/3,0)</f>
        <v>Q2</v>
      </c>
      <c r="E625" s="12">
        <f>MONTH(SalesDataTable[[#This Row],[Order Date]])</f>
        <v>4</v>
      </c>
      <c r="F625" s="12"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75">
      <c r="A626" s="2">
        <v>4683</v>
      </c>
      <c r="B626" s="3">
        <v>46132</v>
      </c>
      <c r="C626" s="12">
        <f>YEAR(SalesDataTable[[#This Row],[Order Date]])</f>
        <v>2026</v>
      </c>
      <c r="D626" s="15" t="str">
        <f>"Q"&amp;ROUNDUP(MONTH(SalesDataTable[[#This Row],[Order Date]])/3,0)</f>
        <v>Q2</v>
      </c>
      <c r="E626" s="12">
        <f>MONTH(SalesDataTable[[#This Row],[Order Date]])</f>
        <v>4</v>
      </c>
      <c r="F626" s="12"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75">
      <c r="A627" s="2">
        <v>308</v>
      </c>
      <c r="B627" s="3">
        <v>46133</v>
      </c>
      <c r="C627" s="12">
        <f>YEAR(SalesDataTable[[#This Row],[Order Date]])</f>
        <v>2026</v>
      </c>
      <c r="D627" s="15" t="str">
        <f>"Q"&amp;ROUNDUP(MONTH(SalesDataTable[[#This Row],[Order Date]])/3,0)</f>
        <v>Q2</v>
      </c>
      <c r="E627" s="12">
        <f>MONTH(SalesDataTable[[#This Row],[Order Date]])</f>
        <v>4</v>
      </c>
      <c r="F627" s="12"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75">
      <c r="A628" s="2">
        <v>773</v>
      </c>
      <c r="B628" s="3">
        <v>46133</v>
      </c>
      <c r="C628" s="12">
        <f>YEAR(SalesDataTable[[#This Row],[Order Date]])</f>
        <v>2026</v>
      </c>
      <c r="D628" s="15" t="str">
        <f>"Q"&amp;ROUNDUP(MONTH(SalesDataTable[[#This Row],[Order Date]])/3,0)</f>
        <v>Q2</v>
      </c>
      <c r="E628" s="12">
        <f>MONTH(SalesDataTable[[#This Row],[Order Date]])</f>
        <v>4</v>
      </c>
      <c r="F628" s="12"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75">
      <c r="A629" s="2">
        <v>1303</v>
      </c>
      <c r="B629" s="3">
        <v>46133</v>
      </c>
      <c r="C629" s="12">
        <f>YEAR(SalesDataTable[[#This Row],[Order Date]])</f>
        <v>2026</v>
      </c>
      <c r="D629" s="15" t="str">
        <f>"Q"&amp;ROUNDUP(MONTH(SalesDataTable[[#This Row],[Order Date]])/3,0)</f>
        <v>Q2</v>
      </c>
      <c r="E629" s="12">
        <f>MONTH(SalesDataTable[[#This Row],[Order Date]])</f>
        <v>4</v>
      </c>
      <c r="F629" s="12"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75">
      <c r="A630" s="2">
        <v>1348</v>
      </c>
      <c r="B630" s="3">
        <v>46133</v>
      </c>
      <c r="C630" s="12">
        <f>YEAR(SalesDataTable[[#This Row],[Order Date]])</f>
        <v>2026</v>
      </c>
      <c r="D630" s="15" t="str">
        <f>"Q"&amp;ROUNDUP(MONTH(SalesDataTable[[#This Row],[Order Date]])/3,0)</f>
        <v>Q2</v>
      </c>
      <c r="E630" s="12">
        <f>MONTH(SalesDataTable[[#This Row],[Order Date]])</f>
        <v>4</v>
      </c>
      <c r="F630" s="12"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75">
      <c r="A631" s="2">
        <v>1496</v>
      </c>
      <c r="B631" s="3">
        <v>46133</v>
      </c>
      <c r="C631" s="12">
        <f>YEAR(SalesDataTable[[#This Row],[Order Date]])</f>
        <v>2026</v>
      </c>
      <c r="D631" s="15" t="str">
        <f>"Q"&amp;ROUNDUP(MONTH(SalesDataTable[[#This Row],[Order Date]])/3,0)</f>
        <v>Q2</v>
      </c>
      <c r="E631" s="12">
        <f>MONTH(SalesDataTable[[#This Row],[Order Date]])</f>
        <v>4</v>
      </c>
      <c r="F631" s="12"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75">
      <c r="A632" s="2">
        <v>1695</v>
      </c>
      <c r="B632" s="3">
        <v>46133</v>
      </c>
      <c r="C632" s="12">
        <f>YEAR(SalesDataTable[[#This Row],[Order Date]])</f>
        <v>2026</v>
      </c>
      <c r="D632" s="15" t="str">
        <f>"Q"&amp;ROUNDUP(MONTH(SalesDataTable[[#This Row],[Order Date]])/3,0)</f>
        <v>Q2</v>
      </c>
      <c r="E632" s="12">
        <f>MONTH(SalesDataTable[[#This Row],[Order Date]])</f>
        <v>4</v>
      </c>
      <c r="F632" s="12"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75">
      <c r="A633" s="2">
        <v>2812</v>
      </c>
      <c r="B633" s="3">
        <v>46133</v>
      </c>
      <c r="C633" s="12">
        <f>YEAR(SalesDataTable[[#This Row],[Order Date]])</f>
        <v>2026</v>
      </c>
      <c r="D633" s="15" t="str">
        <f>"Q"&amp;ROUNDUP(MONTH(SalesDataTable[[#This Row],[Order Date]])/3,0)</f>
        <v>Q2</v>
      </c>
      <c r="E633" s="12">
        <f>MONTH(SalesDataTable[[#This Row],[Order Date]])</f>
        <v>4</v>
      </c>
      <c r="F633" s="12"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75">
      <c r="A634" s="2">
        <v>3017</v>
      </c>
      <c r="B634" s="3">
        <v>46133</v>
      </c>
      <c r="C634" s="12">
        <f>YEAR(SalesDataTable[[#This Row],[Order Date]])</f>
        <v>2026</v>
      </c>
      <c r="D634" s="15" t="str">
        <f>"Q"&amp;ROUNDUP(MONTH(SalesDataTable[[#This Row],[Order Date]])/3,0)</f>
        <v>Q2</v>
      </c>
      <c r="E634" s="12">
        <f>MONTH(SalesDataTable[[#This Row],[Order Date]])</f>
        <v>4</v>
      </c>
      <c r="F634" s="12"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75">
      <c r="A635" s="2">
        <v>3719</v>
      </c>
      <c r="B635" s="3">
        <v>46133</v>
      </c>
      <c r="C635" s="12">
        <f>YEAR(SalesDataTable[[#This Row],[Order Date]])</f>
        <v>2026</v>
      </c>
      <c r="D635" s="15" t="str">
        <f>"Q"&amp;ROUNDUP(MONTH(SalesDataTable[[#This Row],[Order Date]])/3,0)</f>
        <v>Q2</v>
      </c>
      <c r="E635" s="12">
        <f>MONTH(SalesDataTable[[#This Row],[Order Date]])</f>
        <v>4</v>
      </c>
      <c r="F635" s="12"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75">
      <c r="A636" s="2">
        <v>3920</v>
      </c>
      <c r="B636" s="3">
        <v>46133</v>
      </c>
      <c r="C636" s="12">
        <f>YEAR(SalesDataTable[[#This Row],[Order Date]])</f>
        <v>2026</v>
      </c>
      <c r="D636" s="15" t="str">
        <f>"Q"&amp;ROUNDUP(MONTH(SalesDataTable[[#This Row],[Order Date]])/3,0)</f>
        <v>Q2</v>
      </c>
      <c r="E636" s="12">
        <f>MONTH(SalesDataTable[[#This Row],[Order Date]])</f>
        <v>4</v>
      </c>
      <c r="F636" s="12"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75">
      <c r="A637" s="2">
        <v>4654</v>
      </c>
      <c r="B637" s="3">
        <v>46133</v>
      </c>
      <c r="C637" s="12">
        <f>YEAR(SalesDataTable[[#This Row],[Order Date]])</f>
        <v>2026</v>
      </c>
      <c r="D637" s="15" t="str">
        <f>"Q"&amp;ROUNDUP(MONTH(SalesDataTable[[#This Row],[Order Date]])/3,0)</f>
        <v>Q2</v>
      </c>
      <c r="E637" s="12">
        <f>MONTH(SalesDataTable[[#This Row],[Order Date]])</f>
        <v>4</v>
      </c>
      <c r="F637" s="12"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75">
      <c r="A638" s="2">
        <v>4920</v>
      </c>
      <c r="B638" s="3">
        <v>46133</v>
      </c>
      <c r="C638" s="12">
        <f>YEAR(SalesDataTable[[#This Row],[Order Date]])</f>
        <v>2026</v>
      </c>
      <c r="D638" s="15" t="str">
        <f>"Q"&amp;ROUNDUP(MONTH(SalesDataTable[[#This Row],[Order Date]])/3,0)</f>
        <v>Q2</v>
      </c>
      <c r="E638" s="12">
        <f>MONTH(SalesDataTable[[#This Row],[Order Date]])</f>
        <v>4</v>
      </c>
      <c r="F638" s="12"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75">
      <c r="A639" s="2">
        <v>5191</v>
      </c>
      <c r="B639" s="3">
        <v>46133</v>
      </c>
      <c r="C639" s="12">
        <f>YEAR(SalesDataTable[[#This Row],[Order Date]])</f>
        <v>2026</v>
      </c>
      <c r="D639" s="15" t="str">
        <f>"Q"&amp;ROUNDUP(MONTH(SalesDataTable[[#This Row],[Order Date]])/3,0)</f>
        <v>Q2</v>
      </c>
      <c r="E639" s="12">
        <f>MONTH(SalesDataTable[[#This Row],[Order Date]])</f>
        <v>4</v>
      </c>
      <c r="F639" s="12"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75">
      <c r="A640" s="2">
        <v>413</v>
      </c>
      <c r="B640" s="3">
        <v>46134</v>
      </c>
      <c r="C640" s="12">
        <f>YEAR(SalesDataTable[[#This Row],[Order Date]])</f>
        <v>2026</v>
      </c>
      <c r="D640" s="15" t="str">
        <f>"Q"&amp;ROUNDUP(MONTH(SalesDataTable[[#This Row],[Order Date]])/3,0)</f>
        <v>Q2</v>
      </c>
      <c r="E640" s="12">
        <f>MONTH(SalesDataTable[[#This Row],[Order Date]])</f>
        <v>4</v>
      </c>
      <c r="F640" s="12"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75">
      <c r="A641" s="2">
        <v>1658</v>
      </c>
      <c r="B641" s="3">
        <v>46134</v>
      </c>
      <c r="C641" s="12">
        <f>YEAR(SalesDataTable[[#This Row],[Order Date]])</f>
        <v>2026</v>
      </c>
      <c r="D641" s="15" t="str">
        <f>"Q"&amp;ROUNDUP(MONTH(SalesDataTable[[#This Row],[Order Date]])/3,0)</f>
        <v>Q2</v>
      </c>
      <c r="E641" s="12">
        <f>MONTH(SalesDataTable[[#This Row],[Order Date]])</f>
        <v>4</v>
      </c>
      <c r="F641" s="12"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75">
      <c r="A642" s="2">
        <v>2024</v>
      </c>
      <c r="B642" s="3">
        <v>46134</v>
      </c>
      <c r="C642" s="12">
        <f>YEAR(SalesDataTable[[#This Row],[Order Date]])</f>
        <v>2026</v>
      </c>
      <c r="D642" s="15" t="str">
        <f>"Q"&amp;ROUNDUP(MONTH(SalesDataTable[[#This Row],[Order Date]])/3,0)</f>
        <v>Q2</v>
      </c>
      <c r="E642" s="12">
        <f>MONTH(SalesDataTable[[#This Row],[Order Date]])</f>
        <v>4</v>
      </c>
      <c r="F642" s="12"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75">
      <c r="A643" s="2">
        <v>3980</v>
      </c>
      <c r="B643" s="3">
        <v>46134</v>
      </c>
      <c r="C643" s="12">
        <f>YEAR(SalesDataTable[[#This Row],[Order Date]])</f>
        <v>2026</v>
      </c>
      <c r="D643" s="15" t="str">
        <f>"Q"&amp;ROUNDUP(MONTH(SalesDataTable[[#This Row],[Order Date]])/3,0)</f>
        <v>Q2</v>
      </c>
      <c r="E643" s="12">
        <f>MONTH(SalesDataTable[[#This Row],[Order Date]])</f>
        <v>4</v>
      </c>
      <c r="F643" s="12"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75">
      <c r="A644" s="2">
        <v>4239</v>
      </c>
      <c r="B644" s="3">
        <v>46134</v>
      </c>
      <c r="C644" s="12">
        <f>YEAR(SalesDataTable[[#This Row],[Order Date]])</f>
        <v>2026</v>
      </c>
      <c r="D644" s="15" t="str">
        <f>"Q"&amp;ROUNDUP(MONTH(SalesDataTable[[#This Row],[Order Date]])/3,0)</f>
        <v>Q2</v>
      </c>
      <c r="E644" s="12">
        <f>MONTH(SalesDataTable[[#This Row],[Order Date]])</f>
        <v>4</v>
      </c>
      <c r="F644" s="12"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75">
      <c r="A645" s="2">
        <v>4761</v>
      </c>
      <c r="B645" s="3">
        <v>46134</v>
      </c>
      <c r="C645" s="12">
        <f>YEAR(SalesDataTable[[#This Row],[Order Date]])</f>
        <v>2026</v>
      </c>
      <c r="D645" s="15" t="str">
        <f>"Q"&amp;ROUNDUP(MONTH(SalesDataTable[[#This Row],[Order Date]])/3,0)</f>
        <v>Q2</v>
      </c>
      <c r="E645" s="12">
        <f>MONTH(SalesDataTable[[#This Row],[Order Date]])</f>
        <v>4</v>
      </c>
      <c r="F645" s="12"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75">
      <c r="A646" s="2">
        <v>5160</v>
      </c>
      <c r="B646" s="3">
        <v>46134</v>
      </c>
      <c r="C646" s="12">
        <f>YEAR(SalesDataTable[[#This Row],[Order Date]])</f>
        <v>2026</v>
      </c>
      <c r="D646" s="15" t="str">
        <f>"Q"&amp;ROUNDUP(MONTH(SalesDataTable[[#This Row],[Order Date]])/3,0)</f>
        <v>Q2</v>
      </c>
      <c r="E646" s="12">
        <f>MONTH(SalesDataTable[[#This Row],[Order Date]])</f>
        <v>4</v>
      </c>
      <c r="F646" s="12"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75">
      <c r="A647" s="2">
        <v>2224</v>
      </c>
      <c r="B647" s="3">
        <v>46135</v>
      </c>
      <c r="C647" s="12">
        <f>YEAR(SalesDataTable[[#This Row],[Order Date]])</f>
        <v>2026</v>
      </c>
      <c r="D647" s="15" t="str">
        <f>"Q"&amp;ROUNDUP(MONTH(SalesDataTable[[#This Row],[Order Date]])/3,0)</f>
        <v>Q2</v>
      </c>
      <c r="E647" s="12">
        <f>MONTH(SalesDataTable[[#This Row],[Order Date]])</f>
        <v>4</v>
      </c>
      <c r="F647" s="12"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75">
      <c r="A648" s="2">
        <v>2832</v>
      </c>
      <c r="B648" s="3">
        <v>46135</v>
      </c>
      <c r="C648" s="12">
        <f>YEAR(SalesDataTable[[#This Row],[Order Date]])</f>
        <v>2026</v>
      </c>
      <c r="D648" s="15" t="str">
        <f>"Q"&amp;ROUNDUP(MONTH(SalesDataTable[[#This Row],[Order Date]])/3,0)</f>
        <v>Q2</v>
      </c>
      <c r="E648" s="12">
        <f>MONTH(SalesDataTable[[#This Row],[Order Date]])</f>
        <v>4</v>
      </c>
      <c r="F648" s="12"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75">
      <c r="A649" s="2">
        <v>3000</v>
      </c>
      <c r="B649" s="3">
        <v>46135</v>
      </c>
      <c r="C649" s="12">
        <f>YEAR(SalesDataTable[[#This Row],[Order Date]])</f>
        <v>2026</v>
      </c>
      <c r="D649" s="15" t="str">
        <f>"Q"&amp;ROUNDUP(MONTH(SalesDataTable[[#This Row],[Order Date]])/3,0)</f>
        <v>Q2</v>
      </c>
      <c r="E649" s="12">
        <f>MONTH(SalesDataTable[[#This Row],[Order Date]])</f>
        <v>4</v>
      </c>
      <c r="F649" s="12"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75">
      <c r="A650" s="2">
        <v>3206</v>
      </c>
      <c r="B650" s="3">
        <v>46135</v>
      </c>
      <c r="C650" s="12">
        <f>YEAR(SalesDataTable[[#This Row],[Order Date]])</f>
        <v>2026</v>
      </c>
      <c r="D650" s="15" t="str">
        <f>"Q"&amp;ROUNDUP(MONTH(SalesDataTable[[#This Row],[Order Date]])/3,0)</f>
        <v>Q2</v>
      </c>
      <c r="E650" s="12">
        <f>MONTH(SalesDataTable[[#This Row],[Order Date]])</f>
        <v>4</v>
      </c>
      <c r="F650" s="12"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75">
      <c r="A651" s="2">
        <v>3777</v>
      </c>
      <c r="B651" s="3">
        <v>46135</v>
      </c>
      <c r="C651" s="12">
        <f>YEAR(SalesDataTable[[#This Row],[Order Date]])</f>
        <v>2026</v>
      </c>
      <c r="D651" s="15" t="str">
        <f>"Q"&amp;ROUNDUP(MONTH(SalesDataTable[[#This Row],[Order Date]])/3,0)</f>
        <v>Q2</v>
      </c>
      <c r="E651" s="12">
        <f>MONTH(SalesDataTable[[#This Row],[Order Date]])</f>
        <v>4</v>
      </c>
      <c r="F651" s="12"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75">
      <c r="A652" s="2">
        <v>4980</v>
      </c>
      <c r="B652" s="3">
        <v>46135</v>
      </c>
      <c r="C652" s="12">
        <f>YEAR(SalesDataTable[[#This Row],[Order Date]])</f>
        <v>2026</v>
      </c>
      <c r="D652" s="15" t="str">
        <f>"Q"&amp;ROUNDUP(MONTH(SalesDataTable[[#This Row],[Order Date]])/3,0)</f>
        <v>Q2</v>
      </c>
      <c r="E652" s="12">
        <f>MONTH(SalesDataTable[[#This Row],[Order Date]])</f>
        <v>4</v>
      </c>
      <c r="F652" s="12"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75">
      <c r="A653" s="2">
        <v>1102</v>
      </c>
      <c r="B653" s="3">
        <v>46136</v>
      </c>
      <c r="C653" s="12">
        <f>YEAR(SalesDataTable[[#This Row],[Order Date]])</f>
        <v>2026</v>
      </c>
      <c r="D653" s="15" t="str">
        <f>"Q"&amp;ROUNDUP(MONTH(SalesDataTable[[#This Row],[Order Date]])/3,0)</f>
        <v>Q2</v>
      </c>
      <c r="E653" s="12">
        <f>MONTH(SalesDataTable[[#This Row],[Order Date]])</f>
        <v>4</v>
      </c>
      <c r="F653" s="12"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75">
      <c r="A654" s="2">
        <v>1333</v>
      </c>
      <c r="B654" s="3">
        <v>46136</v>
      </c>
      <c r="C654" s="12">
        <f>YEAR(SalesDataTable[[#This Row],[Order Date]])</f>
        <v>2026</v>
      </c>
      <c r="D654" s="15" t="str">
        <f>"Q"&amp;ROUNDUP(MONTH(SalesDataTable[[#This Row],[Order Date]])/3,0)</f>
        <v>Q2</v>
      </c>
      <c r="E654" s="12">
        <f>MONTH(SalesDataTable[[#This Row],[Order Date]])</f>
        <v>4</v>
      </c>
      <c r="F654" s="12"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75">
      <c r="A655" s="2">
        <v>1369</v>
      </c>
      <c r="B655" s="3">
        <v>46136</v>
      </c>
      <c r="C655" s="12">
        <f>YEAR(SalesDataTable[[#This Row],[Order Date]])</f>
        <v>2026</v>
      </c>
      <c r="D655" s="15" t="str">
        <f>"Q"&amp;ROUNDUP(MONTH(SalesDataTable[[#This Row],[Order Date]])/3,0)</f>
        <v>Q2</v>
      </c>
      <c r="E655" s="12">
        <f>MONTH(SalesDataTable[[#This Row],[Order Date]])</f>
        <v>4</v>
      </c>
      <c r="F655" s="12"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75">
      <c r="A656" s="2">
        <v>1712</v>
      </c>
      <c r="B656" s="3">
        <v>46136</v>
      </c>
      <c r="C656" s="12">
        <f>YEAR(SalesDataTable[[#This Row],[Order Date]])</f>
        <v>2026</v>
      </c>
      <c r="D656" s="15" t="str">
        <f>"Q"&amp;ROUNDUP(MONTH(SalesDataTable[[#This Row],[Order Date]])/3,0)</f>
        <v>Q2</v>
      </c>
      <c r="E656" s="12">
        <f>MONTH(SalesDataTable[[#This Row],[Order Date]])</f>
        <v>4</v>
      </c>
      <c r="F656" s="12"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75">
      <c r="A657" s="2">
        <v>2229</v>
      </c>
      <c r="B657" s="3">
        <v>46136</v>
      </c>
      <c r="C657" s="12">
        <f>YEAR(SalesDataTable[[#This Row],[Order Date]])</f>
        <v>2026</v>
      </c>
      <c r="D657" s="15" t="str">
        <f>"Q"&amp;ROUNDUP(MONTH(SalesDataTable[[#This Row],[Order Date]])/3,0)</f>
        <v>Q2</v>
      </c>
      <c r="E657" s="12">
        <f>MONTH(SalesDataTable[[#This Row],[Order Date]])</f>
        <v>4</v>
      </c>
      <c r="F657" s="12"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75">
      <c r="A658" s="2">
        <v>3458</v>
      </c>
      <c r="B658" s="3">
        <v>46136</v>
      </c>
      <c r="C658" s="12">
        <f>YEAR(SalesDataTable[[#This Row],[Order Date]])</f>
        <v>2026</v>
      </c>
      <c r="D658" s="15" t="str">
        <f>"Q"&amp;ROUNDUP(MONTH(SalesDataTable[[#This Row],[Order Date]])/3,0)</f>
        <v>Q2</v>
      </c>
      <c r="E658" s="12">
        <f>MONTH(SalesDataTable[[#This Row],[Order Date]])</f>
        <v>4</v>
      </c>
      <c r="F658" s="12"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75">
      <c r="A659" s="2">
        <v>4637</v>
      </c>
      <c r="B659" s="3">
        <v>46136</v>
      </c>
      <c r="C659" s="12">
        <f>YEAR(SalesDataTable[[#This Row],[Order Date]])</f>
        <v>2026</v>
      </c>
      <c r="D659" s="15" t="str">
        <f>"Q"&amp;ROUNDUP(MONTH(SalesDataTable[[#This Row],[Order Date]])/3,0)</f>
        <v>Q2</v>
      </c>
      <c r="E659" s="12">
        <f>MONTH(SalesDataTable[[#This Row],[Order Date]])</f>
        <v>4</v>
      </c>
      <c r="F659" s="12"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75">
      <c r="A660" s="2">
        <v>4726</v>
      </c>
      <c r="B660" s="3">
        <v>46136</v>
      </c>
      <c r="C660" s="12">
        <f>YEAR(SalesDataTable[[#This Row],[Order Date]])</f>
        <v>2026</v>
      </c>
      <c r="D660" s="15" t="str">
        <f>"Q"&amp;ROUNDUP(MONTH(SalesDataTable[[#This Row],[Order Date]])/3,0)</f>
        <v>Q2</v>
      </c>
      <c r="E660" s="12">
        <f>MONTH(SalesDataTable[[#This Row],[Order Date]])</f>
        <v>4</v>
      </c>
      <c r="F660" s="12"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75">
      <c r="A661" s="2">
        <v>4838</v>
      </c>
      <c r="B661" s="3">
        <v>46136</v>
      </c>
      <c r="C661" s="12">
        <f>YEAR(SalesDataTable[[#This Row],[Order Date]])</f>
        <v>2026</v>
      </c>
      <c r="D661" s="15" t="str">
        <f>"Q"&amp;ROUNDUP(MONTH(SalesDataTable[[#This Row],[Order Date]])/3,0)</f>
        <v>Q2</v>
      </c>
      <c r="E661" s="12">
        <f>MONTH(SalesDataTable[[#This Row],[Order Date]])</f>
        <v>4</v>
      </c>
      <c r="F661" s="12"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75">
      <c r="A662" s="2">
        <v>5075</v>
      </c>
      <c r="B662" s="3">
        <v>46136</v>
      </c>
      <c r="C662" s="12">
        <f>YEAR(SalesDataTable[[#This Row],[Order Date]])</f>
        <v>2026</v>
      </c>
      <c r="D662" s="15" t="str">
        <f>"Q"&amp;ROUNDUP(MONTH(SalesDataTable[[#This Row],[Order Date]])/3,0)</f>
        <v>Q2</v>
      </c>
      <c r="E662" s="12">
        <f>MONTH(SalesDataTable[[#This Row],[Order Date]])</f>
        <v>4</v>
      </c>
      <c r="F662" s="12"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75">
      <c r="A663" s="2">
        <v>149</v>
      </c>
      <c r="B663" s="3">
        <v>46137</v>
      </c>
      <c r="C663" s="12">
        <f>YEAR(SalesDataTable[[#This Row],[Order Date]])</f>
        <v>2026</v>
      </c>
      <c r="D663" s="15" t="str">
        <f>"Q"&amp;ROUNDUP(MONTH(SalesDataTable[[#This Row],[Order Date]])/3,0)</f>
        <v>Q2</v>
      </c>
      <c r="E663" s="12">
        <f>MONTH(SalesDataTable[[#This Row],[Order Date]])</f>
        <v>4</v>
      </c>
      <c r="F663" s="12"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75">
      <c r="A664" s="2">
        <v>449</v>
      </c>
      <c r="B664" s="3">
        <v>46137</v>
      </c>
      <c r="C664" s="12">
        <f>YEAR(SalesDataTable[[#This Row],[Order Date]])</f>
        <v>2026</v>
      </c>
      <c r="D664" s="15" t="str">
        <f>"Q"&amp;ROUNDUP(MONTH(SalesDataTable[[#This Row],[Order Date]])/3,0)</f>
        <v>Q2</v>
      </c>
      <c r="E664" s="12">
        <f>MONTH(SalesDataTable[[#This Row],[Order Date]])</f>
        <v>4</v>
      </c>
      <c r="F664" s="12"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75">
      <c r="A665" s="2">
        <v>1422</v>
      </c>
      <c r="B665" s="3">
        <v>46137</v>
      </c>
      <c r="C665" s="12">
        <f>YEAR(SalesDataTable[[#This Row],[Order Date]])</f>
        <v>2026</v>
      </c>
      <c r="D665" s="15" t="str">
        <f>"Q"&amp;ROUNDUP(MONTH(SalesDataTable[[#This Row],[Order Date]])/3,0)</f>
        <v>Q2</v>
      </c>
      <c r="E665" s="12">
        <f>MONTH(SalesDataTable[[#This Row],[Order Date]])</f>
        <v>4</v>
      </c>
      <c r="F665" s="12"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75">
      <c r="A666" s="2">
        <v>3248</v>
      </c>
      <c r="B666" s="3">
        <v>46137</v>
      </c>
      <c r="C666" s="12">
        <f>YEAR(SalesDataTable[[#This Row],[Order Date]])</f>
        <v>2026</v>
      </c>
      <c r="D666" s="15" t="str">
        <f>"Q"&amp;ROUNDUP(MONTH(SalesDataTable[[#This Row],[Order Date]])/3,0)</f>
        <v>Q2</v>
      </c>
      <c r="E666" s="12">
        <f>MONTH(SalesDataTable[[#This Row],[Order Date]])</f>
        <v>4</v>
      </c>
      <c r="F666" s="12"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75">
      <c r="A667" s="2">
        <v>3445</v>
      </c>
      <c r="B667" s="3">
        <v>46137</v>
      </c>
      <c r="C667" s="12">
        <f>YEAR(SalesDataTable[[#This Row],[Order Date]])</f>
        <v>2026</v>
      </c>
      <c r="D667" s="15" t="str">
        <f>"Q"&amp;ROUNDUP(MONTH(SalesDataTable[[#This Row],[Order Date]])/3,0)</f>
        <v>Q2</v>
      </c>
      <c r="E667" s="12">
        <f>MONTH(SalesDataTable[[#This Row],[Order Date]])</f>
        <v>4</v>
      </c>
      <c r="F667" s="12"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75">
      <c r="A668" s="2">
        <v>3930</v>
      </c>
      <c r="B668" s="3">
        <v>46137</v>
      </c>
      <c r="C668" s="12">
        <f>YEAR(SalesDataTable[[#This Row],[Order Date]])</f>
        <v>2026</v>
      </c>
      <c r="D668" s="15" t="str">
        <f>"Q"&amp;ROUNDUP(MONTH(SalesDataTable[[#This Row],[Order Date]])/3,0)</f>
        <v>Q2</v>
      </c>
      <c r="E668" s="12">
        <f>MONTH(SalesDataTable[[#This Row],[Order Date]])</f>
        <v>4</v>
      </c>
      <c r="F668" s="12"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75">
      <c r="A669" s="2">
        <v>3969</v>
      </c>
      <c r="B669" s="3">
        <v>46137</v>
      </c>
      <c r="C669" s="12">
        <f>YEAR(SalesDataTable[[#This Row],[Order Date]])</f>
        <v>2026</v>
      </c>
      <c r="D669" s="15" t="str">
        <f>"Q"&amp;ROUNDUP(MONTH(SalesDataTable[[#This Row],[Order Date]])/3,0)</f>
        <v>Q2</v>
      </c>
      <c r="E669" s="12">
        <f>MONTH(SalesDataTable[[#This Row],[Order Date]])</f>
        <v>4</v>
      </c>
      <c r="F669" s="12"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75">
      <c r="A670" s="2">
        <v>4190</v>
      </c>
      <c r="B670" s="3">
        <v>46137</v>
      </c>
      <c r="C670" s="12">
        <f>YEAR(SalesDataTable[[#This Row],[Order Date]])</f>
        <v>2026</v>
      </c>
      <c r="D670" s="15" t="str">
        <f>"Q"&amp;ROUNDUP(MONTH(SalesDataTable[[#This Row],[Order Date]])/3,0)</f>
        <v>Q2</v>
      </c>
      <c r="E670" s="12">
        <f>MONTH(SalesDataTable[[#This Row],[Order Date]])</f>
        <v>4</v>
      </c>
      <c r="F670" s="12"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75">
      <c r="A671" s="2">
        <v>4442</v>
      </c>
      <c r="B671" s="3">
        <v>46137</v>
      </c>
      <c r="C671" s="12">
        <f>YEAR(SalesDataTable[[#This Row],[Order Date]])</f>
        <v>2026</v>
      </c>
      <c r="D671" s="15" t="str">
        <f>"Q"&amp;ROUNDUP(MONTH(SalesDataTable[[#This Row],[Order Date]])/3,0)</f>
        <v>Q2</v>
      </c>
      <c r="E671" s="12">
        <f>MONTH(SalesDataTable[[#This Row],[Order Date]])</f>
        <v>4</v>
      </c>
      <c r="F671" s="12"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75">
      <c r="A672" s="2">
        <v>228</v>
      </c>
      <c r="B672" s="3">
        <v>46138</v>
      </c>
      <c r="C672" s="12">
        <f>YEAR(SalesDataTable[[#This Row],[Order Date]])</f>
        <v>2026</v>
      </c>
      <c r="D672" s="15" t="str">
        <f>"Q"&amp;ROUNDUP(MONTH(SalesDataTable[[#This Row],[Order Date]])/3,0)</f>
        <v>Q2</v>
      </c>
      <c r="E672" s="12">
        <f>MONTH(SalesDataTable[[#This Row],[Order Date]])</f>
        <v>4</v>
      </c>
      <c r="F672" s="12"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75">
      <c r="A673" s="2">
        <v>2101</v>
      </c>
      <c r="B673" s="3">
        <v>46138</v>
      </c>
      <c r="C673" s="12">
        <f>YEAR(SalesDataTable[[#This Row],[Order Date]])</f>
        <v>2026</v>
      </c>
      <c r="D673" s="15" t="str">
        <f>"Q"&amp;ROUNDUP(MONTH(SalesDataTable[[#This Row],[Order Date]])/3,0)</f>
        <v>Q2</v>
      </c>
      <c r="E673" s="12">
        <f>MONTH(SalesDataTable[[#This Row],[Order Date]])</f>
        <v>4</v>
      </c>
      <c r="F673" s="12"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75">
      <c r="A674" s="2">
        <v>2590</v>
      </c>
      <c r="B674" s="3">
        <v>46138</v>
      </c>
      <c r="C674" s="12">
        <f>YEAR(SalesDataTable[[#This Row],[Order Date]])</f>
        <v>2026</v>
      </c>
      <c r="D674" s="15" t="str">
        <f>"Q"&amp;ROUNDUP(MONTH(SalesDataTable[[#This Row],[Order Date]])/3,0)</f>
        <v>Q2</v>
      </c>
      <c r="E674" s="12">
        <f>MONTH(SalesDataTable[[#This Row],[Order Date]])</f>
        <v>4</v>
      </c>
      <c r="F674" s="12"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75">
      <c r="A675" s="2">
        <v>2957</v>
      </c>
      <c r="B675" s="3">
        <v>46138</v>
      </c>
      <c r="C675" s="12">
        <f>YEAR(SalesDataTable[[#This Row],[Order Date]])</f>
        <v>2026</v>
      </c>
      <c r="D675" s="15" t="str">
        <f>"Q"&amp;ROUNDUP(MONTH(SalesDataTable[[#This Row],[Order Date]])/3,0)</f>
        <v>Q2</v>
      </c>
      <c r="E675" s="12">
        <f>MONTH(SalesDataTable[[#This Row],[Order Date]])</f>
        <v>4</v>
      </c>
      <c r="F675" s="12"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75">
      <c r="A676" s="2">
        <v>4270</v>
      </c>
      <c r="B676" s="3">
        <v>46138</v>
      </c>
      <c r="C676" s="12">
        <f>YEAR(SalesDataTable[[#This Row],[Order Date]])</f>
        <v>2026</v>
      </c>
      <c r="D676" s="15" t="str">
        <f>"Q"&amp;ROUNDUP(MONTH(SalesDataTable[[#This Row],[Order Date]])/3,0)</f>
        <v>Q2</v>
      </c>
      <c r="E676" s="12">
        <f>MONTH(SalesDataTable[[#This Row],[Order Date]])</f>
        <v>4</v>
      </c>
      <c r="F676" s="12"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75">
      <c r="A677" s="2">
        <v>4324</v>
      </c>
      <c r="B677" s="3">
        <v>46138</v>
      </c>
      <c r="C677" s="12">
        <f>YEAR(SalesDataTable[[#This Row],[Order Date]])</f>
        <v>2026</v>
      </c>
      <c r="D677" s="15" t="str">
        <f>"Q"&amp;ROUNDUP(MONTH(SalesDataTable[[#This Row],[Order Date]])/3,0)</f>
        <v>Q2</v>
      </c>
      <c r="E677" s="12">
        <f>MONTH(SalesDataTable[[#This Row],[Order Date]])</f>
        <v>4</v>
      </c>
      <c r="F677" s="12"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75">
      <c r="A678" s="2">
        <v>5010</v>
      </c>
      <c r="B678" s="3">
        <v>46138</v>
      </c>
      <c r="C678" s="12">
        <f>YEAR(SalesDataTable[[#This Row],[Order Date]])</f>
        <v>2026</v>
      </c>
      <c r="D678" s="15" t="str">
        <f>"Q"&amp;ROUNDUP(MONTH(SalesDataTable[[#This Row],[Order Date]])/3,0)</f>
        <v>Q2</v>
      </c>
      <c r="E678" s="12">
        <f>MONTH(SalesDataTable[[#This Row],[Order Date]])</f>
        <v>4</v>
      </c>
      <c r="F678" s="12"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75">
      <c r="A679" s="2">
        <v>5092</v>
      </c>
      <c r="B679" s="3">
        <v>46138</v>
      </c>
      <c r="C679" s="12">
        <f>YEAR(SalesDataTable[[#This Row],[Order Date]])</f>
        <v>2026</v>
      </c>
      <c r="D679" s="15" t="str">
        <f>"Q"&amp;ROUNDUP(MONTH(SalesDataTable[[#This Row],[Order Date]])/3,0)</f>
        <v>Q2</v>
      </c>
      <c r="E679" s="12">
        <f>MONTH(SalesDataTable[[#This Row],[Order Date]])</f>
        <v>4</v>
      </c>
      <c r="F679" s="12"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75">
      <c r="A680" s="2">
        <v>1061</v>
      </c>
      <c r="B680" s="3">
        <v>46139</v>
      </c>
      <c r="C680" s="12">
        <f>YEAR(SalesDataTable[[#This Row],[Order Date]])</f>
        <v>2026</v>
      </c>
      <c r="D680" s="15" t="str">
        <f>"Q"&amp;ROUNDUP(MONTH(SalesDataTable[[#This Row],[Order Date]])/3,0)</f>
        <v>Q2</v>
      </c>
      <c r="E680" s="12">
        <f>MONTH(SalesDataTable[[#This Row],[Order Date]])</f>
        <v>4</v>
      </c>
      <c r="F680" s="12"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75">
      <c r="A681" s="2">
        <v>1099</v>
      </c>
      <c r="B681" s="3">
        <v>46139</v>
      </c>
      <c r="C681" s="12">
        <f>YEAR(SalesDataTable[[#This Row],[Order Date]])</f>
        <v>2026</v>
      </c>
      <c r="D681" s="15" t="str">
        <f>"Q"&amp;ROUNDUP(MONTH(SalesDataTable[[#This Row],[Order Date]])/3,0)</f>
        <v>Q2</v>
      </c>
      <c r="E681" s="12">
        <f>MONTH(SalesDataTable[[#This Row],[Order Date]])</f>
        <v>4</v>
      </c>
      <c r="F681" s="12"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75">
      <c r="A682" s="2">
        <v>3500</v>
      </c>
      <c r="B682" s="3">
        <v>46139</v>
      </c>
      <c r="C682" s="12">
        <f>YEAR(SalesDataTable[[#This Row],[Order Date]])</f>
        <v>2026</v>
      </c>
      <c r="D682" s="15" t="str">
        <f>"Q"&amp;ROUNDUP(MONTH(SalesDataTable[[#This Row],[Order Date]])/3,0)</f>
        <v>Q2</v>
      </c>
      <c r="E682" s="12">
        <f>MONTH(SalesDataTable[[#This Row],[Order Date]])</f>
        <v>4</v>
      </c>
      <c r="F682" s="12"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75">
      <c r="A683" s="2">
        <v>3856</v>
      </c>
      <c r="B683" s="3">
        <v>46139</v>
      </c>
      <c r="C683" s="12">
        <f>YEAR(SalesDataTable[[#This Row],[Order Date]])</f>
        <v>2026</v>
      </c>
      <c r="D683" s="15" t="str">
        <f>"Q"&amp;ROUNDUP(MONTH(SalesDataTable[[#This Row],[Order Date]])/3,0)</f>
        <v>Q2</v>
      </c>
      <c r="E683" s="12">
        <f>MONTH(SalesDataTable[[#This Row],[Order Date]])</f>
        <v>4</v>
      </c>
      <c r="F683" s="12"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75">
      <c r="A684" s="2">
        <v>4044</v>
      </c>
      <c r="B684" s="3">
        <v>46139</v>
      </c>
      <c r="C684" s="12">
        <f>YEAR(SalesDataTable[[#This Row],[Order Date]])</f>
        <v>2026</v>
      </c>
      <c r="D684" s="15" t="str">
        <f>"Q"&amp;ROUNDUP(MONTH(SalesDataTable[[#This Row],[Order Date]])/3,0)</f>
        <v>Q2</v>
      </c>
      <c r="E684" s="12">
        <f>MONTH(SalesDataTable[[#This Row],[Order Date]])</f>
        <v>4</v>
      </c>
      <c r="F684" s="12"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75">
      <c r="A685" s="2">
        <v>4235</v>
      </c>
      <c r="B685" s="3">
        <v>46139</v>
      </c>
      <c r="C685" s="12">
        <f>YEAR(SalesDataTable[[#This Row],[Order Date]])</f>
        <v>2026</v>
      </c>
      <c r="D685" s="15" t="str">
        <f>"Q"&amp;ROUNDUP(MONTH(SalesDataTable[[#This Row],[Order Date]])/3,0)</f>
        <v>Q2</v>
      </c>
      <c r="E685" s="12">
        <f>MONTH(SalesDataTable[[#This Row],[Order Date]])</f>
        <v>4</v>
      </c>
      <c r="F685" s="12"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75">
      <c r="A686" s="2">
        <v>122</v>
      </c>
      <c r="B686" s="3">
        <v>46140</v>
      </c>
      <c r="C686" s="12">
        <f>YEAR(SalesDataTable[[#This Row],[Order Date]])</f>
        <v>2026</v>
      </c>
      <c r="D686" s="15" t="str">
        <f>"Q"&amp;ROUNDUP(MONTH(SalesDataTable[[#This Row],[Order Date]])/3,0)</f>
        <v>Q2</v>
      </c>
      <c r="E686" s="12">
        <f>MONTH(SalesDataTable[[#This Row],[Order Date]])</f>
        <v>4</v>
      </c>
      <c r="F686" s="12"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75">
      <c r="A687" s="2">
        <v>239</v>
      </c>
      <c r="B687" s="3">
        <v>46140</v>
      </c>
      <c r="C687" s="12">
        <f>YEAR(SalesDataTable[[#This Row],[Order Date]])</f>
        <v>2026</v>
      </c>
      <c r="D687" s="15" t="str">
        <f>"Q"&amp;ROUNDUP(MONTH(SalesDataTable[[#This Row],[Order Date]])/3,0)</f>
        <v>Q2</v>
      </c>
      <c r="E687" s="12">
        <f>MONTH(SalesDataTable[[#This Row],[Order Date]])</f>
        <v>4</v>
      </c>
      <c r="F687" s="12"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75">
      <c r="A688" s="2">
        <v>356</v>
      </c>
      <c r="B688" s="3">
        <v>46140</v>
      </c>
      <c r="C688" s="12">
        <f>YEAR(SalesDataTable[[#This Row],[Order Date]])</f>
        <v>2026</v>
      </c>
      <c r="D688" s="15" t="str">
        <f>"Q"&amp;ROUNDUP(MONTH(SalesDataTable[[#This Row],[Order Date]])/3,0)</f>
        <v>Q2</v>
      </c>
      <c r="E688" s="12">
        <f>MONTH(SalesDataTable[[#This Row],[Order Date]])</f>
        <v>4</v>
      </c>
      <c r="F688" s="12"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75">
      <c r="A689" s="2">
        <v>785</v>
      </c>
      <c r="B689" s="3">
        <v>46140</v>
      </c>
      <c r="C689" s="12">
        <f>YEAR(SalesDataTable[[#This Row],[Order Date]])</f>
        <v>2026</v>
      </c>
      <c r="D689" s="15" t="str">
        <f>"Q"&amp;ROUNDUP(MONTH(SalesDataTable[[#This Row],[Order Date]])/3,0)</f>
        <v>Q2</v>
      </c>
      <c r="E689" s="12">
        <f>MONTH(SalesDataTable[[#This Row],[Order Date]])</f>
        <v>4</v>
      </c>
      <c r="F689" s="12"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75">
      <c r="A690" s="2">
        <v>2325</v>
      </c>
      <c r="B690" s="3">
        <v>46140</v>
      </c>
      <c r="C690" s="12">
        <f>YEAR(SalesDataTable[[#This Row],[Order Date]])</f>
        <v>2026</v>
      </c>
      <c r="D690" s="15" t="str">
        <f>"Q"&amp;ROUNDUP(MONTH(SalesDataTable[[#This Row],[Order Date]])/3,0)</f>
        <v>Q2</v>
      </c>
      <c r="E690" s="12">
        <f>MONTH(SalesDataTable[[#This Row],[Order Date]])</f>
        <v>4</v>
      </c>
      <c r="F690" s="12"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75">
      <c r="A691" s="2">
        <v>2566</v>
      </c>
      <c r="B691" s="3">
        <v>46140</v>
      </c>
      <c r="C691" s="12">
        <f>YEAR(SalesDataTable[[#This Row],[Order Date]])</f>
        <v>2026</v>
      </c>
      <c r="D691" s="15" t="str">
        <f>"Q"&amp;ROUNDUP(MONTH(SalesDataTable[[#This Row],[Order Date]])/3,0)</f>
        <v>Q2</v>
      </c>
      <c r="E691" s="12">
        <f>MONTH(SalesDataTable[[#This Row],[Order Date]])</f>
        <v>4</v>
      </c>
      <c r="F691" s="12"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75">
      <c r="A692" s="2">
        <v>3105</v>
      </c>
      <c r="B692" s="3">
        <v>46140</v>
      </c>
      <c r="C692" s="12">
        <f>YEAR(SalesDataTable[[#This Row],[Order Date]])</f>
        <v>2026</v>
      </c>
      <c r="D692" s="15" t="str">
        <f>"Q"&amp;ROUNDUP(MONTH(SalesDataTable[[#This Row],[Order Date]])/3,0)</f>
        <v>Q2</v>
      </c>
      <c r="E692" s="12">
        <f>MONTH(SalesDataTable[[#This Row],[Order Date]])</f>
        <v>4</v>
      </c>
      <c r="F692" s="12"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75">
      <c r="A693" s="2">
        <v>3167</v>
      </c>
      <c r="B693" s="3">
        <v>46140</v>
      </c>
      <c r="C693" s="12">
        <f>YEAR(SalesDataTable[[#This Row],[Order Date]])</f>
        <v>2026</v>
      </c>
      <c r="D693" s="15" t="str">
        <f>"Q"&amp;ROUNDUP(MONTH(SalesDataTable[[#This Row],[Order Date]])/3,0)</f>
        <v>Q2</v>
      </c>
      <c r="E693" s="12">
        <f>MONTH(SalesDataTable[[#This Row],[Order Date]])</f>
        <v>4</v>
      </c>
      <c r="F693" s="12"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75">
      <c r="A694" s="2">
        <v>4396</v>
      </c>
      <c r="B694" s="3">
        <v>46140</v>
      </c>
      <c r="C694" s="12">
        <f>YEAR(SalesDataTable[[#This Row],[Order Date]])</f>
        <v>2026</v>
      </c>
      <c r="D694" s="15" t="str">
        <f>"Q"&amp;ROUNDUP(MONTH(SalesDataTable[[#This Row],[Order Date]])/3,0)</f>
        <v>Q2</v>
      </c>
      <c r="E694" s="12">
        <f>MONTH(SalesDataTable[[#This Row],[Order Date]])</f>
        <v>4</v>
      </c>
      <c r="F694" s="12"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75">
      <c r="A695" s="2">
        <v>4475</v>
      </c>
      <c r="B695" s="3">
        <v>46140</v>
      </c>
      <c r="C695" s="12">
        <f>YEAR(SalesDataTable[[#This Row],[Order Date]])</f>
        <v>2026</v>
      </c>
      <c r="D695" s="15" t="str">
        <f>"Q"&amp;ROUNDUP(MONTH(SalesDataTable[[#This Row],[Order Date]])/3,0)</f>
        <v>Q2</v>
      </c>
      <c r="E695" s="12">
        <f>MONTH(SalesDataTable[[#This Row],[Order Date]])</f>
        <v>4</v>
      </c>
      <c r="F695" s="12"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75">
      <c r="A696" s="2">
        <v>4482</v>
      </c>
      <c r="B696" s="3">
        <v>46140</v>
      </c>
      <c r="C696" s="12">
        <f>YEAR(SalesDataTable[[#This Row],[Order Date]])</f>
        <v>2026</v>
      </c>
      <c r="D696" s="15" t="str">
        <f>"Q"&amp;ROUNDUP(MONTH(SalesDataTable[[#This Row],[Order Date]])/3,0)</f>
        <v>Q2</v>
      </c>
      <c r="E696" s="12">
        <f>MONTH(SalesDataTable[[#This Row],[Order Date]])</f>
        <v>4</v>
      </c>
      <c r="F696" s="12"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75">
      <c r="A697" s="2">
        <v>5022</v>
      </c>
      <c r="B697" s="3">
        <v>46140</v>
      </c>
      <c r="C697" s="12">
        <f>YEAR(SalesDataTable[[#This Row],[Order Date]])</f>
        <v>2026</v>
      </c>
      <c r="D697" s="15" t="str">
        <f>"Q"&amp;ROUNDUP(MONTH(SalesDataTable[[#This Row],[Order Date]])/3,0)</f>
        <v>Q2</v>
      </c>
      <c r="E697" s="12">
        <f>MONTH(SalesDataTable[[#This Row],[Order Date]])</f>
        <v>4</v>
      </c>
      <c r="F697" s="12"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75">
      <c r="A698" s="2">
        <v>1304</v>
      </c>
      <c r="B698" s="3">
        <v>46141</v>
      </c>
      <c r="C698" s="12">
        <f>YEAR(SalesDataTable[[#This Row],[Order Date]])</f>
        <v>2026</v>
      </c>
      <c r="D698" s="15" t="str">
        <f>"Q"&amp;ROUNDUP(MONTH(SalesDataTable[[#This Row],[Order Date]])/3,0)</f>
        <v>Q2</v>
      </c>
      <c r="E698" s="12">
        <f>MONTH(SalesDataTable[[#This Row],[Order Date]])</f>
        <v>4</v>
      </c>
      <c r="F698" s="12"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75">
      <c r="A699" s="2">
        <v>3008</v>
      </c>
      <c r="B699" s="3">
        <v>46141</v>
      </c>
      <c r="C699" s="12">
        <f>YEAR(SalesDataTable[[#This Row],[Order Date]])</f>
        <v>2026</v>
      </c>
      <c r="D699" s="15" t="str">
        <f>"Q"&amp;ROUNDUP(MONTH(SalesDataTable[[#This Row],[Order Date]])/3,0)</f>
        <v>Q2</v>
      </c>
      <c r="E699" s="12">
        <f>MONTH(SalesDataTable[[#This Row],[Order Date]])</f>
        <v>4</v>
      </c>
      <c r="F699" s="12"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75">
      <c r="A700" s="2">
        <v>4140</v>
      </c>
      <c r="B700" s="3">
        <v>46141</v>
      </c>
      <c r="C700" s="12">
        <f>YEAR(SalesDataTable[[#This Row],[Order Date]])</f>
        <v>2026</v>
      </c>
      <c r="D700" s="15" t="str">
        <f>"Q"&amp;ROUNDUP(MONTH(SalesDataTable[[#This Row],[Order Date]])/3,0)</f>
        <v>Q2</v>
      </c>
      <c r="E700" s="12">
        <f>MONTH(SalesDataTable[[#This Row],[Order Date]])</f>
        <v>4</v>
      </c>
      <c r="F700" s="12"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75">
      <c r="A701" s="2">
        <v>4151</v>
      </c>
      <c r="B701" s="3">
        <v>46141</v>
      </c>
      <c r="C701" s="12">
        <f>YEAR(SalesDataTable[[#This Row],[Order Date]])</f>
        <v>2026</v>
      </c>
      <c r="D701" s="15" t="str">
        <f>"Q"&amp;ROUNDUP(MONTH(SalesDataTable[[#This Row],[Order Date]])/3,0)</f>
        <v>Q2</v>
      </c>
      <c r="E701" s="12">
        <f>MONTH(SalesDataTable[[#This Row],[Order Date]])</f>
        <v>4</v>
      </c>
      <c r="F701" s="12"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75">
      <c r="A702" s="2">
        <v>4650</v>
      </c>
      <c r="B702" s="3">
        <v>46141</v>
      </c>
      <c r="C702" s="12">
        <f>YEAR(SalesDataTable[[#This Row],[Order Date]])</f>
        <v>2026</v>
      </c>
      <c r="D702" s="15" t="str">
        <f>"Q"&amp;ROUNDUP(MONTH(SalesDataTable[[#This Row],[Order Date]])/3,0)</f>
        <v>Q2</v>
      </c>
      <c r="E702" s="12">
        <f>MONTH(SalesDataTable[[#This Row],[Order Date]])</f>
        <v>4</v>
      </c>
      <c r="F702" s="12"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75">
      <c r="A703" s="2">
        <v>4897</v>
      </c>
      <c r="B703" s="3">
        <v>46141</v>
      </c>
      <c r="C703" s="12">
        <f>YEAR(SalesDataTable[[#This Row],[Order Date]])</f>
        <v>2026</v>
      </c>
      <c r="D703" s="15" t="str">
        <f>"Q"&amp;ROUNDUP(MONTH(SalesDataTable[[#This Row],[Order Date]])/3,0)</f>
        <v>Q2</v>
      </c>
      <c r="E703" s="12">
        <f>MONTH(SalesDataTable[[#This Row],[Order Date]])</f>
        <v>4</v>
      </c>
      <c r="F703" s="12"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75">
      <c r="A704" s="2">
        <v>792</v>
      </c>
      <c r="B704" s="3">
        <v>46142</v>
      </c>
      <c r="C704" s="12">
        <f>YEAR(SalesDataTable[[#This Row],[Order Date]])</f>
        <v>2026</v>
      </c>
      <c r="D704" s="15" t="str">
        <f>"Q"&amp;ROUNDUP(MONTH(SalesDataTable[[#This Row],[Order Date]])/3,0)</f>
        <v>Q2</v>
      </c>
      <c r="E704" s="12">
        <f>MONTH(SalesDataTable[[#This Row],[Order Date]])</f>
        <v>4</v>
      </c>
      <c r="F704" s="12"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75">
      <c r="A705" s="2">
        <v>1796</v>
      </c>
      <c r="B705" s="3">
        <v>46142</v>
      </c>
      <c r="C705" s="12">
        <f>YEAR(SalesDataTable[[#This Row],[Order Date]])</f>
        <v>2026</v>
      </c>
      <c r="D705" s="15" t="str">
        <f>"Q"&amp;ROUNDUP(MONTH(SalesDataTable[[#This Row],[Order Date]])/3,0)</f>
        <v>Q2</v>
      </c>
      <c r="E705" s="12">
        <f>MONTH(SalesDataTable[[#This Row],[Order Date]])</f>
        <v>4</v>
      </c>
      <c r="F705" s="12"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75">
      <c r="A706" s="2">
        <v>3222</v>
      </c>
      <c r="B706" s="3">
        <v>46142</v>
      </c>
      <c r="C706" s="12">
        <f>YEAR(SalesDataTable[[#This Row],[Order Date]])</f>
        <v>2026</v>
      </c>
      <c r="D706" s="15" t="str">
        <f>"Q"&amp;ROUNDUP(MONTH(SalesDataTable[[#This Row],[Order Date]])/3,0)</f>
        <v>Q2</v>
      </c>
      <c r="E706" s="12">
        <f>MONTH(SalesDataTable[[#This Row],[Order Date]])</f>
        <v>4</v>
      </c>
      <c r="F706" s="12"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75">
      <c r="A707" s="2">
        <v>3237</v>
      </c>
      <c r="B707" s="3">
        <v>46142</v>
      </c>
      <c r="C707" s="12">
        <f>YEAR(SalesDataTable[[#This Row],[Order Date]])</f>
        <v>2026</v>
      </c>
      <c r="D707" s="15" t="str">
        <f>"Q"&amp;ROUNDUP(MONTH(SalesDataTable[[#This Row],[Order Date]])/3,0)</f>
        <v>Q2</v>
      </c>
      <c r="E707" s="12">
        <f>MONTH(SalesDataTable[[#This Row],[Order Date]])</f>
        <v>4</v>
      </c>
      <c r="F707" s="12"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75">
      <c r="A708" s="2">
        <v>3695</v>
      </c>
      <c r="B708" s="3">
        <v>46142</v>
      </c>
      <c r="C708" s="12">
        <f>YEAR(SalesDataTable[[#This Row],[Order Date]])</f>
        <v>2026</v>
      </c>
      <c r="D708" s="15" t="str">
        <f>"Q"&amp;ROUNDUP(MONTH(SalesDataTable[[#This Row],[Order Date]])/3,0)</f>
        <v>Q2</v>
      </c>
      <c r="E708" s="12">
        <f>MONTH(SalesDataTable[[#This Row],[Order Date]])</f>
        <v>4</v>
      </c>
      <c r="F708" s="12"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75">
      <c r="A709" s="2">
        <v>5148</v>
      </c>
      <c r="B709" s="3">
        <v>46142</v>
      </c>
      <c r="C709" s="12">
        <f>YEAR(SalesDataTable[[#This Row],[Order Date]])</f>
        <v>2026</v>
      </c>
      <c r="D709" s="15" t="str">
        <f>"Q"&amp;ROUNDUP(MONTH(SalesDataTable[[#This Row],[Order Date]])/3,0)</f>
        <v>Q2</v>
      </c>
      <c r="E709" s="12">
        <f>MONTH(SalesDataTable[[#This Row],[Order Date]])</f>
        <v>4</v>
      </c>
      <c r="F709" s="12"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75">
      <c r="A710" s="2">
        <v>534</v>
      </c>
      <c r="B710" s="3">
        <v>46143</v>
      </c>
      <c r="C710" s="12">
        <f>YEAR(SalesDataTable[[#This Row],[Order Date]])</f>
        <v>2026</v>
      </c>
      <c r="D710" s="15" t="str">
        <f>"Q"&amp;ROUNDUP(MONTH(SalesDataTable[[#This Row],[Order Date]])/3,0)</f>
        <v>Q2</v>
      </c>
      <c r="E710" s="12">
        <f>MONTH(SalesDataTable[[#This Row],[Order Date]])</f>
        <v>5</v>
      </c>
      <c r="F710" s="12"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75">
      <c r="A711" s="2">
        <v>551</v>
      </c>
      <c r="B711" s="3">
        <v>46143</v>
      </c>
      <c r="C711" s="12">
        <f>YEAR(SalesDataTable[[#This Row],[Order Date]])</f>
        <v>2026</v>
      </c>
      <c r="D711" s="15" t="str">
        <f>"Q"&amp;ROUNDUP(MONTH(SalesDataTable[[#This Row],[Order Date]])/3,0)</f>
        <v>Q2</v>
      </c>
      <c r="E711" s="12">
        <f>MONTH(SalesDataTable[[#This Row],[Order Date]])</f>
        <v>5</v>
      </c>
      <c r="F711" s="12"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75">
      <c r="A712" s="2">
        <v>2110</v>
      </c>
      <c r="B712" s="3">
        <v>46143</v>
      </c>
      <c r="C712" s="12">
        <f>YEAR(SalesDataTable[[#This Row],[Order Date]])</f>
        <v>2026</v>
      </c>
      <c r="D712" s="15" t="str">
        <f>"Q"&amp;ROUNDUP(MONTH(SalesDataTable[[#This Row],[Order Date]])/3,0)</f>
        <v>Q2</v>
      </c>
      <c r="E712" s="12">
        <f>MONTH(SalesDataTable[[#This Row],[Order Date]])</f>
        <v>5</v>
      </c>
      <c r="F712" s="12"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75">
      <c r="A713" s="2">
        <v>2217</v>
      </c>
      <c r="B713" s="3">
        <v>46143</v>
      </c>
      <c r="C713" s="12">
        <f>YEAR(SalesDataTable[[#This Row],[Order Date]])</f>
        <v>2026</v>
      </c>
      <c r="D713" s="15" t="str">
        <f>"Q"&amp;ROUNDUP(MONTH(SalesDataTable[[#This Row],[Order Date]])/3,0)</f>
        <v>Q2</v>
      </c>
      <c r="E713" s="12">
        <f>MONTH(SalesDataTable[[#This Row],[Order Date]])</f>
        <v>5</v>
      </c>
      <c r="F713" s="12"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75">
      <c r="A714" s="2">
        <v>2544</v>
      </c>
      <c r="B714" s="3">
        <v>46143</v>
      </c>
      <c r="C714" s="12">
        <f>YEAR(SalesDataTable[[#This Row],[Order Date]])</f>
        <v>2026</v>
      </c>
      <c r="D714" s="15" t="str">
        <f>"Q"&amp;ROUNDUP(MONTH(SalesDataTable[[#This Row],[Order Date]])/3,0)</f>
        <v>Q2</v>
      </c>
      <c r="E714" s="12">
        <f>MONTH(SalesDataTable[[#This Row],[Order Date]])</f>
        <v>5</v>
      </c>
      <c r="F714" s="12"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75">
      <c r="A715" s="2">
        <v>3678</v>
      </c>
      <c r="B715" s="3">
        <v>46143</v>
      </c>
      <c r="C715" s="12">
        <f>YEAR(SalesDataTable[[#This Row],[Order Date]])</f>
        <v>2026</v>
      </c>
      <c r="D715" s="15" t="str">
        <f>"Q"&amp;ROUNDUP(MONTH(SalesDataTable[[#This Row],[Order Date]])/3,0)</f>
        <v>Q2</v>
      </c>
      <c r="E715" s="12">
        <f>MONTH(SalesDataTable[[#This Row],[Order Date]])</f>
        <v>5</v>
      </c>
      <c r="F715" s="12"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75">
      <c r="A716" s="2">
        <v>3726</v>
      </c>
      <c r="B716" s="3">
        <v>46143</v>
      </c>
      <c r="C716" s="12">
        <f>YEAR(SalesDataTable[[#This Row],[Order Date]])</f>
        <v>2026</v>
      </c>
      <c r="D716" s="15" t="str">
        <f>"Q"&amp;ROUNDUP(MONTH(SalesDataTable[[#This Row],[Order Date]])/3,0)</f>
        <v>Q2</v>
      </c>
      <c r="E716" s="12">
        <f>MONTH(SalesDataTable[[#This Row],[Order Date]])</f>
        <v>5</v>
      </c>
      <c r="F716" s="12"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75">
      <c r="A717" s="2">
        <v>3897</v>
      </c>
      <c r="B717" s="3">
        <v>46143</v>
      </c>
      <c r="C717" s="12">
        <f>YEAR(SalesDataTable[[#This Row],[Order Date]])</f>
        <v>2026</v>
      </c>
      <c r="D717" s="15" t="str">
        <f>"Q"&amp;ROUNDUP(MONTH(SalesDataTable[[#This Row],[Order Date]])/3,0)</f>
        <v>Q2</v>
      </c>
      <c r="E717" s="12">
        <f>MONTH(SalesDataTable[[#This Row],[Order Date]])</f>
        <v>5</v>
      </c>
      <c r="F717" s="12"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75">
      <c r="A718" s="2">
        <v>1262</v>
      </c>
      <c r="B718" s="3">
        <v>46144</v>
      </c>
      <c r="C718" s="12">
        <f>YEAR(SalesDataTable[[#This Row],[Order Date]])</f>
        <v>2026</v>
      </c>
      <c r="D718" s="15" t="str">
        <f>"Q"&amp;ROUNDUP(MONTH(SalesDataTable[[#This Row],[Order Date]])/3,0)</f>
        <v>Q2</v>
      </c>
      <c r="E718" s="12">
        <f>MONTH(SalesDataTable[[#This Row],[Order Date]])</f>
        <v>5</v>
      </c>
      <c r="F718" s="12"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75">
      <c r="A719" s="2">
        <v>2657</v>
      </c>
      <c r="B719" s="3">
        <v>46144</v>
      </c>
      <c r="C719" s="12">
        <f>YEAR(SalesDataTable[[#This Row],[Order Date]])</f>
        <v>2026</v>
      </c>
      <c r="D719" s="15" t="str">
        <f>"Q"&amp;ROUNDUP(MONTH(SalesDataTable[[#This Row],[Order Date]])/3,0)</f>
        <v>Q2</v>
      </c>
      <c r="E719" s="12">
        <f>MONTH(SalesDataTable[[#This Row],[Order Date]])</f>
        <v>5</v>
      </c>
      <c r="F719" s="12"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75">
      <c r="A720" s="2">
        <v>3238</v>
      </c>
      <c r="B720" s="3">
        <v>46144</v>
      </c>
      <c r="C720" s="12">
        <f>YEAR(SalesDataTable[[#This Row],[Order Date]])</f>
        <v>2026</v>
      </c>
      <c r="D720" s="15" t="str">
        <f>"Q"&amp;ROUNDUP(MONTH(SalesDataTable[[#This Row],[Order Date]])/3,0)</f>
        <v>Q2</v>
      </c>
      <c r="E720" s="12">
        <f>MONTH(SalesDataTable[[#This Row],[Order Date]])</f>
        <v>5</v>
      </c>
      <c r="F720" s="12"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75">
      <c r="A721" s="2">
        <v>3607</v>
      </c>
      <c r="B721" s="3">
        <v>46144</v>
      </c>
      <c r="C721" s="12">
        <f>YEAR(SalesDataTable[[#This Row],[Order Date]])</f>
        <v>2026</v>
      </c>
      <c r="D721" s="15" t="str">
        <f>"Q"&amp;ROUNDUP(MONTH(SalesDataTable[[#This Row],[Order Date]])/3,0)</f>
        <v>Q2</v>
      </c>
      <c r="E721" s="12">
        <f>MONTH(SalesDataTable[[#This Row],[Order Date]])</f>
        <v>5</v>
      </c>
      <c r="F721" s="12"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75">
      <c r="A722" s="2">
        <v>5070</v>
      </c>
      <c r="B722" s="3">
        <v>46144</v>
      </c>
      <c r="C722" s="12">
        <f>YEAR(SalesDataTable[[#This Row],[Order Date]])</f>
        <v>2026</v>
      </c>
      <c r="D722" s="15" t="str">
        <f>"Q"&amp;ROUNDUP(MONTH(SalesDataTable[[#This Row],[Order Date]])/3,0)</f>
        <v>Q2</v>
      </c>
      <c r="E722" s="12">
        <f>MONTH(SalesDataTable[[#This Row],[Order Date]])</f>
        <v>5</v>
      </c>
      <c r="F722" s="12"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75">
      <c r="A723" s="2">
        <v>5171</v>
      </c>
      <c r="B723" s="3">
        <v>46144</v>
      </c>
      <c r="C723" s="12">
        <f>YEAR(SalesDataTable[[#This Row],[Order Date]])</f>
        <v>2026</v>
      </c>
      <c r="D723" s="15" t="str">
        <f>"Q"&amp;ROUNDUP(MONTH(SalesDataTable[[#This Row],[Order Date]])/3,0)</f>
        <v>Q2</v>
      </c>
      <c r="E723" s="12">
        <f>MONTH(SalesDataTable[[#This Row],[Order Date]])</f>
        <v>5</v>
      </c>
      <c r="F723" s="12"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75">
      <c r="A724" s="2">
        <v>617</v>
      </c>
      <c r="B724" s="3">
        <v>46145</v>
      </c>
      <c r="C724" s="12">
        <f>YEAR(SalesDataTable[[#This Row],[Order Date]])</f>
        <v>2026</v>
      </c>
      <c r="D724" s="15" t="str">
        <f>"Q"&amp;ROUNDUP(MONTH(SalesDataTable[[#This Row],[Order Date]])/3,0)</f>
        <v>Q2</v>
      </c>
      <c r="E724" s="12">
        <f>MONTH(SalesDataTable[[#This Row],[Order Date]])</f>
        <v>5</v>
      </c>
      <c r="F724" s="12"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75">
      <c r="A725" s="2">
        <v>849</v>
      </c>
      <c r="B725" s="3">
        <v>46145</v>
      </c>
      <c r="C725" s="12">
        <f>YEAR(SalesDataTable[[#This Row],[Order Date]])</f>
        <v>2026</v>
      </c>
      <c r="D725" s="15" t="str">
        <f>"Q"&amp;ROUNDUP(MONTH(SalesDataTable[[#This Row],[Order Date]])/3,0)</f>
        <v>Q2</v>
      </c>
      <c r="E725" s="12">
        <f>MONTH(SalesDataTable[[#This Row],[Order Date]])</f>
        <v>5</v>
      </c>
      <c r="F725" s="12"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75">
      <c r="A726" s="2">
        <v>956</v>
      </c>
      <c r="B726" s="3">
        <v>46145</v>
      </c>
      <c r="C726" s="12">
        <f>YEAR(SalesDataTable[[#This Row],[Order Date]])</f>
        <v>2026</v>
      </c>
      <c r="D726" s="15" t="str">
        <f>"Q"&amp;ROUNDUP(MONTH(SalesDataTable[[#This Row],[Order Date]])/3,0)</f>
        <v>Q2</v>
      </c>
      <c r="E726" s="12">
        <f>MONTH(SalesDataTable[[#This Row],[Order Date]])</f>
        <v>5</v>
      </c>
      <c r="F726" s="12"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75">
      <c r="A727" s="2">
        <v>1896</v>
      </c>
      <c r="B727" s="3">
        <v>46145</v>
      </c>
      <c r="C727" s="12">
        <f>YEAR(SalesDataTable[[#This Row],[Order Date]])</f>
        <v>2026</v>
      </c>
      <c r="D727" s="15" t="str">
        <f>"Q"&amp;ROUNDUP(MONTH(SalesDataTable[[#This Row],[Order Date]])/3,0)</f>
        <v>Q2</v>
      </c>
      <c r="E727" s="12">
        <f>MONTH(SalesDataTable[[#This Row],[Order Date]])</f>
        <v>5</v>
      </c>
      <c r="F727" s="12"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75">
      <c r="A728" s="2">
        <v>2317</v>
      </c>
      <c r="B728" s="3">
        <v>46145</v>
      </c>
      <c r="C728" s="12">
        <f>YEAR(SalesDataTable[[#This Row],[Order Date]])</f>
        <v>2026</v>
      </c>
      <c r="D728" s="15" t="str">
        <f>"Q"&amp;ROUNDUP(MONTH(SalesDataTable[[#This Row],[Order Date]])/3,0)</f>
        <v>Q2</v>
      </c>
      <c r="E728" s="12">
        <f>MONTH(SalesDataTable[[#This Row],[Order Date]])</f>
        <v>5</v>
      </c>
      <c r="F728" s="12"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75">
      <c r="A729" s="2">
        <v>2542</v>
      </c>
      <c r="B729" s="3">
        <v>46145</v>
      </c>
      <c r="C729" s="12">
        <f>YEAR(SalesDataTable[[#This Row],[Order Date]])</f>
        <v>2026</v>
      </c>
      <c r="D729" s="15" t="str">
        <f>"Q"&amp;ROUNDUP(MONTH(SalesDataTable[[#This Row],[Order Date]])/3,0)</f>
        <v>Q2</v>
      </c>
      <c r="E729" s="12">
        <f>MONTH(SalesDataTable[[#This Row],[Order Date]])</f>
        <v>5</v>
      </c>
      <c r="F729" s="12"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75">
      <c r="A730" s="2">
        <v>4535</v>
      </c>
      <c r="B730" s="3">
        <v>46145</v>
      </c>
      <c r="C730" s="12">
        <f>YEAR(SalesDataTable[[#This Row],[Order Date]])</f>
        <v>2026</v>
      </c>
      <c r="D730" s="15" t="str">
        <f>"Q"&amp;ROUNDUP(MONTH(SalesDataTable[[#This Row],[Order Date]])/3,0)</f>
        <v>Q2</v>
      </c>
      <c r="E730" s="12">
        <f>MONTH(SalesDataTable[[#This Row],[Order Date]])</f>
        <v>5</v>
      </c>
      <c r="F730" s="12"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75">
      <c r="A731" s="2">
        <v>4988</v>
      </c>
      <c r="B731" s="3">
        <v>46145</v>
      </c>
      <c r="C731" s="12">
        <f>YEAR(SalesDataTable[[#This Row],[Order Date]])</f>
        <v>2026</v>
      </c>
      <c r="D731" s="15" t="str">
        <f>"Q"&amp;ROUNDUP(MONTH(SalesDataTable[[#This Row],[Order Date]])/3,0)</f>
        <v>Q2</v>
      </c>
      <c r="E731" s="12">
        <f>MONTH(SalesDataTable[[#This Row],[Order Date]])</f>
        <v>5</v>
      </c>
      <c r="F731" s="12"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75">
      <c r="A732" s="2">
        <v>253</v>
      </c>
      <c r="B732" s="3">
        <v>46146</v>
      </c>
      <c r="C732" s="12">
        <f>YEAR(SalesDataTable[[#This Row],[Order Date]])</f>
        <v>2026</v>
      </c>
      <c r="D732" s="15" t="str">
        <f>"Q"&amp;ROUNDUP(MONTH(SalesDataTable[[#This Row],[Order Date]])/3,0)</f>
        <v>Q2</v>
      </c>
      <c r="E732" s="12">
        <f>MONTH(SalesDataTable[[#This Row],[Order Date]])</f>
        <v>5</v>
      </c>
      <c r="F732" s="12"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75">
      <c r="A733" s="2">
        <v>1743</v>
      </c>
      <c r="B733" s="3">
        <v>46146</v>
      </c>
      <c r="C733" s="12">
        <f>YEAR(SalesDataTable[[#This Row],[Order Date]])</f>
        <v>2026</v>
      </c>
      <c r="D733" s="15" t="str">
        <f>"Q"&amp;ROUNDUP(MONTH(SalesDataTable[[#This Row],[Order Date]])/3,0)</f>
        <v>Q2</v>
      </c>
      <c r="E733" s="12">
        <f>MONTH(SalesDataTable[[#This Row],[Order Date]])</f>
        <v>5</v>
      </c>
      <c r="F733" s="12"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75">
      <c r="A734" s="2">
        <v>1801</v>
      </c>
      <c r="B734" s="3">
        <v>46146</v>
      </c>
      <c r="C734" s="12">
        <f>YEAR(SalesDataTable[[#This Row],[Order Date]])</f>
        <v>2026</v>
      </c>
      <c r="D734" s="15" t="str">
        <f>"Q"&amp;ROUNDUP(MONTH(SalesDataTable[[#This Row],[Order Date]])/3,0)</f>
        <v>Q2</v>
      </c>
      <c r="E734" s="12">
        <f>MONTH(SalesDataTable[[#This Row],[Order Date]])</f>
        <v>5</v>
      </c>
      <c r="F734" s="12"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75">
      <c r="A735" s="2">
        <v>2511</v>
      </c>
      <c r="B735" s="3">
        <v>46146</v>
      </c>
      <c r="C735" s="12">
        <f>YEAR(SalesDataTable[[#This Row],[Order Date]])</f>
        <v>2026</v>
      </c>
      <c r="D735" s="15" t="str">
        <f>"Q"&amp;ROUNDUP(MONTH(SalesDataTable[[#This Row],[Order Date]])/3,0)</f>
        <v>Q2</v>
      </c>
      <c r="E735" s="12">
        <f>MONTH(SalesDataTable[[#This Row],[Order Date]])</f>
        <v>5</v>
      </c>
      <c r="F735" s="12"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75">
      <c r="A736" s="2">
        <v>3186</v>
      </c>
      <c r="B736" s="3">
        <v>46146</v>
      </c>
      <c r="C736" s="12">
        <f>YEAR(SalesDataTable[[#This Row],[Order Date]])</f>
        <v>2026</v>
      </c>
      <c r="D736" s="15" t="str">
        <f>"Q"&amp;ROUNDUP(MONTH(SalesDataTable[[#This Row],[Order Date]])/3,0)</f>
        <v>Q2</v>
      </c>
      <c r="E736" s="12">
        <f>MONTH(SalesDataTable[[#This Row],[Order Date]])</f>
        <v>5</v>
      </c>
      <c r="F736" s="12"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75">
      <c r="A737" s="2">
        <v>3378</v>
      </c>
      <c r="B737" s="3">
        <v>46146</v>
      </c>
      <c r="C737" s="12">
        <f>YEAR(SalesDataTable[[#This Row],[Order Date]])</f>
        <v>2026</v>
      </c>
      <c r="D737" s="15" t="str">
        <f>"Q"&amp;ROUNDUP(MONTH(SalesDataTable[[#This Row],[Order Date]])/3,0)</f>
        <v>Q2</v>
      </c>
      <c r="E737" s="12">
        <f>MONTH(SalesDataTable[[#This Row],[Order Date]])</f>
        <v>5</v>
      </c>
      <c r="F737" s="12"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75">
      <c r="A738" s="2">
        <v>4255</v>
      </c>
      <c r="B738" s="3">
        <v>46146</v>
      </c>
      <c r="C738" s="12">
        <f>YEAR(SalesDataTable[[#This Row],[Order Date]])</f>
        <v>2026</v>
      </c>
      <c r="D738" s="15" t="str">
        <f>"Q"&amp;ROUNDUP(MONTH(SalesDataTable[[#This Row],[Order Date]])/3,0)</f>
        <v>Q2</v>
      </c>
      <c r="E738" s="12">
        <f>MONTH(SalesDataTable[[#This Row],[Order Date]])</f>
        <v>5</v>
      </c>
      <c r="F738" s="12"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75">
      <c r="A739" s="2">
        <v>4587</v>
      </c>
      <c r="B739" s="3">
        <v>46146</v>
      </c>
      <c r="C739" s="12">
        <f>YEAR(SalesDataTable[[#This Row],[Order Date]])</f>
        <v>2026</v>
      </c>
      <c r="D739" s="15" t="str">
        <f>"Q"&amp;ROUNDUP(MONTH(SalesDataTable[[#This Row],[Order Date]])/3,0)</f>
        <v>Q2</v>
      </c>
      <c r="E739" s="12">
        <f>MONTH(SalesDataTable[[#This Row],[Order Date]])</f>
        <v>5</v>
      </c>
      <c r="F739" s="12"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75">
      <c r="A740" s="2">
        <v>830</v>
      </c>
      <c r="B740" s="3">
        <v>46147</v>
      </c>
      <c r="C740" s="12">
        <f>YEAR(SalesDataTable[[#This Row],[Order Date]])</f>
        <v>2026</v>
      </c>
      <c r="D740" s="15" t="str">
        <f>"Q"&amp;ROUNDUP(MONTH(SalesDataTable[[#This Row],[Order Date]])/3,0)</f>
        <v>Q2</v>
      </c>
      <c r="E740" s="12">
        <f>MONTH(SalesDataTable[[#This Row],[Order Date]])</f>
        <v>5</v>
      </c>
      <c r="F740" s="12"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75">
      <c r="A741" s="2">
        <v>4320</v>
      </c>
      <c r="B741" s="3">
        <v>46147</v>
      </c>
      <c r="C741" s="12">
        <f>YEAR(SalesDataTable[[#This Row],[Order Date]])</f>
        <v>2026</v>
      </c>
      <c r="D741" s="15" t="str">
        <f>"Q"&amp;ROUNDUP(MONTH(SalesDataTable[[#This Row],[Order Date]])/3,0)</f>
        <v>Q2</v>
      </c>
      <c r="E741" s="12">
        <f>MONTH(SalesDataTable[[#This Row],[Order Date]])</f>
        <v>5</v>
      </c>
      <c r="F741" s="12"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75">
      <c r="A742" s="2">
        <v>4386</v>
      </c>
      <c r="B742" s="3">
        <v>46147</v>
      </c>
      <c r="C742" s="12">
        <f>YEAR(SalesDataTable[[#This Row],[Order Date]])</f>
        <v>2026</v>
      </c>
      <c r="D742" s="15" t="str">
        <f>"Q"&amp;ROUNDUP(MONTH(SalesDataTable[[#This Row],[Order Date]])/3,0)</f>
        <v>Q2</v>
      </c>
      <c r="E742" s="12">
        <f>MONTH(SalesDataTable[[#This Row],[Order Date]])</f>
        <v>5</v>
      </c>
      <c r="F742" s="12"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75">
      <c r="A743" s="2">
        <v>4602</v>
      </c>
      <c r="B743" s="3">
        <v>46147</v>
      </c>
      <c r="C743" s="12">
        <f>YEAR(SalesDataTable[[#This Row],[Order Date]])</f>
        <v>2026</v>
      </c>
      <c r="D743" s="15" t="str">
        <f>"Q"&amp;ROUNDUP(MONTH(SalesDataTable[[#This Row],[Order Date]])/3,0)</f>
        <v>Q2</v>
      </c>
      <c r="E743" s="12">
        <f>MONTH(SalesDataTable[[#This Row],[Order Date]])</f>
        <v>5</v>
      </c>
      <c r="F743" s="12"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75">
      <c r="A744" s="2">
        <v>5190</v>
      </c>
      <c r="B744" s="3">
        <v>46147</v>
      </c>
      <c r="C744" s="12">
        <f>YEAR(SalesDataTable[[#This Row],[Order Date]])</f>
        <v>2026</v>
      </c>
      <c r="D744" s="15" t="str">
        <f>"Q"&amp;ROUNDUP(MONTH(SalesDataTable[[#This Row],[Order Date]])/3,0)</f>
        <v>Q2</v>
      </c>
      <c r="E744" s="12">
        <f>MONTH(SalesDataTable[[#This Row],[Order Date]])</f>
        <v>5</v>
      </c>
      <c r="F744" s="12"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75">
      <c r="A745" s="2">
        <v>393</v>
      </c>
      <c r="B745" s="3">
        <v>46148</v>
      </c>
      <c r="C745" s="12">
        <f>YEAR(SalesDataTable[[#This Row],[Order Date]])</f>
        <v>2026</v>
      </c>
      <c r="D745" s="15" t="str">
        <f>"Q"&amp;ROUNDUP(MONTH(SalesDataTable[[#This Row],[Order Date]])/3,0)</f>
        <v>Q2</v>
      </c>
      <c r="E745" s="12">
        <f>MONTH(SalesDataTable[[#This Row],[Order Date]])</f>
        <v>5</v>
      </c>
      <c r="F745" s="12"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75">
      <c r="A746" s="2">
        <v>812</v>
      </c>
      <c r="B746" s="3">
        <v>46148</v>
      </c>
      <c r="C746" s="12">
        <f>YEAR(SalesDataTable[[#This Row],[Order Date]])</f>
        <v>2026</v>
      </c>
      <c r="D746" s="15" t="str">
        <f>"Q"&amp;ROUNDUP(MONTH(SalesDataTable[[#This Row],[Order Date]])/3,0)</f>
        <v>Q2</v>
      </c>
      <c r="E746" s="12">
        <f>MONTH(SalesDataTable[[#This Row],[Order Date]])</f>
        <v>5</v>
      </c>
      <c r="F746" s="12"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75">
      <c r="A747" s="2">
        <v>1297</v>
      </c>
      <c r="B747" s="3">
        <v>46148</v>
      </c>
      <c r="C747" s="12">
        <f>YEAR(SalesDataTable[[#This Row],[Order Date]])</f>
        <v>2026</v>
      </c>
      <c r="D747" s="15" t="str">
        <f>"Q"&amp;ROUNDUP(MONTH(SalesDataTable[[#This Row],[Order Date]])/3,0)</f>
        <v>Q2</v>
      </c>
      <c r="E747" s="12">
        <f>MONTH(SalesDataTable[[#This Row],[Order Date]])</f>
        <v>5</v>
      </c>
      <c r="F747" s="12"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75">
      <c r="A748" s="2">
        <v>1574</v>
      </c>
      <c r="B748" s="3">
        <v>46148</v>
      </c>
      <c r="C748" s="12">
        <f>YEAR(SalesDataTable[[#This Row],[Order Date]])</f>
        <v>2026</v>
      </c>
      <c r="D748" s="15" t="str">
        <f>"Q"&amp;ROUNDUP(MONTH(SalesDataTable[[#This Row],[Order Date]])/3,0)</f>
        <v>Q2</v>
      </c>
      <c r="E748" s="12">
        <f>MONTH(SalesDataTable[[#This Row],[Order Date]])</f>
        <v>5</v>
      </c>
      <c r="F748" s="12"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75">
      <c r="A749" s="2">
        <v>3060</v>
      </c>
      <c r="B749" s="3">
        <v>46148</v>
      </c>
      <c r="C749" s="12">
        <f>YEAR(SalesDataTable[[#This Row],[Order Date]])</f>
        <v>2026</v>
      </c>
      <c r="D749" s="15" t="str">
        <f>"Q"&amp;ROUNDUP(MONTH(SalesDataTable[[#This Row],[Order Date]])/3,0)</f>
        <v>Q2</v>
      </c>
      <c r="E749" s="12">
        <f>MONTH(SalesDataTable[[#This Row],[Order Date]])</f>
        <v>5</v>
      </c>
      <c r="F749" s="12"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75">
      <c r="A750" s="2">
        <v>3490</v>
      </c>
      <c r="B750" s="3">
        <v>46148</v>
      </c>
      <c r="C750" s="12">
        <f>YEAR(SalesDataTable[[#This Row],[Order Date]])</f>
        <v>2026</v>
      </c>
      <c r="D750" s="15" t="str">
        <f>"Q"&amp;ROUNDUP(MONTH(SalesDataTable[[#This Row],[Order Date]])/3,0)</f>
        <v>Q2</v>
      </c>
      <c r="E750" s="12">
        <f>MONTH(SalesDataTable[[#This Row],[Order Date]])</f>
        <v>5</v>
      </c>
      <c r="F750" s="12"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75">
      <c r="A751" s="2">
        <v>3654</v>
      </c>
      <c r="B751" s="3">
        <v>46148</v>
      </c>
      <c r="C751" s="12">
        <f>YEAR(SalesDataTable[[#This Row],[Order Date]])</f>
        <v>2026</v>
      </c>
      <c r="D751" s="15" t="str">
        <f>"Q"&amp;ROUNDUP(MONTH(SalesDataTable[[#This Row],[Order Date]])/3,0)</f>
        <v>Q2</v>
      </c>
      <c r="E751" s="12">
        <f>MONTH(SalesDataTable[[#This Row],[Order Date]])</f>
        <v>5</v>
      </c>
      <c r="F751" s="12"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75">
      <c r="A752" s="2">
        <v>4209</v>
      </c>
      <c r="B752" s="3">
        <v>46148</v>
      </c>
      <c r="C752" s="12">
        <f>YEAR(SalesDataTable[[#This Row],[Order Date]])</f>
        <v>2026</v>
      </c>
      <c r="D752" s="15" t="str">
        <f>"Q"&amp;ROUNDUP(MONTH(SalesDataTable[[#This Row],[Order Date]])/3,0)</f>
        <v>Q2</v>
      </c>
      <c r="E752" s="12">
        <f>MONTH(SalesDataTable[[#This Row],[Order Date]])</f>
        <v>5</v>
      </c>
      <c r="F752" s="12"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75">
      <c r="A753" s="2">
        <v>4227</v>
      </c>
      <c r="B753" s="3">
        <v>46148</v>
      </c>
      <c r="C753" s="12">
        <f>YEAR(SalesDataTable[[#This Row],[Order Date]])</f>
        <v>2026</v>
      </c>
      <c r="D753" s="15" t="str">
        <f>"Q"&amp;ROUNDUP(MONTH(SalesDataTable[[#This Row],[Order Date]])/3,0)</f>
        <v>Q2</v>
      </c>
      <c r="E753" s="12">
        <f>MONTH(SalesDataTable[[#This Row],[Order Date]])</f>
        <v>5</v>
      </c>
      <c r="F753" s="12"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75">
      <c r="A754" s="2">
        <v>4247</v>
      </c>
      <c r="B754" s="3">
        <v>46148</v>
      </c>
      <c r="C754" s="12">
        <f>YEAR(SalesDataTable[[#This Row],[Order Date]])</f>
        <v>2026</v>
      </c>
      <c r="D754" s="15" t="str">
        <f>"Q"&amp;ROUNDUP(MONTH(SalesDataTable[[#This Row],[Order Date]])/3,0)</f>
        <v>Q2</v>
      </c>
      <c r="E754" s="12">
        <f>MONTH(SalesDataTable[[#This Row],[Order Date]])</f>
        <v>5</v>
      </c>
      <c r="F754" s="12"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75">
      <c r="A755" s="2">
        <v>5196</v>
      </c>
      <c r="B755" s="3">
        <v>46148</v>
      </c>
      <c r="C755" s="12">
        <f>YEAR(SalesDataTable[[#This Row],[Order Date]])</f>
        <v>2026</v>
      </c>
      <c r="D755" s="15" t="str">
        <f>"Q"&amp;ROUNDUP(MONTH(SalesDataTable[[#This Row],[Order Date]])/3,0)</f>
        <v>Q2</v>
      </c>
      <c r="E755" s="12">
        <f>MONTH(SalesDataTable[[#This Row],[Order Date]])</f>
        <v>5</v>
      </c>
      <c r="F755" s="12"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75">
      <c r="A756" s="2">
        <v>400</v>
      </c>
      <c r="B756" s="3">
        <v>46149</v>
      </c>
      <c r="C756" s="12">
        <f>YEAR(SalesDataTable[[#This Row],[Order Date]])</f>
        <v>2026</v>
      </c>
      <c r="D756" s="15" t="str">
        <f>"Q"&amp;ROUNDUP(MONTH(SalesDataTable[[#This Row],[Order Date]])/3,0)</f>
        <v>Q2</v>
      </c>
      <c r="E756" s="12">
        <f>MONTH(SalesDataTable[[#This Row],[Order Date]])</f>
        <v>5</v>
      </c>
      <c r="F756" s="12"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75">
      <c r="A757" s="2">
        <v>829</v>
      </c>
      <c r="B757" s="3">
        <v>46149</v>
      </c>
      <c r="C757" s="12">
        <f>YEAR(SalesDataTable[[#This Row],[Order Date]])</f>
        <v>2026</v>
      </c>
      <c r="D757" s="15" t="str">
        <f>"Q"&amp;ROUNDUP(MONTH(SalesDataTable[[#This Row],[Order Date]])/3,0)</f>
        <v>Q2</v>
      </c>
      <c r="E757" s="12">
        <f>MONTH(SalesDataTable[[#This Row],[Order Date]])</f>
        <v>5</v>
      </c>
      <c r="F757" s="12"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75">
      <c r="A758" s="2">
        <v>1236</v>
      </c>
      <c r="B758" s="3">
        <v>46149</v>
      </c>
      <c r="C758" s="12">
        <f>YEAR(SalesDataTable[[#This Row],[Order Date]])</f>
        <v>2026</v>
      </c>
      <c r="D758" s="15" t="str">
        <f>"Q"&amp;ROUNDUP(MONTH(SalesDataTable[[#This Row],[Order Date]])/3,0)</f>
        <v>Q2</v>
      </c>
      <c r="E758" s="12">
        <f>MONTH(SalesDataTable[[#This Row],[Order Date]])</f>
        <v>5</v>
      </c>
      <c r="F758" s="12"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75">
      <c r="A759" s="2">
        <v>1364</v>
      </c>
      <c r="B759" s="3">
        <v>46149</v>
      </c>
      <c r="C759" s="12">
        <f>YEAR(SalesDataTable[[#This Row],[Order Date]])</f>
        <v>2026</v>
      </c>
      <c r="D759" s="15" t="str">
        <f>"Q"&amp;ROUNDUP(MONTH(SalesDataTable[[#This Row],[Order Date]])/3,0)</f>
        <v>Q2</v>
      </c>
      <c r="E759" s="12">
        <f>MONTH(SalesDataTable[[#This Row],[Order Date]])</f>
        <v>5</v>
      </c>
      <c r="F759" s="12"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75">
      <c r="A760" s="2">
        <v>2105</v>
      </c>
      <c r="B760" s="3">
        <v>46149</v>
      </c>
      <c r="C760" s="12">
        <f>YEAR(SalesDataTable[[#This Row],[Order Date]])</f>
        <v>2026</v>
      </c>
      <c r="D760" s="15" t="str">
        <f>"Q"&amp;ROUNDUP(MONTH(SalesDataTable[[#This Row],[Order Date]])/3,0)</f>
        <v>Q2</v>
      </c>
      <c r="E760" s="12">
        <f>MONTH(SalesDataTable[[#This Row],[Order Date]])</f>
        <v>5</v>
      </c>
      <c r="F760" s="12"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75">
      <c r="A761" s="2">
        <v>4706</v>
      </c>
      <c r="B761" s="3">
        <v>46149</v>
      </c>
      <c r="C761" s="12">
        <f>YEAR(SalesDataTable[[#This Row],[Order Date]])</f>
        <v>2026</v>
      </c>
      <c r="D761" s="15" t="str">
        <f>"Q"&amp;ROUNDUP(MONTH(SalesDataTable[[#This Row],[Order Date]])/3,0)</f>
        <v>Q2</v>
      </c>
      <c r="E761" s="12">
        <f>MONTH(SalesDataTable[[#This Row],[Order Date]])</f>
        <v>5</v>
      </c>
      <c r="F761" s="12"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75">
      <c r="A762" s="2">
        <v>68</v>
      </c>
      <c r="B762" s="3">
        <v>46150</v>
      </c>
      <c r="C762" s="12">
        <f>YEAR(SalesDataTable[[#This Row],[Order Date]])</f>
        <v>2026</v>
      </c>
      <c r="D762" s="15" t="str">
        <f>"Q"&amp;ROUNDUP(MONTH(SalesDataTable[[#This Row],[Order Date]])/3,0)</f>
        <v>Q2</v>
      </c>
      <c r="E762" s="12">
        <f>MONTH(SalesDataTable[[#This Row],[Order Date]])</f>
        <v>5</v>
      </c>
      <c r="F762" s="12"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75">
      <c r="A763" s="2">
        <v>1352</v>
      </c>
      <c r="B763" s="3">
        <v>46150</v>
      </c>
      <c r="C763" s="12">
        <f>YEAR(SalesDataTable[[#This Row],[Order Date]])</f>
        <v>2026</v>
      </c>
      <c r="D763" s="15" t="str">
        <f>"Q"&amp;ROUNDUP(MONTH(SalesDataTable[[#This Row],[Order Date]])/3,0)</f>
        <v>Q2</v>
      </c>
      <c r="E763" s="12">
        <f>MONTH(SalesDataTable[[#This Row],[Order Date]])</f>
        <v>5</v>
      </c>
      <c r="F763" s="12"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75">
      <c r="A764" s="2">
        <v>2526</v>
      </c>
      <c r="B764" s="3">
        <v>46150</v>
      </c>
      <c r="C764" s="12">
        <f>YEAR(SalesDataTable[[#This Row],[Order Date]])</f>
        <v>2026</v>
      </c>
      <c r="D764" s="15" t="str">
        <f>"Q"&amp;ROUNDUP(MONTH(SalesDataTable[[#This Row],[Order Date]])/3,0)</f>
        <v>Q2</v>
      </c>
      <c r="E764" s="12">
        <f>MONTH(SalesDataTable[[#This Row],[Order Date]])</f>
        <v>5</v>
      </c>
      <c r="F764" s="12"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75">
      <c r="A765" s="2">
        <v>3298</v>
      </c>
      <c r="B765" s="3">
        <v>46150</v>
      </c>
      <c r="C765" s="12">
        <f>YEAR(SalesDataTable[[#This Row],[Order Date]])</f>
        <v>2026</v>
      </c>
      <c r="D765" s="15" t="str">
        <f>"Q"&amp;ROUNDUP(MONTH(SalesDataTable[[#This Row],[Order Date]])/3,0)</f>
        <v>Q2</v>
      </c>
      <c r="E765" s="12">
        <f>MONTH(SalesDataTable[[#This Row],[Order Date]])</f>
        <v>5</v>
      </c>
      <c r="F765" s="12"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75">
      <c r="A766" s="2">
        <v>3510</v>
      </c>
      <c r="B766" s="3">
        <v>46150</v>
      </c>
      <c r="C766" s="12">
        <f>YEAR(SalesDataTable[[#This Row],[Order Date]])</f>
        <v>2026</v>
      </c>
      <c r="D766" s="15" t="str">
        <f>"Q"&amp;ROUNDUP(MONTH(SalesDataTable[[#This Row],[Order Date]])/3,0)</f>
        <v>Q2</v>
      </c>
      <c r="E766" s="12">
        <f>MONTH(SalesDataTable[[#This Row],[Order Date]])</f>
        <v>5</v>
      </c>
      <c r="F766" s="12"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75">
      <c r="A767" s="2">
        <v>3638</v>
      </c>
      <c r="B767" s="3">
        <v>46150</v>
      </c>
      <c r="C767" s="12">
        <f>YEAR(SalesDataTable[[#This Row],[Order Date]])</f>
        <v>2026</v>
      </c>
      <c r="D767" s="15" t="str">
        <f>"Q"&amp;ROUNDUP(MONTH(SalesDataTable[[#This Row],[Order Date]])/3,0)</f>
        <v>Q2</v>
      </c>
      <c r="E767" s="12">
        <f>MONTH(SalesDataTable[[#This Row],[Order Date]])</f>
        <v>5</v>
      </c>
      <c r="F767" s="12"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75">
      <c r="A768" s="2">
        <v>3754</v>
      </c>
      <c r="B768" s="3">
        <v>46150</v>
      </c>
      <c r="C768" s="12">
        <f>YEAR(SalesDataTable[[#This Row],[Order Date]])</f>
        <v>2026</v>
      </c>
      <c r="D768" s="15" t="str">
        <f>"Q"&amp;ROUNDUP(MONTH(SalesDataTable[[#This Row],[Order Date]])/3,0)</f>
        <v>Q2</v>
      </c>
      <c r="E768" s="12">
        <f>MONTH(SalesDataTable[[#This Row],[Order Date]])</f>
        <v>5</v>
      </c>
      <c r="F768" s="12"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75">
      <c r="A769" s="2">
        <v>4029</v>
      </c>
      <c r="B769" s="3">
        <v>46150</v>
      </c>
      <c r="C769" s="12">
        <f>YEAR(SalesDataTable[[#This Row],[Order Date]])</f>
        <v>2026</v>
      </c>
      <c r="D769" s="15" t="str">
        <f>"Q"&amp;ROUNDUP(MONTH(SalesDataTable[[#This Row],[Order Date]])/3,0)</f>
        <v>Q2</v>
      </c>
      <c r="E769" s="12">
        <f>MONTH(SalesDataTable[[#This Row],[Order Date]])</f>
        <v>5</v>
      </c>
      <c r="F769" s="12"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75">
      <c r="A770" s="2">
        <v>4651</v>
      </c>
      <c r="B770" s="3">
        <v>46150</v>
      </c>
      <c r="C770" s="12">
        <f>YEAR(SalesDataTable[[#This Row],[Order Date]])</f>
        <v>2026</v>
      </c>
      <c r="D770" s="15" t="str">
        <f>"Q"&amp;ROUNDUP(MONTH(SalesDataTable[[#This Row],[Order Date]])/3,0)</f>
        <v>Q2</v>
      </c>
      <c r="E770" s="12">
        <f>MONTH(SalesDataTable[[#This Row],[Order Date]])</f>
        <v>5</v>
      </c>
      <c r="F770" s="12"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75">
      <c r="A771" s="2">
        <v>4886</v>
      </c>
      <c r="B771" s="3">
        <v>46150</v>
      </c>
      <c r="C771" s="12">
        <f>YEAR(SalesDataTable[[#This Row],[Order Date]])</f>
        <v>2026</v>
      </c>
      <c r="D771" s="15" t="str">
        <f>"Q"&amp;ROUNDUP(MONTH(SalesDataTable[[#This Row],[Order Date]])/3,0)</f>
        <v>Q2</v>
      </c>
      <c r="E771" s="12">
        <f>MONTH(SalesDataTable[[#This Row],[Order Date]])</f>
        <v>5</v>
      </c>
      <c r="F771" s="12"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75">
      <c r="A772" s="2">
        <v>162</v>
      </c>
      <c r="B772" s="3">
        <v>46151</v>
      </c>
      <c r="C772" s="12">
        <f>YEAR(SalesDataTable[[#This Row],[Order Date]])</f>
        <v>2026</v>
      </c>
      <c r="D772" s="15" t="str">
        <f>"Q"&amp;ROUNDUP(MONTH(SalesDataTable[[#This Row],[Order Date]])/3,0)</f>
        <v>Q2</v>
      </c>
      <c r="E772" s="12">
        <f>MONTH(SalesDataTable[[#This Row],[Order Date]])</f>
        <v>5</v>
      </c>
      <c r="F772" s="12"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75">
      <c r="A773" s="2">
        <v>184</v>
      </c>
      <c r="B773" s="3">
        <v>46151</v>
      </c>
      <c r="C773" s="12">
        <f>YEAR(SalesDataTable[[#This Row],[Order Date]])</f>
        <v>2026</v>
      </c>
      <c r="D773" s="15" t="str">
        <f>"Q"&amp;ROUNDUP(MONTH(SalesDataTable[[#This Row],[Order Date]])/3,0)</f>
        <v>Q2</v>
      </c>
      <c r="E773" s="12">
        <f>MONTH(SalesDataTable[[#This Row],[Order Date]])</f>
        <v>5</v>
      </c>
      <c r="F773" s="12"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75">
      <c r="A774" s="2">
        <v>328</v>
      </c>
      <c r="B774" s="3">
        <v>46151</v>
      </c>
      <c r="C774" s="12">
        <f>YEAR(SalesDataTable[[#This Row],[Order Date]])</f>
        <v>2026</v>
      </c>
      <c r="D774" s="15" t="str">
        <f>"Q"&amp;ROUNDUP(MONTH(SalesDataTable[[#This Row],[Order Date]])/3,0)</f>
        <v>Q2</v>
      </c>
      <c r="E774" s="12">
        <f>MONTH(SalesDataTable[[#This Row],[Order Date]])</f>
        <v>5</v>
      </c>
      <c r="F774" s="12"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75">
      <c r="A775" s="2">
        <v>908</v>
      </c>
      <c r="B775" s="3">
        <v>46151</v>
      </c>
      <c r="C775" s="12">
        <f>YEAR(SalesDataTable[[#This Row],[Order Date]])</f>
        <v>2026</v>
      </c>
      <c r="D775" s="15" t="str">
        <f>"Q"&amp;ROUNDUP(MONTH(SalesDataTable[[#This Row],[Order Date]])/3,0)</f>
        <v>Q2</v>
      </c>
      <c r="E775" s="12">
        <f>MONTH(SalesDataTable[[#This Row],[Order Date]])</f>
        <v>5</v>
      </c>
      <c r="F775" s="12"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75">
      <c r="A776" s="2">
        <v>3159</v>
      </c>
      <c r="B776" s="3">
        <v>46151</v>
      </c>
      <c r="C776" s="12">
        <f>YEAR(SalesDataTable[[#This Row],[Order Date]])</f>
        <v>2026</v>
      </c>
      <c r="D776" s="15" t="str">
        <f>"Q"&amp;ROUNDUP(MONTH(SalesDataTable[[#This Row],[Order Date]])/3,0)</f>
        <v>Q2</v>
      </c>
      <c r="E776" s="12">
        <f>MONTH(SalesDataTable[[#This Row],[Order Date]])</f>
        <v>5</v>
      </c>
      <c r="F776" s="12"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75">
      <c r="A777" s="2">
        <v>4509</v>
      </c>
      <c r="B777" s="3">
        <v>46151</v>
      </c>
      <c r="C777" s="12">
        <f>YEAR(SalesDataTable[[#This Row],[Order Date]])</f>
        <v>2026</v>
      </c>
      <c r="D777" s="15" t="str">
        <f>"Q"&amp;ROUNDUP(MONTH(SalesDataTable[[#This Row],[Order Date]])/3,0)</f>
        <v>Q2</v>
      </c>
      <c r="E777" s="12">
        <f>MONTH(SalesDataTable[[#This Row],[Order Date]])</f>
        <v>5</v>
      </c>
      <c r="F777" s="12"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75">
      <c r="A778" s="2">
        <v>4677</v>
      </c>
      <c r="B778" s="3">
        <v>46151</v>
      </c>
      <c r="C778" s="12">
        <f>YEAR(SalesDataTable[[#This Row],[Order Date]])</f>
        <v>2026</v>
      </c>
      <c r="D778" s="15" t="str">
        <f>"Q"&amp;ROUNDUP(MONTH(SalesDataTable[[#This Row],[Order Date]])/3,0)</f>
        <v>Q2</v>
      </c>
      <c r="E778" s="12">
        <f>MONTH(SalesDataTable[[#This Row],[Order Date]])</f>
        <v>5</v>
      </c>
      <c r="F778" s="12"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75">
      <c r="A779" s="2">
        <v>4867</v>
      </c>
      <c r="B779" s="3">
        <v>46151</v>
      </c>
      <c r="C779" s="12">
        <f>YEAR(SalesDataTable[[#This Row],[Order Date]])</f>
        <v>2026</v>
      </c>
      <c r="D779" s="15" t="str">
        <f>"Q"&amp;ROUNDUP(MONTH(SalesDataTable[[#This Row],[Order Date]])/3,0)</f>
        <v>Q2</v>
      </c>
      <c r="E779" s="12">
        <f>MONTH(SalesDataTable[[#This Row],[Order Date]])</f>
        <v>5</v>
      </c>
      <c r="F779" s="12"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75">
      <c r="A780" s="2">
        <v>1615</v>
      </c>
      <c r="B780" s="3">
        <v>46152</v>
      </c>
      <c r="C780" s="12">
        <f>YEAR(SalesDataTable[[#This Row],[Order Date]])</f>
        <v>2026</v>
      </c>
      <c r="D780" s="15" t="str">
        <f>"Q"&amp;ROUNDUP(MONTH(SalesDataTable[[#This Row],[Order Date]])/3,0)</f>
        <v>Q2</v>
      </c>
      <c r="E780" s="12">
        <f>MONTH(SalesDataTable[[#This Row],[Order Date]])</f>
        <v>5</v>
      </c>
      <c r="F780" s="12"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75">
      <c r="A781" s="2">
        <v>1812</v>
      </c>
      <c r="B781" s="3">
        <v>46152</v>
      </c>
      <c r="C781" s="12">
        <f>YEAR(SalesDataTable[[#This Row],[Order Date]])</f>
        <v>2026</v>
      </c>
      <c r="D781" s="15" t="str">
        <f>"Q"&amp;ROUNDUP(MONTH(SalesDataTable[[#This Row],[Order Date]])/3,0)</f>
        <v>Q2</v>
      </c>
      <c r="E781" s="12">
        <f>MONTH(SalesDataTable[[#This Row],[Order Date]])</f>
        <v>5</v>
      </c>
      <c r="F781" s="12"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75">
      <c r="A782" s="2">
        <v>3645</v>
      </c>
      <c r="B782" s="3">
        <v>46152</v>
      </c>
      <c r="C782" s="12">
        <f>YEAR(SalesDataTable[[#This Row],[Order Date]])</f>
        <v>2026</v>
      </c>
      <c r="D782" s="15" t="str">
        <f>"Q"&amp;ROUNDUP(MONTH(SalesDataTable[[#This Row],[Order Date]])/3,0)</f>
        <v>Q2</v>
      </c>
      <c r="E782" s="12">
        <f>MONTH(SalesDataTable[[#This Row],[Order Date]])</f>
        <v>5</v>
      </c>
      <c r="F782" s="12"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75">
      <c r="A783" s="2">
        <v>3804</v>
      </c>
      <c r="B783" s="3">
        <v>46152</v>
      </c>
      <c r="C783" s="12">
        <f>YEAR(SalesDataTable[[#This Row],[Order Date]])</f>
        <v>2026</v>
      </c>
      <c r="D783" s="15" t="str">
        <f>"Q"&amp;ROUNDUP(MONTH(SalesDataTable[[#This Row],[Order Date]])/3,0)</f>
        <v>Q2</v>
      </c>
      <c r="E783" s="12">
        <f>MONTH(SalesDataTable[[#This Row],[Order Date]])</f>
        <v>5</v>
      </c>
      <c r="F783" s="12"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75">
      <c r="A784" s="2">
        <v>4367</v>
      </c>
      <c r="B784" s="3">
        <v>46152</v>
      </c>
      <c r="C784" s="12">
        <f>YEAR(SalesDataTable[[#This Row],[Order Date]])</f>
        <v>2026</v>
      </c>
      <c r="D784" s="15" t="str">
        <f>"Q"&amp;ROUNDUP(MONTH(SalesDataTable[[#This Row],[Order Date]])/3,0)</f>
        <v>Q2</v>
      </c>
      <c r="E784" s="12">
        <f>MONTH(SalesDataTable[[#This Row],[Order Date]])</f>
        <v>5</v>
      </c>
      <c r="F784" s="12"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75">
      <c r="A785" s="2">
        <v>4746</v>
      </c>
      <c r="B785" s="3">
        <v>46152</v>
      </c>
      <c r="C785" s="12">
        <f>YEAR(SalesDataTable[[#This Row],[Order Date]])</f>
        <v>2026</v>
      </c>
      <c r="D785" s="15" t="str">
        <f>"Q"&amp;ROUNDUP(MONTH(SalesDataTable[[#This Row],[Order Date]])/3,0)</f>
        <v>Q2</v>
      </c>
      <c r="E785" s="12">
        <f>MONTH(SalesDataTable[[#This Row],[Order Date]])</f>
        <v>5</v>
      </c>
      <c r="F785" s="12"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75">
      <c r="A786" s="2">
        <v>4795</v>
      </c>
      <c r="B786" s="3">
        <v>46152</v>
      </c>
      <c r="C786" s="12">
        <f>YEAR(SalesDataTable[[#This Row],[Order Date]])</f>
        <v>2026</v>
      </c>
      <c r="D786" s="15" t="str">
        <f>"Q"&amp;ROUNDUP(MONTH(SalesDataTable[[#This Row],[Order Date]])/3,0)</f>
        <v>Q2</v>
      </c>
      <c r="E786" s="12">
        <f>MONTH(SalesDataTable[[#This Row],[Order Date]])</f>
        <v>5</v>
      </c>
      <c r="F786" s="12"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75">
      <c r="A787" s="2">
        <v>4800</v>
      </c>
      <c r="B787" s="3">
        <v>46152</v>
      </c>
      <c r="C787" s="12">
        <f>YEAR(SalesDataTable[[#This Row],[Order Date]])</f>
        <v>2026</v>
      </c>
      <c r="D787" s="15" t="str">
        <f>"Q"&amp;ROUNDUP(MONTH(SalesDataTable[[#This Row],[Order Date]])/3,0)</f>
        <v>Q2</v>
      </c>
      <c r="E787" s="12">
        <f>MONTH(SalesDataTable[[#This Row],[Order Date]])</f>
        <v>5</v>
      </c>
      <c r="F787" s="12"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75">
      <c r="A788" s="2">
        <v>5018</v>
      </c>
      <c r="B788" s="3">
        <v>46152</v>
      </c>
      <c r="C788" s="12">
        <f>YEAR(SalesDataTable[[#This Row],[Order Date]])</f>
        <v>2026</v>
      </c>
      <c r="D788" s="15" t="str">
        <f>"Q"&amp;ROUNDUP(MONTH(SalesDataTable[[#This Row],[Order Date]])/3,0)</f>
        <v>Q2</v>
      </c>
      <c r="E788" s="12">
        <f>MONTH(SalesDataTable[[#This Row],[Order Date]])</f>
        <v>5</v>
      </c>
      <c r="F788" s="12"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75">
      <c r="A789" s="2">
        <v>474</v>
      </c>
      <c r="B789" s="3">
        <v>46153</v>
      </c>
      <c r="C789" s="12">
        <f>YEAR(SalesDataTable[[#This Row],[Order Date]])</f>
        <v>2026</v>
      </c>
      <c r="D789" s="15" t="str">
        <f>"Q"&amp;ROUNDUP(MONTH(SalesDataTable[[#This Row],[Order Date]])/3,0)</f>
        <v>Q2</v>
      </c>
      <c r="E789" s="12">
        <f>MONTH(SalesDataTable[[#This Row],[Order Date]])</f>
        <v>5</v>
      </c>
      <c r="F789" s="12"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75">
      <c r="A790" s="2">
        <v>1175</v>
      </c>
      <c r="B790" s="3">
        <v>46153</v>
      </c>
      <c r="C790" s="12">
        <f>YEAR(SalesDataTable[[#This Row],[Order Date]])</f>
        <v>2026</v>
      </c>
      <c r="D790" s="15" t="str">
        <f>"Q"&amp;ROUNDUP(MONTH(SalesDataTable[[#This Row],[Order Date]])/3,0)</f>
        <v>Q2</v>
      </c>
      <c r="E790" s="12">
        <f>MONTH(SalesDataTable[[#This Row],[Order Date]])</f>
        <v>5</v>
      </c>
      <c r="F790" s="12"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75">
      <c r="A791" s="2">
        <v>2015</v>
      </c>
      <c r="B791" s="3">
        <v>46153</v>
      </c>
      <c r="C791" s="12">
        <f>YEAR(SalesDataTable[[#This Row],[Order Date]])</f>
        <v>2026</v>
      </c>
      <c r="D791" s="15" t="str">
        <f>"Q"&amp;ROUNDUP(MONTH(SalesDataTable[[#This Row],[Order Date]])/3,0)</f>
        <v>Q2</v>
      </c>
      <c r="E791" s="12">
        <f>MONTH(SalesDataTable[[#This Row],[Order Date]])</f>
        <v>5</v>
      </c>
      <c r="F791" s="12"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75">
      <c r="A792" s="2">
        <v>2196</v>
      </c>
      <c r="B792" s="3">
        <v>46153</v>
      </c>
      <c r="C792" s="12">
        <f>YEAR(SalesDataTable[[#This Row],[Order Date]])</f>
        <v>2026</v>
      </c>
      <c r="D792" s="15" t="str">
        <f>"Q"&amp;ROUNDUP(MONTH(SalesDataTable[[#This Row],[Order Date]])/3,0)</f>
        <v>Q2</v>
      </c>
      <c r="E792" s="12">
        <f>MONTH(SalesDataTable[[#This Row],[Order Date]])</f>
        <v>5</v>
      </c>
      <c r="F792" s="12"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75">
      <c r="A793" s="2">
        <v>3508</v>
      </c>
      <c r="B793" s="3">
        <v>46153</v>
      </c>
      <c r="C793" s="12">
        <f>YEAR(SalesDataTable[[#This Row],[Order Date]])</f>
        <v>2026</v>
      </c>
      <c r="D793" s="15" t="str">
        <f>"Q"&amp;ROUNDUP(MONTH(SalesDataTable[[#This Row],[Order Date]])/3,0)</f>
        <v>Q2</v>
      </c>
      <c r="E793" s="12">
        <f>MONTH(SalesDataTable[[#This Row],[Order Date]])</f>
        <v>5</v>
      </c>
      <c r="F793" s="12"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75">
      <c r="A794" s="2">
        <v>3516</v>
      </c>
      <c r="B794" s="3">
        <v>46153</v>
      </c>
      <c r="C794" s="12">
        <f>YEAR(SalesDataTable[[#This Row],[Order Date]])</f>
        <v>2026</v>
      </c>
      <c r="D794" s="15" t="str">
        <f>"Q"&amp;ROUNDUP(MONTH(SalesDataTable[[#This Row],[Order Date]])/3,0)</f>
        <v>Q2</v>
      </c>
      <c r="E794" s="12">
        <f>MONTH(SalesDataTable[[#This Row],[Order Date]])</f>
        <v>5</v>
      </c>
      <c r="F794" s="12"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75">
      <c r="A795" s="2">
        <v>3570</v>
      </c>
      <c r="B795" s="3">
        <v>46153</v>
      </c>
      <c r="C795" s="12">
        <f>YEAR(SalesDataTable[[#This Row],[Order Date]])</f>
        <v>2026</v>
      </c>
      <c r="D795" s="15" t="str">
        <f>"Q"&amp;ROUNDUP(MONTH(SalesDataTable[[#This Row],[Order Date]])/3,0)</f>
        <v>Q2</v>
      </c>
      <c r="E795" s="12">
        <f>MONTH(SalesDataTable[[#This Row],[Order Date]])</f>
        <v>5</v>
      </c>
      <c r="F795" s="12"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75">
      <c r="A796" s="2">
        <v>4799</v>
      </c>
      <c r="B796" s="3">
        <v>46153</v>
      </c>
      <c r="C796" s="12">
        <f>YEAR(SalesDataTable[[#This Row],[Order Date]])</f>
        <v>2026</v>
      </c>
      <c r="D796" s="15" t="str">
        <f>"Q"&amp;ROUNDUP(MONTH(SalesDataTable[[#This Row],[Order Date]])/3,0)</f>
        <v>Q2</v>
      </c>
      <c r="E796" s="12">
        <f>MONTH(SalesDataTable[[#This Row],[Order Date]])</f>
        <v>5</v>
      </c>
      <c r="F796" s="12"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75">
      <c r="A797" s="2">
        <v>5156</v>
      </c>
      <c r="B797" s="3">
        <v>46153</v>
      </c>
      <c r="C797" s="12">
        <f>YEAR(SalesDataTable[[#This Row],[Order Date]])</f>
        <v>2026</v>
      </c>
      <c r="D797" s="15" t="str">
        <f>"Q"&amp;ROUNDUP(MONTH(SalesDataTable[[#This Row],[Order Date]])/3,0)</f>
        <v>Q2</v>
      </c>
      <c r="E797" s="12">
        <f>MONTH(SalesDataTable[[#This Row],[Order Date]])</f>
        <v>5</v>
      </c>
      <c r="F797" s="12"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75">
      <c r="A798" s="2">
        <v>526</v>
      </c>
      <c r="B798" s="3">
        <v>46154</v>
      </c>
      <c r="C798" s="12">
        <f>YEAR(SalesDataTable[[#This Row],[Order Date]])</f>
        <v>2026</v>
      </c>
      <c r="D798" s="15" t="str">
        <f>"Q"&amp;ROUNDUP(MONTH(SalesDataTable[[#This Row],[Order Date]])/3,0)</f>
        <v>Q2</v>
      </c>
      <c r="E798" s="12">
        <f>MONTH(SalesDataTable[[#This Row],[Order Date]])</f>
        <v>5</v>
      </c>
      <c r="F798" s="12"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75">
      <c r="A799" s="2">
        <v>712</v>
      </c>
      <c r="B799" s="3">
        <v>46154</v>
      </c>
      <c r="C799" s="12">
        <f>YEAR(SalesDataTable[[#This Row],[Order Date]])</f>
        <v>2026</v>
      </c>
      <c r="D799" s="15" t="str">
        <f>"Q"&amp;ROUNDUP(MONTH(SalesDataTable[[#This Row],[Order Date]])/3,0)</f>
        <v>Q2</v>
      </c>
      <c r="E799" s="12">
        <f>MONTH(SalesDataTable[[#This Row],[Order Date]])</f>
        <v>5</v>
      </c>
      <c r="F799" s="12"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75">
      <c r="A800" s="2">
        <v>1533</v>
      </c>
      <c r="B800" s="3">
        <v>46154</v>
      </c>
      <c r="C800" s="12">
        <f>YEAR(SalesDataTable[[#This Row],[Order Date]])</f>
        <v>2026</v>
      </c>
      <c r="D800" s="15" t="str">
        <f>"Q"&amp;ROUNDUP(MONTH(SalesDataTable[[#This Row],[Order Date]])/3,0)</f>
        <v>Q2</v>
      </c>
      <c r="E800" s="12">
        <f>MONTH(SalesDataTable[[#This Row],[Order Date]])</f>
        <v>5</v>
      </c>
      <c r="F800" s="12"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75">
      <c r="A801" s="2">
        <v>1933</v>
      </c>
      <c r="B801" s="3">
        <v>46154</v>
      </c>
      <c r="C801" s="12">
        <f>YEAR(SalesDataTable[[#This Row],[Order Date]])</f>
        <v>2026</v>
      </c>
      <c r="D801" s="15" t="str">
        <f>"Q"&amp;ROUNDUP(MONTH(SalesDataTable[[#This Row],[Order Date]])/3,0)</f>
        <v>Q2</v>
      </c>
      <c r="E801" s="12">
        <f>MONTH(SalesDataTable[[#This Row],[Order Date]])</f>
        <v>5</v>
      </c>
      <c r="F801" s="12"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75">
      <c r="A802" s="2">
        <v>3128</v>
      </c>
      <c r="B802" s="3">
        <v>46154</v>
      </c>
      <c r="C802" s="12">
        <f>YEAR(SalesDataTable[[#This Row],[Order Date]])</f>
        <v>2026</v>
      </c>
      <c r="D802" s="15" t="str">
        <f>"Q"&amp;ROUNDUP(MONTH(SalesDataTable[[#This Row],[Order Date]])/3,0)</f>
        <v>Q2</v>
      </c>
      <c r="E802" s="12">
        <f>MONTH(SalesDataTable[[#This Row],[Order Date]])</f>
        <v>5</v>
      </c>
      <c r="F802" s="12"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75">
      <c r="A803" s="2">
        <v>4922</v>
      </c>
      <c r="B803" s="3">
        <v>46154</v>
      </c>
      <c r="C803" s="12">
        <f>YEAR(SalesDataTable[[#This Row],[Order Date]])</f>
        <v>2026</v>
      </c>
      <c r="D803" s="15" t="str">
        <f>"Q"&amp;ROUNDUP(MONTH(SalesDataTable[[#This Row],[Order Date]])/3,0)</f>
        <v>Q2</v>
      </c>
      <c r="E803" s="12">
        <f>MONTH(SalesDataTable[[#This Row],[Order Date]])</f>
        <v>5</v>
      </c>
      <c r="F803" s="12"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75">
      <c r="A804" s="2">
        <v>5051</v>
      </c>
      <c r="B804" s="3">
        <v>46154</v>
      </c>
      <c r="C804" s="12">
        <f>YEAR(SalesDataTable[[#This Row],[Order Date]])</f>
        <v>2026</v>
      </c>
      <c r="D804" s="15" t="str">
        <f>"Q"&amp;ROUNDUP(MONTH(SalesDataTable[[#This Row],[Order Date]])/3,0)</f>
        <v>Q2</v>
      </c>
      <c r="E804" s="12">
        <f>MONTH(SalesDataTable[[#This Row],[Order Date]])</f>
        <v>5</v>
      </c>
      <c r="F804" s="12"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75">
      <c r="A805" s="2">
        <v>5182</v>
      </c>
      <c r="B805" s="3">
        <v>46154</v>
      </c>
      <c r="C805" s="12">
        <f>YEAR(SalesDataTable[[#This Row],[Order Date]])</f>
        <v>2026</v>
      </c>
      <c r="D805" s="15" t="str">
        <f>"Q"&amp;ROUNDUP(MONTH(SalesDataTable[[#This Row],[Order Date]])/3,0)</f>
        <v>Q2</v>
      </c>
      <c r="E805" s="12">
        <f>MONTH(SalesDataTable[[#This Row],[Order Date]])</f>
        <v>5</v>
      </c>
      <c r="F805" s="12"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75">
      <c r="A806" s="2">
        <v>1071</v>
      </c>
      <c r="B806" s="3">
        <v>46155</v>
      </c>
      <c r="C806" s="12">
        <f>YEAR(SalesDataTable[[#This Row],[Order Date]])</f>
        <v>2026</v>
      </c>
      <c r="D806" s="15" t="str">
        <f>"Q"&amp;ROUNDUP(MONTH(SalesDataTable[[#This Row],[Order Date]])/3,0)</f>
        <v>Q2</v>
      </c>
      <c r="E806" s="12">
        <f>MONTH(SalesDataTable[[#This Row],[Order Date]])</f>
        <v>5</v>
      </c>
      <c r="F806" s="12"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75">
      <c r="A807" s="2">
        <v>1210</v>
      </c>
      <c r="B807" s="3">
        <v>46155</v>
      </c>
      <c r="C807" s="12">
        <f>YEAR(SalesDataTable[[#This Row],[Order Date]])</f>
        <v>2026</v>
      </c>
      <c r="D807" s="15" t="str">
        <f>"Q"&amp;ROUNDUP(MONTH(SalesDataTable[[#This Row],[Order Date]])/3,0)</f>
        <v>Q2</v>
      </c>
      <c r="E807" s="12">
        <f>MONTH(SalesDataTable[[#This Row],[Order Date]])</f>
        <v>5</v>
      </c>
      <c r="F807" s="12"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75">
      <c r="A808" s="2">
        <v>1244</v>
      </c>
      <c r="B808" s="3">
        <v>46155</v>
      </c>
      <c r="C808" s="12">
        <f>YEAR(SalesDataTable[[#This Row],[Order Date]])</f>
        <v>2026</v>
      </c>
      <c r="D808" s="15" t="str">
        <f>"Q"&amp;ROUNDUP(MONTH(SalesDataTable[[#This Row],[Order Date]])/3,0)</f>
        <v>Q2</v>
      </c>
      <c r="E808" s="12">
        <f>MONTH(SalesDataTable[[#This Row],[Order Date]])</f>
        <v>5</v>
      </c>
      <c r="F808" s="12"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75">
      <c r="A809" s="2">
        <v>1403</v>
      </c>
      <c r="B809" s="3">
        <v>46155</v>
      </c>
      <c r="C809" s="12">
        <f>YEAR(SalesDataTable[[#This Row],[Order Date]])</f>
        <v>2026</v>
      </c>
      <c r="D809" s="15" t="str">
        <f>"Q"&amp;ROUNDUP(MONTH(SalesDataTable[[#This Row],[Order Date]])/3,0)</f>
        <v>Q2</v>
      </c>
      <c r="E809" s="12">
        <f>MONTH(SalesDataTable[[#This Row],[Order Date]])</f>
        <v>5</v>
      </c>
      <c r="F809" s="12"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75">
      <c r="A810" s="2">
        <v>1592</v>
      </c>
      <c r="B810" s="3">
        <v>46155</v>
      </c>
      <c r="C810" s="12">
        <f>YEAR(SalesDataTable[[#This Row],[Order Date]])</f>
        <v>2026</v>
      </c>
      <c r="D810" s="15" t="str">
        <f>"Q"&amp;ROUNDUP(MONTH(SalesDataTable[[#This Row],[Order Date]])/3,0)</f>
        <v>Q2</v>
      </c>
      <c r="E810" s="12">
        <f>MONTH(SalesDataTable[[#This Row],[Order Date]])</f>
        <v>5</v>
      </c>
      <c r="F810" s="12"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75">
      <c r="A811" s="2">
        <v>2581</v>
      </c>
      <c r="B811" s="3">
        <v>46155</v>
      </c>
      <c r="C811" s="12">
        <f>YEAR(SalesDataTable[[#This Row],[Order Date]])</f>
        <v>2026</v>
      </c>
      <c r="D811" s="15" t="str">
        <f>"Q"&amp;ROUNDUP(MONTH(SalesDataTable[[#This Row],[Order Date]])/3,0)</f>
        <v>Q2</v>
      </c>
      <c r="E811" s="12">
        <f>MONTH(SalesDataTable[[#This Row],[Order Date]])</f>
        <v>5</v>
      </c>
      <c r="F811" s="12"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75">
      <c r="A812" s="2">
        <v>3428</v>
      </c>
      <c r="B812" s="3">
        <v>46155</v>
      </c>
      <c r="C812" s="12">
        <f>YEAR(SalesDataTable[[#This Row],[Order Date]])</f>
        <v>2026</v>
      </c>
      <c r="D812" s="15" t="str">
        <f>"Q"&amp;ROUNDUP(MONTH(SalesDataTable[[#This Row],[Order Date]])/3,0)</f>
        <v>Q2</v>
      </c>
      <c r="E812" s="12">
        <f>MONTH(SalesDataTable[[#This Row],[Order Date]])</f>
        <v>5</v>
      </c>
      <c r="F812" s="12"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75">
      <c r="A813" s="2">
        <v>765</v>
      </c>
      <c r="B813" s="3">
        <v>46156</v>
      </c>
      <c r="C813" s="12">
        <f>YEAR(SalesDataTable[[#This Row],[Order Date]])</f>
        <v>2026</v>
      </c>
      <c r="D813" s="15" t="str">
        <f>"Q"&amp;ROUNDUP(MONTH(SalesDataTable[[#This Row],[Order Date]])/3,0)</f>
        <v>Q2</v>
      </c>
      <c r="E813" s="12">
        <f>MONTH(SalesDataTable[[#This Row],[Order Date]])</f>
        <v>5</v>
      </c>
      <c r="F813" s="12"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75">
      <c r="A814" s="2">
        <v>854</v>
      </c>
      <c r="B814" s="3">
        <v>46156</v>
      </c>
      <c r="C814" s="12">
        <f>YEAR(SalesDataTable[[#This Row],[Order Date]])</f>
        <v>2026</v>
      </c>
      <c r="D814" s="15" t="str">
        <f>"Q"&amp;ROUNDUP(MONTH(SalesDataTable[[#This Row],[Order Date]])/3,0)</f>
        <v>Q2</v>
      </c>
      <c r="E814" s="12">
        <f>MONTH(SalesDataTable[[#This Row],[Order Date]])</f>
        <v>5</v>
      </c>
      <c r="F814" s="12"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75">
      <c r="A815" s="2">
        <v>1087</v>
      </c>
      <c r="B815" s="3">
        <v>46156</v>
      </c>
      <c r="C815" s="12">
        <f>YEAR(SalesDataTable[[#This Row],[Order Date]])</f>
        <v>2026</v>
      </c>
      <c r="D815" s="15" t="str">
        <f>"Q"&amp;ROUNDUP(MONTH(SalesDataTable[[#This Row],[Order Date]])/3,0)</f>
        <v>Q2</v>
      </c>
      <c r="E815" s="12">
        <f>MONTH(SalesDataTable[[#This Row],[Order Date]])</f>
        <v>5</v>
      </c>
      <c r="F815" s="12"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75">
      <c r="A816" s="2">
        <v>1150</v>
      </c>
      <c r="B816" s="3">
        <v>46156</v>
      </c>
      <c r="C816" s="12">
        <f>YEAR(SalesDataTable[[#This Row],[Order Date]])</f>
        <v>2026</v>
      </c>
      <c r="D816" s="15" t="str">
        <f>"Q"&amp;ROUNDUP(MONTH(SalesDataTable[[#This Row],[Order Date]])/3,0)</f>
        <v>Q2</v>
      </c>
      <c r="E816" s="12">
        <f>MONTH(SalesDataTable[[#This Row],[Order Date]])</f>
        <v>5</v>
      </c>
      <c r="F816" s="12"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75">
      <c r="A817" s="2">
        <v>1902</v>
      </c>
      <c r="B817" s="3">
        <v>46156</v>
      </c>
      <c r="C817" s="12">
        <f>YEAR(SalesDataTable[[#This Row],[Order Date]])</f>
        <v>2026</v>
      </c>
      <c r="D817" s="15" t="str">
        <f>"Q"&amp;ROUNDUP(MONTH(SalesDataTable[[#This Row],[Order Date]])/3,0)</f>
        <v>Q2</v>
      </c>
      <c r="E817" s="12">
        <f>MONTH(SalesDataTable[[#This Row],[Order Date]])</f>
        <v>5</v>
      </c>
      <c r="F817" s="12"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75">
      <c r="A818" s="2">
        <v>3913</v>
      </c>
      <c r="B818" s="3">
        <v>46156</v>
      </c>
      <c r="C818" s="12">
        <f>YEAR(SalesDataTable[[#This Row],[Order Date]])</f>
        <v>2026</v>
      </c>
      <c r="D818" s="15" t="str">
        <f>"Q"&amp;ROUNDUP(MONTH(SalesDataTable[[#This Row],[Order Date]])/3,0)</f>
        <v>Q2</v>
      </c>
      <c r="E818" s="12">
        <f>MONTH(SalesDataTable[[#This Row],[Order Date]])</f>
        <v>5</v>
      </c>
      <c r="F818" s="12"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75">
      <c r="A819" s="2">
        <v>4378</v>
      </c>
      <c r="B819" s="3">
        <v>46156</v>
      </c>
      <c r="C819" s="12">
        <f>YEAR(SalesDataTable[[#This Row],[Order Date]])</f>
        <v>2026</v>
      </c>
      <c r="D819" s="15" t="str">
        <f>"Q"&amp;ROUNDUP(MONTH(SalesDataTable[[#This Row],[Order Date]])/3,0)</f>
        <v>Q2</v>
      </c>
      <c r="E819" s="12">
        <f>MONTH(SalesDataTable[[#This Row],[Order Date]])</f>
        <v>5</v>
      </c>
      <c r="F819" s="12"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75">
      <c r="A820" s="2">
        <v>4551</v>
      </c>
      <c r="B820" s="3">
        <v>46156</v>
      </c>
      <c r="C820" s="12">
        <f>YEAR(SalesDataTable[[#This Row],[Order Date]])</f>
        <v>2026</v>
      </c>
      <c r="D820" s="15" t="str">
        <f>"Q"&amp;ROUNDUP(MONTH(SalesDataTable[[#This Row],[Order Date]])/3,0)</f>
        <v>Q2</v>
      </c>
      <c r="E820" s="12">
        <f>MONTH(SalesDataTable[[#This Row],[Order Date]])</f>
        <v>5</v>
      </c>
      <c r="F820" s="12"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75">
      <c r="A821" s="2">
        <v>787</v>
      </c>
      <c r="B821" s="3">
        <v>46157</v>
      </c>
      <c r="C821" s="12">
        <f>YEAR(SalesDataTable[[#This Row],[Order Date]])</f>
        <v>2026</v>
      </c>
      <c r="D821" s="15" t="str">
        <f>"Q"&amp;ROUNDUP(MONTH(SalesDataTable[[#This Row],[Order Date]])/3,0)</f>
        <v>Q2</v>
      </c>
      <c r="E821" s="12">
        <f>MONTH(SalesDataTable[[#This Row],[Order Date]])</f>
        <v>5</v>
      </c>
      <c r="F821" s="12"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75">
      <c r="A822" s="2">
        <v>1133</v>
      </c>
      <c r="B822" s="3">
        <v>46157</v>
      </c>
      <c r="C822" s="12">
        <f>YEAR(SalesDataTable[[#This Row],[Order Date]])</f>
        <v>2026</v>
      </c>
      <c r="D822" s="15" t="str">
        <f>"Q"&amp;ROUNDUP(MONTH(SalesDataTable[[#This Row],[Order Date]])/3,0)</f>
        <v>Q2</v>
      </c>
      <c r="E822" s="12">
        <f>MONTH(SalesDataTable[[#This Row],[Order Date]])</f>
        <v>5</v>
      </c>
      <c r="F822" s="12"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75">
      <c r="A823" s="2">
        <v>2075</v>
      </c>
      <c r="B823" s="3">
        <v>46157</v>
      </c>
      <c r="C823" s="12">
        <f>YEAR(SalesDataTable[[#This Row],[Order Date]])</f>
        <v>2026</v>
      </c>
      <c r="D823" s="15" t="str">
        <f>"Q"&amp;ROUNDUP(MONTH(SalesDataTable[[#This Row],[Order Date]])/3,0)</f>
        <v>Q2</v>
      </c>
      <c r="E823" s="12">
        <f>MONTH(SalesDataTable[[#This Row],[Order Date]])</f>
        <v>5</v>
      </c>
      <c r="F823" s="12"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75">
      <c r="A824" s="2">
        <v>2172</v>
      </c>
      <c r="B824" s="3">
        <v>46157</v>
      </c>
      <c r="C824" s="12">
        <f>YEAR(SalesDataTable[[#This Row],[Order Date]])</f>
        <v>2026</v>
      </c>
      <c r="D824" s="15" t="str">
        <f>"Q"&amp;ROUNDUP(MONTH(SalesDataTable[[#This Row],[Order Date]])/3,0)</f>
        <v>Q2</v>
      </c>
      <c r="E824" s="12">
        <f>MONTH(SalesDataTable[[#This Row],[Order Date]])</f>
        <v>5</v>
      </c>
      <c r="F824" s="12"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75">
      <c r="A825" s="2">
        <v>2977</v>
      </c>
      <c r="B825" s="3">
        <v>46157</v>
      </c>
      <c r="C825" s="12">
        <f>YEAR(SalesDataTable[[#This Row],[Order Date]])</f>
        <v>2026</v>
      </c>
      <c r="D825" s="15" t="str">
        <f>"Q"&amp;ROUNDUP(MONTH(SalesDataTable[[#This Row],[Order Date]])/3,0)</f>
        <v>Q2</v>
      </c>
      <c r="E825" s="12">
        <f>MONTH(SalesDataTable[[#This Row],[Order Date]])</f>
        <v>5</v>
      </c>
      <c r="F825" s="12"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75">
      <c r="A826" s="2">
        <v>3531</v>
      </c>
      <c r="B826" s="3">
        <v>46157</v>
      </c>
      <c r="C826" s="12">
        <f>YEAR(SalesDataTable[[#This Row],[Order Date]])</f>
        <v>2026</v>
      </c>
      <c r="D826" s="15" t="str">
        <f>"Q"&amp;ROUNDUP(MONTH(SalesDataTable[[#This Row],[Order Date]])/3,0)</f>
        <v>Q2</v>
      </c>
      <c r="E826" s="12">
        <f>MONTH(SalesDataTable[[#This Row],[Order Date]])</f>
        <v>5</v>
      </c>
      <c r="F826" s="12"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75">
      <c r="A827" s="2">
        <v>3881</v>
      </c>
      <c r="B827" s="3">
        <v>46157</v>
      </c>
      <c r="C827" s="12">
        <f>YEAR(SalesDataTable[[#This Row],[Order Date]])</f>
        <v>2026</v>
      </c>
      <c r="D827" s="15" t="str">
        <f>"Q"&amp;ROUNDUP(MONTH(SalesDataTable[[#This Row],[Order Date]])/3,0)</f>
        <v>Q2</v>
      </c>
      <c r="E827" s="12">
        <f>MONTH(SalesDataTable[[#This Row],[Order Date]])</f>
        <v>5</v>
      </c>
      <c r="F827" s="12"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75">
      <c r="A828" s="2">
        <v>4469</v>
      </c>
      <c r="B828" s="3">
        <v>46157</v>
      </c>
      <c r="C828" s="12">
        <f>YEAR(SalesDataTable[[#This Row],[Order Date]])</f>
        <v>2026</v>
      </c>
      <c r="D828" s="15" t="str">
        <f>"Q"&amp;ROUNDUP(MONTH(SalesDataTable[[#This Row],[Order Date]])/3,0)</f>
        <v>Q2</v>
      </c>
      <c r="E828" s="12">
        <f>MONTH(SalesDataTable[[#This Row],[Order Date]])</f>
        <v>5</v>
      </c>
      <c r="F828" s="12"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75">
      <c r="A829" s="2">
        <v>5037</v>
      </c>
      <c r="B829" s="3">
        <v>46157</v>
      </c>
      <c r="C829" s="12">
        <f>YEAR(SalesDataTable[[#This Row],[Order Date]])</f>
        <v>2026</v>
      </c>
      <c r="D829" s="15" t="str">
        <f>"Q"&amp;ROUNDUP(MONTH(SalesDataTable[[#This Row],[Order Date]])/3,0)</f>
        <v>Q2</v>
      </c>
      <c r="E829" s="12">
        <f>MONTH(SalesDataTable[[#This Row],[Order Date]])</f>
        <v>5</v>
      </c>
      <c r="F829" s="12"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75">
      <c r="A830" s="2">
        <v>35</v>
      </c>
      <c r="B830" s="3">
        <v>46158</v>
      </c>
      <c r="C830" s="12">
        <f>YEAR(SalesDataTable[[#This Row],[Order Date]])</f>
        <v>2026</v>
      </c>
      <c r="D830" s="15" t="str">
        <f>"Q"&amp;ROUNDUP(MONTH(SalesDataTable[[#This Row],[Order Date]])/3,0)</f>
        <v>Q2</v>
      </c>
      <c r="E830" s="12">
        <f>MONTH(SalesDataTable[[#This Row],[Order Date]])</f>
        <v>5</v>
      </c>
      <c r="F830" s="12"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75">
      <c r="A831" s="2">
        <v>226</v>
      </c>
      <c r="B831" s="3">
        <v>46158</v>
      </c>
      <c r="C831" s="12">
        <f>YEAR(SalesDataTable[[#This Row],[Order Date]])</f>
        <v>2026</v>
      </c>
      <c r="D831" s="15" t="str">
        <f>"Q"&amp;ROUNDUP(MONTH(SalesDataTable[[#This Row],[Order Date]])/3,0)</f>
        <v>Q2</v>
      </c>
      <c r="E831" s="12">
        <f>MONTH(SalesDataTable[[#This Row],[Order Date]])</f>
        <v>5</v>
      </c>
      <c r="F831" s="12"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75">
      <c r="A832" s="2">
        <v>1713</v>
      </c>
      <c r="B832" s="3">
        <v>46158</v>
      </c>
      <c r="C832" s="12">
        <f>YEAR(SalesDataTable[[#This Row],[Order Date]])</f>
        <v>2026</v>
      </c>
      <c r="D832" s="15" t="str">
        <f>"Q"&amp;ROUNDUP(MONTH(SalesDataTable[[#This Row],[Order Date]])/3,0)</f>
        <v>Q2</v>
      </c>
      <c r="E832" s="12">
        <f>MONTH(SalesDataTable[[#This Row],[Order Date]])</f>
        <v>5</v>
      </c>
      <c r="F832" s="12"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75">
      <c r="A833" s="2">
        <v>2320</v>
      </c>
      <c r="B833" s="3">
        <v>46158</v>
      </c>
      <c r="C833" s="12">
        <f>YEAR(SalesDataTable[[#This Row],[Order Date]])</f>
        <v>2026</v>
      </c>
      <c r="D833" s="15" t="str">
        <f>"Q"&amp;ROUNDUP(MONTH(SalesDataTable[[#This Row],[Order Date]])/3,0)</f>
        <v>Q2</v>
      </c>
      <c r="E833" s="12">
        <f>MONTH(SalesDataTable[[#This Row],[Order Date]])</f>
        <v>5</v>
      </c>
      <c r="F833" s="12"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75">
      <c r="A834" s="2">
        <v>2496</v>
      </c>
      <c r="B834" s="3">
        <v>46158</v>
      </c>
      <c r="C834" s="12">
        <f>YEAR(SalesDataTable[[#This Row],[Order Date]])</f>
        <v>2026</v>
      </c>
      <c r="D834" s="15" t="str">
        <f>"Q"&amp;ROUNDUP(MONTH(SalesDataTable[[#This Row],[Order Date]])/3,0)</f>
        <v>Q2</v>
      </c>
      <c r="E834" s="12">
        <f>MONTH(SalesDataTable[[#This Row],[Order Date]])</f>
        <v>5</v>
      </c>
      <c r="F834" s="12"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75">
      <c r="A835" s="2">
        <v>2504</v>
      </c>
      <c r="B835" s="3">
        <v>46158</v>
      </c>
      <c r="C835" s="12">
        <f>YEAR(SalesDataTable[[#This Row],[Order Date]])</f>
        <v>2026</v>
      </c>
      <c r="D835" s="15" t="str">
        <f>"Q"&amp;ROUNDUP(MONTH(SalesDataTable[[#This Row],[Order Date]])/3,0)</f>
        <v>Q2</v>
      </c>
      <c r="E835" s="12">
        <f>MONTH(SalesDataTable[[#This Row],[Order Date]])</f>
        <v>5</v>
      </c>
      <c r="F835" s="12"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75">
      <c r="A836" s="2">
        <v>2598</v>
      </c>
      <c r="B836" s="3">
        <v>46158</v>
      </c>
      <c r="C836" s="12">
        <f>YEAR(SalesDataTable[[#This Row],[Order Date]])</f>
        <v>2026</v>
      </c>
      <c r="D836" s="15" t="str">
        <f>"Q"&amp;ROUNDUP(MONTH(SalesDataTable[[#This Row],[Order Date]])/3,0)</f>
        <v>Q2</v>
      </c>
      <c r="E836" s="12">
        <f>MONTH(SalesDataTable[[#This Row],[Order Date]])</f>
        <v>5</v>
      </c>
      <c r="F836" s="12"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75">
      <c r="A837" s="2">
        <v>2600</v>
      </c>
      <c r="B837" s="3">
        <v>46158</v>
      </c>
      <c r="C837" s="12">
        <f>YEAR(SalesDataTable[[#This Row],[Order Date]])</f>
        <v>2026</v>
      </c>
      <c r="D837" s="15" t="str">
        <f>"Q"&amp;ROUNDUP(MONTH(SalesDataTable[[#This Row],[Order Date]])/3,0)</f>
        <v>Q2</v>
      </c>
      <c r="E837" s="12">
        <f>MONTH(SalesDataTable[[#This Row],[Order Date]])</f>
        <v>5</v>
      </c>
      <c r="F837" s="12"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75">
      <c r="A838" s="2">
        <v>2856</v>
      </c>
      <c r="B838" s="3">
        <v>46158</v>
      </c>
      <c r="C838" s="12">
        <f>YEAR(SalesDataTable[[#This Row],[Order Date]])</f>
        <v>2026</v>
      </c>
      <c r="D838" s="15" t="str">
        <f>"Q"&amp;ROUNDUP(MONTH(SalesDataTable[[#This Row],[Order Date]])/3,0)</f>
        <v>Q2</v>
      </c>
      <c r="E838" s="12">
        <f>MONTH(SalesDataTable[[#This Row],[Order Date]])</f>
        <v>5</v>
      </c>
      <c r="F838" s="12"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75">
      <c r="A839" s="2">
        <v>3478</v>
      </c>
      <c r="B839" s="3">
        <v>46158</v>
      </c>
      <c r="C839" s="12">
        <f>YEAR(SalesDataTable[[#This Row],[Order Date]])</f>
        <v>2026</v>
      </c>
      <c r="D839" s="15" t="str">
        <f>"Q"&amp;ROUNDUP(MONTH(SalesDataTable[[#This Row],[Order Date]])/3,0)</f>
        <v>Q2</v>
      </c>
      <c r="E839" s="12">
        <f>MONTH(SalesDataTable[[#This Row],[Order Date]])</f>
        <v>5</v>
      </c>
      <c r="F839" s="12"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75">
      <c r="A840" s="2">
        <v>3599</v>
      </c>
      <c r="B840" s="3">
        <v>46158</v>
      </c>
      <c r="C840" s="12">
        <f>YEAR(SalesDataTable[[#This Row],[Order Date]])</f>
        <v>2026</v>
      </c>
      <c r="D840" s="15" t="str">
        <f>"Q"&amp;ROUNDUP(MONTH(SalesDataTable[[#This Row],[Order Date]])/3,0)</f>
        <v>Q2</v>
      </c>
      <c r="E840" s="12">
        <f>MONTH(SalesDataTable[[#This Row],[Order Date]])</f>
        <v>5</v>
      </c>
      <c r="F840" s="12"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75">
      <c r="A841" s="2">
        <v>282</v>
      </c>
      <c r="B841" s="3">
        <v>46159</v>
      </c>
      <c r="C841" s="12">
        <f>YEAR(SalesDataTable[[#This Row],[Order Date]])</f>
        <v>2026</v>
      </c>
      <c r="D841" s="15" t="str">
        <f>"Q"&amp;ROUNDUP(MONTH(SalesDataTable[[#This Row],[Order Date]])/3,0)</f>
        <v>Q2</v>
      </c>
      <c r="E841" s="12">
        <f>MONTH(SalesDataTable[[#This Row],[Order Date]])</f>
        <v>5</v>
      </c>
      <c r="F841" s="12"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75">
      <c r="A842" s="2">
        <v>980</v>
      </c>
      <c r="B842" s="3">
        <v>46159</v>
      </c>
      <c r="C842" s="12">
        <f>YEAR(SalesDataTable[[#This Row],[Order Date]])</f>
        <v>2026</v>
      </c>
      <c r="D842" s="15" t="str">
        <f>"Q"&amp;ROUNDUP(MONTH(SalesDataTable[[#This Row],[Order Date]])/3,0)</f>
        <v>Q2</v>
      </c>
      <c r="E842" s="12">
        <f>MONTH(SalesDataTable[[#This Row],[Order Date]])</f>
        <v>5</v>
      </c>
      <c r="F842" s="12"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75">
      <c r="A843" s="2">
        <v>1155</v>
      </c>
      <c r="B843" s="3">
        <v>46159</v>
      </c>
      <c r="C843" s="12">
        <f>YEAR(SalesDataTable[[#This Row],[Order Date]])</f>
        <v>2026</v>
      </c>
      <c r="D843" s="15" t="str">
        <f>"Q"&amp;ROUNDUP(MONTH(SalesDataTable[[#This Row],[Order Date]])/3,0)</f>
        <v>Q2</v>
      </c>
      <c r="E843" s="12">
        <f>MONTH(SalesDataTable[[#This Row],[Order Date]])</f>
        <v>5</v>
      </c>
      <c r="F843" s="12"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75">
      <c r="A844" s="2">
        <v>1816</v>
      </c>
      <c r="B844" s="3">
        <v>46159</v>
      </c>
      <c r="C844" s="12">
        <f>YEAR(SalesDataTable[[#This Row],[Order Date]])</f>
        <v>2026</v>
      </c>
      <c r="D844" s="15" t="str">
        <f>"Q"&amp;ROUNDUP(MONTH(SalesDataTable[[#This Row],[Order Date]])/3,0)</f>
        <v>Q2</v>
      </c>
      <c r="E844" s="12">
        <f>MONTH(SalesDataTable[[#This Row],[Order Date]])</f>
        <v>5</v>
      </c>
      <c r="F844" s="12"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75">
      <c r="A845" s="2">
        <v>2128</v>
      </c>
      <c r="B845" s="3">
        <v>46159</v>
      </c>
      <c r="C845" s="12">
        <f>YEAR(SalesDataTable[[#This Row],[Order Date]])</f>
        <v>2026</v>
      </c>
      <c r="D845" s="15" t="str">
        <f>"Q"&amp;ROUNDUP(MONTH(SalesDataTable[[#This Row],[Order Date]])/3,0)</f>
        <v>Q2</v>
      </c>
      <c r="E845" s="12">
        <f>MONTH(SalesDataTable[[#This Row],[Order Date]])</f>
        <v>5</v>
      </c>
      <c r="F845" s="12"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75">
      <c r="A846" s="2">
        <v>2296</v>
      </c>
      <c r="B846" s="3">
        <v>46159</v>
      </c>
      <c r="C846" s="12">
        <f>YEAR(SalesDataTable[[#This Row],[Order Date]])</f>
        <v>2026</v>
      </c>
      <c r="D846" s="15" t="str">
        <f>"Q"&amp;ROUNDUP(MONTH(SalesDataTable[[#This Row],[Order Date]])/3,0)</f>
        <v>Q2</v>
      </c>
      <c r="E846" s="12">
        <f>MONTH(SalesDataTable[[#This Row],[Order Date]])</f>
        <v>5</v>
      </c>
      <c r="F846" s="12"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75">
      <c r="A847" s="2">
        <v>2322</v>
      </c>
      <c r="B847" s="3">
        <v>46159</v>
      </c>
      <c r="C847" s="12">
        <f>YEAR(SalesDataTable[[#This Row],[Order Date]])</f>
        <v>2026</v>
      </c>
      <c r="D847" s="15" t="str">
        <f>"Q"&amp;ROUNDUP(MONTH(SalesDataTable[[#This Row],[Order Date]])/3,0)</f>
        <v>Q2</v>
      </c>
      <c r="E847" s="12">
        <f>MONTH(SalesDataTable[[#This Row],[Order Date]])</f>
        <v>5</v>
      </c>
      <c r="F847" s="12"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75">
      <c r="A848" s="2">
        <v>3480</v>
      </c>
      <c r="B848" s="3">
        <v>46159</v>
      </c>
      <c r="C848" s="12">
        <f>YEAR(SalesDataTable[[#This Row],[Order Date]])</f>
        <v>2026</v>
      </c>
      <c r="D848" s="15" t="str">
        <f>"Q"&amp;ROUNDUP(MONTH(SalesDataTable[[#This Row],[Order Date]])/3,0)</f>
        <v>Q2</v>
      </c>
      <c r="E848" s="12">
        <f>MONTH(SalesDataTable[[#This Row],[Order Date]])</f>
        <v>5</v>
      </c>
      <c r="F848" s="12"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75">
      <c r="A849" s="2">
        <v>4426</v>
      </c>
      <c r="B849" s="3">
        <v>46159</v>
      </c>
      <c r="C849" s="12">
        <f>YEAR(SalesDataTable[[#This Row],[Order Date]])</f>
        <v>2026</v>
      </c>
      <c r="D849" s="15" t="str">
        <f>"Q"&amp;ROUNDUP(MONTH(SalesDataTable[[#This Row],[Order Date]])/3,0)</f>
        <v>Q2</v>
      </c>
      <c r="E849" s="12">
        <f>MONTH(SalesDataTable[[#This Row],[Order Date]])</f>
        <v>5</v>
      </c>
      <c r="F849" s="12"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75">
      <c r="A850" s="2">
        <v>4938</v>
      </c>
      <c r="B850" s="3">
        <v>46159</v>
      </c>
      <c r="C850" s="12">
        <f>YEAR(SalesDataTable[[#This Row],[Order Date]])</f>
        <v>2026</v>
      </c>
      <c r="D850" s="15" t="str">
        <f>"Q"&amp;ROUNDUP(MONTH(SalesDataTable[[#This Row],[Order Date]])/3,0)</f>
        <v>Q2</v>
      </c>
      <c r="E850" s="12">
        <f>MONTH(SalesDataTable[[#This Row],[Order Date]])</f>
        <v>5</v>
      </c>
      <c r="F850" s="12"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75">
      <c r="A851" s="2">
        <v>915</v>
      </c>
      <c r="B851" s="3">
        <v>46160</v>
      </c>
      <c r="C851" s="12">
        <f>YEAR(SalesDataTable[[#This Row],[Order Date]])</f>
        <v>2026</v>
      </c>
      <c r="D851" s="15" t="str">
        <f>"Q"&amp;ROUNDUP(MONTH(SalesDataTable[[#This Row],[Order Date]])/3,0)</f>
        <v>Q2</v>
      </c>
      <c r="E851" s="12">
        <f>MONTH(SalesDataTable[[#This Row],[Order Date]])</f>
        <v>5</v>
      </c>
      <c r="F851" s="12"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75">
      <c r="A852" s="2">
        <v>1188</v>
      </c>
      <c r="B852" s="3">
        <v>46160</v>
      </c>
      <c r="C852" s="12">
        <f>YEAR(SalesDataTable[[#This Row],[Order Date]])</f>
        <v>2026</v>
      </c>
      <c r="D852" s="15" t="str">
        <f>"Q"&amp;ROUNDUP(MONTH(SalesDataTable[[#This Row],[Order Date]])/3,0)</f>
        <v>Q2</v>
      </c>
      <c r="E852" s="12">
        <f>MONTH(SalesDataTable[[#This Row],[Order Date]])</f>
        <v>5</v>
      </c>
      <c r="F852" s="12"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75">
      <c r="A853" s="2">
        <v>1594</v>
      </c>
      <c r="B853" s="3">
        <v>46160</v>
      </c>
      <c r="C853" s="12">
        <f>YEAR(SalesDataTable[[#This Row],[Order Date]])</f>
        <v>2026</v>
      </c>
      <c r="D853" s="15" t="str">
        <f>"Q"&amp;ROUNDUP(MONTH(SalesDataTable[[#This Row],[Order Date]])/3,0)</f>
        <v>Q2</v>
      </c>
      <c r="E853" s="12">
        <f>MONTH(SalesDataTable[[#This Row],[Order Date]])</f>
        <v>5</v>
      </c>
      <c r="F853" s="12"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75">
      <c r="A854" s="2">
        <v>3022</v>
      </c>
      <c r="B854" s="3">
        <v>46160</v>
      </c>
      <c r="C854" s="12">
        <f>YEAR(SalesDataTable[[#This Row],[Order Date]])</f>
        <v>2026</v>
      </c>
      <c r="D854" s="15" t="str">
        <f>"Q"&amp;ROUNDUP(MONTH(SalesDataTable[[#This Row],[Order Date]])/3,0)</f>
        <v>Q2</v>
      </c>
      <c r="E854" s="12">
        <f>MONTH(SalesDataTable[[#This Row],[Order Date]])</f>
        <v>5</v>
      </c>
      <c r="F854" s="12"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75">
      <c r="A855" s="2">
        <v>588</v>
      </c>
      <c r="B855" s="3">
        <v>46161</v>
      </c>
      <c r="C855" s="12">
        <f>YEAR(SalesDataTable[[#This Row],[Order Date]])</f>
        <v>2026</v>
      </c>
      <c r="D855" s="15" t="str">
        <f>"Q"&amp;ROUNDUP(MONTH(SalesDataTable[[#This Row],[Order Date]])/3,0)</f>
        <v>Q2</v>
      </c>
      <c r="E855" s="12">
        <f>MONTH(SalesDataTable[[#This Row],[Order Date]])</f>
        <v>5</v>
      </c>
      <c r="F855" s="12"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75">
      <c r="A856" s="2">
        <v>1016</v>
      </c>
      <c r="B856" s="3">
        <v>46161</v>
      </c>
      <c r="C856" s="12">
        <f>YEAR(SalesDataTable[[#This Row],[Order Date]])</f>
        <v>2026</v>
      </c>
      <c r="D856" s="15" t="str">
        <f>"Q"&amp;ROUNDUP(MONTH(SalesDataTable[[#This Row],[Order Date]])/3,0)</f>
        <v>Q2</v>
      </c>
      <c r="E856" s="12">
        <f>MONTH(SalesDataTable[[#This Row],[Order Date]])</f>
        <v>5</v>
      </c>
      <c r="F856" s="12"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75">
      <c r="A857" s="2">
        <v>1930</v>
      </c>
      <c r="B857" s="3">
        <v>46161</v>
      </c>
      <c r="C857" s="12">
        <f>YEAR(SalesDataTable[[#This Row],[Order Date]])</f>
        <v>2026</v>
      </c>
      <c r="D857" s="15" t="str">
        <f>"Q"&amp;ROUNDUP(MONTH(SalesDataTable[[#This Row],[Order Date]])/3,0)</f>
        <v>Q2</v>
      </c>
      <c r="E857" s="12">
        <f>MONTH(SalesDataTable[[#This Row],[Order Date]])</f>
        <v>5</v>
      </c>
      <c r="F857" s="12"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75">
      <c r="A858" s="2">
        <v>2658</v>
      </c>
      <c r="B858" s="3">
        <v>46161</v>
      </c>
      <c r="C858" s="12">
        <f>YEAR(SalesDataTable[[#This Row],[Order Date]])</f>
        <v>2026</v>
      </c>
      <c r="D858" s="15" t="str">
        <f>"Q"&amp;ROUNDUP(MONTH(SalesDataTable[[#This Row],[Order Date]])/3,0)</f>
        <v>Q2</v>
      </c>
      <c r="E858" s="12">
        <f>MONTH(SalesDataTable[[#This Row],[Order Date]])</f>
        <v>5</v>
      </c>
      <c r="F858" s="12"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75">
      <c r="A859" s="2">
        <v>2951</v>
      </c>
      <c r="B859" s="3">
        <v>46161</v>
      </c>
      <c r="C859" s="12">
        <f>YEAR(SalesDataTable[[#This Row],[Order Date]])</f>
        <v>2026</v>
      </c>
      <c r="D859" s="15" t="str">
        <f>"Q"&amp;ROUNDUP(MONTH(SalesDataTable[[#This Row],[Order Date]])/3,0)</f>
        <v>Q2</v>
      </c>
      <c r="E859" s="12">
        <f>MONTH(SalesDataTable[[#This Row],[Order Date]])</f>
        <v>5</v>
      </c>
      <c r="F859" s="12"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75">
      <c r="A860" s="2">
        <v>4328</v>
      </c>
      <c r="B860" s="3">
        <v>46161</v>
      </c>
      <c r="C860" s="12">
        <f>YEAR(SalesDataTable[[#This Row],[Order Date]])</f>
        <v>2026</v>
      </c>
      <c r="D860" s="15" t="str">
        <f>"Q"&amp;ROUNDUP(MONTH(SalesDataTable[[#This Row],[Order Date]])/3,0)</f>
        <v>Q2</v>
      </c>
      <c r="E860" s="12">
        <f>MONTH(SalesDataTable[[#This Row],[Order Date]])</f>
        <v>5</v>
      </c>
      <c r="F860" s="12"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75">
      <c r="A861" s="2">
        <v>4591</v>
      </c>
      <c r="B861" s="3">
        <v>46161</v>
      </c>
      <c r="C861" s="12">
        <f>YEAR(SalesDataTable[[#This Row],[Order Date]])</f>
        <v>2026</v>
      </c>
      <c r="D861" s="15" t="str">
        <f>"Q"&amp;ROUNDUP(MONTH(SalesDataTable[[#This Row],[Order Date]])/3,0)</f>
        <v>Q2</v>
      </c>
      <c r="E861" s="12">
        <f>MONTH(SalesDataTable[[#This Row],[Order Date]])</f>
        <v>5</v>
      </c>
      <c r="F861" s="12"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75">
      <c r="A862" s="2">
        <v>280</v>
      </c>
      <c r="B862" s="3">
        <v>46162</v>
      </c>
      <c r="C862" s="12">
        <f>YEAR(SalesDataTable[[#This Row],[Order Date]])</f>
        <v>2026</v>
      </c>
      <c r="D862" s="15" t="str">
        <f>"Q"&amp;ROUNDUP(MONTH(SalesDataTable[[#This Row],[Order Date]])/3,0)</f>
        <v>Q2</v>
      </c>
      <c r="E862" s="12">
        <f>MONTH(SalesDataTable[[#This Row],[Order Date]])</f>
        <v>5</v>
      </c>
      <c r="F862" s="12"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75">
      <c r="A863" s="2">
        <v>409</v>
      </c>
      <c r="B863" s="3">
        <v>46162</v>
      </c>
      <c r="C863" s="12">
        <f>YEAR(SalesDataTable[[#This Row],[Order Date]])</f>
        <v>2026</v>
      </c>
      <c r="D863" s="15" t="str">
        <f>"Q"&amp;ROUNDUP(MONTH(SalesDataTable[[#This Row],[Order Date]])/3,0)</f>
        <v>Q2</v>
      </c>
      <c r="E863" s="12">
        <f>MONTH(SalesDataTable[[#This Row],[Order Date]])</f>
        <v>5</v>
      </c>
      <c r="F863" s="12"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75">
      <c r="A864" s="2">
        <v>1372</v>
      </c>
      <c r="B864" s="3">
        <v>46162</v>
      </c>
      <c r="C864" s="12">
        <f>YEAR(SalesDataTable[[#This Row],[Order Date]])</f>
        <v>2026</v>
      </c>
      <c r="D864" s="15" t="str">
        <f>"Q"&amp;ROUNDUP(MONTH(SalesDataTable[[#This Row],[Order Date]])/3,0)</f>
        <v>Q2</v>
      </c>
      <c r="E864" s="12">
        <f>MONTH(SalesDataTable[[#This Row],[Order Date]])</f>
        <v>5</v>
      </c>
      <c r="F864" s="12"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75">
      <c r="A865" s="2">
        <v>2327</v>
      </c>
      <c r="B865" s="3">
        <v>46162</v>
      </c>
      <c r="C865" s="12">
        <f>YEAR(SalesDataTable[[#This Row],[Order Date]])</f>
        <v>2026</v>
      </c>
      <c r="D865" s="15" t="str">
        <f>"Q"&amp;ROUNDUP(MONTH(SalesDataTable[[#This Row],[Order Date]])/3,0)</f>
        <v>Q2</v>
      </c>
      <c r="E865" s="12">
        <f>MONTH(SalesDataTable[[#This Row],[Order Date]])</f>
        <v>5</v>
      </c>
      <c r="F865" s="12"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75">
      <c r="A866" s="2">
        <v>2703</v>
      </c>
      <c r="B866" s="3">
        <v>46162</v>
      </c>
      <c r="C866" s="12">
        <f>YEAR(SalesDataTable[[#This Row],[Order Date]])</f>
        <v>2026</v>
      </c>
      <c r="D866" s="15" t="str">
        <f>"Q"&amp;ROUNDUP(MONTH(SalesDataTable[[#This Row],[Order Date]])/3,0)</f>
        <v>Q2</v>
      </c>
      <c r="E866" s="12">
        <f>MONTH(SalesDataTable[[#This Row],[Order Date]])</f>
        <v>5</v>
      </c>
      <c r="F866" s="12"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75">
      <c r="A867" s="2">
        <v>2776</v>
      </c>
      <c r="B867" s="3">
        <v>46162</v>
      </c>
      <c r="C867" s="12">
        <f>YEAR(SalesDataTable[[#This Row],[Order Date]])</f>
        <v>2026</v>
      </c>
      <c r="D867" s="15" t="str">
        <f>"Q"&amp;ROUNDUP(MONTH(SalesDataTable[[#This Row],[Order Date]])/3,0)</f>
        <v>Q2</v>
      </c>
      <c r="E867" s="12">
        <f>MONTH(SalesDataTable[[#This Row],[Order Date]])</f>
        <v>5</v>
      </c>
      <c r="F867" s="12"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75">
      <c r="A868" s="2">
        <v>3411</v>
      </c>
      <c r="B868" s="3">
        <v>46162</v>
      </c>
      <c r="C868" s="12">
        <f>YEAR(SalesDataTable[[#This Row],[Order Date]])</f>
        <v>2026</v>
      </c>
      <c r="D868" s="15" t="str">
        <f>"Q"&amp;ROUNDUP(MONTH(SalesDataTable[[#This Row],[Order Date]])/3,0)</f>
        <v>Q2</v>
      </c>
      <c r="E868" s="12">
        <f>MONTH(SalesDataTable[[#This Row],[Order Date]])</f>
        <v>5</v>
      </c>
      <c r="F868" s="12"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75">
      <c r="A869" s="2">
        <v>3841</v>
      </c>
      <c r="B869" s="3">
        <v>46162</v>
      </c>
      <c r="C869" s="12">
        <f>YEAR(SalesDataTable[[#This Row],[Order Date]])</f>
        <v>2026</v>
      </c>
      <c r="D869" s="15" t="str">
        <f>"Q"&amp;ROUNDUP(MONTH(SalesDataTable[[#This Row],[Order Date]])/3,0)</f>
        <v>Q2</v>
      </c>
      <c r="E869" s="12">
        <f>MONTH(SalesDataTable[[#This Row],[Order Date]])</f>
        <v>5</v>
      </c>
      <c r="F869" s="12"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75">
      <c r="A870" s="2">
        <v>5121</v>
      </c>
      <c r="B870" s="3">
        <v>46162</v>
      </c>
      <c r="C870" s="12">
        <f>YEAR(SalesDataTable[[#This Row],[Order Date]])</f>
        <v>2026</v>
      </c>
      <c r="D870" s="15" t="str">
        <f>"Q"&amp;ROUNDUP(MONTH(SalesDataTable[[#This Row],[Order Date]])/3,0)</f>
        <v>Q2</v>
      </c>
      <c r="E870" s="12">
        <f>MONTH(SalesDataTable[[#This Row],[Order Date]])</f>
        <v>5</v>
      </c>
      <c r="F870" s="12"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75">
      <c r="A871" s="2">
        <v>53</v>
      </c>
      <c r="B871" s="3">
        <v>46163</v>
      </c>
      <c r="C871" s="12">
        <f>YEAR(SalesDataTable[[#This Row],[Order Date]])</f>
        <v>2026</v>
      </c>
      <c r="D871" s="15" t="str">
        <f>"Q"&amp;ROUNDUP(MONTH(SalesDataTable[[#This Row],[Order Date]])/3,0)</f>
        <v>Q2</v>
      </c>
      <c r="E871" s="12">
        <f>MONTH(SalesDataTable[[#This Row],[Order Date]])</f>
        <v>5</v>
      </c>
      <c r="F871" s="12"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75">
      <c r="A872" s="2">
        <v>127</v>
      </c>
      <c r="B872" s="3">
        <v>46163</v>
      </c>
      <c r="C872" s="12">
        <f>YEAR(SalesDataTable[[#This Row],[Order Date]])</f>
        <v>2026</v>
      </c>
      <c r="D872" s="15" t="str">
        <f>"Q"&amp;ROUNDUP(MONTH(SalesDataTable[[#This Row],[Order Date]])/3,0)</f>
        <v>Q2</v>
      </c>
      <c r="E872" s="12">
        <f>MONTH(SalesDataTable[[#This Row],[Order Date]])</f>
        <v>5</v>
      </c>
      <c r="F872" s="12"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75">
      <c r="A873" s="2">
        <v>1092</v>
      </c>
      <c r="B873" s="3">
        <v>46163</v>
      </c>
      <c r="C873" s="12">
        <f>YEAR(SalesDataTable[[#This Row],[Order Date]])</f>
        <v>2026</v>
      </c>
      <c r="D873" s="15" t="str">
        <f>"Q"&amp;ROUNDUP(MONTH(SalesDataTable[[#This Row],[Order Date]])/3,0)</f>
        <v>Q2</v>
      </c>
      <c r="E873" s="12">
        <f>MONTH(SalesDataTable[[#This Row],[Order Date]])</f>
        <v>5</v>
      </c>
      <c r="F873" s="12"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75">
      <c r="A874" s="2">
        <v>1213</v>
      </c>
      <c r="B874" s="3">
        <v>46163</v>
      </c>
      <c r="C874" s="12">
        <f>YEAR(SalesDataTable[[#This Row],[Order Date]])</f>
        <v>2026</v>
      </c>
      <c r="D874" s="15" t="str">
        <f>"Q"&amp;ROUNDUP(MONTH(SalesDataTable[[#This Row],[Order Date]])/3,0)</f>
        <v>Q2</v>
      </c>
      <c r="E874" s="12">
        <f>MONTH(SalesDataTable[[#This Row],[Order Date]])</f>
        <v>5</v>
      </c>
      <c r="F874" s="12"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75">
      <c r="A875" s="2">
        <v>1849</v>
      </c>
      <c r="B875" s="3">
        <v>46163</v>
      </c>
      <c r="C875" s="12">
        <f>YEAR(SalesDataTable[[#This Row],[Order Date]])</f>
        <v>2026</v>
      </c>
      <c r="D875" s="15" t="str">
        <f>"Q"&amp;ROUNDUP(MONTH(SalesDataTable[[#This Row],[Order Date]])/3,0)</f>
        <v>Q2</v>
      </c>
      <c r="E875" s="12">
        <f>MONTH(SalesDataTable[[#This Row],[Order Date]])</f>
        <v>5</v>
      </c>
      <c r="F875" s="12"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75">
      <c r="A876" s="2">
        <v>2395</v>
      </c>
      <c r="B876" s="3">
        <v>46163</v>
      </c>
      <c r="C876" s="12">
        <f>YEAR(SalesDataTable[[#This Row],[Order Date]])</f>
        <v>2026</v>
      </c>
      <c r="D876" s="15" t="str">
        <f>"Q"&amp;ROUNDUP(MONTH(SalesDataTable[[#This Row],[Order Date]])/3,0)</f>
        <v>Q2</v>
      </c>
      <c r="E876" s="12">
        <f>MONTH(SalesDataTable[[#This Row],[Order Date]])</f>
        <v>5</v>
      </c>
      <c r="F876" s="12"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75">
      <c r="A877" s="2">
        <v>4166</v>
      </c>
      <c r="B877" s="3">
        <v>46163</v>
      </c>
      <c r="C877" s="12">
        <f>YEAR(SalesDataTable[[#This Row],[Order Date]])</f>
        <v>2026</v>
      </c>
      <c r="D877" s="15" t="str">
        <f>"Q"&amp;ROUNDUP(MONTH(SalesDataTable[[#This Row],[Order Date]])/3,0)</f>
        <v>Q2</v>
      </c>
      <c r="E877" s="12">
        <f>MONTH(SalesDataTable[[#This Row],[Order Date]])</f>
        <v>5</v>
      </c>
      <c r="F877" s="12"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75">
      <c r="A878" s="2">
        <v>1004</v>
      </c>
      <c r="B878" s="3">
        <v>46164</v>
      </c>
      <c r="C878" s="12">
        <f>YEAR(SalesDataTable[[#This Row],[Order Date]])</f>
        <v>2026</v>
      </c>
      <c r="D878" s="15" t="str">
        <f>"Q"&amp;ROUNDUP(MONTH(SalesDataTable[[#This Row],[Order Date]])/3,0)</f>
        <v>Q2</v>
      </c>
      <c r="E878" s="12">
        <f>MONTH(SalesDataTable[[#This Row],[Order Date]])</f>
        <v>5</v>
      </c>
      <c r="F878" s="12"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75">
      <c r="A879" s="2">
        <v>1012</v>
      </c>
      <c r="B879" s="3">
        <v>46164</v>
      </c>
      <c r="C879" s="12">
        <f>YEAR(SalesDataTable[[#This Row],[Order Date]])</f>
        <v>2026</v>
      </c>
      <c r="D879" s="15" t="str">
        <f>"Q"&amp;ROUNDUP(MONTH(SalesDataTable[[#This Row],[Order Date]])/3,0)</f>
        <v>Q2</v>
      </c>
      <c r="E879" s="12">
        <f>MONTH(SalesDataTable[[#This Row],[Order Date]])</f>
        <v>5</v>
      </c>
      <c r="F879" s="12"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75">
      <c r="A880" s="2">
        <v>2180</v>
      </c>
      <c r="B880" s="3">
        <v>46164</v>
      </c>
      <c r="C880" s="12">
        <f>YEAR(SalesDataTable[[#This Row],[Order Date]])</f>
        <v>2026</v>
      </c>
      <c r="D880" s="15" t="str">
        <f>"Q"&amp;ROUNDUP(MONTH(SalesDataTable[[#This Row],[Order Date]])/3,0)</f>
        <v>Q2</v>
      </c>
      <c r="E880" s="12">
        <f>MONTH(SalesDataTable[[#This Row],[Order Date]])</f>
        <v>5</v>
      </c>
      <c r="F880" s="12"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75">
      <c r="A881" s="2">
        <v>3659</v>
      </c>
      <c r="B881" s="3">
        <v>46164</v>
      </c>
      <c r="C881" s="12">
        <f>YEAR(SalesDataTable[[#This Row],[Order Date]])</f>
        <v>2026</v>
      </c>
      <c r="D881" s="15" t="str">
        <f>"Q"&amp;ROUNDUP(MONTH(SalesDataTable[[#This Row],[Order Date]])/3,0)</f>
        <v>Q2</v>
      </c>
      <c r="E881" s="12">
        <f>MONTH(SalesDataTable[[#This Row],[Order Date]])</f>
        <v>5</v>
      </c>
      <c r="F881" s="12"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75">
      <c r="A882" s="2">
        <v>3775</v>
      </c>
      <c r="B882" s="3">
        <v>46164</v>
      </c>
      <c r="C882" s="12">
        <f>YEAR(SalesDataTable[[#This Row],[Order Date]])</f>
        <v>2026</v>
      </c>
      <c r="D882" s="15" t="str">
        <f>"Q"&amp;ROUNDUP(MONTH(SalesDataTable[[#This Row],[Order Date]])/3,0)</f>
        <v>Q2</v>
      </c>
      <c r="E882" s="12">
        <f>MONTH(SalesDataTable[[#This Row],[Order Date]])</f>
        <v>5</v>
      </c>
      <c r="F882" s="12"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75">
      <c r="A883" s="2">
        <v>4071</v>
      </c>
      <c r="B883" s="3">
        <v>46164</v>
      </c>
      <c r="C883" s="12">
        <f>YEAR(SalesDataTable[[#This Row],[Order Date]])</f>
        <v>2026</v>
      </c>
      <c r="D883" s="15" t="str">
        <f>"Q"&amp;ROUNDUP(MONTH(SalesDataTable[[#This Row],[Order Date]])/3,0)</f>
        <v>Q2</v>
      </c>
      <c r="E883" s="12">
        <f>MONTH(SalesDataTable[[#This Row],[Order Date]])</f>
        <v>5</v>
      </c>
      <c r="F883" s="12"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75">
      <c r="A884" s="2">
        <v>5137</v>
      </c>
      <c r="B884" s="3">
        <v>46164</v>
      </c>
      <c r="C884" s="12">
        <f>YEAR(SalesDataTable[[#This Row],[Order Date]])</f>
        <v>2026</v>
      </c>
      <c r="D884" s="15" t="str">
        <f>"Q"&amp;ROUNDUP(MONTH(SalesDataTable[[#This Row],[Order Date]])/3,0)</f>
        <v>Q2</v>
      </c>
      <c r="E884" s="12">
        <f>MONTH(SalesDataTable[[#This Row],[Order Date]])</f>
        <v>5</v>
      </c>
      <c r="F884" s="12"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75">
      <c r="A885" s="2">
        <v>133</v>
      </c>
      <c r="B885" s="3">
        <v>46165</v>
      </c>
      <c r="C885" s="12">
        <f>YEAR(SalesDataTable[[#This Row],[Order Date]])</f>
        <v>2026</v>
      </c>
      <c r="D885" s="15" t="str">
        <f>"Q"&amp;ROUNDUP(MONTH(SalesDataTable[[#This Row],[Order Date]])/3,0)</f>
        <v>Q2</v>
      </c>
      <c r="E885" s="12">
        <f>MONTH(SalesDataTable[[#This Row],[Order Date]])</f>
        <v>5</v>
      </c>
      <c r="F885" s="12"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75">
      <c r="A886" s="2">
        <v>1385</v>
      </c>
      <c r="B886" s="3">
        <v>46165</v>
      </c>
      <c r="C886" s="12">
        <f>YEAR(SalesDataTable[[#This Row],[Order Date]])</f>
        <v>2026</v>
      </c>
      <c r="D886" s="15" t="str">
        <f>"Q"&amp;ROUNDUP(MONTH(SalesDataTable[[#This Row],[Order Date]])/3,0)</f>
        <v>Q2</v>
      </c>
      <c r="E886" s="12">
        <f>MONTH(SalesDataTable[[#This Row],[Order Date]])</f>
        <v>5</v>
      </c>
      <c r="F886" s="12"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75">
      <c r="A887" s="2">
        <v>1597</v>
      </c>
      <c r="B887" s="3">
        <v>46165</v>
      </c>
      <c r="C887" s="12">
        <f>YEAR(SalesDataTable[[#This Row],[Order Date]])</f>
        <v>2026</v>
      </c>
      <c r="D887" s="15" t="str">
        <f>"Q"&amp;ROUNDUP(MONTH(SalesDataTable[[#This Row],[Order Date]])/3,0)</f>
        <v>Q2</v>
      </c>
      <c r="E887" s="12">
        <f>MONTH(SalesDataTable[[#This Row],[Order Date]])</f>
        <v>5</v>
      </c>
      <c r="F887" s="12"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75">
      <c r="A888" s="2">
        <v>2273</v>
      </c>
      <c r="B888" s="3">
        <v>46165</v>
      </c>
      <c r="C888" s="12">
        <f>YEAR(SalesDataTable[[#This Row],[Order Date]])</f>
        <v>2026</v>
      </c>
      <c r="D888" s="15" t="str">
        <f>"Q"&amp;ROUNDUP(MONTH(SalesDataTable[[#This Row],[Order Date]])/3,0)</f>
        <v>Q2</v>
      </c>
      <c r="E888" s="12">
        <f>MONTH(SalesDataTable[[#This Row],[Order Date]])</f>
        <v>5</v>
      </c>
      <c r="F888" s="12"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75">
      <c r="A889" s="2">
        <v>2931</v>
      </c>
      <c r="B889" s="3">
        <v>46165</v>
      </c>
      <c r="C889" s="12">
        <f>YEAR(SalesDataTable[[#This Row],[Order Date]])</f>
        <v>2026</v>
      </c>
      <c r="D889" s="15" t="str">
        <f>"Q"&amp;ROUNDUP(MONTH(SalesDataTable[[#This Row],[Order Date]])/3,0)</f>
        <v>Q2</v>
      </c>
      <c r="E889" s="12">
        <f>MONTH(SalesDataTable[[#This Row],[Order Date]])</f>
        <v>5</v>
      </c>
      <c r="F889" s="12"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75">
      <c r="A890" s="2">
        <v>4143</v>
      </c>
      <c r="B890" s="3">
        <v>46165</v>
      </c>
      <c r="C890" s="12">
        <f>YEAR(SalesDataTable[[#This Row],[Order Date]])</f>
        <v>2026</v>
      </c>
      <c r="D890" s="15" t="str">
        <f>"Q"&amp;ROUNDUP(MONTH(SalesDataTable[[#This Row],[Order Date]])/3,0)</f>
        <v>Q2</v>
      </c>
      <c r="E890" s="12">
        <f>MONTH(SalesDataTable[[#This Row],[Order Date]])</f>
        <v>5</v>
      </c>
      <c r="F890" s="12"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75">
      <c r="A891" s="2">
        <v>4504</v>
      </c>
      <c r="B891" s="3">
        <v>46165</v>
      </c>
      <c r="C891" s="12">
        <f>YEAR(SalesDataTable[[#This Row],[Order Date]])</f>
        <v>2026</v>
      </c>
      <c r="D891" s="15" t="str">
        <f>"Q"&amp;ROUNDUP(MONTH(SalesDataTable[[#This Row],[Order Date]])/3,0)</f>
        <v>Q2</v>
      </c>
      <c r="E891" s="12">
        <f>MONTH(SalesDataTable[[#This Row],[Order Date]])</f>
        <v>5</v>
      </c>
      <c r="F891" s="12"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75">
      <c r="A892" s="2">
        <v>656</v>
      </c>
      <c r="B892" s="3">
        <v>46166</v>
      </c>
      <c r="C892" s="12">
        <f>YEAR(SalesDataTable[[#This Row],[Order Date]])</f>
        <v>2026</v>
      </c>
      <c r="D892" s="15" t="str">
        <f>"Q"&amp;ROUNDUP(MONTH(SalesDataTable[[#This Row],[Order Date]])/3,0)</f>
        <v>Q2</v>
      </c>
      <c r="E892" s="12">
        <f>MONTH(SalesDataTable[[#This Row],[Order Date]])</f>
        <v>5</v>
      </c>
      <c r="F892" s="12"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75">
      <c r="A893" s="2">
        <v>979</v>
      </c>
      <c r="B893" s="3">
        <v>46166</v>
      </c>
      <c r="C893" s="12">
        <f>YEAR(SalesDataTable[[#This Row],[Order Date]])</f>
        <v>2026</v>
      </c>
      <c r="D893" s="15" t="str">
        <f>"Q"&amp;ROUNDUP(MONTH(SalesDataTable[[#This Row],[Order Date]])/3,0)</f>
        <v>Q2</v>
      </c>
      <c r="E893" s="12">
        <f>MONTH(SalesDataTable[[#This Row],[Order Date]])</f>
        <v>5</v>
      </c>
      <c r="F893" s="12"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75">
      <c r="A894" s="2">
        <v>1510</v>
      </c>
      <c r="B894" s="3">
        <v>46166</v>
      </c>
      <c r="C894" s="12">
        <f>YEAR(SalesDataTable[[#This Row],[Order Date]])</f>
        <v>2026</v>
      </c>
      <c r="D894" s="15" t="str">
        <f>"Q"&amp;ROUNDUP(MONTH(SalesDataTable[[#This Row],[Order Date]])/3,0)</f>
        <v>Q2</v>
      </c>
      <c r="E894" s="12">
        <f>MONTH(SalesDataTable[[#This Row],[Order Date]])</f>
        <v>5</v>
      </c>
      <c r="F894" s="12"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75">
      <c r="A895" s="2">
        <v>1959</v>
      </c>
      <c r="B895" s="3">
        <v>46166</v>
      </c>
      <c r="C895" s="12">
        <f>YEAR(SalesDataTable[[#This Row],[Order Date]])</f>
        <v>2026</v>
      </c>
      <c r="D895" s="15" t="str">
        <f>"Q"&amp;ROUNDUP(MONTH(SalesDataTable[[#This Row],[Order Date]])/3,0)</f>
        <v>Q2</v>
      </c>
      <c r="E895" s="12">
        <f>MONTH(SalesDataTable[[#This Row],[Order Date]])</f>
        <v>5</v>
      </c>
      <c r="F895" s="12"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75">
      <c r="A896" s="2">
        <v>2089</v>
      </c>
      <c r="B896" s="3">
        <v>46166</v>
      </c>
      <c r="C896" s="12">
        <f>YEAR(SalesDataTable[[#This Row],[Order Date]])</f>
        <v>2026</v>
      </c>
      <c r="D896" s="15" t="str">
        <f>"Q"&amp;ROUNDUP(MONTH(SalesDataTable[[#This Row],[Order Date]])/3,0)</f>
        <v>Q2</v>
      </c>
      <c r="E896" s="12">
        <f>MONTH(SalesDataTable[[#This Row],[Order Date]])</f>
        <v>5</v>
      </c>
      <c r="F896" s="12"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75">
      <c r="A897" s="2">
        <v>2446</v>
      </c>
      <c r="B897" s="3">
        <v>46166</v>
      </c>
      <c r="C897" s="12">
        <f>YEAR(SalesDataTable[[#This Row],[Order Date]])</f>
        <v>2026</v>
      </c>
      <c r="D897" s="15" t="str">
        <f>"Q"&amp;ROUNDUP(MONTH(SalesDataTable[[#This Row],[Order Date]])/3,0)</f>
        <v>Q2</v>
      </c>
      <c r="E897" s="12">
        <f>MONTH(SalesDataTable[[#This Row],[Order Date]])</f>
        <v>5</v>
      </c>
      <c r="F897" s="12"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75">
      <c r="A898" s="2">
        <v>2847</v>
      </c>
      <c r="B898" s="3">
        <v>46166</v>
      </c>
      <c r="C898" s="12">
        <f>YEAR(SalesDataTable[[#This Row],[Order Date]])</f>
        <v>2026</v>
      </c>
      <c r="D898" s="15" t="str">
        <f>"Q"&amp;ROUNDUP(MONTH(SalesDataTable[[#This Row],[Order Date]])/3,0)</f>
        <v>Q2</v>
      </c>
      <c r="E898" s="12">
        <f>MONTH(SalesDataTable[[#This Row],[Order Date]])</f>
        <v>5</v>
      </c>
      <c r="F898" s="12"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75">
      <c r="A899" s="2">
        <v>3454</v>
      </c>
      <c r="B899" s="3">
        <v>46166</v>
      </c>
      <c r="C899" s="12">
        <f>YEAR(SalesDataTable[[#This Row],[Order Date]])</f>
        <v>2026</v>
      </c>
      <c r="D899" s="15" t="str">
        <f>"Q"&amp;ROUNDUP(MONTH(SalesDataTable[[#This Row],[Order Date]])/3,0)</f>
        <v>Q2</v>
      </c>
      <c r="E899" s="12">
        <f>MONTH(SalesDataTable[[#This Row],[Order Date]])</f>
        <v>5</v>
      </c>
      <c r="F899" s="12"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75">
      <c r="A900" s="2">
        <v>4472</v>
      </c>
      <c r="B900" s="3">
        <v>46166</v>
      </c>
      <c r="C900" s="12">
        <f>YEAR(SalesDataTable[[#This Row],[Order Date]])</f>
        <v>2026</v>
      </c>
      <c r="D900" s="15" t="str">
        <f>"Q"&amp;ROUNDUP(MONTH(SalesDataTable[[#This Row],[Order Date]])/3,0)</f>
        <v>Q2</v>
      </c>
      <c r="E900" s="12">
        <f>MONTH(SalesDataTable[[#This Row],[Order Date]])</f>
        <v>5</v>
      </c>
      <c r="F900" s="12"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75">
      <c r="A901" s="2">
        <v>4852</v>
      </c>
      <c r="B901" s="3">
        <v>46166</v>
      </c>
      <c r="C901" s="12">
        <f>YEAR(SalesDataTable[[#This Row],[Order Date]])</f>
        <v>2026</v>
      </c>
      <c r="D901" s="15" t="str">
        <f>"Q"&amp;ROUNDUP(MONTH(SalesDataTable[[#This Row],[Order Date]])/3,0)</f>
        <v>Q2</v>
      </c>
      <c r="E901" s="12">
        <f>MONTH(SalesDataTable[[#This Row],[Order Date]])</f>
        <v>5</v>
      </c>
      <c r="F901" s="12"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75">
      <c r="A902" s="2">
        <v>4959</v>
      </c>
      <c r="B902" s="3">
        <v>46166</v>
      </c>
      <c r="C902" s="12">
        <f>YEAR(SalesDataTable[[#This Row],[Order Date]])</f>
        <v>2026</v>
      </c>
      <c r="D902" s="15" t="str">
        <f>"Q"&amp;ROUNDUP(MONTH(SalesDataTable[[#This Row],[Order Date]])/3,0)</f>
        <v>Q2</v>
      </c>
      <c r="E902" s="12">
        <f>MONTH(SalesDataTable[[#This Row],[Order Date]])</f>
        <v>5</v>
      </c>
      <c r="F902" s="12"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75">
      <c r="A903" s="2">
        <v>5056</v>
      </c>
      <c r="B903" s="3">
        <v>46166</v>
      </c>
      <c r="C903" s="12">
        <f>YEAR(SalesDataTable[[#This Row],[Order Date]])</f>
        <v>2026</v>
      </c>
      <c r="D903" s="15" t="str">
        <f>"Q"&amp;ROUNDUP(MONTH(SalesDataTable[[#This Row],[Order Date]])/3,0)</f>
        <v>Q2</v>
      </c>
      <c r="E903" s="12">
        <f>MONTH(SalesDataTable[[#This Row],[Order Date]])</f>
        <v>5</v>
      </c>
      <c r="F903" s="12"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75">
      <c r="A904" s="2">
        <v>1152</v>
      </c>
      <c r="B904" s="3">
        <v>46167</v>
      </c>
      <c r="C904" s="12">
        <f>YEAR(SalesDataTable[[#This Row],[Order Date]])</f>
        <v>2026</v>
      </c>
      <c r="D904" s="15" t="str">
        <f>"Q"&amp;ROUNDUP(MONTH(SalesDataTable[[#This Row],[Order Date]])/3,0)</f>
        <v>Q2</v>
      </c>
      <c r="E904" s="12">
        <f>MONTH(SalesDataTable[[#This Row],[Order Date]])</f>
        <v>5</v>
      </c>
      <c r="F904" s="12"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75">
      <c r="A905" s="2">
        <v>3919</v>
      </c>
      <c r="B905" s="3">
        <v>46167</v>
      </c>
      <c r="C905" s="12">
        <f>YEAR(SalesDataTable[[#This Row],[Order Date]])</f>
        <v>2026</v>
      </c>
      <c r="D905" s="15" t="str">
        <f>"Q"&amp;ROUNDUP(MONTH(SalesDataTable[[#This Row],[Order Date]])/3,0)</f>
        <v>Q2</v>
      </c>
      <c r="E905" s="12">
        <f>MONTH(SalesDataTable[[#This Row],[Order Date]])</f>
        <v>5</v>
      </c>
      <c r="F905" s="12"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75">
      <c r="A906" s="2">
        <v>4202</v>
      </c>
      <c r="B906" s="3">
        <v>46167</v>
      </c>
      <c r="C906" s="12">
        <f>YEAR(SalesDataTable[[#This Row],[Order Date]])</f>
        <v>2026</v>
      </c>
      <c r="D906" s="15" t="str">
        <f>"Q"&amp;ROUNDUP(MONTH(SalesDataTable[[#This Row],[Order Date]])/3,0)</f>
        <v>Q2</v>
      </c>
      <c r="E906" s="12">
        <f>MONTH(SalesDataTable[[#This Row],[Order Date]])</f>
        <v>5</v>
      </c>
      <c r="F906" s="12"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75">
      <c r="A907" s="2">
        <v>4274</v>
      </c>
      <c r="B907" s="3">
        <v>46167</v>
      </c>
      <c r="C907" s="12">
        <f>YEAR(SalesDataTable[[#This Row],[Order Date]])</f>
        <v>2026</v>
      </c>
      <c r="D907" s="15" t="str">
        <f>"Q"&amp;ROUNDUP(MONTH(SalesDataTable[[#This Row],[Order Date]])/3,0)</f>
        <v>Q2</v>
      </c>
      <c r="E907" s="12">
        <f>MONTH(SalesDataTable[[#This Row],[Order Date]])</f>
        <v>5</v>
      </c>
      <c r="F907" s="12"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75">
      <c r="A908" s="2">
        <v>4364</v>
      </c>
      <c r="B908" s="3">
        <v>46167</v>
      </c>
      <c r="C908" s="12">
        <f>YEAR(SalesDataTable[[#This Row],[Order Date]])</f>
        <v>2026</v>
      </c>
      <c r="D908" s="15" t="str">
        <f>"Q"&amp;ROUNDUP(MONTH(SalesDataTable[[#This Row],[Order Date]])/3,0)</f>
        <v>Q2</v>
      </c>
      <c r="E908" s="12">
        <f>MONTH(SalesDataTable[[#This Row],[Order Date]])</f>
        <v>5</v>
      </c>
      <c r="F908" s="12"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75">
      <c r="A909" s="2">
        <v>4896</v>
      </c>
      <c r="B909" s="3">
        <v>46167</v>
      </c>
      <c r="C909" s="12">
        <f>YEAR(SalesDataTable[[#This Row],[Order Date]])</f>
        <v>2026</v>
      </c>
      <c r="D909" s="15" t="str">
        <f>"Q"&amp;ROUNDUP(MONTH(SalesDataTable[[#This Row],[Order Date]])/3,0)</f>
        <v>Q2</v>
      </c>
      <c r="E909" s="12">
        <f>MONTH(SalesDataTable[[#This Row],[Order Date]])</f>
        <v>5</v>
      </c>
      <c r="F909" s="12"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75">
      <c r="A910" s="2">
        <v>5109</v>
      </c>
      <c r="B910" s="3">
        <v>46167</v>
      </c>
      <c r="C910" s="12">
        <f>YEAR(SalesDataTable[[#This Row],[Order Date]])</f>
        <v>2026</v>
      </c>
      <c r="D910" s="15" t="str">
        <f>"Q"&amp;ROUNDUP(MONTH(SalesDataTable[[#This Row],[Order Date]])/3,0)</f>
        <v>Q2</v>
      </c>
      <c r="E910" s="12">
        <f>MONTH(SalesDataTable[[#This Row],[Order Date]])</f>
        <v>5</v>
      </c>
      <c r="F910" s="12"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75">
      <c r="A911" s="2">
        <v>289</v>
      </c>
      <c r="B911" s="3">
        <v>46168</v>
      </c>
      <c r="C911" s="12">
        <f>YEAR(SalesDataTable[[#This Row],[Order Date]])</f>
        <v>2026</v>
      </c>
      <c r="D911" s="15" t="str">
        <f>"Q"&amp;ROUNDUP(MONTH(SalesDataTable[[#This Row],[Order Date]])/3,0)</f>
        <v>Q2</v>
      </c>
      <c r="E911" s="12">
        <f>MONTH(SalesDataTable[[#This Row],[Order Date]])</f>
        <v>5</v>
      </c>
      <c r="F911" s="12"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75">
      <c r="A912" s="2">
        <v>4092</v>
      </c>
      <c r="B912" s="3">
        <v>46168</v>
      </c>
      <c r="C912" s="12">
        <f>YEAR(SalesDataTable[[#This Row],[Order Date]])</f>
        <v>2026</v>
      </c>
      <c r="D912" s="15" t="str">
        <f>"Q"&amp;ROUNDUP(MONTH(SalesDataTable[[#This Row],[Order Date]])/3,0)</f>
        <v>Q2</v>
      </c>
      <c r="E912" s="12">
        <f>MONTH(SalesDataTable[[#This Row],[Order Date]])</f>
        <v>5</v>
      </c>
      <c r="F912" s="12"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75">
      <c r="A913" s="2">
        <v>4727</v>
      </c>
      <c r="B913" s="3">
        <v>46168</v>
      </c>
      <c r="C913" s="12">
        <f>YEAR(SalesDataTable[[#This Row],[Order Date]])</f>
        <v>2026</v>
      </c>
      <c r="D913" s="15" t="str">
        <f>"Q"&amp;ROUNDUP(MONTH(SalesDataTable[[#This Row],[Order Date]])/3,0)</f>
        <v>Q2</v>
      </c>
      <c r="E913" s="12">
        <f>MONTH(SalesDataTable[[#This Row],[Order Date]])</f>
        <v>5</v>
      </c>
      <c r="F913" s="12"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75">
      <c r="A914" s="2">
        <v>4753</v>
      </c>
      <c r="B914" s="3">
        <v>46168</v>
      </c>
      <c r="C914" s="12">
        <f>YEAR(SalesDataTable[[#This Row],[Order Date]])</f>
        <v>2026</v>
      </c>
      <c r="D914" s="15" t="str">
        <f>"Q"&amp;ROUNDUP(MONTH(SalesDataTable[[#This Row],[Order Date]])/3,0)</f>
        <v>Q2</v>
      </c>
      <c r="E914" s="12">
        <f>MONTH(SalesDataTable[[#This Row],[Order Date]])</f>
        <v>5</v>
      </c>
      <c r="F914" s="12"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75">
      <c r="A915" s="2">
        <v>942</v>
      </c>
      <c r="B915" s="3">
        <v>46169</v>
      </c>
      <c r="C915" s="12">
        <f>YEAR(SalesDataTable[[#This Row],[Order Date]])</f>
        <v>2026</v>
      </c>
      <c r="D915" s="15" t="str">
        <f>"Q"&amp;ROUNDUP(MONTH(SalesDataTable[[#This Row],[Order Date]])/3,0)</f>
        <v>Q2</v>
      </c>
      <c r="E915" s="12">
        <f>MONTH(SalesDataTable[[#This Row],[Order Date]])</f>
        <v>5</v>
      </c>
      <c r="F915" s="12"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75">
      <c r="A916" s="2">
        <v>1755</v>
      </c>
      <c r="B916" s="3">
        <v>46169</v>
      </c>
      <c r="C916" s="12">
        <f>YEAR(SalesDataTable[[#This Row],[Order Date]])</f>
        <v>2026</v>
      </c>
      <c r="D916" s="15" t="str">
        <f>"Q"&amp;ROUNDUP(MONTH(SalesDataTable[[#This Row],[Order Date]])/3,0)</f>
        <v>Q2</v>
      </c>
      <c r="E916" s="12">
        <f>MONTH(SalesDataTable[[#This Row],[Order Date]])</f>
        <v>5</v>
      </c>
      <c r="F916" s="12"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75">
      <c r="A917" s="2">
        <v>3073</v>
      </c>
      <c r="B917" s="3">
        <v>46169</v>
      </c>
      <c r="C917" s="12">
        <f>YEAR(SalesDataTable[[#This Row],[Order Date]])</f>
        <v>2026</v>
      </c>
      <c r="D917" s="15" t="str">
        <f>"Q"&amp;ROUNDUP(MONTH(SalesDataTable[[#This Row],[Order Date]])/3,0)</f>
        <v>Q2</v>
      </c>
      <c r="E917" s="12">
        <f>MONTH(SalesDataTable[[#This Row],[Order Date]])</f>
        <v>5</v>
      </c>
      <c r="F917" s="12"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75">
      <c r="A918" s="2">
        <v>4230</v>
      </c>
      <c r="B918" s="3">
        <v>46169</v>
      </c>
      <c r="C918" s="12">
        <f>YEAR(SalesDataTable[[#This Row],[Order Date]])</f>
        <v>2026</v>
      </c>
      <c r="D918" s="15" t="str">
        <f>"Q"&amp;ROUNDUP(MONTH(SalesDataTable[[#This Row],[Order Date]])/3,0)</f>
        <v>Q2</v>
      </c>
      <c r="E918" s="12">
        <f>MONTH(SalesDataTable[[#This Row],[Order Date]])</f>
        <v>5</v>
      </c>
      <c r="F918" s="12"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75">
      <c r="A919" s="2">
        <v>644</v>
      </c>
      <c r="B919" s="3">
        <v>46170</v>
      </c>
      <c r="C919" s="12">
        <f>YEAR(SalesDataTable[[#This Row],[Order Date]])</f>
        <v>2026</v>
      </c>
      <c r="D919" s="15" t="str">
        <f>"Q"&amp;ROUNDUP(MONTH(SalesDataTable[[#This Row],[Order Date]])/3,0)</f>
        <v>Q2</v>
      </c>
      <c r="E919" s="12">
        <f>MONTH(SalesDataTable[[#This Row],[Order Date]])</f>
        <v>5</v>
      </c>
      <c r="F919" s="12"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75">
      <c r="A920" s="2">
        <v>1122</v>
      </c>
      <c r="B920" s="3">
        <v>46170</v>
      </c>
      <c r="C920" s="12">
        <f>YEAR(SalesDataTable[[#This Row],[Order Date]])</f>
        <v>2026</v>
      </c>
      <c r="D920" s="15" t="str">
        <f>"Q"&amp;ROUNDUP(MONTH(SalesDataTable[[#This Row],[Order Date]])/3,0)</f>
        <v>Q2</v>
      </c>
      <c r="E920" s="12">
        <f>MONTH(SalesDataTable[[#This Row],[Order Date]])</f>
        <v>5</v>
      </c>
      <c r="F920" s="12"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75">
      <c r="A921" s="2">
        <v>2019</v>
      </c>
      <c r="B921" s="3">
        <v>46170</v>
      </c>
      <c r="C921" s="12">
        <f>YEAR(SalesDataTable[[#This Row],[Order Date]])</f>
        <v>2026</v>
      </c>
      <c r="D921" s="15" t="str">
        <f>"Q"&amp;ROUNDUP(MONTH(SalesDataTable[[#This Row],[Order Date]])/3,0)</f>
        <v>Q2</v>
      </c>
      <c r="E921" s="12">
        <f>MONTH(SalesDataTable[[#This Row],[Order Date]])</f>
        <v>5</v>
      </c>
      <c r="F921" s="12"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75">
      <c r="A922" s="2">
        <v>2432</v>
      </c>
      <c r="B922" s="3">
        <v>46170</v>
      </c>
      <c r="C922" s="12">
        <f>YEAR(SalesDataTable[[#This Row],[Order Date]])</f>
        <v>2026</v>
      </c>
      <c r="D922" s="15" t="str">
        <f>"Q"&amp;ROUNDUP(MONTH(SalesDataTable[[#This Row],[Order Date]])/3,0)</f>
        <v>Q2</v>
      </c>
      <c r="E922" s="12">
        <f>MONTH(SalesDataTable[[#This Row],[Order Date]])</f>
        <v>5</v>
      </c>
      <c r="F922" s="12"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75">
      <c r="A923" s="2">
        <v>2989</v>
      </c>
      <c r="B923" s="3">
        <v>46170</v>
      </c>
      <c r="C923" s="12">
        <f>YEAR(SalesDataTable[[#This Row],[Order Date]])</f>
        <v>2026</v>
      </c>
      <c r="D923" s="15" t="str">
        <f>"Q"&amp;ROUNDUP(MONTH(SalesDataTable[[#This Row],[Order Date]])/3,0)</f>
        <v>Q2</v>
      </c>
      <c r="E923" s="12">
        <f>MONTH(SalesDataTable[[#This Row],[Order Date]])</f>
        <v>5</v>
      </c>
      <c r="F923" s="12"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75">
      <c r="A924" s="2">
        <v>3019</v>
      </c>
      <c r="B924" s="3">
        <v>46170</v>
      </c>
      <c r="C924" s="12">
        <f>YEAR(SalesDataTable[[#This Row],[Order Date]])</f>
        <v>2026</v>
      </c>
      <c r="D924" s="15" t="str">
        <f>"Q"&amp;ROUNDUP(MONTH(SalesDataTable[[#This Row],[Order Date]])/3,0)</f>
        <v>Q2</v>
      </c>
      <c r="E924" s="12">
        <f>MONTH(SalesDataTable[[#This Row],[Order Date]])</f>
        <v>5</v>
      </c>
      <c r="F924" s="12"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75">
      <c r="A925" s="2">
        <v>3798</v>
      </c>
      <c r="B925" s="3">
        <v>46170</v>
      </c>
      <c r="C925" s="12">
        <f>YEAR(SalesDataTable[[#This Row],[Order Date]])</f>
        <v>2026</v>
      </c>
      <c r="D925" s="15" t="str">
        <f>"Q"&amp;ROUNDUP(MONTH(SalesDataTable[[#This Row],[Order Date]])/3,0)</f>
        <v>Q2</v>
      </c>
      <c r="E925" s="12">
        <f>MONTH(SalesDataTable[[#This Row],[Order Date]])</f>
        <v>5</v>
      </c>
      <c r="F925" s="12"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75">
      <c r="A926" s="2">
        <v>3862</v>
      </c>
      <c r="B926" s="3">
        <v>46170</v>
      </c>
      <c r="C926" s="12">
        <f>YEAR(SalesDataTable[[#This Row],[Order Date]])</f>
        <v>2026</v>
      </c>
      <c r="D926" s="15" t="str">
        <f>"Q"&amp;ROUNDUP(MONTH(SalesDataTable[[#This Row],[Order Date]])/3,0)</f>
        <v>Q2</v>
      </c>
      <c r="E926" s="12">
        <f>MONTH(SalesDataTable[[#This Row],[Order Date]])</f>
        <v>5</v>
      </c>
      <c r="F926" s="12"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75">
      <c r="A927" s="2">
        <v>4281</v>
      </c>
      <c r="B927" s="3">
        <v>46170</v>
      </c>
      <c r="C927" s="12">
        <f>YEAR(SalesDataTable[[#This Row],[Order Date]])</f>
        <v>2026</v>
      </c>
      <c r="D927" s="15" t="str">
        <f>"Q"&amp;ROUNDUP(MONTH(SalesDataTable[[#This Row],[Order Date]])/3,0)</f>
        <v>Q2</v>
      </c>
      <c r="E927" s="12">
        <f>MONTH(SalesDataTable[[#This Row],[Order Date]])</f>
        <v>5</v>
      </c>
      <c r="F927" s="12"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75">
      <c r="A928" s="2">
        <v>191</v>
      </c>
      <c r="B928" s="3">
        <v>46171</v>
      </c>
      <c r="C928" s="12">
        <f>YEAR(SalesDataTable[[#This Row],[Order Date]])</f>
        <v>2026</v>
      </c>
      <c r="D928" s="15" t="str">
        <f>"Q"&amp;ROUNDUP(MONTH(SalesDataTable[[#This Row],[Order Date]])/3,0)</f>
        <v>Q2</v>
      </c>
      <c r="E928" s="12">
        <f>MONTH(SalesDataTable[[#This Row],[Order Date]])</f>
        <v>5</v>
      </c>
      <c r="F928" s="12"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75">
      <c r="A929" s="2">
        <v>1039</v>
      </c>
      <c r="B929" s="3">
        <v>46171</v>
      </c>
      <c r="C929" s="12">
        <f>YEAR(SalesDataTable[[#This Row],[Order Date]])</f>
        <v>2026</v>
      </c>
      <c r="D929" s="15" t="str">
        <f>"Q"&amp;ROUNDUP(MONTH(SalesDataTable[[#This Row],[Order Date]])/3,0)</f>
        <v>Q2</v>
      </c>
      <c r="E929" s="12">
        <f>MONTH(SalesDataTable[[#This Row],[Order Date]])</f>
        <v>5</v>
      </c>
      <c r="F929" s="12"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75">
      <c r="A930" s="2">
        <v>2641</v>
      </c>
      <c r="B930" s="3">
        <v>46171</v>
      </c>
      <c r="C930" s="12">
        <f>YEAR(SalesDataTable[[#This Row],[Order Date]])</f>
        <v>2026</v>
      </c>
      <c r="D930" s="15" t="str">
        <f>"Q"&amp;ROUNDUP(MONTH(SalesDataTable[[#This Row],[Order Date]])/3,0)</f>
        <v>Q2</v>
      </c>
      <c r="E930" s="12">
        <f>MONTH(SalesDataTable[[#This Row],[Order Date]])</f>
        <v>5</v>
      </c>
      <c r="F930" s="12"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75">
      <c r="A931" s="2">
        <v>3058</v>
      </c>
      <c r="B931" s="3">
        <v>46171</v>
      </c>
      <c r="C931" s="12">
        <f>YEAR(SalesDataTable[[#This Row],[Order Date]])</f>
        <v>2026</v>
      </c>
      <c r="D931" s="15" t="str">
        <f>"Q"&amp;ROUNDUP(MONTH(SalesDataTable[[#This Row],[Order Date]])/3,0)</f>
        <v>Q2</v>
      </c>
      <c r="E931" s="12">
        <f>MONTH(SalesDataTable[[#This Row],[Order Date]])</f>
        <v>5</v>
      </c>
      <c r="F931" s="12"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75">
      <c r="A932" s="2">
        <v>3110</v>
      </c>
      <c r="B932" s="3">
        <v>46171</v>
      </c>
      <c r="C932" s="12">
        <f>YEAR(SalesDataTable[[#This Row],[Order Date]])</f>
        <v>2026</v>
      </c>
      <c r="D932" s="15" t="str">
        <f>"Q"&amp;ROUNDUP(MONTH(SalesDataTable[[#This Row],[Order Date]])/3,0)</f>
        <v>Q2</v>
      </c>
      <c r="E932" s="12">
        <f>MONTH(SalesDataTable[[#This Row],[Order Date]])</f>
        <v>5</v>
      </c>
      <c r="F932" s="12"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75">
      <c r="A933" s="2">
        <v>3981</v>
      </c>
      <c r="B933" s="3">
        <v>46171</v>
      </c>
      <c r="C933" s="12">
        <f>YEAR(SalesDataTable[[#This Row],[Order Date]])</f>
        <v>2026</v>
      </c>
      <c r="D933" s="15" t="str">
        <f>"Q"&amp;ROUNDUP(MONTH(SalesDataTable[[#This Row],[Order Date]])/3,0)</f>
        <v>Q2</v>
      </c>
      <c r="E933" s="12">
        <f>MONTH(SalesDataTable[[#This Row],[Order Date]])</f>
        <v>5</v>
      </c>
      <c r="F933" s="12"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75">
      <c r="A934" s="2">
        <v>4663</v>
      </c>
      <c r="B934" s="3">
        <v>46171</v>
      </c>
      <c r="C934" s="12">
        <f>YEAR(SalesDataTable[[#This Row],[Order Date]])</f>
        <v>2026</v>
      </c>
      <c r="D934" s="15" t="str">
        <f>"Q"&amp;ROUNDUP(MONTH(SalesDataTable[[#This Row],[Order Date]])/3,0)</f>
        <v>Q2</v>
      </c>
      <c r="E934" s="12">
        <f>MONTH(SalesDataTable[[#This Row],[Order Date]])</f>
        <v>5</v>
      </c>
      <c r="F934" s="12"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75">
      <c r="A935" s="2">
        <v>5021</v>
      </c>
      <c r="B935" s="3">
        <v>46171</v>
      </c>
      <c r="C935" s="12">
        <f>YEAR(SalesDataTable[[#This Row],[Order Date]])</f>
        <v>2026</v>
      </c>
      <c r="D935" s="15" t="str">
        <f>"Q"&amp;ROUNDUP(MONTH(SalesDataTable[[#This Row],[Order Date]])/3,0)</f>
        <v>Q2</v>
      </c>
      <c r="E935" s="12">
        <f>MONTH(SalesDataTable[[#This Row],[Order Date]])</f>
        <v>5</v>
      </c>
      <c r="F935" s="12"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75">
      <c r="A936" s="2">
        <v>5107</v>
      </c>
      <c r="B936" s="3">
        <v>46171</v>
      </c>
      <c r="C936" s="12">
        <f>YEAR(SalesDataTable[[#This Row],[Order Date]])</f>
        <v>2026</v>
      </c>
      <c r="D936" s="15" t="str">
        <f>"Q"&amp;ROUNDUP(MONTH(SalesDataTable[[#This Row],[Order Date]])/3,0)</f>
        <v>Q2</v>
      </c>
      <c r="E936" s="12">
        <f>MONTH(SalesDataTable[[#This Row],[Order Date]])</f>
        <v>5</v>
      </c>
      <c r="F936" s="12"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75">
      <c r="A937" s="2">
        <v>454</v>
      </c>
      <c r="B937" s="3">
        <v>46172</v>
      </c>
      <c r="C937" s="12">
        <f>YEAR(SalesDataTable[[#This Row],[Order Date]])</f>
        <v>2026</v>
      </c>
      <c r="D937" s="15" t="str">
        <f>"Q"&amp;ROUNDUP(MONTH(SalesDataTable[[#This Row],[Order Date]])/3,0)</f>
        <v>Q2</v>
      </c>
      <c r="E937" s="12">
        <f>MONTH(SalesDataTable[[#This Row],[Order Date]])</f>
        <v>5</v>
      </c>
      <c r="F937" s="12"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75">
      <c r="A938" s="2">
        <v>873</v>
      </c>
      <c r="B938" s="3">
        <v>46172</v>
      </c>
      <c r="C938" s="12">
        <f>YEAR(SalesDataTable[[#This Row],[Order Date]])</f>
        <v>2026</v>
      </c>
      <c r="D938" s="15" t="str">
        <f>"Q"&amp;ROUNDUP(MONTH(SalesDataTable[[#This Row],[Order Date]])/3,0)</f>
        <v>Q2</v>
      </c>
      <c r="E938" s="12">
        <f>MONTH(SalesDataTable[[#This Row],[Order Date]])</f>
        <v>5</v>
      </c>
      <c r="F938" s="12"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75">
      <c r="A939" s="2">
        <v>1116</v>
      </c>
      <c r="B939" s="3">
        <v>46172</v>
      </c>
      <c r="C939" s="12">
        <f>YEAR(SalesDataTable[[#This Row],[Order Date]])</f>
        <v>2026</v>
      </c>
      <c r="D939" s="15" t="str">
        <f>"Q"&amp;ROUNDUP(MONTH(SalesDataTable[[#This Row],[Order Date]])/3,0)</f>
        <v>Q2</v>
      </c>
      <c r="E939" s="12">
        <f>MONTH(SalesDataTable[[#This Row],[Order Date]])</f>
        <v>5</v>
      </c>
      <c r="F939" s="12"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75">
      <c r="A940" s="2">
        <v>1206</v>
      </c>
      <c r="B940" s="3">
        <v>46172</v>
      </c>
      <c r="C940" s="12">
        <f>YEAR(SalesDataTable[[#This Row],[Order Date]])</f>
        <v>2026</v>
      </c>
      <c r="D940" s="15" t="str">
        <f>"Q"&amp;ROUNDUP(MONTH(SalesDataTable[[#This Row],[Order Date]])/3,0)</f>
        <v>Q2</v>
      </c>
      <c r="E940" s="12">
        <f>MONTH(SalesDataTable[[#This Row],[Order Date]])</f>
        <v>5</v>
      </c>
      <c r="F940" s="12"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75">
      <c r="A941" s="2">
        <v>1576</v>
      </c>
      <c r="B941" s="3">
        <v>46172</v>
      </c>
      <c r="C941" s="12">
        <f>YEAR(SalesDataTable[[#This Row],[Order Date]])</f>
        <v>2026</v>
      </c>
      <c r="D941" s="15" t="str">
        <f>"Q"&amp;ROUNDUP(MONTH(SalesDataTable[[#This Row],[Order Date]])/3,0)</f>
        <v>Q2</v>
      </c>
      <c r="E941" s="12">
        <f>MONTH(SalesDataTable[[#This Row],[Order Date]])</f>
        <v>5</v>
      </c>
      <c r="F941" s="12"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75">
      <c r="A942" s="2">
        <v>2634</v>
      </c>
      <c r="B942" s="3">
        <v>46172</v>
      </c>
      <c r="C942" s="12">
        <f>YEAR(SalesDataTable[[#This Row],[Order Date]])</f>
        <v>2026</v>
      </c>
      <c r="D942" s="15" t="str">
        <f>"Q"&amp;ROUNDUP(MONTH(SalesDataTable[[#This Row],[Order Date]])/3,0)</f>
        <v>Q2</v>
      </c>
      <c r="E942" s="12">
        <f>MONTH(SalesDataTable[[#This Row],[Order Date]])</f>
        <v>5</v>
      </c>
      <c r="F942" s="12"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75">
      <c r="A943" s="2">
        <v>2649</v>
      </c>
      <c r="B943" s="3">
        <v>46172</v>
      </c>
      <c r="C943" s="12">
        <f>YEAR(SalesDataTable[[#This Row],[Order Date]])</f>
        <v>2026</v>
      </c>
      <c r="D943" s="15" t="str">
        <f>"Q"&amp;ROUNDUP(MONTH(SalesDataTable[[#This Row],[Order Date]])/3,0)</f>
        <v>Q2</v>
      </c>
      <c r="E943" s="12">
        <f>MONTH(SalesDataTable[[#This Row],[Order Date]])</f>
        <v>5</v>
      </c>
      <c r="F943" s="12"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75">
      <c r="A944" s="2">
        <v>2774</v>
      </c>
      <c r="B944" s="3">
        <v>46172</v>
      </c>
      <c r="C944" s="12">
        <f>YEAR(SalesDataTable[[#This Row],[Order Date]])</f>
        <v>2026</v>
      </c>
      <c r="D944" s="15" t="str">
        <f>"Q"&amp;ROUNDUP(MONTH(SalesDataTable[[#This Row],[Order Date]])/3,0)</f>
        <v>Q2</v>
      </c>
      <c r="E944" s="12">
        <f>MONTH(SalesDataTable[[#This Row],[Order Date]])</f>
        <v>5</v>
      </c>
      <c r="F944" s="12"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75">
      <c r="A945" s="2">
        <v>3037</v>
      </c>
      <c r="B945" s="3">
        <v>46172</v>
      </c>
      <c r="C945" s="12">
        <f>YEAR(SalesDataTable[[#This Row],[Order Date]])</f>
        <v>2026</v>
      </c>
      <c r="D945" s="15" t="str">
        <f>"Q"&amp;ROUNDUP(MONTH(SalesDataTable[[#This Row],[Order Date]])/3,0)</f>
        <v>Q2</v>
      </c>
      <c r="E945" s="12">
        <f>MONTH(SalesDataTable[[#This Row],[Order Date]])</f>
        <v>5</v>
      </c>
      <c r="F945" s="12"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75">
      <c r="A946" s="2">
        <v>3138</v>
      </c>
      <c r="B946" s="3">
        <v>46172</v>
      </c>
      <c r="C946" s="12">
        <f>YEAR(SalesDataTable[[#This Row],[Order Date]])</f>
        <v>2026</v>
      </c>
      <c r="D946" s="15" t="str">
        <f>"Q"&amp;ROUNDUP(MONTH(SalesDataTable[[#This Row],[Order Date]])/3,0)</f>
        <v>Q2</v>
      </c>
      <c r="E946" s="12">
        <f>MONTH(SalesDataTable[[#This Row],[Order Date]])</f>
        <v>5</v>
      </c>
      <c r="F946" s="12"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75">
      <c r="A947" s="2">
        <v>3228</v>
      </c>
      <c r="B947" s="3">
        <v>46172</v>
      </c>
      <c r="C947" s="12">
        <f>YEAR(SalesDataTable[[#This Row],[Order Date]])</f>
        <v>2026</v>
      </c>
      <c r="D947" s="15" t="str">
        <f>"Q"&amp;ROUNDUP(MONTH(SalesDataTable[[#This Row],[Order Date]])/3,0)</f>
        <v>Q2</v>
      </c>
      <c r="E947" s="12">
        <f>MONTH(SalesDataTable[[#This Row],[Order Date]])</f>
        <v>5</v>
      </c>
      <c r="F947" s="12"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75">
      <c r="A948" s="2">
        <v>3401</v>
      </c>
      <c r="B948" s="3">
        <v>46172</v>
      </c>
      <c r="C948" s="12">
        <f>YEAR(SalesDataTable[[#This Row],[Order Date]])</f>
        <v>2026</v>
      </c>
      <c r="D948" s="15" t="str">
        <f>"Q"&amp;ROUNDUP(MONTH(SalesDataTable[[#This Row],[Order Date]])/3,0)</f>
        <v>Q2</v>
      </c>
      <c r="E948" s="12">
        <f>MONTH(SalesDataTable[[#This Row],[Order Date]])</f>
        <v>5</v>
      </c>
      <c r="F948" s="12"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75">
      <c r="A949" s="2">
        <v>3511</v>
      </c>
      <c r="B949" s="3">
        <v>46172</v>
      </c>
      <c r="C949" s="12">
        <f>YEAR(SalesDataTable[[#This Row],[Order Date]])</f>
        <v>2026</v>
      </c>
      <c r="D949" s="15" t="str">
        <f>"Q"&amp;ROUNDUP(MONTH(SalesDataTable[[#This Row],[Order Date]])/3,0)</f>
        <v>Q2</v>
      </c>
      <c r="E949" s="12">
        <f>MONTH(SalesDataTable[[#This Row],[Order Date]])</f>
        <v>5</v>
      </c>
      <c r="F949" s="12"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75">
      <c r="A950" s="2">
        <v>4485</v>
      </c>
      <c r="B950" s="3">
        <v>46172</v>
      </c>
      <c r="C950" s="12">
        <f>YEAR(SalesDataTable[[#This Row],[Order Date]])</f>
        <v>2026</v>
      </c>
      <c r="D950" s="15" t="str">
        <f>"Q"&amp;ROUNDUP(MONTH(SalesDataTable[[#This Row],[Order Date]])/3,0)</f>
        <v>Q2</v>
      </c>
      <c r="E950" s="12">
        <f>MONTH(SalesDataTable[[#This Row],[Order Date]])</f>
        <v>5</v>
      </c>
      <c r="F950" s="12"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75">
      <c r="A951" s="2">
        <v>447</v>
      </c>
      <c r="B951" s="3">
        <v>46173</v>
      </c>
      <c r="C951" s="12">
        <f>YEAR(SalesDataTable[[#This Row],[Order Date]])</f>
        <v>2026</v>
      </c>
      <c r="D951" s="15" t="str">
        <f>"Q"&amp;ROUNDUP(MONTH(SalesDataTable[[#This Row],[Order Date]])/3,0)</f>
        <v>Q2</v>
      </c>
      <c r="E951" s="12">
        <f>MONTH(SalesDataTable[[#This Row],[Order Date]])</f>
        <v>5</v>
      </c>
      <c r="F951" s="12"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75">
      <c r="A952" s="2">
        <v>1208</v>
      </c>
      <c r="B952" s="3">
        <v>46173</v>
      </c>
      <c r="C952" s="12">
        <f>YEAR(SalesDataTable[[#This Row],[Order Date]])</f>
        <v>2026</v>
      </c>
      <c r="D952" s="15" t="str">
        <f>"Q"&amp;ROUNDUP(MONTH(SalesDataTable[[#This Row],[Order Date]])/3,0)</f>
        <v>Q2</v>
      </c>
      <c r="E952" s="12">
        <f>MONTH(SalesDataTable[[#This Row],[Order Date]])</f>
        <v>5</v>
      </c>
      <c r="F952" s="12"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75">
      <c r="A953" s="2">
        <v>1355</v>
      </c>
      <c r="B953" s="3">
        <v>46173</v>
      </c>
      <c r="C953" s="12">
        <f>YEAR(SalesDataTable[[#This Row],[Order Date]])</f>
        <v>2026</v>
      </c>
      <c r="D953" s="15" t="str">
        <f>"Q"&amp;ROUNDUP(MONTH(SalesDataTable[[#This Row],[Order Date]])/3,0)</f>
        <v>Q2</v>
      </c>
      <c r="E953" s="12">
        <f>MONTH(SalesDataTable[[#This Row],[Order Date]])</f>
        <v>5</v>
      </c>
      <c r="F953" s="12"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75">
      <c r="A954" s="2">
        <v>1474</v>
      </c>
      <c r="B954" s="3">
        <v>46173</v>
      </c>
      <c r="C954" s="12">
        <f>YEAR(SalesDataTable[[#This Row],[Order Date]])</f>
        <v>2026</v>
      </c>
      <c r="D954" s="15" t="str">
        <f>"Q"&amp;ROUNDUP(MONTH(SalesDataTable[[#This Row],[Order Date]])/3,0)</f>
        <v>Q2</v>
      </c>
      <c r="E954" s="12">
        <f>MONTH(SalesDataTable[[#This Row],[Order Date]])</f>
        <v>5</v>
      </c>
      <c r="F954" s="12"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75">
      <c r="A955" s="2">
        <v>1625</v>
      </c>
      <c r="B955" s="3">
        <v>46173</v>
      </c>
      <c r="C955" s="12">
        <f>YEAR(SalesDataTable[[#This Row],[Order Date]])</f>
        <v>2026</v>
      </c>
      <c r="D955" s="15" t="str">
        <f>"Q"&amp;ROUNDUP(MONTH(SalesDataTable[[#This Row],[Order Date]])/3,0)</f>
        <v>Q2</v>
      </c>
      <c r="E955" s="12">
        <f>MONTH(SalesDataTable[[#This Row],[Order Date]])</f>
        <v>5</v>
      </c>
      <c r="F955" s="12"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75">
      <c r="A956" s="2">
        <v>1877</v>
      </c>
      <c r="B956" s="3">
        <v>46173</v>
      </c>
      <c r="C956" s="12">
        <f>YEAR(SalesDataTable[[#This Row],[Order Date]])</f>
        <v>2026</v>
      </c>
      <c r="D956" s="15" t="str">
        <f>"Q"&amp;ROUNDUP(MONTH(SalesDataTable[[#This Row],[Order Date]])/3,0)</f>
        <v>Q2</v>
      </c>
      <c r="E956" s="12">
        <f>MONTH(SalesDataTable[[#This Row],[Order Date]])</f>
        <v>5</v>
      </c>
      <c r="F956" s="12"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75">
      <c r="A957" s="2">
        <v>1978</v>
      </c>
      <c r="B957" s="3">
        <v>46173</v>
      </c>
      <c r="C957" s="12">
        <f>YEAR(SalesDataTable[[#This Row],[Order Date]])</f>
        <v>2026</v>
      </c>
      <c r="D957" s="15" t="str">
        <f>"Q"&amp;ROUNDUP(MONTH(SalesDataTable[[#This Row],[Order Date]])/3,0)</f>
        <v>Q2</v>
      </c>
      <c r="E957" s="12">
        <f>MONTH(SalesDataTable[[#This Row],[Order Date]])</f>
        <v>5</v>
      </c>
      <c r="F957" s="12"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75">
      <c r="A958" s="2">
        <v>3616</v>
      </c>
      <c r="B958" s="3">
        <v>46173</v>
      </c>
      <c r="C958" s="12">
        <f>YEAR(SalesDataTable[[#This Row],[Order Date]])</f>
        <v>2026</v>
      </c>
      <c r="D958" s="15" t="str">
        <f>"Q"&amp;ROUNDUP(MONTH(SalesDataTable[[#This Row],[Order Date]])/3,0)</f>
        <v>Q2</v>
      </c>
      <c r="E958" s="12">
        <f>MONTH(SalesDataTable[[#This Row],[Order Date]])</f>
        <v>5</v>
      </c>
      <c r="F958" s="12"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75">
      <c r="A959" s="2">
        <v>3992</v>
      </c>
      <c r="B959" s="3">
        <v>46173</v>
      </c>
      <c r="C959" s="12">
        <f>YEAR(SalesDataTable[[#This Row],[Order Date]])</f>
        <v>2026</v>
      </c>
      <c r="D959" s="15" t="str">
        <f>"Q"&amp;ROUNDUP(MONTH(SalesDataTable[[#This Row],[Order Date]])/3,0)</f>
        <v>Q2</v>
      </c>
      <c r="E959" s="12">
        <f>MONTH(SalesDataTable[[#This Row],[Order Date]])</f>
        <v>5</v>
      </c>
      <c r="F959" s="12"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75">
      <c r="A960" s="2">
        <v>4091</v>
      </c>
      <c r="B960" s="3">
        <v>46173</v>
      </c>
      <c r="C960" s="12">
        <f>YEAR(SalesDataTable[[#This Row],[Order Date]])</f>
        <v>2026</v>
      </c>
      <c r="D960" s="15" t="str">
        <f>"Q"&amp;ROUNDUP(MONTH(SalesDataTable[[#This Row],[Order Date]])/3,0)</f>
        <v>Q2</v>
      </c>
      <c r="E960" s="12">
        <f>MONTH(SalesDataTable[[#This Row],[Order Date]])</f>
        <v>5</v>
      </c>
      <c r="F960" s="12"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75">
      <c r="A961" s="2">
        <v>4204</v>
      </c>
      <c r="B961" s="3">
        <v>46173</v>
      </c>
      <c r="C961" s="12">
        <f>YEAR(SalesDataTable[[#This Row],[Order Date]])</f>
        <v>2026</v>
      </c>
      <c r="D961" s="15" t="str">
        <f>"Q"&amp;ROUNDUP(MONTH(SalesDataTable[[#This Row],[Order Date]])/3,0)</f>
        <v>Q2</v>
      </c>
      <c r="E961" s="12">
        <f>MONTH(SalesDataTable[[#This Row],[Order Date]])</f>
        <v>5</v>
      </c>
      <c r="F961" s="12"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75">
      <c r="A962" s="2">
        <v>4234</v>
      </c>
      <c r="B962" s="3">
        <v>46173</v>
      </c>
      <c r="C962" s="12">
        <f>YEAR(SalesDataTable[[#This Row],[Order Date]])</f>
        <v>2026</v>
      </c>
      <c r="D962" s="15" t="str">
        <f>"Q"&amp;ROUNDUP(MONTH(SalesDataTable[[#This Row],[Order Date]])/3,0)</f>
        <v>Q2</v>
      </c>
      <c r="E962" s="12">
        <f>MONTH(SalesDataTable[[#This Row],[Order Date]])</f>
        <v>5</v>
      </c>
      <c r="F962" s="12"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75">
      <c r="A963" s="2">
        <v>4696</v>
      </c>
      <c r="B963" s="3">
        <v>46173</v>
      </c>
      <c r="C963" s="12">
        <f>YEAR(SalesDataTable[[#This Row],[Order Date]])</f>
        <v>2026</v>
      </c>
      <c r="D963" s="15" t="str">
        <f>"Q"&amp;ROUNDUP(MONTH(SalesDataTable[[#This Row],[Order Date]])/3,0)</f>
        <v>Q2</v>
      </c>
      <c r="E963" s="12">
        <f>MONTH(SalesDataTable[[#This Row],[Order Date]])</f>
        <v>5</v>
      </c>
      <c r="F963" s="12"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75">
      <c r="A964" s="2">
        <v>4755</v>
      </c>
      <c r="B964" s="3">
        <v>46173</v>
      </c>
      <c r="C964" s="12">
        <f>YEAR(SalesDataTable[[#This Row],[Order Date]])</f>
        <v>2026</v>
      </c>
      <c r="D964" s="15" t="str">
        <f>"Q"&amp;ROUNDUP(MONTH(SalesDataTable[[#This Row],[Order Date]])/3,0)</f>
        <v>Q2</v>
      </c>
      <c r="E964" s="12">
        <f>MONTH(SalesDataTable[[#This Row],[Order Date]])</f>
        <v>5</v>
      </c>
      <c r="F964" s="12"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75">
      <c r="A965" s="2">
        <v>5090</v>
      </c>
      <c r="B965" s="3">
        <v>46173</v>
      </c>
      <c r="C965" s="12">
        <f>YEAR(SalesDataTable[[#This Row],[Order Date]])</f>
        <v>2026</v>
      </c>
      <c r="D965" s="15" t="str">
        <f>"Q"&amp;ROUNDUP(MONTH(SalesDataTable[[#This Row],[Order Date]])/3,0)</f>
        <v>Q2</v>
      </c>
      <c r="E965" s="12">
        <f>MONTH(SalesDataTable[[#This Row],[Order Date]])</f>
        <v>5</v>
      </c>
      <c r="F965" s="12"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75">
      <c r="A966" s="2">
        <v>27</v>
      </c>
      <c r="B966" s="3">
        <v>46174</v>
      </c>
      <c r="C966" s="12">
        <f>YEAR(SalesDataTable[[#This Row],[Order Date]])</f>
        <v>2026</v>
      </c>
      <c r="D966" s="15" t="str">
        <f>"Q"&amp;ROUNDUP(MONTH(SalesDataTable[[#This Row],[Order Date]])/3,0)</f>
        <v>Q2</v>
      </c>
      <c r="E966" s="12">
        <f>MONTH(SalesDataTable[[#This Row],[Order Date]])</f>
        <v>6</v>
      </c>
      <c r="F966" s="12"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75">
      <c r="A967" s="2">
        <v>463</v>
      </c>
      <c r="B967" s="3">
        <v>46174</v>
      </c>
      <c r="C967" s="12">
        <f>YEAR(SalesDataTable[[#This Row],[Order Date]])</f>
        <v>2026</v>
      </c>
      <c r="D967" s="15" t="str">
        <f>"Q"&amp;ROUNDUP(MONTH(SalesDataTable[[#This Row],[Order Date]])/3,0)</f>
        <v>Q2</v>
      </c>
      <c r="E967" s="12">
        <f>MONTH(SalesDataTable[[#This Row],[Order Date]])</f>
        <v>6</v>
      </c>
      <c r="F967" s="12"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75">
      <c r="A968" s="2">
        <v>653</v>
      </c>
      <c r="B968" s="3">
        <v>46174</v>
      </c>
      <c r="C968" s="12">
        <f>YEAR(SalesDataTable[[#This Row],[Order Date]])</f>
        <v>2026</v>
      </c>
      <c r="D968" s="15" t="str">
        <f>"Q"&amp;ROUNDUP(MONTH(SalesDataTable[[#This Row],[Order Date]])/3,0)</f>
        <v>Q2</v>
      </c>
      <c r="E968" s="12">
        <f>MONTH(SalesDataTable[[#This Row],[Order Date]])</f>
        <v>6</v>
      </c>
      <c r="F968" s="12"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75">
      <c r="A969" s="2">
        <v>1485</v>
      </c>
      <c r="B969" s="3">
        <v>46174</v>
      </c>
      <c r="C969" s="12">
        <f>YEAR(SalesDataTable[[#This Row],[Order Date]])</f>
        <v>2026</v>
      </c>
      <c r="D969" s="15" t="str">
        <f>"Q"&amp;ROUNDUP(MONTH(SalesDataTable[[#This Row],[Order Date]])/3,0)</f>
        <v>Q2</v>
      </c>
      <c r="E969" s="12">
        <f>MONTH(SalesDataTable[[#This Row],[Order Date]])</f>
        <v>6</v>
      </c>
      <c r="F969" s="12"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75">
      <c r="A970" s="2">
        <v>1925</v>
      </c>
      <c r="B970" s="3">
        <v>46174</v>
      </c>
      <c r="C970" s="12">
        <f>YEAR(SalesDataTable[[#This Row],[Order Date]])</f>
        <v>2026</v>
      </c>
      <c r="D970" s="15" t="str">
        <f>"Q"&amp;ROUNDUP(MONTH(SalesDataTable[[#This Row],[Order Date]])/3,0)</f>
        <v>Q2</v>
      </c>
      <c r="E970" s="12">
        <f>MONTH(SalesDataTable[[#This Row],[Order Date]])</f>
        <v>6</v>
      </c>
      <c r="F970" s="12"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75">
      <c r="A971" s="2">
        <v>1952</v>
      </c>
      <c r="B971" s="3">
        <v>46174</v>
      </c>
      <c r="C971" s="12">
        <f>YEAR(SalesDataTable[[#This Row],[Order Date]])</f>
        <v>2026</v>
      </c>
      <c r="D971" s="15" t="str">
        <f>"Q"&amp;ROUNDUP(MONTH(SalesDataTable[[#This Row],[Order Date]])/3,0)</f>
        <v>Q2</v>
      </c>
      <c r="E971" s="12">
        <f>MONTH(SalesDataTable[[#This Row],[Order Date]])</f>
        <v>6</v>
      </c>
      <c r="F971" s="12"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75">
      <c r="A972" s="2">
        <v>2010</v>
      </c>
      <c r="B972" s="3">
        <v>46174</v>
      </c>
      <c r="C972" s="12">
        <f>YEAR(SalesDataTable[[#This Row],[Order Date]])</f>
        <v>2026</v>
      </c>
      <c r="D972" s="15" t="str">
        <f>"Q"&amp;ROUNDUP(MONTH(SalesDataTable[[#This Row],[Order Date]])/3,0)</f>
        <v>Q2</v>
      </c>
      <c r="E972" s="12">
        <f>MONTH(SalesDataTable[[#This Row],[Order Date]])</f>
        <v>6</v>
      </c>
      <c r="F972" s="12"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75">
      <c r="A973" s="2">
        <v>2114</v>
      </c>
      <c r="B973" s="3">
        <v>46174</v>
      </c>
      <c r="C973" s="12">
        <f>YEAR(SalesDataTable[[#This Row],[Order Date]])</f>
        <v>2026</v>
      </c>
      <c r="D973" s="15" t="str">
        <f>"Q"&amp;ROUNDUP(MONTH(SalesDataTable[[#This Row],[Order Date]])/3,0)</f>
        <v>Q2</v>
      </c>
      <c r="E973" s="12">
        <f>MONTH(SalesDataTable[[#This Row],[Order Date]])</f>
        <v>6</v>
      </c>
      <c r="F973" s="12"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75">
      <c r="A974" s="2">
        <v>3104</v>
      </c>
      <c r="B974" s="3">
        <v>46174</v>
      </c>
      <c r="C974" s="12">
        <f>YEAR(SalesDataTable[[#This Row],[Order Date]])</f>
        <v>2026</v>
      </c>
      <c r="D974" s="15" t="str">
        <f>"Q"&amp;ROUNDUP(MONTH(SalesDataTable[[#This Row],[Order Date]])/3,0)</f>
        <v>Q2</v>
      </c>
      <c r="E974" s="12">
        <f>MONTH(SalesDataTable[[#This Row],[Order Date]])</f>
        <v>6</v>
      </c>
      <c r="F974" s="12"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75">
      <c r="A975" s="2">
        <v>3230</v>
      </c>
      <c r="B975" s="3">
        <v>46174</v>
      </c>
      <c r="C975" s="12">
        <f>YEAR(SalesDataTable[[#This Row],[Order Date]])</f>
        <v>2026</v>
      </c>
      <c r="D975" s="15" t="str">
        <f>"Q"&amp;ROUNDUP(MONTH(SalesDataTable[[#This Row],[Order Date]])/3,0)</f>
        <v>Q2</v>
      </c>
      <c r="E975" s="12">
        <f>MONTH(SalesDataTable[[#This Row],[Order Date]])</f>
        <v>6</v>
      </c>
      <c r="F975" s="12"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75">
      <c r="A976" s="2">
        <v>3415</v>
      </c>
      <c r="B976" s="3">
        <v>46174</v>
      </c>
      <c r="C976" s="12">
        <f>YEAR(SalesDataTable[[#This Row],[Order Date]])</f>
        <v>2026</v>
      </c>
      <c r="D976" s="15" t="str">
        <f>"Q"&amp;ROUNDUP(MONTH(SalesDataTable[[#This Row],[Order Date]])/3,0)</f>
        <v>Q2</v>
      </c>
      <c r="E976" s="12">
        <f>MONTH(SalesDataTable[[#This Row],[Order Date]])</f>
        <v>6</v>
      </c>
      <c r="F976" s="12"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75">
      <c r="A977" s="2">
        <v>4130</v>
      </c>
      <c r="B977" s="3">
        <v>46174</v>
      </c>
      <c r="C977" s="12">
        <f>YEAR(SalesDataTable[[#This Row],[Order Date]])</f>
        <v>2026</v>
      </c>
      <c r="D977" s="15" t="str">
        <f>"Q"&amp;ROUNDUP(MONTH(SalesDataTable[[#This Row],[Order Date]])/3,0)</f>
        <v>Q2</v>
      </c>
      <c r="E977" s="12">
        <f>MONTH(SalesDataTable[[#This Row],[Order Date]])</f>
        <v>6</v>
      </c>
      <c r="F977" s="12"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75">
      <c r="A978" s="2">
        <v>4314</v>
      </c>
      <c r="B978" s="3">
        <v>46174</v>
      </c>
      <c r="C978" s="12">
        <f>YEAR(SalesDataTable[[#This Row],[Order Date]])</f>
        <v>2026</v>
      </c>
      <c r="D978" s="15" t="str">
        <f>"Q"&amp;ROUNDUP(MONTH(SalesDataTable[[#This Row],[Order Date]])/3,0)</f>
        <v>Q2</v>
      </c>
      <c r="E978" s="12">
        <f>MONTH(SalesDataTable[[#This Row],[Order Date]])</f>
        <v>6</v>
      </c>
      <c r="F978" s="12"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75">
      <c r="A979" s="2">
        <v>998</v>
      </c>
      <c r="B979" s="3">
        <v>46175</v>
      </c>
      <c r="C979" s="12">
        <f>YEAR(SalesDataTable[[#This Row],[Order Date]])</f>
        <v>2026</v>
      </c>
      <c r="D979" s="15" t="str">
        <f>"Q"&amp;ROUNDUP(MONTH(SalesDataTable[[#This Row],[Order Date]])/3,0)</f>
        <v>Q2</v>
      </c>
      <c r="E979" s="12">
        <f>MONTH(SalesDataTable[[#This Row],[Order Date]])</f>
        <v>6</v>
      </c>
      <c r="F979" s="12"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75">
      <c r="A980" s="2">
        <v>1172</v>
      </c>
      <c r="B980" s="3">
        <v>46175</v>
      </c>
      <c r="C980" s="12">
        <f>YEAR(SalesDataTable[[#This Row],[Order Date]])</f>
        <v>2026</v>
      </c>
      <c r="D980" s="15" t="str">
        <f>"Q"&amp;ROUNDUP(MONTH(SalesDataTable[[#This Row],[Order Date]])/3,0)</f>
        <v>Q2</v>
      </c>
      <c r="E980" s="12">
        <f>MONTH(SalesDataTable[[#This Row],[Order Date]])</f>
        <v>6</v>
      </c>
      <c r="F980" s="12"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75">
      <c r="A981" s="2">
        <v>1261</v>
      </c>
      <c r="B981" s="3">
        <v>46175</v>
      </c>
      <c r="C981" s="12">
        <f>YEAR(SalesDataTable[[#This Row],[Order Date]])</f>
        <v>2026</v>
      </c>
      <c r="D981" s="15" t="str">
        <f>"Q"&amp;ROUNDUP(MONTH(SalesDataTable[[#This Row],[Order Date]])/3,0)</f>
        <v>Q2</v>
      </c>
      <c r="E981" s="12">
        <f>MONTH(SalesDataTable[[#This Row],[Order Date]])</f>
        <v>6</v>
      </c>
      <c r="F981" s="12"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75">
      <c r="A982" s="2">
        <v>1762</v>
      </c>
      <c r="B982" s="3">
        <v>46175</v>
      </c>
      <c r="C982" s="12">
        <f>YEAR(SalesDataTable[[#This Row],[Order Date]])</f>
        <v>2026</v>
      </c>
      <c r="D982" s="15" t="str">
        <f>"Q"&amp;ROUNDUP(MONTH(SalesDataTable[[#This Row],[Order Date]])/3,0)</f>
        <v>Q2</v>
      </c>
      <c r="E982" s="12">
        <f>MONTH(SalesDataTable[[#This Row],[Order Date]])</f>
        <v>6</v>
      </c>
      <c r="F982" s="12"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75">
      <c r="A983" s="2">
        <v>1851</v>
      </c>
      <c r="B983" s="3">
        <v>46175</v>
      </c>
      <c r="C983" s="12">
        <f>YEAR(SalesDataTable[[#This Row],[Order Date]])</f>
        <v>2026</v>
      </c>
      <c r="D983" s="15" t="str">
        <f>"Q"&amp;ROUNDUP(MONTH(SalesDataTable[[#This Row],[Order Date]])/3,0)</f>
        <v>Q2</v>
      </c>
      <c r="E983" s="12">
        <f>MONTH(SalesDataTable[[#This Row],[Order Date]])</f>
        <v>6</v>
      </c>
      <c r="F983" s="12"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75">
      <c r="A984" s="2">
        <v>3205</v>
      </c>
      <c r="B984" s="3">
        <v>46175</v>
      </c>
      <c r="C984" s="12">
        <f>YEAR(SalesDataTable[[#This Row],[Order Date]])</f>
        <v>2026</v>
      </c>
      <c r="D984" s="15" t="str">
        <f>"Q"&amp;ROUNDUP(MONTH(SalesDataTable[[#This Row],[Order Date]])/3,0)</f>
        <v>Q2</v>
      </c>
      <c r="E984" s="12">
        <f>MONTH(SalesDataTable[[#This Row],[Order Date]])</f>
        <v>6</v>
      </c>
      <c r="F984" s="12"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75">
      <c r="A985" s="2">
        <v>1396</v>
      </c>
      <c r="B985" s="3">
        <v>46176</v>
      </c>
      <c r="C985" s="12">
        <f>YEAR(SalesDataTable[[#This Row],[Order Date]])</f>
        <v>2026</v>
      </c>
      <c r="D985" s="15" t="str">
        <f>"Q"&amp;ROUNDUP(MONTH(SalesDataTable[[#This Row],[Order Date]])/3,0)</f>
        <v>Q2</v>
      </c>
      <c r="E985" s="12">
        <f>MONTH(SalesDataTable[[#This Row],[Order Date]])</f>
        <v>6</v>
      </c>
      <c r="F985" s="12"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75">
      <c r="A986" s="2">
        <v>1441</v>
      </c>
      <c r="B986" s="3">
        <v>46176</v>
      </c>
      <c r="C986" s="12">
        <f>YEAR(SalesDataTable[[#This Row],[Order Date]])</f>
        <v>2026</v>
      </c>
      <c r="D986" s="15" t="str">
        <f>"Q"&amp;ROUNDUP(MONTH(SalesDataTable[[#This Row],[Order Date]])/3,0)</f>
        <v>Q2</v>
      </c>
      <c r="E986" s="12">
        <f>MONTH(SalesDataTable[[#This Row],[Order Date]])</f>
        <v>6</v>
      </c>
      <c r="F986" s="12"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75">
      <c r="A987" s="2">
        <v>1511</v>
      </c>
      <c r="B987" s="3">
        <v>46176</v>
      </c>
      <c r="C987" s="12">
        <f>YEAR(SalesDataTable[[#This Row],[Order Date]])</f>
        <v>2026</v>
      </c>
      <c r="D987" s="15" t="str">
        <f>"Q"&amp;ROUNDUP(MONTH(SalesDataTable[[#This Row],[Order Date]])/3,0)</f>
        <v>Q2</v>
      </c>
      <c r="E987" s="12">
        <f>MONTH(SalesDataTable[[#This Row],[Order Date]])</f>
        <v>6</v>
      </c>
      <c r="F987" s="12"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75">
      <c r="A988" s="2">
        <v>1701</v>
      </c>
      <c r="B988" s="3">
        <v>46176</v>
      </c>
      <c r="C988" s="12">
        <f>YEAR(SalesDataTable[[#This Row],[Order Date]])</f>
        <v>2026</v>
      </c>
      <c r="D988" s="15" t="str">
        <f>"Q"&amp;ROUNDUP(MONTH(SalesDataTable[[#This Row],[Order Date]])/3,0)</f>
        <v>Q2</v>
      </c>
      <c r="E988" s="12">
        <f>MONTH(SalesDataTable[[#This Row],[Order Date]])</f>
        <v>6</v>
      </c>
      <c r="F988" s="12"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75">
      <c r="A989" s="2">
        <v>1984</v>
      </c>
      <c r="B989" s="3">
        <v>46176</v>
      </c>
      <c r="C989" s="12">
        <f>YEAR(SalesDataTable[[#This Row],[Order Date]])</f>
        <v>2026</v>
      </c>
      <c r="D989" s="15" t="str">
        <f>"Q"&amp;ROUNDUP(MONTH(SalesDataTable[[#This Row],[Order Date]])/3,0)</f>
        <v>Q2</v>
      </c>
      <c r="E989" s="12">
        <f>MONTH(SalesDataTable[[#This Row],[Order Date]])</f>
        <v>6</v>
      </c>
      <c r="F989" s="12"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75">
      <c r="A990" s="2">
        <v>2572</v>
      </c>
      <c r="B990" s="3">
        <v>46176</v>
      </c>
      <c r="C990" s="12">
        <f>YEAR(SalesDataTable[[#This Row],[Order Date]])</f>
        <v>2026</v>
      </c>
      <c r="D990" s="15" t="str">
        <f>"Q"&amp;ROUNDUP(MONTH(SalesDataTable[[#This Row],[Order Date]])/3,0)</f>
        <v>Q2</v>
      </c>
      <c r="E990" s="12">
        <f>MONTH(SalesDataTable[[#This Row],[Order Date]])</f>
        <v>6</v>
      </c>
      <c r="F990" s="12"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75">
      <c r="A991" s="2">
        <v>2833</v>
      </c>
      <c r="B991" s="3">
        <v>46176</v>
      </c>
      <c r="C991" s="12">
        <f>YEAR(SalesDataTable[[#This Row],[Order Date]])</f>
        <v>2026</v>
      </c>
      <c r="D991" s="15" t="str">
        <f>"Q"&amp;ROUNDUP(MONTH(SalesDataTable[[#This Row],[Order Date]])/3,0)</f>
        <v>Q2</v>
      </c>
      <c r="E991" s="12">
        <f>MONTH(SalesDataTable[[#This Row],[Order Date]])</f>
        <v>6</v>
      </c>
      <c r="F991" s="12"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75">
      <c r="A992" s="2">
        <v>3522</v>
      </c>
      <c r="B992" s="3">
        <v>46176</v>
      </c>
      <c r="C992" s="12">
        <f>YEAR(SalesDataTable[[#This Row],[Order Date]])</f>
        <v>2026</v>
      </c>
      <c r="D992" s="15" t="str">
        <f>"Q"&amp;ROUNDUP(MONTH(SalesDataTable[[#This Row],[Order Date]])/3,0)</f>
        <v>Q2</v>
      </c>
      <c r="E992" s="12">
        <f>MONTH(SalesDataTable[[#This Row],[Order Date]])</f>
        <v>6</v>
      </c>
      <c r="F992" s="12"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75">
      <c r="A993" s="2">
        <v>146</v>
      </c>
      <c r="B993" s="3">
        <v>46177</v>
      </c>
      <c r="C993" s="12">
        <f>YEAR(SalesDataTable[[#This Row],[Order Date]])</f>
        <v>2026</v>
      </c>
      <c r="D993" s="15" t="str">
        <f>"Q"&amp;ROUNDUP(MONTH(SalesDataTable[[#This Row],[Order Date]])/3,0)</f>
        <v>Q2</v>
      </c>
      <c r="E993" s="12">
        <f>MONTH(SalesDataTable[[#This Row],[Order Date]])</f>
        <v>6</v>
      </c>
      <c r="F993" s="12"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75">
      <c r="A994" s="2">
        <v>161</v>
      </c>
      <c r="B994" s="3">
        <v>46177</v>
      </c>
      <c r="C994" s="12">
        <f>YEAR(SalesDataTable[[#This Row],[Order Date]])</f>
        <v>2026</v>
      </c>
      <c r="D994" s="15" t="str">
        <f>"Q"&amp;ROUNDUP(MONTH(SalesDataTable[[#This Row],[Order Date]])/3,0)</f>
        <v>Q2</v>
      </c>
      <c r="E994" s="12">
        <f>MONTH(SalesDataTable[[#This Row],[Order Date]])</f>
        <v>6</v>
      </c>
      <c r="F994" s="12"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75">
      <c r="A995" s="2">
        <v>819</v>
      </c>
      <c r="B995" s="3">
        <v>46177</v>
      </c>
      <c r="C995" s="12">
        <f>YEAR(SalesDataTable[[#This Row],[Order Date]])</f>
        <v>2026</v>
      </c>
      <c r="D995" s="15" t="str">
        <f>"Q"&amp;ROUNDUP(MONTH(SalesDataTable[[#This Row],[Order Date]])/3,0)</f>
        <v>Q2</v>
      </c>
      <c r="E995" s="12">
        <f>MONTH(SalesDataTable[[#This Row],[Order Date]])</f>
        <v>6</v>
      </c>
      <c r="F995" s="12"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75">
      <c r="A996" s="2">
        <v>2104</v>
      </c>
      <c r="B996" s="3">
        <v>46177</v>
      </c>
      <c r="C996" s="12">
        <f>YEAR(SalesDataTable[[#This Row],[Order Date]])</f>
        <v>2026</v>
      </c>
      <c r="D996" s="15" t="str">
        <f>"Q"&amp;ROUNDUP(MONTH(SalesDataTable[[#This Row],[Order Date]])/3,0)</f>
        <v>Q2</v>
      </c>
      <c r="E996" s="12">
        <f>MONTH(SalesDataTable[[#This Row],[Order Date]])</f>
        <v>6</v>
      </c>
      <c r="F996" s="12"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75">
      <c r="A997" s="2">
        <v>2678</v>
      </c>
      <c r="B997" s="3">
        <v>46177</v>
      </c>
      <c r="C997" s="12">
        <f>YEAR(SalesDataTable[[#This Row],[Order Date]])</f>
        <v>2026</v>
      </c>
      <c r="D997" s="15" t="str">
        <f>"Q"&amp;ROUNDUP(MONTH(SalesDataTable[[#This Row],[Order Date]])/3,0)</f>
        <v>Q2</v>
      </c>
      <c r="E997" s="12">
        <f>MONTH(SalesDataTable[[#This Row],[Order Date]])</f>
        <v>6</v>
      </c>
      <c r="F997" s="12"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75">
      <c r="A998" s="2">
        <v>3015</v>
      </c>
      <c r="B998" s="3">
        <v>46177</v>
      </c>
      <c r="C998" s="12">
        <f>YEAR(SalesDataTable[[#This Row],[Order Date]])</f>
        <v>2026</v>
      </c>
      <c r="D998" s="15" t="str">
        <f>"Q"&amp;ROUNDUP(MONTH(SalesDataTable[[#This Row],[Order Date]])/3,0)</f>
        <v>Q2</v>
      </c>
      <c r="E998" s="12">
        <f>MONTH(SalesDataTable[[#This Row],[Order Date]])</f>
        <v>6</v>
      </c>
      <c r="F998" s="12"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75">
      <c r="A999" s="2">
        <v>3243</v>
      </c>
      <c r="B999" s="3">
        <v>46177</v>
      </c>
      <c r="C999" s="12">
        <f>YEAR(SalesDataTable[[#This Row],[Order Date]])</f>
        <v>2026</v>
      </c>
      <c r="D999" s="15" t="str">
        <f>"Q"&amp;ROUNDUP(MONTH(SalesDataTable[[#This Row],[Order Date]])/3,0)</f>
        <v>Q2</v>
      </c>
      <c r="E999" s="12">
        <f>MONTH(SalesDataTable[[#This Row],[Order Date]])</f>
        <v>6</v>
      </c>
      <c r="F999" s="12"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75">
      <c r="A1000" s="2">
        <v>3283</v>
      </c>
      <c r="B1000" s="3">
        <v>46177</v>
      </c>
      <c r="C1000" s="12">
        <f>YEAR(SalesDataTable[[#This Row],[Order Date]])</f>
        <v>2026</v>
      </c>
      <c r="D1000" s="15" t="str">
        <f>"Q"&amp;ROUNDUP(MONTH(SalesDataTable[[#This Row],[Order Date]])/3,0)</f>
        <v>Q2</v>
      </c>
      <c r="E1000" s="12">
        <f>MONTH(SalesDataTable[[#This Row],[Order Date]])</f>
        <v>6</v>
      </c>
      <c r="F1000" s="12"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75">
      <c r="A1001" s="2">
        <v>3966</v>
      </c>
      <c r="B1001" s="3">
        <v>46177</v>
      </c>
      <c r="C1001" s="12">
        <f>YEAR(SalesDataTable[[#This Row],[Order Date]])</f>
        <v>2026</v>
      </c>
      <c r="D1001" s="15" t="str">
        <f>"Q"&amp;ROUNDUP(MONTH(SalesDataTable[[#This Row],[Order Date]])/3,0)</f>
        <v>Q2</v>
      </c>
      <c r="E1001" s="12">
        <f>MONTH(SalesDataTable[[#This Row],[Order Date]])</f>
        <v>6</v>
      </c>
      <c r="F1001" s="12"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75">
      <c r="A1002" s="2">
        <v>1349</v>
      </c>
      <c r="B1002" s="3">
        <v>46178</v>
      </c>
      <c r="C1002" s="12">
        <f>YEAR(SalesDataTable[[#This Row],[Order Date]])</f>
        <v>2026</v>
      </c>
      <c r="D1002" s="15" t="str">
        <f>"Q"&amp;ROUNDUP(MONTH(SalesDataTable[[#This Row],[Order Date]])/3,0)</f>
        <v>Q2</v>
      </c>
      <c r="E1002" s="12">
        <f>MONTH(SalesDataTable[[#This Row],[Order Date]])</f>
        <v>6</v>
      </c>
      <c r="F1002" s="12"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75">
      <c r="A1003" s="2">
        <v>2333</v>
      </c>
      <c r="B1003" s="3">
        <v>46178</v>
      </c>
      <c r="C1003" s="12">
        <f>YEAR(SalesDataTable[[#This Row],[Order Date]])</f>
        <v>2026</v>
      </c>
      <c r="D1003" s="15" t="str">
        <f>"Q"&amp;ROUNDUP(MONTH(SalesDataTable[[#This Row],[Order Date]])/3,0)</f>
        <v>Q2</v>
      </c>
      <c r="E1003" s="12">
        <f>MONTH(SalesDataTable[[#This Row],[Order Date]])</f>
        <v>6</v>
      </c>
      <c r="F1003" s="12"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75">
      <c r="A1004" s="2">
        <v>2628</v>
      </c>
      <c r="B1004" s="3">
        <v>46178</v>
      </c>
      <c r="C1004" s="12">
        <f>YEAR(SalesDataTable[[#This Row],[Order Date]])</f>
        <v>2026</v>
      </c>
      <c r="D1004" s="15" t="str">
        <f>"Q"&amp;ROUNDUP(MONTH(SalesDataTable[[#This Row],[Order Date]])/3,0)</f>
        <v>Q2</v>
      </c>
      <c r="E1004" s="12">
        <f>MONTH(SalesDataTable[[#This Row],[Order Date]])</f>
        <v>6</v>
      </c>
      <c r="F1004" s="12"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75">
      <c r="A1005" s="2">
        <v>2718</v>
      </c>
      <c r="B1005" s="3">
        <v>46178</v>
      </c>
      <c r="C1005" s="12">
        <f>YEAR(SalesDataTable[[#This Row],[Order Date]])</f>
        <v>2026</v>
      </c>
      <c r="D1005" s="15" t="str">
        <f>"Q"&amp;ROUNDUP(MONTH(SalesDataTable[[#This Row],[Order Date]])/3,0)</f>
        <v>Q2</v>
      </c>
      <c r="E1005" s="12">
        <f>MONTH(SalesDataTable[[#This Row],[Order Date]])</f>
        <v>6</v>
      </c>
      <c r="F1005" s="12"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75">
      <c r="A1006" s="2">
        <v>3185</v>
      </c>
      <c r="B1006" s="3">
        <v>46178</v>
      </c>
      <c r="C1006" s="12">
        <f>YEAR(SalesDataTable[[#This Row],[Order Date]])</f>
        <v>2026</v>
      </c>
      <c r="D1006" s="15" t="str">
        <f>"Q"&amp;ROUNDUP(MONTH(SalesDataTable[[#This Row],[Order Date]])/3,0)</f>
        <v>Q2</v>
      </c>
      <c r="E1006" s="12">
        <f>MONTH(SalesDataTable[[#This Row],[Order Date]])</f>
        <v>6</v>
      </c>
      <c r="F1006" s="12"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75">
      <c r="A1007" s="2">
        <v>4495</v>
      </c>
      <c r="B1007" s="3">
        <v>46178</v>
      </c>
      <c r="C1007" s="12">
        <f>YEAR(SalesDataTable[[#This Row],[Order Date]])</f>
        <v>2026</v>
      </c>
      <c r="D1007" s="15" t="str">
        <f>"Q"&amp;ROUNDUP(MONTH(SalesDataTable[[#This Row],[Order Date]])/3,0)</f>
        <v>Q2</v>
      </c>
      <c r="E1007" s="12">
        <f>MONTH(SalesDataTable[[#This Row],[Order Date]])</f>
        <v>6</v>
      </c>
      <c r="F1007" s="12"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75">
      <c r="A1008" s="2">
        <v>815</v>
      </c>
      <c r="B1008" s="3">
        <v>46179</v>
      </c>
      <c r="C1008" s="12">
        <f>YEAR(SalesDataTable[[#This Row],[Order Date]])</f>
        <v>2026</v>
      </c>
      <c r="D1008" s="15" t="str">
        <f>"Q"&amp;ROUNDUP(MONTH(SalesDataTable[[#This Row],[Order Date]])/3,0)</f>
        <v>Q2</v>
      </c>
      <c r="E1008" s="12">
        <f>MONTH(SalesDataTable[[#This Row],[Order Date]])</f>
        <v>6</v>
      </c>
      <c r="F1008" s="12"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75">
      <c r="A1009" s="2">
        <v>1140</v>
      </c>
      <c r="B1009" s="3">
        <v>46179</v>
      </c>
      <c r="C1009" s="12">
        <f>YEAR(SalesDataTable[[#This Row],[Order Date]])</f>
        <v>2026</v>
      </c>
      <c r="D1009" s="15" t="str">
        <f>"Q"&amp;ROUNDUP(MONTH(SalesDataTable[[#This Row],[Order Date]])/3,0)</f>
        <v>Q2</v>
      </c>
      <c r="E1009" s="12">
        <f>MONTH(SalesDataTable[[#This Row],[Order Date]])</f>
        <v>6</v>
      </c>
      <c r="F1009" s="12"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75">
      <c r="A1010" s="2">
        <v>1544</v>
      </c>
      <c r="B1010" s="3">
        <v>46179</v>
      </c>
      <c r="C1010" s="12">
        <f>YEAR(SalesDataTable[[#This Row],[Order Date]])</f>
        <v>2026</v>
      </c>
      <c r="D1010" s="15" t="str">
        <f>"Q"&amp;ROUNDUP(MONTH(SalesDataTable[[#This Row],[Order Date]])/3,0)</f>
        <v>Q2</v>
      </c>
      <c r="E1010" s="12">
        <f>MONTH(SalesDataTable[[#This Row],[Order Date]])</f>
        <v>6</v>
      </c>
      <c r="F1010" s="12"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75">
      <c r="A1011" s="2">
        <v>2420</v>
      </c>
      <c r="B1011" s="3">
        <v>46179</v>
      </c>
      <c r="C1011" s="12">
        <f>YEAR(SalesDataTable[[#This Row],[Order Date]])</f>
        <v>2026</v>
      </c>
      <c r="D1011" s="15" t="str">
        <f>"Q"&amp;ROUNDUP(MONTH(SalesDataTable[[#This Row],[Order Date]])/3,0)</f>
        <v>Q2</v>
      </c>
      <c r="E1011" s="12">
        <f>MONTH(SalesDataTable[[#This Row],[Order Date]])</f>
        <v>6</v>
      </c>
      <c r="F1011" s="12"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75">
      <c r="A1012" s="2">
        <v>2805</v>
      </c>
      <c r="B1012" s="3">
        <v>46179</v>
      </c>
      <c r="C1012" s="12">
        <f>YEAR(SalesDataTable[[#This Row],[Order Date]])</f>
        <v>2026</v>
      </c>
      <c r="D1012" s="15" t="str">
        <f>"Q"&amp;ROUNDUP(MONTH(SalesDataTable[[#This Row],[Order Date]])/3,0)</f>
        <v>Q2</v>
      </c>
      <c r="E1012" s="12">
        <f>MONTH(SalesDataTable[[#This Row],[Order Date]])</f>
        <v>6</v>
      </c>
      <c r="F1012" s="12"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75">
      <c r="A1013" s="2">
        <v>3160</v>
      </c>
      <c r="B1013" s="3">
        <v>46179</v>
      </c>
      <c r="C1013" s="12">
        <f>YEAR(SalesDataTable[[#This Row],[Order Date]])</f>
        <v>2026</v>
      </c>
      <c r="D1013" s="15" t="str">
        <f>"Q"&amp;ROUNDUP(MONTH(SalesDataTable[[#This Row],[Order Date]])/3,0)</f>
        <v>Q2</v>
      </c>
      <c r="E1013" s="12">
        <f>MONTH(SalesDataTable[[#This Row],[Order Date]])</f>
        <v>6</v>
      </c>
      <c r="F1013" s="12"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75">
      <c r="A1014" s="2">
        <v>3278</v>
      </c>
      <c r="B1014" s="3">
        <v>46179</v>
      </c>
      <c r="C1014" s="12">
        <f>YEAR(SalesDataTable[[#This Row],[Order Date]])</f>
        <v>2026</v>
      </c>
      <c r="D1014" s="15" t="str">
        <f>"Q"&amp;ROUNDUP(MONTH(SalesDataTable[[#This Row],[Order Date]])/3,0)</f>
        <v>Q2</v>
      </c>
      <c r="E1014" s="12">
        <f>MONTH(SalesDataTable[[#This Row],[Order Date]])</f>
        <v>6</v>
      </c>
      <c r="F1014" s="12"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75">
      <c r="A1015" s="2">
        <v>3555</v>
      </c>
      <c r="B1015" s="3">
        <v>46179</v>
      </c>
      <c r="C1015" s="12">
        <f>YEAR(SalesDataTable[[#This Row],[Order Date]])</f>
        <v>2026</v>
      </c>
      <c r="D1015" s="15" t="str">
        <f>"Q"&amp;ROUNDUP(MONTH(SalesDataTable[[#This Row],[Order Date]])/3,0)</f>
        <v>Q2</v>
      </c>
      <c r="E1015" s="12">
        <f>MONTH(SalesDataTable[[#This Row],[Order Date]])</f>
        <v>6</v>
      </c>
      <c r="F1015" s="12"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75">
      <c r="A1016" s="2">
        <v>3702</v>
      </c>
      <c r="B1016" s="3">
        <v>46179</v>
      </c>
      <c r="C1016" s="12">
        <f>YEAR(SalesDataTable[[#This Row],[Order Date]])</f>
        <v>2026</v>
      </c>
      <c r="D1016" s="15" t="str">
        <f>"Q"&amp;ROUNDUP(MONTH(SalesDataTable[[#This Row],[Order Date]])/3,0)</f>
        <v>Q2</v>
      </c>
      <c r="E1016" s="12">
        <f>MONTH(SalesDataTable[[#This Row],[Order Date]])</f>
        <v>6</v>
      </c>
      <c r="F1016" s="12"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75">
      <c r="A1017" s="2">
        <v>4349</v>
      </c>
      <c r="B1017" s="3">
        <v>46179</v>
      </c>
      <c r="C1017" s="12">
        <f>YEAR(SalesDataTable[[#This Row],[Order Date]])</f>
        <v>2026</v>
      </c>
      <c r="D1017" s="15" t="str">
        <f>"Q"&amp;ROUNDUP(MONTH(SalesDataTable[[#This Row],[Order Date]])/3,0)</f>
        <v>Q2</v>
      </c>
      <c r="E1017" s="12">
        <f>MONTH(SalesDataTable[[#This Row],[Order Date]])</f>
        <v>6</v>
      </c>
      <c r="F1017" s="12"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75">
      <c r="A1018" s="2">
        <v>4989</v>
      </c>
      <c r="B1018" s="3">
        <v>46179</v>
      </c>
      <c r="C1018" s="12">
        <f>YEAR(SalesDataTable[[#This Row],[Order Date]])</f>
        <v>2026</v>
      </c>
      <c r="D1018" s="15" t="str">
        <f>"Q"&amp;ROUNDUP(MONTH(SalesDataTable[[#This Row],[Order Date]])/3,0)</f>
        <v>Q2</v>
      </c>
      <c r="E1018" s="12">
        <f>MONTH(SalesDataTable[[#This Row],[Order Date]])</f>
        <v>6</v>
      </c>
      <c r="F1018" s="12"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75">
      <c r="A1019" s="2">
        <v>713</v>
      </c>
      <c r="B1019" s="3">
        <v>46180</v>
      </c>
      <c r="C1019" s="12">
        <f>YEAR(SalesDataTable[[#This Row],[Order Date]])</f>
        <v>2026</v>
      </c>
      <c r="D1019" s="15" t="str">
        <f>"Q"&amp;ROUNDUP(MONTH(SalesDataTable[[#This Row],[Order Date]])/3,0)</f>
        <v>Q2</v>
      </c>
      <c r="E1019" s="12">
        <f>MONTH(SalesDataTable[[#This Row],[Order Date]])</f>
        <v>6</v>
      </c>
      <c r="F1019" s="12"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75">
      <c r="A1020" s="2">
        <v>3355</v>
      </c>
      <c r="B1020" s="3">
        <v>46180</v>
      </c>
      <c r="C1020" s="12">
        <f>YEAR(SalesDataTable[[#This Row],[Order Date]])</f>
        <v>2026</v>
      </c>
      <c r="D1020" s="15" t="str">
        <f>"Q"&amp;ROUNDUP(MONTH(SalesDataTable[[#This Row],[Order Date]])/3,0)</f>
        <v>Q2</v>
      </c>
      <c r="E1020" s="12">
        <f>MONTH(SalesDataTable[[#This Row],[Order Date]])</f>
        <v>6</v>
      </c>
      <c r="F1020" s="12"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75">
      <c r="A1021" s="2">
        <v>3879</v>
      </c>
      <c r="B1021" s="3">
        <v>46180</v>
      </c>
      <c r="C1021" s="12">
        <f>YEAR(SalesDataTable[[#This Row],[Order Date]])</f>
        <v>2026</v>
      </c>
      <c r="D1021" s="15" t="str">
        <f>"Q"&amp;ROUNDUP(MONTH(SalesDataTable[[#This Row],[Order Date]])/3,0)</f>
        <v>Q2</v>
      </c>
      <c r="E1021" s="12">
        <f>MONTH(SalesDataTable[[#This Row],[Order Date]])</f>
        <v>6</v>
      </c>
      <c r="F1021" s="12"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75">
      <c r="A1022" s="2">
        <v>3989</v>
      </c>
      <c r="B1022" s="3">
        <v>46180</v>
      </c>
      <c r="C1022" s="12">
        <f>YEAR(SalesDataTable[[#This Row],[Order Date]])</f>
        <v>2026</v>
      </c>
      <c r="D1022" s="15" t="str">
        <f>"Q"&amp;ROUNDUP(MONTH(SalesDataTable[[#This Row],[Order Date]])/3,0)</f>
        <v>Q2</v>
      </c>
      <c r="E1022" s="12">
        <f>MONTH(SalesDataTable[[#This Row],[Order Date]])</f>
        <v>6</v>
      </c>
      <c r="F1022" s="12"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75">
      <c r="A1023" s="2">
        <v>4193</v>
      </c>
      <c r="B1023" s="3">
        <v>46180</v>
      </c>
      <c r="C1023" s="12">
        <f>YEAR(SalesDataTable[[#This Row],[Order Date]])</f>
        <v>2026</v>
      </c>
      <c r="D1023" s="15" t="str">
        <f>"Q"&amp;ROUNDUP(MONTH(SalesDataTable[[#This Row],[Order Date]])/3,0)</f>
        <v>Q2</v>
      </c>
      <c r="E1023" s="12">
        <f>MONTH(SalesDataTable[[#This Row],[Order Date]])</f>
        <v>6</v>
      </c>
      <c r="F1023" s="12"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75">
      <c r="A1024" s="2">
        <v>4413</v>
      </c>
      <c r="B1024" s="3">
        <v>46180</v>
      </c>
      <c r="C1024" s="12">
        <f>YEAR(SalesDataTable[[#This Row],[Order Date]])</f>
        <v>2026</v>
      </c>
      <c r="D1024" s="15" t="str">
        <f>"Q"&amp;ROUNDUP(MONTH(SalesDataTable[[#This Row],[Order Date]])/3,0)</f>
        <v>Q2</v>
      </c>
      <c r="E1024" s="12">
        <f>MONTH(SalesDataTable[[#This Row],[Order Date]])</f>
        <v>6</v>
      </c>
      <c r="F1024" s="12"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75">
      <c r="A1025" s="2">
        <v>4598</v>
      </c>
      <c r="B1025" s="3">
        <v>46180</v>
      </c>
      <c r="C1025" s="12">
        <f>YEAR(SalesDataTable[[#This Row],[Order Date]])</f>
        <v>2026</v>
      </c>
      <c r="D1025" s="15" t="str">
        <f>"Q"&amp;ROUNDUP(MONTH(SalesDataTable[[#This Row],[Order Date]])/3,0)</f>
        <v>Q2</v>
      </c>
      <c r="E1025" s="12">
        <f>MONTH(SalesDataTable[[#This Row],[Order Date]])</f>
        <v>6</v>
      </c>
      <c r="F1025" s="12"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75">
      <c r="A1026" s="2">
        <v>72</v>
      </c>
      <c r="B1026" s="3">
        <v>46181</v>
      </c>
      <c r="C1026" s="12">
        <f>YEAR(SalesDataTable[[#This Row],[Order Date]])</f>
        <v>2026</v>
      </c>
      <c r="D1026" s="15" t="str">
        <f>"Q"&amp;ROUNDUP(MONTH(SalesDataTable[[#This Row],[Order Date]])/3,0)</f>
        <v>Q2</v>
      </c>
      <c r="E1026" s="12">
        <f>MONTH(SalesDataTable[[#This Row],[Order Date]])</f>
        <v>6</v>
      </c>
      <c r="F1026" s="12"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75">
      <c r="A1027" s="2">
        <v>176</v>
      </c>
      <c r="B1027" s="3">
        <v>46181</v>
      </c>
      <c r="C1027" s="12">
        <f>YEAR(SalesDataTable[[#This Row],[Order Date]])</f>
        <v>2026</v>
      </c>
      <c r="D1027" s="15" t="str">
        <f>"Q"&amp;ROUNDUP(MONTH(SalesDataTable[[#This Row],[Order Date]])/3,0)</f>
        <v>Q2</v>
      </c>
      <c r="E1027" s="12">
        <f>MONTH(SalesDataTable[[#This Row],[Order Date]])</f>
        <v>6</v>
      </c>
      <c r="F1027" s="12"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75">
      <c r="A1028" s="2">
        <v>205</v>
      </c>
      <c r="B1028" s="3">
        <v>46181</v>
      </c>
      <c r="C1028" s="12">
        <f>YEAR(SalesDataTable[[#This Row],[Order Date]])</f>
        <v>2026</v>
      </c>
      <c r="D1028" s="15" t="str">
        <f>"Q"&amp;ROUNDUP(MONTH(SalesDataTable[[#This Row],[Order Date]])/3,0)</f>
        <v>Q2</v>
      </c>
      <c r="E1028" s="12">
        <f>MONTH(SalesDataTable[[#This Row],[Order Date]])</f>
        <v>6</v>
      </c>
      <c r="F1028" s="12"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75">
      <c r="A1029" s="2">
        <v>896</v>
      </c>
      <c r="B1029" s="3">
        <v>46181</v>
      </c>
      <c r="C1029" s="12">
        <f>YEAR(SalesDataTable[[#This Row],[Order Date]])</f>
        <v>2026</v>
      </c>
      <c r="D1029" s="15" t="str">
        <f>"Q"&amp;ROUNDUP(MONTH(SalesDataTable[[#This Row],[Order Date]])/3,0)</f>
        <v>Q2</v>
      </c>
      <c r="E1029" s="12">
        <f>MONTH(SalesDataTable[[#This Row],[Order Date]])</f>
        <v>6</v>
      </c>
      <c r="F1029" s="12"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75">
      <c r="A1030" s="2">
        <v>1697</v>
      </c>
      <c r="B1030" s="3">
        <v>46181</v>
      </c>
      <c r="C1030" s="12">
        <f>YEAR(SalesDataTable[[#This Row],[Order Date]])</f>
        <v>2026</v>
      </c>
      <c r="D1030" s="15" t="str">
        <f>"Q"&amp;ROUNDUP(MONTH(SalesDataTable[[#This Row],[Order Date]])/3,0)</f>
        <v>Q2</v>
      </c>
      <c r="E1030" s="12">
        <f>MONTH(SalesDataTable[[#This Row],[Order Date]])</f>
        <v>6</v>
      </c>
      <c r="F1030" s="12"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75">
      <c r="A1031" s="2">
        <v>2159</v>
      </c>
      <c r="B1031" s="3">
        <v>46181</v>
      </c>
      <c r="C1031" s="12">
        <f>YEAR(SalesDataTable[[#This Row],[Order Date]])</f>
        <v>2026</v>
      </c>
      <c r="D1031" s="15" t="str">
        <f>"Q"&amp;ROUNDUP(MONTH(SalesDataTable[[#This Row],[Order Date]])/3,0)</f>
        <v>Q2</v>
      </c>
      <c r="E1031" s="12">
        <f>MONTH(SalesDataTable[[#This Row],[Order Date]])</f>
        <v>6</v>
      </c>
      <c r="F1031" s="12"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75">
      <c r="A1032" s="2">
        <v>2772</v>
      </c>
      <c r="B1032" s="3">
        <v>46181</v>
      </c>
      <c r="C1032" s="12">
        <f>YEAR(SalesDataTable[[#This Row],[Order Date]])</f>
        <v>2026</v>
      </c>
      <c r="D1032" s="15" t="str">
        <f>"Q"&amp;ROUNDUP(MONTH(SalesDataTable[[#This Row],[Order Date]])/3,0)</f>
        <v>Q2</v>
      </c>
      <c r="E1032" s="12">
        <f>MONTH(SalesDataTable[[#This Row],[Order Date]])</f>
        <v>6</v>
      </c>
      <c r="F1032" s="12"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75">
      <c r="A1033" s="2">
        <v>3091</v>
      </c>
      <c r="B1033" s="3">
        <v>46181</v>
      </c>
      <c r="C1033" s="12">
        <f>YEAR(SalesDataTable[[#This Row],[Order Date]])</f>
        <v>2026</v>
      </c>
      <c r="D1033" s="15" t="str">
        <f>"Q"&amp;ROUNDUP(MONTH(SalesDataTable[[#This Row],[Order Date]])/3,0)</f>
        <v>Q2</v>
      </c>
      <c r="E1033" s="12">
        <f>MONTH(SalesDataTable[[#This Row],[Order Date]])</f>
        <v>6</v>
      </c>
      <c r="F1033" s="12"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75">
      <c r="A1034" s="2">
        <v>4241</v>
      </c>
      <c r="B1034" s="3">
        <v>46181</v>
      </c>
      <c r="C1034" s="12">
        <f>YEAR(SalesDataTable[[#This Row],[Order Date]])</f>
        <v>2026</v>
      </c>
      <c r="D1034" s="15" t="str">
        <f>"Q"&amp;ROUNDUP(MONTH(SalesDataTable[[#This Row],[Order Date]])/3,0)</f>
        <v>Q2</v>
      </c>
      <c r="E1034" s="12">
        <f>MONTH(SalesDataTable[[#This Row],[Order Date]])</f>
        <v>6</v>
      </c>
      <c r="F1034" s="12"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75">
      <c r="A1035" s="2">
        <v>5185</v>
      </c>
      <c r="B1035" s="3">
        <v>46181</v>
      </c>
      <c r="C1035" s="12">
        <f>YEAR(SalesDataTable[[#This Row],[Order Date]])</f>
        <v>2026</v>
      </c>
      <c r="D1035" s="15" t="str">
        <f>"Q"&amp;ROUNDUP(MONTH(SalesDataTable[[#This Row],[Order Date]])/3,0)</f>
        <v>Q2</v>
      </c>
      <c r="E1035" s="12">
        <f>MONTH(SalesDataTable[[#This Row],[Order Date]])</f>
        <v>6</v>
      </c>
      <c r="F1035" s="12"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75">
      <c r="A1036" s="2">
        <v>1437</v>
      </c>
      <c r="B1036" s="3">
        <v>46182</v>
      </c>
      <c r="C1036" s="12">
        <f>YEAR(SalesDataTable[[#This Row],[Order Date]])</f>
        <v>2026</v>
      </c>
      <c r="D1036" s="15" t="str">
        <f>"Q"&amp;ROUNDUP(MONTH(SalesDataTable[[#This Row],[Order Date]])/3,0)</f>
        <v>Q2</v>
      </c>
      <c r="E1036" s="12">
        <f>MONTH(SalesDataTable[[#This Row],[Order Date]])</f>
        <v>6</v>
      </c>
      <c r="F1036" s="12"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75">
      <c r="A1037" s="2">
        <v>2316</v>
      </c>
      <c r="B1037" s="3">
        <v>46182</v>
      </c>
      <c r="C1037" s="12">
        <f>YEAR(SalesDataTable[[#This Row],[Order Date]])</f>
        <v>2026</v>
      </c>
      <c r="D1037" s="15" t="str">
        <f>"Q"&amp;ROUNDUP(MONTH(SalesDataTable[[#This Row],[Order Date]])/3,0)</f>
        <v>Q2</v>
      </c>
      <c r="E1037" s="12">
        <f>MONTH(SalesDataTable[[#This Row],[Order Date]])</f>
        <v>6</v>
      </c>
      <c r="F1037" s="12"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75">
      <c r="A1038" s="2">
        <v>2329</v>
      </c>
      <c r="B1038" s="3">
        <v>46182</v>
      </c>
      <c r="C1038" s="12">
        <f>YEAR(SalesDataTable[[#This Row],[Order Date]])</f>
        <v>2026</v>
      </c>
      <c r="D1038" s="15" t="str">
        <f>"Q"&amp;ROUNDUP(MONTH(SalesDataTable[[#This Row],[Order Date]])/3,0)</f>
        <v>Q2</v>
      </c>
      <c r="E1038" s="12">
        <f>MONTH(SalesDataTable[[#This Row],[Order Date]])</f>
        <v>6</v>
      </c>
      <c r="F1038" s="12"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75">
      <c r="A1039" s="2">
        <v>3036</v>
      </c>
      <c r="B1039" s="3">
        <v>46182</v>
      </c>
      <c r="C1039" s="12">
        <f>YEAR(SalesDataTable[[#This Row],[Order Date]])</f>
        <v>2026</v>
      </c>
      <c r="D1039" s="15" t="str">
        <f>"Q"&amp;ROUNDUP(MONTH(SalesDataTable[[#This Row],[Order Date]])/3,0)</f>
        <v>Q2</v>
      </c>
      <c r="E1039" s="12">
        <f>MONTH(SalesDataTable[[#This Row],[Order Date]])</f>
        <v>6</v>
      </c>
      <c r="F1039" s="12"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75">
      <c r="A1040" s="2">
        <v>3429</v>
      </c>
      <c r="B1040" s="3">
        <v>46182</v>
      </c>
      <c r="C1040" s="12">
        <f>YEAR(SalesDataTable[[#This Row],[Order Date]])</f>
        <v>2026</v>
      </c>
      <c r="D1040" s="15" t="str">
        <f>"Q"&amp;ROUNDUP(MONTH(SalesDataTable[[#This Row],[Order Date]])/3,0)</f>
        <v>Q2</v>
      </c>
      <c r="E1040" s="12">
        <f>MONTH(SalesDataTable[[#This Row],[Order Date]])</f>
        <v>6</v>
      </c>
      <c r="F1040" s="12"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75">
      <c r="A1041" s="2">
        <v>3615</v>
      </c>
      <c r="B1041" s="3">
        <v>46182</v>
      </c>
      <c r="C1041" s="12">
        <f>YEAR(SalesDataTable[[#This Row],[Order Date]])</f>
        <v>2026</v>
      </c>
      <c r="D1041" s="15" t="str">
        <f>"Q"&amp;ROUNDUP(MONTH(SalesDataTable[[#This Row],[Order Date]])/3,0)</f>
        <v>Q2</v>
      </c>
      <c r="E1041" s="12">
        <f>MONTH(SalesDataTable[[#This Row],[Order Date]])</f>
        <v>6</v>
      </c>
      <c r="F1041" s="12"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75">
      <c r="A1042" s="2">
        <v>3661</v>
      </c>
      <c r="B1042" s="3">
        <v>46182</v>
      </c>
      <c r="C1042" s="12">
        <f>YEAR(SalesDataTable[[#This Row],[Order Date]])</f>
        <v>2026</v>
      </c>
      <c r="D1042" s="15" t="str">
        <f>"Q"&amp;ROUNDUP(MONTH(SalesDataTable[[#This Row],[Order Date]])/3,0)</f>
        <v>Q2</v>
      </c>
      <c r="E1042" s="12">
        <f>MONTH(SalesDataTable[[#This Row],[Order Date]])</f>
        <v>6</v>
      </c>
      <c r="F1042" s="12"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75">
      <c r="A1043" s="2">
        <v>3831</v>
      </c>
      <c r="B1043" s="3">
        <v>46182</v>
      </c>
      <c r="C1043" s="12">
        <f>YEAR(SalesDataTable[[#This Row],[Order Date]])</f>
        <v>2026</v>
      </c>
      <c r="D1043" s="15" t="str">
        <f>"Q"&amp;ROUNDUP(MONTH(SalesDataTable[[#This Row],[Order Date]])/3,0)</f>
        <v>Q2</v>
      </c>
      <c r="E1043" s="12">
        <f>MONTH(SalesDataTable[[#This Row],[Order Date]])</f>
        <v>6</v>
      </c>
      <c r="F1043" s="12"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75">
      <c r="A1044" s="2">
        <v>4394</v>
      </c>
      <c r="B1044" s="3">
        <v>46182</v>
      </c>
      <c r="C1044" s="12">
        <f>YEAR(SalesDataTable[[#This Row],[Order Date]])</f>
        <v>2026</v>
      </c>
      <c r="D1044" s="15" t="str">
        <f>"Q"&amp;ROUNDUP(MONTH(SalesDataTable[[#This Row],[Order Date]])/3,0)</f>
        <v>Q2</v>
      </c>
      <c r="E1044" s="12">
        <f>MONTH(SalesDataTable[[#This Row],[Order Date]])</f>
        <v>6</v>
      </c>
      <c r="F1044" s="12"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75">
      <c r="A1045" s="2">
        <v>372</v>
      </c>
      <c r="B1045" s="3">
        <v>46183</v>
      </c>
      <c r="C1045" s="12">
        <f>YEAR(SalesDataTable[[#This Row],[Order Date]])</f>
        <v>2026</v>
      </c>
      <c r="D1045" s="15" t="str">
        <f>"Q"&amp;ROUNDUP(MONTH(SalesDataTable[[#This Row],[Order Date]])/3,0)</f>
        <v>Q2</v>
      </c>
      <c r="E1045" s="12">
        <f>MONTH(SalesDataTable[[#This Row],[Order Date]])</f>
        <v>6</v>
      </c>
      <c r="F1045" s="12"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75">
      <c r="A1046" s="2">
        <v>532</v>
      </c>
      <c r="B1046" s="3">
        <v>46183</v>
      </c>
      <c r="C1046" s="12">
        <f>YEAR(SalesDataTable[[#This Row],[Order Date]])</f>
        <v>2026</v>
      </c>
      <c r="D1046" s="15" t="str">
        <f>"Q"&amp;ROUNDUP(MONTH(SalesDataTable[[#This Row],[Order Date]])/3,0)</f>
        <v>Q2</v>
      </c>
      <c r="E1046" s="12">
        <f>MONTH(SalesDataTable[[#This Row],[Order Date]])</f>
        <v>6</v>
      </c>
      <c r="F1046" s="12"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75">
      <c r="A1047" s="2">
        <v>910</v>
      </c>
      <c r="B1047" s="3">
        <v>46183</v>
      </c>
      <c r="C1047" s="12">
        <f>YEAR(SalesDataTable[[#This Row],[Order Date]])</f>
        <v>2026</v>
      </c>
      <c r="D1047" s="15" t="str">
        <f>"Q"&amp;ROUNDUP(MONTH(SalesDataTable[[#This Row],[Order Date]])/3,0)</f>
        <v>Q2</v>
      </c>
      <c r="E1047" s="12">
        <f>MONTH(SalesDataTable[[#This Row],[Order Date]])</f>
        <v>6</v>
      </c>
      <c r="F1047" s="12"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75">
      <c r="A1048" s="2">
        <v>938</v>
      </c>
      <c r="B1048" s="3">
        <v>46183</v>
      </c>
      <c r="C1048" s="12">
        <f>YEAR(SalesDataTable[[#This Row],[Order Date]])</f>
        <v>2026</v>
      </c>
      <c r="D1048" s="15" t="str">
        <f>"Q"&amp;ROUNDUP(MONTH(SalesDataTable[[#This Row],[Order Date]])/3,0)</f>
        <v>Q2</v>
      </c>
      <c r="E1048" s="12">
        <f>MONTH(SalesDataTable[[#This Row],[Order Date]])</f>
        <v>6</v>
      </c>
      <c r="F1048" s="12"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75">
      <c r="A1049" s="2">
        <v>1079</v>
      </c>
      <c r="B1049" s="3">
        <v>46183</v>
      </c>
      <c r="C1049" s="12">
        <f>YEAR(SalesDataTable[[#This Row],[Order Date]])</f>
        <v>2026</v>
      </c>
      <c r="D1049" s="15" t="str">
        <f>"Q"&amp;ROUNDUP(MONTH(SalesDataTable[[#This Row],[Order Date]])/3,0)</f>
        <v>Q2</v>
      </c>
      <c r="E1049" s="12">
        <f>MONTH(SalesDataTable[[#This Row],[Order Date]])</f>
        <v>6</v>
      </c>
      <c r="F1049" s="12"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75">
      <c r="A1050" s="2">
        <v>1662</v>
      </c>
      <c r="B1050" s="3">
        <v>46183</v>
      </c>
      <c r="C1050" s="12">
        <f>YEAR(SalesDataTable[[#This Row],[Order Date]])</f>
        <v>2026</v>
      </c>
      <c r="D1050" s="15" t="str">
        <f>"Q"&amp;ROUNDUP(MONTH(SalesDataTable[[#This Row],[Order Date]])/3,0)</f>
        <v>Q2</v>
      </c>
      <c r="E1050" s="12">
        <f>MONTH(SalesDataTable[[#This Row],[Order Date]])</f>
        <v>6</v>
      </c>
      <c r="F1050" s="12"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75">
      <c r="A1051" s="2">
        <v>2748</v>
      </c>
      <c r="B1051" s="3">
        <v>46183</v>
      </c>
      <c r="C1051" s="12">
        <f>YEAR(SalesDataTable[[#This Row],[Order Date]])</f>
        <v>2026</v>
      </c>
      <c r="D1051" s="15" t="str">
        <f>"Q"&amp;ROUNDUP(MONTH(SalesDataTable[[#This Row],[Order Date]])/3,0)</f>
        <v>Q2</v>
      </c>
      <c r="E1051" s="12">
        <f>MONTH(SalesDataTable[[#This Row],[Order Date]])</f>
        <v>6</v>
      </c>
      <c r="F1051" s="12"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75">
      <c r="A1052" s="2">
        <v>3354</v>
      </c>
      <c r="B1052" s="3">
        <v>46183</v>
      </c>
      <c r="C1052" s="12">
        <f>YEAR(SalesDataTable[[#This Row],[Order Date]])</f>
        <v>2026</v>
      </c>
      <c r="D1052" s="15" t="str">
        <f>"Q"&amp;ROUNDUP(MONTH(SalesDataTable[[#This Row],[Order Date]])/3,0)</f>
        <v>Q2</v>
      </c>
      <c r="E1052" s="12">
        <f>MONTH(SalesDataTable[[#This Row],[Order Date]])</f>
        <v>6</v>
      </c>
      <c r="F1052" s="12"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75">
      <c r="A1053" s="2">
        <v>3532</v>
      </c>
      <c r="B1053" s="3">
        <v>46183</v>
      </c>
      <c r="C1053" s="12">
        <f>YEAR(SalesDataTable[[#This Row],[Order Date]])</f>
        <v>2026</v>
      </c>
      <c r="D1053" s="15" t="str">
        <f>"Q"&amp;ROUNDUP(MONTH(SalesDataTable[[#This Row],[Order Date]])/3,0)</f>
        <v>Q2</v>
      </c>
      <c r="E1053" s="12">
        <f>MONTH(SalesDataTable[[#This Row],[Order Date]])</f>
        <v>6</v>
      </c>
      <c r="F1053" s="12"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75">
      <c r="A1054" s="2">
        <v>3636</v>
      </c>
      <c r="B1054" s="3">
        <v>46183</v>
      </c>
      <c r="C1054" s="12">
        <f>YEAR(SalesDataTable[[#This Row],[Order Date]])</f>
        <v>2026</v>
      </c>
      <c r="D1054" s="15" t="str">
        <f>"Q"&amp;ROUNDUP(MONTH(SalesDataTable[[#This Row],[Order Date]])/3,0)</f>
        <v>Q2</v>
      </c>
      <c r="E1054" s="12">
        <f>MONTH(SalesDataTable[[#This Row],[Order Date]])</f>
        <v>6</v>
      </c>
      <c r="F1054" s="12"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75">
      <c r="A1055" s="2">
        <v>3810</v>
      </c>
      <c r="B1055" s="3">
        <v>46183</v>
      </c>
      <c r="C1055" s="12">
        <f>YEAR(SalesDataTable[[#This Row],[Order Date]])</f>
        <v>2026</v>
      </c>
      <c r="D1055" s="15" t="str">
        <f>"Q"&amp;ROUNDUP(MONTH(SalesDataTable[[#This Row],[Order Date]])/3,0)</f>
        <v>Q2</v>
      </c>
      <c r="E1055" s="12">
        <f>MONTH(SalesDataTable[[#This Row],[Order Date]])</f>
        <v>6</v>
      </c>
      <c r="F1055" s="12"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75">
      <c r="A1056" s="2">
        <v>4137</v>
      </c>
      <c r="B1056" s="3">
        <v>46183</v>
      </c>
      <c r="C1056" s="12">
        <f>YEAR(SalesDataTable[[#This Row],[Order Date]])</f>
        <v>2026</v>
      </c>
      <c r="D1056" s="15" t="str">
        <f>"Q"&amp;ROUNDUP(MONTH(SalesDataTable[[#This Row],[Order Date]])/3,0)</f>
        <v>Q2</v>
      </c>
      <c r="E1056" s="12">
        <f>MONTH(SalesDataTable[[#This Row],[Order Date]])</f>
        <v>6</v>
      </c>
      <c r="F1056" s="12"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75">
      <c r="A1057" s="2">
        <v>4303</v>
      </c>
      <c r="B1057" s="3">
        <v>46183</v>
      </c>
      <c r="C1057" s="12">
        <f>YEAR(SalesDataTable[[#This Row],[Order Date]])</f>
        <v>2026</v>
      </c>
      <c r="D1057" s="15" t="str">
        <f>"Q"&amp;ROUNDUP(MONTH(SalesDataTable[[#This Row],[Order Date]])/3,0)</f>
        <v>Q2</v>
      </c>
      <c r="E1057" s="12">
        <f>MONTH(SalesDataTable[[#This Row],[Order Date]])</f>
        <v>6</v>
      </c>
      <c r="F1057" s="12"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75">
      <c r="A1058" s="2">
        <v>4991</v>
      </c>
      <c r="B1058" s="3">
        <v>46183</v>
      </c>
      <c r="C1058" s="12">
        <f>YEAR(SalesDataTable[[#This Row],[Order Date]])</f>
        <v>2026</v>
      </c>
      <c r="D1058" s="15" t="str">
        <f>"Q"&amp;ROUNDUP(MONTH(SalesDataTable[[#This Row],[Order Date]])/3,0)</f>
        <v>Q2</v>
      </c>
      <c r="E1058" s="12">
        <f>MONTH(SalesDataTable[[#This Row],[Order Date]])</f>
        <v>6</v>
      </c>
      <c r="F1058" s="12"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75">
      <c r="A1059" s="2">
        <v>39</v>
      </c>
      <c r="B1059" s="3">
        <v>46184</v>
      </c>
      <c r="C1059" s="12">
        <f>YEAR(SalesDataTable[[#This Row],[Order Date]])</f>
        <v>2026</v>
      </c>
      <c r="D1059" s="15" t="str">
        <f>"Q"&amp;ROUNDUP(MONTH(SalesDataTable[[#This Row],[Order Date]])/3,0)</f>
        <v>Q2</v>
      </c>
      <c r="E1059" s="12">
        <f>MONTH(SalesDataTable[[#This Row],[Order Date]])</f>
        <v>6</v>
      </c>
      <c r="F1059" s="12"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75">
      <c r="A1060" s="2">
        <v>206</v>
      </c>
      <c r="B1060" s="3">
        <v>46184</v>
      </c>
      <c r="C1060" s="12">
        <f>YEAR(SalesDataTable[[#This Row],[Order Date]])</f>
        <v>2026</v>
      </c>
      <c r="D1060" s="15" t="str">
        <f>"Q"&amp;ROUNDUP(MONTH(SalesDataTable[[#This Row],[Order Date]])/3,0)</f>
        <v>Q2</v>
      </c>
      <c r="E1060" s="12">
        <f>MONTH(SalesDataTable[[#This Row],[Order Date]])</f>
        <v>6</v>
      </c>
      <c r="F1060" s="12"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75">
      <c r="A1061" s="2">
        <v>397</v>
      </c>
      <c r="B1061" s="3">
        <v>46184</v>
      </c>
      <c r="C1061" s="12">
        <f>YEAR(SalesDataTable[[#This Row],[Order Date]])</f>
        <v>2026</v>
      </c>
      <c r="D1061" s="15" t="str">
        <f>"Q"&amp;ROUNDUP(MONTH(SalesDataTable[[#This Row],[Order Date]])/3,0)</f>
        <v>Q2</v>
      </c>
      <c r="E1061" s="12">
        <f>MONTH(SalesDataTable[[#This Row],[Order Date]])</f>
        <v>6</v>
      </c>
      <c r="F1061" s="12"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75">
      <c r="A1062" s="2">
        <v>763</v>
      </c>
      <c r="B1062" s="3">
        <v>46184</v>
      </c>
      <c r="C1062" s="12">
        <f>YEAR(SalesDataTable[[#This Row],[Order Date]])</f>
        <v>2026</v>
      </c>
      <c r="D1062" s="15" t="str">
        <f>"Q"&amp;ROUNDUP(MONTH(SalesDataTable[[#This Row],[Order Date]])/3,0)</f>
        <v>Q2</v>
      </c>
      <c r="E1062" s="12">
        <f>MONTH(SalesDataTable[[#This Row],[Order Date]])</f>
        <v>6</v>
      </c>
      <c r="F1062" s="12"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75">
      <c r="A1063" s="2">
        <v>1059</v>
      </c>
      <c r="B1063" s="3">
        <v>46184</v>
      </c>
      <c r="C1063" s="12">
        <f>YEAR(SalesDataTable[[#This Row],[Order Date]])</f>
        <v>2026</v>
      </c>
      <c r="D1063" s="15" t="str">
        <f>"Q"&amp;ROUNDUP(MONTH(SalesDataTable[[#This Row],[Order Date]])/3,0)</f>
        <v>Q2</v>
      </c>
      <c r="E1063" s="12">
        <f>MONTH(SalesDataTable[[#This Row],[Order Date]])</f>
        <v>6</v>
      </c>
      <c r="F1063" s="12"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75">
      <c r="A1064" s="2">
        <v>1332</v>
      </c>
      <c r="B1064" s="3">
        <v>46184</v>
      </c>
      <c r="C1064" s="12">
        <f>YEAR(SalesDataTable[[#This Row],[Order Date]])</f>
        <v>2026</v>
      </c>
      <c r="D1064" s="15" t="str">
        <f>"Q"&amp;ROUNDUP(MONTH(SalesDataTable[[#This Row],[Order Date]])/3,0)</f>
        <v>Q2</v>
      </c>
      <c r="E1064" s="12">
        <f>MONTH(SalesDataTable[[#This Row],[Order Date]])</f>
        <v>6</v>
      </c>
      <c r="F1064" s="12"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75">
      <c r="A1065" s="2">
        <v>1447</v>
      </c>
      <c r="B1065" s="3">
        <v>46184</v>
      </c>
      <c r="C1065" s="12">
        <f>YEAR(SalesDataTable[[#This Row],[Order Date]])</f>
        <v>2026</v>
      </c>
      <c r="D1065" s="15" t="str">
        <f>"Q"&amp;ROUNDUP(MONTH(SalesDataTable[[#This Row],[Order Date]])/3,0)</f>
        <v>Q2</v>
      </c>
      <c r="E1065" s="12">
        <f>MONTH(SalesDataTable[[#This Row],[Order Date]])</f>
        <v>6</v>
      </c>
      <c r="F1065" s="12"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75">
      <c r="A1066" s="2">
        <v>2990</v>
      </c>
      <c r="B1066" s="3">
        <v>46184</v>
      </c>
      <c r="C1066" s="12">
        <f>YEAR(SalesDataTable[[#This Row],[Order Date]])</f>
        <v>2026</v>
      </c>
      <c r="D1066" s="15" t="str">
        <f>"Q"&amp;ROUNDUP(MONTH(SalesDataTable[[#This Row],[Order Date]])/3,0)</f>
        <v>Q2</v>
      </c>
      <c r="E1066" s="12">
        <f>MONTH(SalesDataTable[[#This Row],[Order Date]])</f>
        <v>6</v>
      </c>
      <c r="F1066" s="12"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75">
      <c r="A1067" s="2">
        <v>3769</v>
      </c>
      <c r="B1067" s="3">
        <v>46184</v>
      </c>
      <c r="C1067" s="12">
        <f>YEAR(SalesDataTable[[#This Row],[Order Date]])</f>
        <v>2026</v>
      </c>
      <c r="D1067" s="15" t="str">
        <f>"Q"&amp;ROUNDUP(MONTH(SalesDataTable[[#This Row],[Order Date]])/3,0)</f>
        <v>Q2</v>
      </c>
      <c r="E1067" s="12">
        <f>MONTH(SalesDataTable[[#This Row],[Order Date]])</f>
        <v>6</v>
      </c>
      <c r="F1067" s="12"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75">
      <c r="A1068" s="2">
        <v>4152</v>
      </c>
      <c r="B1068" s="3">
        <v>46184</v>
      </c>
      <c r="C1068" s="12">
        <f>YEAR(SalesDataTable[[#This Row],[Order Date]])</f>
        <v>2026</v>
      </c>
      <c r="D1068" s="15" t="str">
        <f>"Q"&amp;ROUNDUP(MONTH(SalesDataTable[[#This Row],[Order Date]])/3,0)</f>
        <v>Q2</v>
      </c>
      <c r="E1068" s="12">
        <f>MONTH(SalesDataTable[[#This Row],[Order Date]])</f>
        <v>6</v>
      </c>
      <c r="F1068" s="12"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75">
      <c r="A1069" s="2">
        <v>4242</v>
      </c>
      <c r="B1069" s="3">
        <v>46184</v>
      </c>
      <c r="C1069" s="12">
        <f>YEAR(SalesDataTable[[#This Row],[Order Date]])</f>
        <v>2026</v>
      </c>
      <c r="D1069" s="15" t="str">
        <f>"Q"&amp;ROUNDUP(MONTH(SalesDataTable[[#This Row],[Order Date]])/3,0)</f>
        <v>Q2</v>
      </c>
      <c r="E1069" s="12">
        <f>MONTH(SalesDataTable[[#This Row],[Order Date]])</f>
        <v>6</v>
      </c>
      <c r="F1069" s="12"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75">
      <c r="A1070" s="2">
        <v>4780</v>
      </c>
      <c r="B1070" s="3">
        <v>46184</v>
      </c>
      <c r="C1070" s="12">
        <f>YEAR(SalesDataTable[[#This Row],[Order Date]])</f>
        <v>2026</v>
      </c>
      <c r="D1070" s="15" t="str">
        <f>"Q"&amp;ROUNDUP(MONTH(SalesDataTable[[#This Row],[Order Date]])/3,0)</f>
        <v>Q2</v>
      </c>
      <c r="E1070" s="12">
        <f>MONTH(SalesDataTable[[#This Row],[Order Date]])</f>
        <v>6</v>
      </c>
      <c r="F1070" s="12"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75">
      <c r="A1071" s="2">
        <v>63</v>
      </c>
      <c r="B1071" s="3">
        <v>46185</v>
      </c>
      <c r="C1071" s="12">
        <f>YEAR(SalesDataTable[[#This Row],[Order Date]])</f>
        <v>2026</v>
      </c>
      <c r="D1071" s="15" t="str">
        <f>"Q"&amp;ROUNDUP(MONTH(SalesDataTable[[#This Row],[Order Date]])/3,0)</f>
        <v>Q2</v>
      </c>
      <c r="E1071" s="12">
        <f>MONTH(SalesDataTable[[#This Row],[Order Date]])</f>
        <v>6</v>
      </c>
      <c r="F1071" s="12"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75">
      <c r="A1072" s="2">
        <v>190</v>
      </c>
      <c r="B1072" s="3">
        <v>46185</v>
      </c>
      <c r="C1072" s="12">
        <f>YEAR(SalesDataTable[[#This Row],[Order Date]])</f>
        <v>2026</v>
      </c>
      <c r="D1072" s="15" t="str">
        <f>"Q"&amp;ROUNDUP(MONTH(SalesDataTable[[#This Row],[Order Date]])/3,0)</f>
        <v>Q2</v>
      </c>
      <c r="E1072" s="12">
        <f>MONTH(SalesDataTable[[#This Row],[Order Date]])</f>
        <v>6</v>
      </c>
      <c r="F1072" s="12"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75">
      <c r="A1073" s="2">
        <v>268</v>
      </c>
      <c r="B1073" s="3">
        <v>46185</v>
      </c>
      <c r="C1073" s="12">
        <f>YEAR(SalesDataTable[[#This Row],[Order Date]])</f>
        <v>2026</v>
      </c>
      <c r="D1073" s="15" t="str">
        <f>"Q"&amp;ROUNDUP(MONTH(SalesDataTable[[#This Row],[Order Date]])/3,0)</f>
        <v>Q2</v>
      </c>
      <c r="E1073" s="12">
        <f>MONTH(SalesDataTable[[#This Row],[Order Date]])</f>
        <v>6</v>
      </c>
      <c r="F1073" s="12"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75">
      <c r="A1074" s="2">
        <v>691</v>
      </c>
      <c r="B1074" s="3">
        <v>46185</v>
      </c>
      <c r="C1074" s="12">
        <f>YEAR(SalesDataTable[[#This Row],[Order Date]])</f>
        <v>2026</v>
      </c>
      <c r="D1074" s="15" t="str">
        <f>"Q"&amp;ROUNDUP(MONTH(SalesDataTable[[#This Row],[Order Date]])/3,0)</f>
        <v>Q2</v>
      </c>
      <c r="E1074" s="12">
        <f>MONTH(SalesDataTable[[#This Row],[Order Date]])</f>
        <v>6</v>
      </c>
      <c r="F1074" s="12"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75">
      <c r="A1075" s="2">
        <v>810</v>
      </c>
      <c r="B1075" s="3">
        <v>46185</v>
      </c>
      <c r="C1075" s="12">
        <f>YEAR(SalesDataTable[[#This Row],[Order Date]])</f>
        <v>2026</v>
      </c>
      <c r="D1075" s="15" t="str">
        <f>"Q"&amp;ROUNDUP(MONTH(SalesDataTable[[#This Row],[Order Date]])/3,0)</f>
        <v>Q2</v>
      </c>
      <c r="E1075" s="12">
        <f>MONTH(SalesDataTable[[#This Row],[Order Date]])</f>
        <v>6</v>
      </c>
      <c r="F1075" s="12"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75">
      <c r="A1076" s="2">
        <v>855</v>
      </c>
      <c r="B1076" s="3">
        <v>46185</v>
      </c>
      <c r="C1076" s="12">
        <f>YEAR(SalesDataTable[[#This Row],[Order Date]])</f>
        <v>2026</v>
      </c>
      <c r="D1076" s="15" t="str">
        <f>"Q"&amp;ROUNDUP(MONTH(SalesDataTable[[#This Row],[Order Date]])/3,0)</f>
        <v>Q2</v>
      </c>
      <c r="E1076" s="12">
        <f>MONTH(SalesDataTable[[#This Row],[Order Date]])</f>
        <v>6</v>
      </c>
      <c r="F1076" s="12"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75">
      <c r="A1077" s="2">
        <v>1612</v>
      </c>
      <c r="B1077" s="3">
        <v>46185</v>
      </c>
      <c r="C1077" s="12">
        <f>YEAR(SalesDataTable[[#This Row],[Order Date]])</f>
        <v>2026</v>
      </c>
      <c r="D1077" s="15" t="str">
        <f>"Q"&amp;ROUNDUP(MONTH(SalesDataTable[[#This Row],[Order Date]])/3,0)</f>
        <v>Q2</v>
      </c>
      <c r="E1077" s="12">
        <f>MONTH(SalesDataTable[[#This Row],[Order Date]])</f>
        <v>6</v>
      </c>
      <c r="F1077" s="12"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75">
      <c r="A1078" s="2">
        <v>1704</v>
      </c>
      <c r="B1078" s="3">
        <v>46185</v>
      </c>
      <c r="C1078" s="12">
        <f>YEAR(SalesDataTable[[#This Row],[Order Date]])</f>
        <v>2026</v>
      </c>
      <c r="D1078" s="15" t="str">
        <f>"Q"&amp;ROUNDUP(MONTH(SalesDataTable[[#This Row],[Order Date]])/3,0)</f>
        <v>Q2</v>
      </c>
      <c r="E1078" s="12">
        <f>MONTH(SalesDataTable[[#This Row],[Order Date]])</f>
        <v>6</v>
      </c>
      <c r="F1078" s="12"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75">
      <c r="A1079" s="2">
        <v>1857</v>
      </c>
      <c r="B1079" s="3">
        <v>46185</v>
      </c>
      <c r="C1079" s="12">
        <f>YEAR(SalesDataTable[[#This Row],[Order Date]])</f>
        <v>2026</v>
      </c>
      <c r="D1079" s="15" t="str">
        <f>"Q"&amp;ROUNDUP(MONTH(SalesDataTable[[#This Row],[Order Date]])/3,0)</f>
        <v>Q2</v>
      </c>
      <c r="E1079" s="12">
        <f>MONTH(SalesDataTable[[#This Row],[Order Date]])</f>
        <v>6</v>
      </c>
      <c r="F1079" s="12"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75">
      <c r="A1080" s="2">
        <v>1888</v>
      </c>
      <c r="B1080" s="3">
        <v>46185</v>
      </c>
      <c r="C1080" s="12">
        <f>YEAR(SalesDataTable[[#This Row],[Order Date]])</f>
        <v>2026</v>
      </c>
      <c r="D1080" s="15" t="str">
        <f>"Q"&amp;ROUNDUP(MONTH(SalesDataTable[[#This Row],[Order Date]])/3,0)</f>
        <v>Q2</v>
      </c>
      <c r="E1080" s="12">
        <f>MONTH(SalesDataTable[[#This Row],[Order Date]])</f>
        <v>6</v>
      </c>
      <c r="F1080" s="12"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75">
      <c r="A1081" s="2">
        <v>2683</v>
      </c>
      <c r="B1081" s="3">
        <v>46185</v>
      </c>
      <c r="C1081" s="12">
        <f>YEAR(SalesDataTable[[#This Row],[Order Date]])</f>
        <v>2026</v>
      </c>
      <c r="D1081" s="15" t="str">
        <f>"Q"&amp;ROUNDUP(MONTH(SalesDataTable[[#This Row],[Order Date]])/3,0)</f>
        <v>Q2</v>
      </c>
      <c r="E1081" s="12">
        <f>MONTH(SalesDataTable[[#This Row],[Order Date]])</f>
        <v>6</v>
      </c>
      <c r="F1081" s="12"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75">
      <c r="A1082" s="2">
        <v>4211</v>
      </c>
      <c r="B1082" s="3">
        <v>46185</v>
      </c>
      <c r="C1082" s="12">
        <f>YEAR(SalesDataTable[[#This Row],[Order Date]])</f>
        <v>2026</v>
      </c>
      <c r="D1082" s="15" t="str">
        <f>"Q"&amp;ROUNDUP(MONTH(SalesDataTable[[#This Row],[Order Date]])/3,0)</f>
        <v>Q2</v>
      </c>
      <c r="E1082" s="12">
        <f>MONTH(SalesDataTable[[#This Row],[Order Date]])</f>
        <v>6</v>
      </c>
      <c r="F1082" s="12"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75">
      <c r="A1083" s="2">
        <v>4353</v>
      </c>
      <c r="B1083" s="3">
        <v>46185</v>
      </c>
      <c r="C1083" s="12">
        <f>YEAR(SalesDataTable[[#This Row],[Order Date]])</f>
        <v>2026</v>
      </c>
      <c r="D1083" s="15" t="str">
        <f>"Q"&amp;ROUNDUP(MONTH(SalesDataTable[[#This Row],[Order Date]])/3,0)</f>
        <v>Q2</v>
      </c>
      <c r="E1083" s="12">
        <f>MONTH(SalesDataTable[[#This Row],[Order Date]])</f>
        <v>6</v>
      </c>
      <c r="F1083" s="12"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75">
      <c r="A1084" s="2">
        <v>5020</v>
      </c>
      <c r="B1084" s="3">
        <v>46185</v>
      </c>
      <c r="C1084" s="12">
        <f>YEAR(SalesDataTable[[#This Row],[Order Date]])</f>
        <v>2026</v>
      </c>
      <c r="D1084" s="15" t="str">
        <f>"Q"&amp;ROUNDUP(MONTH(SalesDataTable[[#This Row],[Order Date]])/3,0)</f>
        <v>Q2</v>
      </c>
      <c r="E1084" s="12">
        <f>MONTH(SalesDataTable[[#This Row],[Order Date]])</f>
        <v>6</v>
      </c>
      <c r="F1084" s="12"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75">
      <c r="A1085" s="2">
        <v>564</v>
      </c>
      <c r="B1085" s="3">
        <v>46186</v>
      </c>
      <c r="C1085" s="12">
        <f>YEAR(SalesDataTable[[#This Row],[Order Date]])</f>
        <v>2026</v>
      </c>
      <c r="D1085" s="15" t="str">
        <f>"Q"&amp;ROUNDUP(MONTH(SalesDataTable[[#This Row],[Order Date]])/3,0)</f>
        <v>Q2</v>
      </c>
      <c r="E1085" s="12">
        <f>MONTH(SalesDataTable[[#This Row],[Order Date]])</f>
        <v>6</v>
      </c>
      <c r="F1085" s="12"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75">
      <c r="A1086" s="2">
        <v>736</v>
      </c>
      <c r="B1086" s="3">
        <v>46186</v>
      </c>
      <c r="C1086" s="12">
        <f>YEAR(SalesDataTable[[#This Row],[Order Date]])</f>
        <v>2026</v>
      </c>
      <c r="D1086" s="15" t="str">
        <f>"Q"&amp;ROUNDUP(MONTH(SalesDataTable[[#This Row],[Order Date]])/3,0)</f>
        <v>Q2</v>
      </c>
      <c r="E1086" s="12">
        <f>MONTH(SalesDataTable[[#This Row],[Order Date]])</f>
        <v>6</v>
      </c>
      <c r="F1086" s="12"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75">
      <c r="A1087" s="2">
        <v>1300</v>
      </c>
      <c r="B1087" s="3">
        <v>46186</v>
      </c>
      <c r="C1087" s="12">
        <f>YEAR(SalesDataTable[[#This Row],[Order Date]])</f>
        <v>2026</v>
      </c>
      <c r="D1087" s="15" t="str">
        <f>"Q"&amp;ROUNDUP(MONTH(SalesDataTable[[#This Row],[Order Date]])/3,0)</f>
        <v>Q2</v>
      </c>
      <c r="E1087" s="12">
        <f>MONTH(SalesDataTable[[#This Row],[Order Date]])</f>
        <v>6</v>
      </c>
      <c r="F1087" s="12"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75">
      <c r="A1088" s="2">
        <v>1948</v>
      </c>
      <c r="B1088" s="3">
        <v>46186</v>
      </c>
      <c r="C1088" s="12">
        <f>YEAR(SalesDataTable[[#This Row],[Order Date]])</f>
        <v>2026</v>
      </c>
      <c r="D1088" s="15" t="str">
        <f>"Q"&amp;ROUNDUP(MONTH(SalesDataTable[[#This Row],[Order Date]])/3,0)</f>
        <v>Q2</v>
      </c>
      <c r="E1088" s="12">
        <f>MONTH(SalesDataTable[[#This Row],[Order Date]])</f>
        <v>6</v>
      </c>
      <c r="F1088" s="12"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75">
      <c r="A1089" s="2">
        <v>2272</v>
      </c>
      <c r="B1089" s="3">
        <v>46186</v>
      </c>
      <c r="C1089" s="12">
        <f>YEAR(SalesDataTable[[#This Row],[Order Date]])</f>
        <v>2026</v>
      </c>
      <c r="D1089" s="15" t="str">
        <f>"Q"&amp;ROUNDUP(MONTH(SalesDataTable[[#This Row],[Order Date]])/3,0)</f>
        <v>Q2</v>
      </c>
      <c r="E1089" s="12">
        <f>MONTH(SalesDataTable[[#This Row],[Order Date]])</f>
        <v>6</v>
      </c>
      <c r="F1089" s="12"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75">
      <c r="A1090" s="2">
        <v>2680</v>
      </c>
      <c r="B1090" s="3">
        <v>46186</v>
      </c>
      <c r="C1090" s="12">
        <f>YEAR(SalesDataTable[[#This Row],[Order Date]])</f>
        <v>2026</v>
      </c>
      <c r="D1090" s="15" t="str">
        <f>"Q"&amp;ROUNDUP(MONTH(SalesDataTable[[#This Row],[Order Date]])/3,0)</f>
        <v>Q2</v>
      </c>
      <c r="E1090" s="12">
        <f>MONTH(SalesDataTable[[#This Row],[Order Date]])</f>
        <v>6</v>
      </c>
      <c r="F1090" s="12"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75">
      <c r="A1091" s="2">
        <v>4178</v>
      </c>
      <c r="B1091" s="3">
        <v>46186</v>
      </c>
      <c r="C1091" s="12">
        <f>YEAR(SalesDataTable[[#This Row],[Order Date]])</f>
        <v>2026</v>
      </c>
      <c r="D1091" s="15" t="str">
        <f>"Q"&amp;ROUNDUP(MONTH(SalesDataTable[[#This Row],[Order Date]])/3,0)</f>
        <v>Q2</v>
      </c>
      <c r="E1091" s="12">
        <f>MONTH(SalesDataTable[[#This Row],[Order Date]])</f>
        <v>6</v>
      </c>
      <c r="F1091" s="12"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75">
      <c r="A1092" s="2">
        <v>4272</v>
      </c>
      <c r="B1092" s="3">
        <v>46186</v>
      </c>
      <c r="C1092" s="12">
        <f>YEAR(SalesDataTable[[#This Row],[Order Date]])</f>
        <v>2026</v>
      </c>
      <c r="D1092" s="15" t="str">
        <f>"Q"&amp;ROUNDUP(MONTH(SalesDataTable[[#This Row],[Order Date]])/3,0)</f>
        <v>Q2</v>
      </c>
      <c r="E1092" s="12">
        <f>MONTH(SalesDataTable[[#This Row],[Order Date]])</f>
        <v>6</v>
      </c>
      <c r="F1092" s="12"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75">
      <c r="A1093" s="2">
        <v>4713</v>
      </c>
      <c r="B1093" s="3">
        <v>46186</v>
      </c>
      <c r="C1093" s="12">
        <f>YEAR(SalesDataTable[[#This Row],[Order Date]])</f>
        <v>2026</v>
      </c>
      <c r="D1093" s="15" t="str">
        <f>"Q"&amp;ROUNDUP(MONTH(SalesDataTable[[#This Row],[Order Date]])/3,0)</f>
        <v>Q2</v>
      </c>
      <c r="E1093" s="12">
        <f>MONTH(SalesDataTable[[#This Row],[Order Date]])</f>
        <v>6</v>
      </c>
      <c r="F1093" s="12"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75">
      <c r="A1094" s="2">
        <v>5166</v>
      </c>
      <c r="B1094" s="3">
        <v>46186</v>
      </c>
      <c r="C1094" s="12">
        <f>YEAR(SalesDataTable[[#This Row],[Order Date]])</f>
        <v>2026</v>
      </c>
      <c r="D1094" s="15" t="str">
        <f>"Q"&amp;ROUNDUP(MONTH(SalesDataTable[[#This Row],[Order Date]])/3,0)</f>
        <v>Q2</v>
      </c>
      <c r="E1094" s="12">
        <f>MONTH(SalesDataTable[[#This Row],[Order Date]])</f>
        <v>6</v>
      </c>
      <c r="F1094" s="12"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75">
      <c r="A1095" s="2">
        <v>486</v>
      </c>
      <c r="B1095" s="3">
        <v>46187</v>
      </c>
      <c r="C1095" s="12">
        <f>YEAR(SalesDataTable[[#This Row],[Order Date]])</f>
        <v>2026</v>
      </c>
      <c r="D1095" s="15" t="str">
        <f>"Q"&amp;ROUNDUP(MONTH(SalesDataTable[[#This Row],[Order Date]])/3,0)</f>
        <v>Q2</v>
      </c>
      <c r="E1095" s="12">
        <f>MONTH(SalesDataTable[[#This Row],[Order Date]])</f>
        <v>6</v>
      </c>
      <c r="F1095" s="12"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75">
      <c r="A1096" s="2">
        <v>1507</v>
      </c>
      <c r="B1096" s="3">
        <v>46187</v>
      </c>
      <c r="C1096" s="12">
        <f>YEAR(SalesDataTable[[#This Row],[Order Date]])</f>
        <v>2026</v>
      </c>
      <c r="D1096" s="15" t="str">
        <f>"Q"&amp;ROUNDUP(MONTH(SalesDataTable[[#This Row],[Order Date]])/3,0)</f>
        <v>Q2</v>
      </c>
      <c r="E1096" s="12">
        <f>MONTH(SalesDataTable[[#This Row],[Order Date]])</f>
        <v>6</v>
      </c>
      <c r="F1096" s="12"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75">
      <c r="A1097" s="2">
        <v>1821</v>
      </c>
      <c r="B1097" s="3">
        <v>46187</v>
      </c>
      <c r="C1097" s="12">
        <f>YEAR(SalesDataTable[[#This Row],[Order Date]])</f>
        <v>2026</v>
      </c>
      <c r="D1097" s="15" t="str">
        <f>"Q"&amp;ROUNDUP(MONTH(SalesDataTable[[#This Row],[Order Date]])/3,0)</f>
        <v>Q2</v>
      </c>
      <c r="E1097" s="12">
        <f>MONTH(SalesDataTable[[#This Row],[Order Date]])</f>
        <v>6</v>
      </c>
      <c r="F1097" s="12"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75">
      <c r="A1098" s="2">
        <v>2588</v>
      </c>
      <c r="B1098" s="3">
        <v>46187</v>
      </c>
      <c r="C1098" s="12">
        <f>YEAR(SalesDataTable[[#This Row],[Order Date]])</f>
        <v>2026</v>
      </c>
      <c r="D1098" s="15" t="str">
        <f>"Q"&amp;ROUNDUP(MONTH(SalesDataTable[[#This Row],[Order Date]])/3,0)</f>
        <v>Q2</v>
      </c>
      <c r="E1098" s="12">
        <f>MONTH(SalesDataTable[[#This Row],[Order Date]])</f>
        <v>6</v>
      </c>
      <c r="F1098" s="12"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75">
      <c r="A1099" s="2">
        <v>2815</v>
      </c>
      <c r="B1099" s="3">
        <v>46187</v>
      </c>
      <c r="C1099" s="12">
        <f>YEAR(SalesDataTable[[#This Row],[Order Date]])</f>
        <v>2026</v>
      </c>
      <c r="D1099" s="15" t="str">
        <f>"Q"&amp;ROUNDUP(MONTH(SalesDataTable[[#This Row],[Order Date]])/3,0)</f>
        <v>Q2</v>
      </c>
      <c r="E1099" s="12">
        <f>MONTH(SalesDataTable[[#This Row],[Order Date]])</f>
        <v>6</v>
      </c>
      <c r="F1099" s="12"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75">
      <c r="A1100" s="2">
        <v>3258</v>
      </c>
      <c r="B1100" s="3">
        <v>46187</v>
      </c>
      <c r="C1100" s="12">
        <f>YEAR(SalesDataTable[[#This Row],[Order Date]])</f>
        <v>2026</v>
      </c>
      <c r="D1100" s="15" t="str">
        <f>"Q"&amp;ROUNDUP(MONTH(SalesDataTable[[#This Row],[Order Date]])/3,0)</f>
        <v>Q2</v>
      </c>
      <c r="E1100" s="12">
        <f>MONTH(SalesDataTable[[#This Row],[Order Date]])</f>
        <v>6</v>
      </c>
      <c r="F1100" s="12"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75">
      <c r="A1101" s="2">
        <v>3361</v>
      </c>
      <c r="B1101" s="3">
        <v>46187</v>
      </c>
      <c r="C1101" s="12">
        <f>YEAR(SalesDataTable[[#This Row],[Order Date]])</f>
        <v>2026</v>
      </c>
      <c r="D1101" s="15" t="str">
        <f>"Q"&amp;ROUNDUP(MONTH(SalesDataTable[[#This Row],[Order Date]])/3,0)</f>
        <v>Q2</v>
      </c>
      <c r="E1101" s="12">
        <f>MONTH(SalesDataTable[[#This Row],[Order Date]])</f>
        <v>6</v>
      </c>
      <c r="F1101" s="12"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75">
      <c r="A1102" s="2">
        <v>3629</v>
      </c>
      <c r="B1102" s="3">
        <v>46187</v>
      </c>
      <c r="C1102" s="12">
        <f>YEAR(SalesDataTable[[#This Row],[Order Date]])</f>
        <v>2026</v>
      </c>
      <c r="D1102" s="15" t="str">
        <f>"Q"&amp;ROUNDUP(MONTH(SalesDataTable[[#This Row],[Order Date]])/3,0)</f>
        <v>Q2</v>
      </c>
      <c r="E1102" s="12">
        <f>MONTH(SalesDataTable[[#This Row],[Order Date]])</f>
        <v>6</v>
      </c>
      <c r="F1102" s="12"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75">
      <c r="A1103" s="2">
        <v>3750</v>
      </c>
      <c r="B1103" s="3">
        <v>46187</v>
      </c>
      <c r="C1103" s="12">
        <f>YEAR(SalesDataTable[[#This Row],[Order Date]])</f>
        <v>2026</v>
      </c>
      <c r="D1103" s="15" t="str">
        <f>"Q"&amp;ROUNDUP(MONTH(SalesDataTable[[#This Row],[Order Date]])/3,0)</f>
        <v>Q2</v>
      </c>
      <c r="E1103" s="12">
        <f>MONTH(SalesDataTable[[#This Row],[Order Date]])</f>
        <v>6</v>
      </c>
      <c r="F1103" s="12"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75">
      <c r="A1104" s="2">
        <v>5088</v>
      </c>
      <c r="B1104" s="3">
        <v>46187</v>
      </c>
      <c r="C1104" s="12">
        <f>YEAR(SalesDataTable[[#This Row],[Order Date]])</f>
        <v>2026</v>
      </c>
      <c r="D1104" s="15" t="str">
        <f>"Q"&amp;ROUNDUP(MONTH(SalesDataTable[[#This Row],[Order Date]])/3,0)</f>
        <v>Q2</v>
      </c>
      <c r="E1104" s="12">
        <f>MONTH(SalesDataTable[[#This Row],[Order Date]])</f>
        <v>6</v>
      </c>
      <c r="F1104" s="12"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75">
      <c r="A1105" s="2">
        <v>1450</v>
      </c>
      <c r="B1105" s="3">
        <v>46188</v>
      </c>
      <c r="C1105" s="12">
        <f>YEAR(SalesDataTable[[#This Row],[Order Date]])</f>
        <v>2026</v>
      </c>
      <c r="D1105" s="15" t="str">
        <f>"Q"&amp;ROUNDUP(MONTH(SalesDataTable[[#This Row],[Order Date]])/3,0)</f>
        <v>Q2</v>
      </c>
      <c r="E1105" s="12">
        <f>MONTH(SalesDataTable[[#This Row],[Order Date]])</f>
        <v>6</v>
      </c>
      <c r="F1105" s="12"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75">
      <c r="A1106" s="2">
        <v>2330</v>
      </c>
      <c r="B1106" s="3">
        <v>46188</v>
      </c>
      <c r="C1106" s="12">
        <f>YEAR(SalesDataTable[[#This Row],[Order Date]])</f>
        <v>2026</v>
      </c>
      <c r="D1106" s="15" t="str">
        <f>"Q"&amp;ROUNDUP(MONTH(SalesDataTable[[#This Row],[Order Date]])/3,0)</f>
        <v>Q2</v>
      </c>
      <c r="E1106" s="12">
        <f>MONTH(SalesDataTable[[#This Row],[Order Date]])</f>
        <v>6</v>
      </c>
      <c r="F1106" s="12"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75">
      <c r="A1107" s="2">
        <v>4655</v>
      </c>
      <c r="B1107" s="3">
        <v>46188</v>
      </c>
      <c r="C1107" s="12">
        <f>YEAR(SalesDataTable[[#This Row],[Order Date]])</f>
        <v>2026</v>
      </c>
      <c r="D1107" s="15" t="str">
        <f>"Q"&amp;ROUNDUP(MONTH(SalesDataTable[[#This Row],[Order Date]])/3,0)</f>
        <v>Q2</v>
      </c>
      <c r="E1107" s="12">
        <f>MONTH(SalesDataTable[[#This Row],[Order Date]])</f>
        <v>6</v>
      </c>
      <c r="F1107" s="12"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75">
      <c r="A1108" s="2">
        <v>137</v>
      </c>
      <c r="B1108" s="3">
        <v>46189</v>
      </c>
      <c r="C1108" s="12">
        <f>YEAR(SalesDataTable[[#This Row],[Order Date]])</f>
        <v>2026</v>
      </c>
      <c r="D1108" s="15" t="str">
        <f>"Q"&amp;ROUNDUP(MONTH(SalesDataTable[[#This Row],[Order Date]])/3,0)</f>
        <v>Q2</v>
      </c>
      <c r="E1108" s="12">
        <f>MONTH(SalesDataTable[[#This Row],[Order Date]])</f>
        <v>6</v>
      </c>
      <c r="F1108" s="12"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75">
      <c r="A1109" s="2">
        <v>141</v>
      </c>
      <c r="B1109" s="3">
        <v>46189</v>
      </c>
      <c r="C1109" s="12">
        <f>YEAR(SalesDataTable[[#This Row],[Order Date]])</f>
        <v>2026</v>
      </c>
      <c r="D1109" s="15" t="str">
        <f>"Q"&amp;ROUNDUP(MONTH(SalesDataTable[[#This Row],[Order Date]])/3,0)</f>
        <v>Q2</v>
      </c>
      <c r="E1109" s="12">
        <f>MONTH(SalesDataTable[[#This Row],[Order Date]])</f>
        <v>6</v>
      </c>
      <c r="F1109" s="12"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75">
      <c r="A1110" s="2">
        <v>335</v>
      </c>
      <c r="B1110" s="3">
        <v>46189</v>
      </c>
      <c r="C1110" s="12">
        <f>YEAR(SalesDataTable[[#This Row],[Order Date]])</f>
        <v>2026</v>
      </c>
      <c r="D1110" s="15" t="str">
        <f>"Q"&amp;ROUNDUP(MONTH(SalesDataTable[[#This Row],[Order Date]])/3,0)</f>
        <v>Q2</v>
      </c>
      <c r="E1110" s="12">
        <f>MONTH(SalesDataTable[[#This Row],[Order Date]])</f>
        <v>6</v>
      </c>
      <c r="F1110" s="12"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75">
      <c r="A1111" s="2">
        <v>498</v>
      </c>
      <c r="B1111" s="3">
        <v>46189</v>
      </c>
      <c r="C1111" s="12">
        <f>YEAR(SalesDataTable[[#This Row],[Order Date]])</f>
        <v>2026</v>
      </c>
      <c r="D1111" s="15" t="str">
        <f>"Q"&amp;ROUNDUP(MONTH(SalesDataTable[[#This Row],[Order Date]])/3,0)</f>
        <v>Q2</v>
      </c>
      <c r="E1111" s="12">
        <f>MONTH(SalesDataTable[[#This Row],[Order Date]])</f>
        <v>6</v>
      </c>
      <c r="F1111" s="12"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75">
      <c r="A1112" s="2">
        <v>2611</v>
      </c>
      <c r="B1112" s="3">
        <v>46189</v>
      </c>
      <c r="C1112" s="12">
        <f>YEAR(SalesDataTable[[#This Row],[Order Date]])</f>
        <v>2026</v>
      </c>
      <c r="D1112" s="15" t="str">
        <f>"Q"&amp;ROUNDUP(MONTH(SalesDataTable[[#This Row],[Order Date]])/3,0)</f>
        <v>Q2</v>
      </c>
      <c r="E1112" s="12">
        <f>MONTH(SalesDataTable[[#This Row],[Order Date]])</f>
        <v>6</v>
      </c>
      <c r="F1112" s="12"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75">
      <c r="A1113" s="2">
        <v>3197</v>
      </c>
      <c r="B1113" s="3">
        <v>46189</v>
      </c>
      <c r="C1113" s="12">
        <f>YEAR(SalesDataTable[[#This Row],[Order Date]])</f>
        <v>2026</v>
      </c>
      <c r="D1113" s="15" t="str">
        <f>"Q"&amp;ROUNDUP(MONTH(SalesDataTable[[#This Row],[Order Date]])/3,0)</f>
        <v>Q2</v>
      </c>
      <c r="E1113" s="12">
        <f>MONTH(SalesDataTable[[#This Row],[Order Date]])</f>
        <v>6</v>
      </c>
      <c r="F1113" s="12"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75">
      <c r="A1114" s="2">
        <v>4668</v>
      </c>
      <c r="B1114" s="3">
        <v>46189</v>
      </c>
      <c r="C1114" s="12">
        <f>YEAR(SalesDataTable[[#This Row],[Order Date]])</f>
        <v>2026</v>
      </c>
      <c r="D1114" s="15" t="str">
        <f>"Q"&amp;ROUNDUP(MONTH(SalesDataTable[[#This Row],[Order Date]])/3,0)</f>
        <v>Q2</v>
      </c>
      <c r="E1114" s="12">
        <f>MONTH(SalesDataTable[[#This Row],[Order Date]])</f>
        <v>6</v>
      </c>
      <c r="F1114" s="12"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75">
      <c r="A1115" s="2">
        <v>4994</v>
      </c>
      <c r="B1115" s="3">
        <v>46189</v>
      </c>
      <c r="C1115" s="12">
        <f>YEAR(SalesDataTable[[#This Row],[Order Date]])</f>
        <v>2026</v>
      </c>
      <c r="D1115" s="15" t="str">
        <f>"Q"&amp;ROUNDUP(MONTH(SalesDataTable[[#This Row],[Order Date]])/3,0)</f>
        <v>Q2</v>
      </c>
      <c r="E1115" s="12">
        <f>MONTH(SalesDataTable[[#This Row],[Order Date]])</f>
        <v>6</v>
      </c>
      <c r="F1115" s="12"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75">
      <c r="A1116" s="2">
        <v>512</v>
      </c>
      <c r="B1116" s="3">
        <v>46190</v>
      </c>
      <c r="C1116" s="12">
        <f>YEAR(SalesDataTable[[#This Row],[Order Date]])</f>
        <v>2026</v>
      </c>
      <c r="D1116" s="15" t="str">
        <f>"Q"&amp;ROUNDUP(MONTH(SalesDataTable[[#This Row],[Order Date]])/3,0)</f>
        <v>Q2</v>
      </c>
      <c r="E1116" s="12">
        <f>MONTH(SalesDataTable[[#This Row],[Order Date]])</f>
        <v>6</v>
      </c>
      <c r="F1116" s="12"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75">
      <c r="A1117" s="2">
        <v>717</v>
      </c>
      <c r="B1117" s="3">
        <v>46190</v>
      </c>
      <c r="C1117" s="12">
        <f>YEAR(SalesDataTable[[#This Row],[Order Date]])</f>
        <v>2026</v>
      </c>
      <c r="D1117" s="15" t="str">
        <f>"Q"&amp;ROUNDUP(MONTH(SalesDataTable[[#This Row],[Order Date]])/3,0)</f>
        <v>Q2</v>
      </c>
      <c r="E1117" s="12">
        <f>MONTH(SalesDataTable[[#This Row],[Order Date]])</f>
        <v>6</v>
      </c>
      <c r="F1117" s="12"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75">
      <c r="A1118" s="2">
        <v>952</v>
      </c>
      <c r="B1118" s="3">
        <v>46190</v>
      </c>
      <c r="C1118" s="12">
        <f>YEAR(SalesDataTable[[#This Row],[Order Date]])</f>
        <v>2026</v>
      </c>
      <c r="D1118" s="15" t="str">
        <f>"Q"&amp;ROUNDUP(MONTH(SalesDataTable[[#This Row],[Order Date]])/3,0)</f>
        <v>Q2</v>
      </c>
      <c r="E1118" s="12">
        <f>MONTH(SalesDataTable[[#This Row],[Order Date]])</f>
        <v>6</v>
      </c>
      <c r="F1118" s="12"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75">
      <c r="A1119" s="2">
        <v>1081</v>
      </c>
      <c r="B1119" s="3">
        <v>46190</v>
      </c>
      <c r="C1119" s="12">
        <f>YEAR(SalesDataTable[[#This Row],[Order Date]])</f>
        <v>2026</v>
      </c>
      <c r="D1119" s="15" t="str">
        <f>"Q"&amp;ROUNDUP(MONTH(SalesDataTable[[#This Row],[Order Date]])/3,0)</f>
        <v>Q2</v>
      </c>
      <c r="E1119" s="12">
        <f>MONTH(SalesDataTable[[#This Row],[Order Date]])</f>
        <v>6</v>
      </c>
      <c r="F1119" s="12"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75">
      <c r="A1120" s="2">
        <v>2043</v>
      </c>
      <c r="B1120" s="3">
        <v>46190</v>
      </c>
      <c r="C1120" s="12">
        <f>YEAR(SalesDataTable[[#This Row],[Order Date]])</f>
        <v>2026</v>
      </c>
      <c r="D1120" s="15" t="str">
        <f>"Q"&amp;ROUNDUP(MONTH(SalesDataTable[[#This Row],[Order Date]])/3,0)</f>
        <v>Q2</v>
      </c>
      <c r="E1120" s="12">
        <f>MONTH(SalesDataTable[[#This Row],[Order Date]])</f>
        <v>6</v>
      </c>
      <c r="F1120" s="12"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75">
      <c r="A1121" s="2">
        <v>4040</v>
      </c>
      <c r="B1121" s="3">
        <v>46190</v>
      </c>
      <c r="C1121" s="12">
        <f>YEAR(SalesDataTable[[#This Row],[Order Date]])</f>
        <v>2026</v>
      </c>
      <c r="D1121" s="15" t="str">
        <f>"Q"&amp;ROUNDUP(MONTH(SalesDataTable[[#This Row],[Order Date]])/3,0)</f>
        <v>Q2</v>
      </c>
      <c r="E1121" s="12">
        <f>MONTH(SalesDataTable[[#This Row],[Order Date]])</f>
        <v>6</v>
      </c>
      <c r="F1121" s="12"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75">
      <c r="A1122" s="2">
        <v>2295</v>
      </c>
      <c r="B1122" s="3">
        <v>46191</v>
      </c>
      <c r="C1122" s="12">
        <f>YEAR(SalesDataTable[[#This Row],[Order Date]])</f>
        <v>2026</v>
      </c>
      <c r="D1122" s="15" t="str">
        <f>"Q"&amp;ROUNDUP(MONTH(SalesDataTable[[#This Row],[Order Date]])/3,0)</f>
        <v>Q2</v>
      </c>
      <c r="E1122" s="12">
        <f>MONTH(SalesDataTable[[#This Row],[Order Date]])</f>
        <v>6</v>
      </c>
      <c r="F1122" s="12"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75">
      <c r="A1123" s="2">
        <v>2670</v>
      </c>
      <c r="B1123" s="3">
        <v>46191</v>
      </c>
      <c r="C1123" s="12">
        <f>YEAR(SalesDataTable[[#This Row],[Order Date]])</f>
        <v>2026</v>
      </c>
      <c r="D1123" s="15" t="str">
        <f>"Q"&amp;ROUNDUP(MONTH(SalesDataTable[[#This Row],[Order Date]])/3,0)</f>
        <v>Q2</v>
      </c>
      <c r="E1123" s="12">
        <f>MONTH(SalesDataTable[[#This Row],[Order Date]])</f>
        <v>6</v>
      </c>
      <c r="F1123" s="12"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75">
      <c r="A1124" s="2">
        <v>2777</v>
      </c>
      <c r="B1124" s="3">
        <v>46191</v>
      </c>
      <c r="C1124" s="12">
        <f>YEAR(SalesDataTable[[#This Row],[Order Date]])</f>
        <v>2026</v>
      </c>
      <c r="D1124" s="15" t="str">
        <f>"Q"&amp;ROUNDUP(MONTH(SalesDataTable[[#This Row],[Order Date]])/3,0)</f>
        <v>Q2</v>
      </c>
      <c r="E1124" s="12">
        <f>MONTH(SalesDataTable[[#This Row],[Order Date]])</f>
        <v>6</v>
      </c>
      <c r="F1124" s="12"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75">
      <c r="A1125" s="2">
        <v>2780</v>
      </c>
      <c r="B1125" s="3">
        <v>46191</v>
      </c>
      <c r="C1125" s="12">
        <f>YEAR(SalesDataTable[[#This Row],[Order Date]])</f>
        <v>2026</v>
      </c>
      <c r="D1125" s="15" t="str">
        <f>"Q"&amp;ROUNDUP(MONTH(SalesDataTable[[#This Row],[Order Date]])/3,0)</f>
        <v>Q2</v>
      </c>
      <c r="E1125" s="12">
        <f>MONTH(SalesDataTable[[#This Row],[Order Date]])</f>
        <v>6</v>
      </c>
      <c r="F1125" s="12"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75">
      <c r="A1126" s="2">
        <v>3209</v>
      </c>
      <c r="B1126" s="3">
        <v>46191</v>
      </c>
      <c r="C1126" s="12">
        <f>YEAR(SalesDataTable[[#This Row],[Order Date]])</f>
        <v>2026</v>
      </c>
      <c r="D1126" s="15" t="str">
        <f>"Q"&amp;ROUNDUP(MONTH(SalesDataTable[[#This Row],[Order Date]])/3,0)</f>
        <v>Q2</v>
      </c>
      <c r="E1126" s="12">
        <f>MONTH(SalesDataTable[[#This Row],[Order Date]])</f>
        <v>6</v>
      </c>
      <c r="F1126" s="12"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75">
      <c r="A1127" s="2">
        <v>3414</v>
      </c>
      <c r="B1127" s="3">
        <v>46191</v>
      </c>
      <c r="C1127" s="12">
        <f>YEAR(SalesDataTable[[#This Row],[Order Date]])</f>
        <v>2026</v>
      </c>
      <c r="D1127" s="15" t="str">
        <f>"Q"&amp;ROUNDUP(MONTH(SalesDataTable[[#This Row],[Order Date]])/3,0)</f>
        <v>Q2</v>
      </c>
      <c r="E1127" s="12">
        <f>MONTH(SalesDataTable[[#This Row],[Order Date]])</f>
        <v>6</v>
      </c>
      <c r="F1127" s="12"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75">
      <c r="A1128" s="2">
        <v>3846</v>
      </c>
      <c r="B1128" s="3">
        <v>46191</v>
      </c>
      <c r="C1128" s="12">
        <f>YEAR(SalesDataTable[[#This Row],[Order Date]])</f>
        <v>2026</v>
      </c>
      <c r="D1128" s="15" t="str">
        <f>"Q"&amp;ROUNDUP(MONTH(SalesDataTable[[#This Row],[Order Date]])/3,0)</f>
        <v>Q2</v>
      </c>
      <c r="E1128" s="12">
        <f>MONTH(SalesDataTable[[#This Row],[Order Date]])</f>
        <v>6</v>
      </c>
      <c r="F1128" s="12"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75">
      <c r="A1129" s="2">
        <v>4120</v>
      </c>
      <c r="B1129" s="3">
        <v>46191</v>
      </c>
      <c r="C1129" s="12">
        <f>YEAR(SalesDataTable[[#This Row],[Order Date]])</f>
        <v>2026</v>
      </c>
      <c r="D1129" s="15" t="str">
        <f>"Q"&amp;ROUNDUP(MONTH(SalesDataTable[[#This Row],[Order Date]])/3,0)</f>
        <v>Q2</v>
      </c>
      <c r="E1129" s="12">
        <f>MONTH(SalesDataTable[[#This Row],[Order Date]])</f>
        <v>6</v>
      </c>
      <c r="F1129" s="12"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75">
      <c r="A1130" s="2">
        <v>4217</v>
      </c>
      <c r="B1130" s="3">
        <v>46191</v>
      </c>
      <c r="C1130" s="12">
        <f>YEAR(SalesDataTable[[#This Row],[Order Date]])</f>
        <v>2026</v>
      </c>
      <c r="D1130" s="15" t="str">
        <f>"Q"&amp;ROUNDUP(MONTH(SalesDataTable[[#This Row],[Order Date]])/3,0)</f>
        <v>Q2</v>
      </c>
      <c r="E1130" s="12">
        <f>MONTH(SalesDataTable[[#This Row],[Order Date]])</f>
        <v>6</v>
      </c>
      <c r="F1130" s="12"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75">
      <c r="A1131" s="2">
        <v>4786</v>
      </c>
      <c r="B1131" s="3">
        <v>46191</v>
      </c>
      <c r="C1131" s="12">
        <f>YEAR(SalesDataTable[[#This Row],[Order Date]])</f>
        <v>2026</v>
      </c>
      <c r="D1131" s="15" t="str">
        <f>"Q"&amp;ROUNDUP(MONTH(SalesDataTable[[#This Row],[Order Date]])/3,0)</f>
        <v>Q2</v>
      </c>
      <c r="E1131" s="12">
        <f>MONTH(SalesDataTable[[#This Row],[Order Date]])</f>
        <v>6</v>
      </c>
      <c r="F1131" s="12"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75">
      <c r="A1132" s="2">
        <v>23</v>
      </c>
      <c r="B1132" s="3">
        <v>46192</v>
      </c>
      <c r="C1132" s="12">
        <f>YEAR(SalesDataTable[[#This Row],[Order Date]])</f>
        <v>2026</v>
      </c>
      <c r="D1132" s="15" t="str">
        <f>"Q"&amp;ROUNDUP(MONTH(SalesDataTable[[#This Row],[Order Date]])/3,0)</f>
        <v>Q2</v>
      </c>
      <c r="E1132" s="12">
        <f>MONTH(SalesDataTable[[#This Row],[Order Date]])</f>
        <v>6</v>
      </c>
      <c r="F1132" s="12"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75">
      <c r="A1133" s="2">
        <v>99</v>
      </c>
      <c r="B1133" s="3">
        <v>46192</v>
      </c>
      <c r="C1133" s="12">
        <f>YEAR(SalesDataTable[[#This Row],[Order Date]])</f>
        <v>2026</v>
      </c>
      <c r="D1133" s="15" t="str">
        <f>"Q"&amp;ROUNDUP(MONTH(SalesDataTable[[#This Row],[Order Date]])/3,0)</f>
        <v>Q2</v>
      </c>
      <c r="E1133" s="12">
        <f>MONTH(SalesDataTable[[#This Row],[Order Date]])</f>
        <v>6</v>
      </c>
      <c r="F1133" s="12"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75">
      <c r="A1134" s="2">
        <v>269</v>
      </c>
      <c r="B1134" s="3">
        <v>46192</v>
      </c>
      <c r="C1134" s="12">
        <f>YEAR(SalesDataTable[[#This Row],[Order Date]])</f>
        <v>2026</v>
      </c>
      <c r="D1134" s="15" t="str">
        <f>"Q"&amp;ROUNDUP(MONTH(SalesDataTable[[#This Row],[Order Date]])/3,0)</f>
        <v>Q2</v>
      </c>
      <c r="E1134" s="12">
        <f>MONTH(SalesDataTable[[#This Row],[Order Date]])</f>
        <v>6</v>
      </c>
      <c r="F1134" s="12"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75">
      <c r="A1135" s="2">
        <v>1772</v>
      </c>
      <c r="B1135" s="3">
        <v>46192</v>
      </c>
      <c r="C1135" s="12">
        <f>YEAR(SalesDataTable[[#This Row],[Order Date]])</f>
        <v>2026</v>
      </c>
      <c r="D1135" s="15" t="str">
        <f>"Q"&amp;ROUNDUP(MONTH(SalesDataTable[[#This Row],[Order Date]])/3,0)</f>
        <v>Q2</v>
      </c>
      <c r="E1135" s="12">
        <f>MONTH(SalesDataTable[[#This Row],[Order Date]])</f>
        <v>6</v>
      </c>
      <c r="F1135" s="12"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75">
      <c r="A1136" s="2">
        <v>1906</v>
      </c>
      <c r="B1136" s="3">
        <v>46192</v>
      </c>
      <c r="C1136" s="12">
        <f>YEAR(SalesDataTable[[#This Row],[Order Date]])</f>
        <v>2026</v>
      </c>
      <c r="D1136" s="15" t="str">
        <f>"Q"&amp;ROUNDUP(MONTH(SalesDataTable[[#This Row],[Order Date]])/3,0)</f>
        <v>Q2</v>
      </c>
      <c r="E1136" s="12">
        <f>MONTH(SalesDataTable[[#This Row],[Order Date]])</f>
        <v>6</v>
      </c>
      <c r="F1136" s="12"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75">
      <c r="A1137" s="2">
        <v>2473</v>
      </c>
      <c r="B1137" s="3">
        <v>46192</v>
      </c>
      <c r="C1137" s="12">
        <f>YEAR(SalesDataTable[[#This Row],[Order Date]])</f>
        <v>2026</v>
      </c>
      <c r="D1137" s="15" t="str">
        <f>"Q"&amp;ROUNDUP(MONTH(SalesDataTable[[#This Row],[Order Date]])/3,0)</f>
        <v>Q2</v>
      </c>
      <c r="E1137" s="12">
        <f>MONTH(SalesDataTable[[#This Row],[Order Date]])</f>
        <v>6</v>
      </c>
      <c r="F1137" s="12"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75">
      <c r="A1138" s="2">
        <v>2549</v>
      </c>
      <c r="B1138" s="3">
        <v>46192</v>
      </c>
      <c r="C1138" s="12">
        <f>YEAR(SalesDataTable[[#This Row],[Order Date]])</f>
        <v>2026</v>
      </c>
      <c r="D1138" s="15" t="str">
        <f>"Q"&amp;ROUNDUP(MONTH(SalesDataTable[[#This Row],[Order Date]])/3,0)</f>
        <v>Q2</v>
      </c>
      <c r="E1138" s="12">
        <f>MONTH(SalesDataTable[[#This Row],[Order Date]])</f>
        <v>6</v>
      </c>
      <c r="F1138" s="12"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75">
      <c r="A1139" s="2">
        <v>3341</v>
      </c>
      <c r="B1139" s="3">
        <v>46192</v>
      </c>
      <c r="C1139" s="12">
        <f>YEAR(SalesDataTable[[#This Row],[Order Date]])</f>
        <v>2026</v>
      </c>
      <c r="D1139" s="15" t="str">
        <f>"Q"&amp;ROUNDUP(MONTH(SalesDataTable[[#This Row],[Order Date]])/3,0)</f>
        <v>Q2</v>
      </c>
      <c r="E1139" s="12">
        <f>MONTH(SalesDataTable[[#This Row],[Order Date]])</f>
        <v>6</v>
      </c>
      <c r="F1139" s="12"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75">
      <c r="A1140" s="2">
        <v>3351</v>
      </c>
      <c r="B1140" s="3">
        <v>46192</v>
      </c>
      <c r="C1140" s="12">
        <f>YEAR(SalesDataTable[[#This Row],[Order Date]])</f>
        <v>2026</v>
      </c>
      <c r="D1140" s="15" t="str">
        <f>"Q"&amp;ROUNDUP(MONTH(SalesDataTable[[#This Row],[Order Date]])/3,0)</f>
        <v>Q2</v>
      </c>
      <c r="E1140" s="12">
        <f>MONTH(SalesDataTable[[#This Row],[Order Date]])</f>
        <v>6</v>
      </c>
      <c r="F1140" s="12"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75">
      <c r="A1141" s="2">
        <v>3366</v>
      </c>
      <c r="B1141" s="3">
        <v>46192</v>
      </c>
      <c r="C1141" s="12">
        <f>YEAR(SalesDataTable[[#This Row],[Order Date]])</f>
        <v>2026</v>
      </c>
      <c r="D1141" s="15" t="str">
        <f>"Q"&amp;ROUNDUP(MONTH(SalesDataTable[[#This Row],[Order Date]])/3,0)</f>
        <v>Q2</v>
      </c>
      <c r="E1141" s="12">
        <f>MONTH(SalesDataTable[[#This Row],[Order Date]])</f>
        <v>6</v>
      </c>
      <c r="F1141" s="12"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75">
      <c r="A1142" s="2">
        <v>3691</v>
      </c>
      <c r="B1142" s="3">
        <v>46192</v>
      </c>
      <c r="C1142" s="12">
        <f>YEAR(SalesDataTable[[#This Row],[Order Date]])</f>
        <v>2026</v>
      </c>
      <c r="D1142" s="15" t="str">
        <f>"Q"&amp;ROUNDUP(MONTH(SalesDataTable[[#This Row],[Order Date]])/3,0)</f>
        <v>Q2</v>
      </c>
      <c r="E1142" s="12">
        <f>MONTH(SalesDataTable[[#This Row],[Order Date]])</f>
        <v>6</v>
      </c>
      <c r="F1142" s="12"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75">
      <c r="A1143" s="2">
        <v>3909</v>
      </c>
      <c r="B1143" s="3">
        <v>46192</v>
      </c>
      <c r="C1143" s="12">
        <f>YEAR(SalesDataTable[[#This Row],[Order Date]])</f>
        <v>2026</v>
      </c>
      <c r="D1143" s="15" t="str">
        <f>"Q"&amp;ROUNDUP(MONTH(SalesDataTable[[#This Row],[Order Date]])/3,0)</f>
        <v>Q2</v>
      </c>
      <c r="E1143" s="12">
        <f>MONTH(SalesDataTable[[#This Row],[Order Date]])</f>
        <v>6</v>
      </c>
      <c r="F1143" s="12"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75">
      <c r="A1144" s="2">
        <v>4862</v>
      </c>
      <c r="B1144" s="3">
        <v>46192</v>
      </c>
      <c r="C1144" s="12">
        <f>YEAR(SalesDataTable[[#This Row],[Order Date]])</f>
        <v>2026</v>
      </c>
      <c r="D1144" s="15" t="str">
        <f>"Q"&amp;ROUNDUP(MONTH(SalesDataTable[[#This Row],[Order Date]])/3,0)</f>
        <v>Q2</v>
      </c>
      <c r="E1144" s="12">
        <f>MONTH(SalesDataTable[[#This Row],[Order Date]])</f>
        <v>6</v>
      </c>
      <c r="F1144" s="12"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75">
      <c r="A1145" s="2">
        <v>5096</v>
      </c>
      <c r="B1145" s="3">
        <v>46192</v>
      </c>
      <c r="C1145" s="12">
        <f>YEAR(SalesDataTable[[#This Row],[Order Date]])</f>
        <v>2026</v>
      </c>
      <c r="D1145" s="15" t="str">
        <f>"Q"&amp;ROUNDUP(MONTH(SalesDataTable[[#This Row],[Order Date]])/3,0)</f>
        <v>Q2</v>
      </c>
      <c r="E1145" s="12">
        <f>MONTH(SalesDataTable[[#This Row],[Order Date]])</f>
        <v>6</v>
      </c>
      <c r="F1145" s="12"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75">
      <c r="A1146" s="2">
        <v>5112</v>
      </c>
      <c r="B1146" s="3">
        <v>46192</v>
      </c>
      <c r="C1146" s="12">
        <f>YEAR(SalesDataTable[[#This Row],[Order Date]])</f>
        <v>2026</v>
      </c>
      <c r="D1146" s="15" t="str">
        <f>"Q"&amp;ROUNDUP(MONTH(SalesDataTable[[#This Row],[Order Date]])/3,0)</f>
        <v>Q2</v>
      </c>
      <c r="E1146" s="12">
        <f>MONTH(SalesDataTable[[#This Row],[Order Date]])</f>
        <v>6</v>
      </c>
      <c r="F1146" s="12"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75">
      <c r="A1147" s="2">
        <v>501</v>
      </c>
      <c r="B1147" s="3">
        <v>46193</v>
      </c>
      <c r="C1147" s="12">
        <f>YEAR(SalesDataTable[[#This Row],[Order Date]])</f>
        <v>2026</v>
      </c>
      <c r="D1147" s="15" t="str">
        <f>"Q"&amp;ROUNDUP(MONTH(SalesDataTable[[#This Row],[Order Date]])/3,0)</f>
        <v>Q2</v>
      </c>
      <c r="E1147" s="12">
        <f>MONTH(SalesDataTable[[#This Row],[Order Date]])</f>
        <v>6</v>
      </c>
      <c r="F1147" s="12"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75">
      <c r="A1148" s="2">
        <v>540</v>
      </c>
      <c r="B1148" s="3">
        <v>46193</v>
      </c>
      <c r="C1148" s="12">
        <f>YEAR(SalesDataTable[[#This Row],[Order Date]])</f>
        <v>2026</v>
      </c>
      <c r="D1148" s="15" t="str">
        <f>"Q"&amp;ROUNDUP(MONTH(SalesDataTable[[#This Row],[Order Date]])/3,0)</f>
        <v>Q2</v>
      </c>
      <c r="E1148" s="12">
        <f>MONTH(SalesDataTable[[#This Row],[Order Date]])</f>
        <v>6</v>
      </c>
      <c r="F1148" s="12"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75">
      <c r="A1149" s="2">
        <v>2255</v>
      </c>
      <c r="B1149" s="3">
        <v>46193</v>
      </c>
      <c r="C1149" s="12">
        <f>YEAR(SalesDataTable[[#This Row],[Order Date]])</f>
        <v>2026</v>
      </c>
      <c r="D1149" s="15" t="str">
        <f>"Q"&amp;ROUNDUP(MONTH(SalesDataTable[[#This Row],[Order Date]])/3,0)</f>
        <v>Q2</v>
      </c>
      <c r="E1149" s="12">
        <f>MONTH(SalesDataTable[[#This Row],[Order Date]])</f>
        <v>6</v>
      </c>
      <c r="F1149" s="12"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75">
      <c r="A1150" s="2">
        <v>3126</v>
      </c>
      <c r="B1150" s="3">
        <v>46193</v>
      </c>
      <c r="C1150" s="12">
        <f>YEAR(SalesDataTable[[#This Row],[Order Date]])</f>
        <v>2026</v>
      </c>
      <c r="D1150" s="15" t="str">
        <f>"Q"&amp;ROUNDUP(MONTH(SalesDataTable[[#This Row],[Order Date]])/3,0)</f>
        <v>Q2</v>
      </c>
      <c r="E1150" s="12">
        <f>MONTH(SalesDataTable[[#This Row],[Order Date]])</f>
        <v>6</v>
      </c>
      <c r="F1150" s="12"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75">
      <c r="A1151" s="2">
        <v>3223</v>
      </c>
      <c r="B1151" s="3">
        <v>46193</v>
      </c>
      <c r="C1151" s="12">
        <f>YEAR(SalesDataTable[[#This Row],[Order Date]])</f>
        <v>2026</v>
      </c>
      <c r="D1151" s="15" t="str">
        <f>"Q"&amp;ROUNDUP(MONTH(SalesDataTable[[#This Row],[Order Date]])/3,0)</f>
        <v>Q2</v>
      </c>
      <c r="E1151" s="12">
        <f>MONTH(SalesDataTable[[#This Row],[Order Date]])</f>
        <v>6</v>
      </c>
      <c r="F1151" s="12"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75">
      <c r="A1152" s="2">
        <v>3260</v>
      </c>
      <c r="B1152" s="3">
        <v>46193</v>
      </c>
      <c r="C1152" s="12">
        <f>YEAR(SalesDataTable[[#This Row],[Order Date]])</f>
        <v>2026</v>
      </c>
      <c r="D1152" s="15" t="str">
        <f>"Q"&amp;ROUNDUP(MONTH(SalesDataTable[[#This Row],[Order Date]])/3,0)</f>
        <v>Q2</v>
      </c>
      <c r="E1152" s="12">
        <f>MONTH(SalesDataTable[[#This Row],[Order Date]])</f>
        <v>6</v>
      </c>
      <c r="F1152" s="12"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75">
      <c r="A1153" s="2">
        <v>3404</v>
      </c>
      <c r="B1153" s="3">
        <v>46193</v>
      </c>
      <c r="C1153" s="12">
        <f>YEAR(SalesDataTable[[#This Row],[Order Date]])</f>
        <v>2026</v>
      </c>
      <c r="D1153" s="15" t="str">
        <f>"Q"&amp;ROUNDUP(MONTH(SalesDataTable[[#This Row],[Order Date]])/3,0)</f>
        <v>Q2</v>
      </c>
      <c r="E1153" s="12">
        <f>MONTH(SalesDataTable[[#This Row],[Order Date]])</f>
        <v>6</v>
      </c>
      <c r="F1153" s="12"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75">
      <c r="A1154" s="2">
        <v>4267</v>
      </c>
      <c r="B1154" s="3">
        <v>46193</v>
      </c>
      <c r="C1154" s="12">
        <f>YEAR(SalesDataTable[[#This Row],[Order Date]])</f>
        <v>2026</v>
      </c>
      <c r="D1154" s="15" t="str">
        <f>"Q"&amp;ROUNDUP(MONTH(SalesDataTable[[#This Row],[Order Date]])/3,0)</f>
        <v>Q2</v>
      </c>
      <c r="E1154" s="12">
        <f>MONTH(SalesDataTable[[#This Row],[Order Date]])</f>
        <v>6</v>
      </c>
      <c r="F1154" s="12"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75">
      <c r="A1155" s="2">
        <v>5082</v>
      </c>
      <c r="B1155" s="3">
        <v>46193</v>
      </c>
      <c r="C1155" s="12">
        <f>YEAR(SalesDataTable[[#This Row],[Order Date]])</f>
        <v>2026</v>
      </c>
      <c r="D1155" s="15" t="str">
        <f>"Q"&amp;ROUNDUP(MONTH(SalesDataTable[[#This Row],[Order Date]])/3,0)</f>
        <v>Q2</v>
      </c>
      <c r="E1155" s="12">
        <f>MONTH(SalesDataTable[[#This Row],[Order Date]])</f>
        <v>6</v>
      </c>
      <c r="F1155" s="12"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75">
      <c r="A1156" s="2">
        <v>5108</v>
      </c>
      <c r="B1156" s="3">
        <v>46193</v>
      </c>
      <c r="C1156" s="12">
        <f>YEAR(SalesDataTable[[#This Row],[Order Date]])</f>
        <v>2026</v>
      </c>
      <c r="D1156" s="15" t="str">
        <f>"Q"&amp;ROUNDUP(MONTH(SalesDataTable[[#This Row],[Order Date]])/3,0)</f>
        <v>Q2</v>
      </c>
      <c r="E1156" s="12">
        <f>MONTH(SalesDataTable[[#This Row],[Order Date]])</f>
        <v>6</v>
      </c>
      <c r="F1156" s="12"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75">
      <c r="A1157" s="2">
        <v>1105</v>
      </c>
      <c r="B1157" s="3">
        <v>46194</v>
      </c>
      <c r="C1157" s="12">
        <f>YEAR(SalesDataTable[[#This Row],[Order Date]])</f>
        <v>2026</v>
      </c>
      <c r="D1157" s="15" t="str">
        <f>"Q"&amp;ROUNDUP(MONTH(SalesDataTable[[#This Row],[Order Date]])/3,0)</f>
        <v>Q2</v>
      </c>
      <c r="E1157" s="12">
        <f>MONTH(SalesDataTable[[#This Row],[Order Date]])</f>
        <v>6</v>
      </c>
      <c r="F1157" s="12"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75">
      <c r="A1158" s="2">
        <v>2757</v>
      </c>
      <c r="B1158" s="3">
        <v>46194</v>
      </c>
      <c r="C1158" s="12">
        <f>YEAR(SalesDataTable[[#This Row],[Order Date]])</f>
        <v>2026</v>
      </c>
      <c r="D1158" s="15" t="str">
        <f>"Q"&amp;ROUNDUP(MONTH(SalesDataTable[[#This Row],[Order Date]])/3,0)</f>
        <v>Q2</v>
      </c>
      <c r="E1158" s="12">
        <f>MONTH(SalesDataTable[[#This Row],[Order Date]])</f>
        <v>6</v>
      </c>
      <c r="F1158" s="12"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75">
      <c r="A1159" s="2">
        <v>3325</v>
      </c>
      <c r="B1159" s="3">
        <v>46194</v>
      </c>
      <c r="C1159" s="12">
        <f>YEAR(SalesDataTable[[#This Row],[Order Date]])</f>
        <v>2026</v>
      </c>
      <c r="D1159" s="15" t="str">
        <f>"Q"&amp;ROUNDUP(MONTH(SalesDataTable[[#This Row],[Order Date]])/3,0)</f>
        <v>Q2</v>
      </c>
      <c r="E1159" s="12">
        <f>MONTH(SalesDataTable[[#This Row],[Order Date]])</f>
        <v>6</v>
      </c>
      <c r="F1159" s="12"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75">
      <c r="A1160" s="2">
        <v>4070</v>
      </c>
      <c r="B1160" s="3">
        <v>46194</v>
      </c>
      <c r="C1160" s="12">
        <f>YEAR(SalesDataTable[[#This Row],[Order Date]])</f>
        <v>2026</v>
      </c>
      <c r="D1160" s="15" t="str">
        <f>"Q"&amp;ROUNDUP(MONTH(SalesDataTable[[#This Row],[Order Date]])/3,0)</f>
        <v>Q2</v>
      </c>
      <c r="E1160" s="12">
        <f>MONTH(SalesDataTable[[#This Row],[Order Date]])</f>
        <v>6</v>
      </c>
      <c r="F1160" s="12"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75">
      <c r="A1161" s="2">
        <v>4339</v>
      </c>
      <c r="B1161" s="3">
        <v>46194</v>
      </c>
      <c r="C1161" s="12">
        <f>YEAR(SalesDataTable[[#This Row],[Order Date]])</f>
        <v>2026</v>
      </c>
      <c r="D1161" s="15" t="str">
        <f>"Q"&amp;ROUNDUP(MONTH(SalesDataTable[[#This Row],[Order Date]])/3,0)</f>
        <v>Q2</v>
      </c>
      <c r="E1161" s="12">
        <f>MONTH(SalesDataTable[[#This Row],[Order Date]])</f>
        <v>6</v>
      </c>
      <c r="F1161" s="12"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75">
      <c r="A1162" s="2">
        <v>731</v>
      </c>
      <c r="B1162" s="3">
        <v>46195</v>
      </c>
      <c r="C1162" s="12">
        <f>YEAR(SalesDataTable[[#This Row],[Order Date]])</f>
        <v>2026</v>
      </c>
      <c r="D1162" s="15" t="str">
        <f>"Q"&amp;ROUNDUP(MONTH(SalesDataTable[[#This Row],[Order Date]])/3,0)</f>
        <v>Q2</v>
      </c>
      <c r="E1162" s="12">
        <f>MONTH(SalesDataTable[[#This Row],[Order Date]])</f>
        <v>6</v>
      </c>
      <c r="F1162" s="12"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75">
      <c r="A1163" s="2">
        <v>1362</v>
      </c>
      <c r="B1163" s="3">
        <v>46195</v>
      </c>
      <c r="C1163" s="12">
        <f>YEAR(SalesDataTable[[#This Row],[Order Date]])</f>
        <v>2026</v>
      </c>
      <c r="D1163" s="15" t="str">
        <f>"Q"&amp;ROUNDUP(MONTH(SalesDataTable[[#This Row],[Order Date]])/3,0)</f>
        <v>Q2</v>
      </c>
      <c r="E1163" s="12">
        <f>MONTH(SalesDataTable[[#This Row],[Order Date]])</f>
        <v>6</v>
      </c>
      <c r="F1163" s="12"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75">
      <c r="A1164" s="2">
        <v>1512</v>
      </c>
      <c r="B1164" s="3">
        <v>46195</v>
      </c>
      <c r="C1164" s="12">
        <f>YEAR(SalesDataTable[[#This Row],[Order Date]])</f>
        <v>2026</v>
      </c>
      <c r="D1164" s="15" t="str">
        <f>"Q"&amp;ROUNDUP(MONTH(SalesDataTable[[#This Row],[Order Date]])/3,0)</f>
        <v>Q2</v>
      </c>
      <c r="E1164" s="12">
        <f>MONTH(SalesDataTable[[#This Row],[Order Date]])</f>
        <v>6</v>
      </c>
      <c r="F1164" s="12"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75">
      <c r="A1165" s="2">
        <v>1647</v>
      </c>
      <c r="B1165" s="3">
        <v>46195</v>
      </c>
      <c r="C1165" s="12">
        <f>YEAR(SalesDataTable[[#This Row],[Order Date]])</f>
        <v>2026</v>
      </c>
      <c r="D1165" s="15" t="str">
        <f>"Q"&amp;ROUNDUP(MONTH(SalesDataTable[[#This Row],[Order Date]])/3,0)</f>
        <v>Q2</v>
      </c>
      <c r="E1165" s="12">
        <f>MONTH(SalesDataTable[[#This Row],[Order Date]])</f>
        <v>6</v>
      </c>
      <c r="F1165" s="12"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75">
      <c r="A1166" s="2">
        <v>2358</v>
      </c>
      <c r="B1166" s="3">
        <v>46195</v>
      </c>
      <c r="C1166" s="12">
        <f>YEAR(SalesDataTable[[#This Row],[Order Date]])</f>
        <v>2026</v>
      </c>
      <c r="D1166" s="15" t="str">
        <f>"Q"&amp;ROUNDUP(MONTH(SalesDataTable[[#This Row],[Order Date]])/3,0)</f>
        <v>Q2</v>
      </c>
      <c r="E1166" s="12">
        <f>MONTH(SalesDataTable[[#This Row],[Order Date]])</f>
        <v>6</v>
      </c>
      <c r="F1166" s="12"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75">
      <c r="A1167" s="2">
        <v>2366</v>
      </c>
      <c r="B1167" s="3">
        <v>46195</v>
      </c>
      <c r="C1167" s="12">
        <f>YEAR(SalesDataTable[[#This Row],[Order Date]])</f>
        <v>2026</v>
      </c>
      <c r="D1167" s="15" t="str">
        <f>"Q"&amp;ROUNDUP(MONTH(SalesDataTable[[#This Row],[Order Date]])/3,0)</f>
        <v>Q2</v>
      </c>
      <c r="E1167" s="12">
        <f>MONTH(SalesDataTable[[#This Row],[Order Date]])</f>
        <v>6</v>
      </c>
      <c r="F1167" s="12"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75">
      <c r="A1168" s="2">
        <v>3481</v>
      </c>
      <c r="B1168" s="3">
        <v>46195</v>
      </c>
      <c r="C1168" s="12">
        <f>YEAR(SalesDataTable[[#This Row],[Order Date]])</f>
        <v>2026</v>
      </c>
      <c r="D1168" s="15" t="str">
        <f>"Q"&amp;ROUNDUP(MONTH(SalesDataTable[[#This Row],[Order Date]])/3,0)</f>
        <v>Q2</v>
      </c>
      <c r="E1168" s="12">
        <f>MONTH(SalesDataTable[[#This Row],[Order Date]])</f>
        <v>6</v>
      </c>
      <c r="F1168" s="12"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75">
      <c r="A1169" s="2">
        <v>3595</v>
      </c>
      <c r="B1169" s="3">
        <v>46195</v>
      </c>
      <c r="C1169" s="12">
        <f>YEAR(SalesDataTable[[#This Row],[Order Date]])</f>
        <v>2026</v>
      </c>
      <c r="D1169" s="15" t="str">
        <f>"Q"&amp;ROUNDUP(MONTH(SalesDataTable[[#This Row],[Order Date]])/3,0)</f>
        <v>Q2</v>
      </c>
      <c r="E1169" s="12">
        <f>MONTH(SalesDataTable[[#This Row],[Order Date]])</f>
        <v>6</v>
      </c>
      <c r="F1169" s="12"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75">
      <c r="A1170" s="2">
        <v>3766</v>
      </c>
      <c r="B1170" s="3">
        <v>46195</v>
      </c>
      <c r="C1170" s="12">
        <f>YEAR(SalesDataTable[[#This Row],[Order Date]])</f>
        <v>2026</v>
      </c>
      <c r="D1170" s="15" t="str">
        <f>"Q"&amp;ROUNDUP(MONTH(SalesDataTable[[#This Row],[Order Date]])/3,0)</f>
        <v>Q2</v>
      </c>
      <c r="E1170" s="12">
        <f>MONTH(SalesDataTable[[#This Row],[Order Date]])</f>
        <v>6</v>
      </c>
      <c r="F1170" s="12"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75">
      <c r="A1171" s="2">
        <v>3933</v>
      </c>
      <c r="B1171" s="3">
        <v>46195</v>
      </c>
      <c r="C1171" s="12">
        <f>YEAR(SalesDataTable[[#This Row],[Order Date]])</f>
        <v>2026</v>
      </c>
      <c r="D1171" s="15" t="str">
        <f>"Q"&amp;ROUNDUP(MONTH(SalesDataTable[[#This Row],[Order Date]])/3,0)</f>
        <v>Q2</v>
      </c>
      <c r="E1171" s="12">
        <f>MONTH(SalesDataTable[[#This Row],[Order Date]])</f>
        <v>6</v>
      </c>
      <c r="F1171" s="12"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75">
      <c r="A1172" s="2">
        <v>3951</v>
      </c>
      <c r="B1172" s="3">
        <v>46195</v>
      </c>
      <c r="C1172" s="12">
        <f>YEAR(SalesDataTable[[#This Row],[Order Date]])</f>
        <v>2026</v>
      </c>
      <c r="D1172" s="15" t="str">
        <f>"Q"&amp;ROUNDUP(MONTH(SalesDataTable[[#This Row],[Order Date]])/3,0)</f>
        <v>Q2</v>
      </c>
      <c r="E1172" s="12">
        <f>MONTH(SalesDataTable[[#This Row],[Order Date]])</f>
        <v>6</v>
      </c>
      <c r="F1172" s="12"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75">
      <c r="A1173" s="2">
        <v>4078</v>
      </c>
      <c r="B1173" s="3">
        <v>46195</v>
      </c>
      <c r="C1173" s="12">
        <f>YEAR(SalesDataTable[[#This Row],[Order Date]])</f>
        <v>2026</v>
      </c>
      <c r="D1173" s="15" t="str">
        <f>"Q"&amp;ROUNDUP(MONTH(SalesDataTable[[#This Row],[Order Date]])/3,0)</f>
        <v>Q2</v>
      </c>
      <c r="E1173" s="12">
        <f>MONTH(SalesDataTable[[#This Row],[Order Date]])</f>
        <v>6</v>
      </c>
      <c r="F1173" s="12"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75">
      <c r="A1174" s="2">
        <v>4182</v>
      </c>
      <c r="B1174" s="3">
        <v>46195</v>
      </c>
      <c r="C1174" s="12">
        <f>YEAR(SalesDataTable[[#This Row],[Order Date]])</f>
        <v>2026</v>
      </c>
      <c r="D1174" s="15" t="str">
        <f>"Q"&amp;ROUNDUP(MONTH(SalesDataTable[[#This Row],[Order Date]])/3,0)</f>
        <v>Q2</v>
      </c>
      <c r="E1174" s="12">
        <f>MONTH(SalesDataTable[[#This Row],[Order Date]])</f>
        <v>6</v>
      </c>
      <c r="F1174" s="12"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75">
      <c r="A1175" s="2">
        <v>323</v>
      </c>
      <c r="B1175" s="3">
        <v>46196</v>
      </c>
      <c r="C1175" s="12">
        <f>YEAR(SalesDataTable[[#This Row],[Order Date]])</f>
        <v>2026</v>
      </c>
      <c r="D1175" s="15" t="str">
        <f>"Q"&amp;ROUNDUP(MONTH(SalesDataTable[[#This Row],[Order Date]])/3,0)</f>
        <v>Q2</v>
      </c>
      <c r="E1175" s="12">
        <f>MONTH(SalesDataTable[[#This Row],[Order Date]])</f>
        <v>6</v>
      </c>
      <c r="F1175" s="12"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75">
      <c r="A1176" s="2">
        <v>544</v>
      </c>
      <c r="B1176" s="3">
        <v>46196</v>
      </c>
      <c r="C1176" s="12">
        <f>YEAR(SalesDataTable[[#This Row],[Order Date]])</f>
        <v>2026</v>
      </c>
      <c r="D1176" s="15" t="str">
        <f>"Q"&amp;ROUNDUP(MONTH(SalesDataTable[[#This Row],[Order Date]])/3,0)</f>
        <v>Q2</v>
      </c>
      <c r="E1176" s="12">
        <f>MONTH(SalesDataTable[[#This Row],[Order Date]])</f>
        <v>6</v>
      </c>
      <c r="F1176" s="12"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75">
      <c r="A1177" s="2">
        <v>1570</v>
      </c>
      <c r="B1177" s="3">
        <v>46196</v>
      </c>
      <c r="C1177" s="12">
        <f>YEAR(SalesDataTable[[#This Row],[Order Date]])</f>
        <v>2026</v>
      </c>
      <c r="D1177" s="15" t="str">
        <f>"Q"&amp;ROUNDUP(MONTH(SalesDataTable[[#This Row],[Order Date]])/3,0)</f>
        <v>Q2</v>
      </c>
      <c r="E1177" s="12">
        <f>MONTH(SalesDataTable[[#This Row],[Order Date]])</f>
        <v>6</v>
      </c>
      <c r="F1177" s="12"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75">
      <c r="A1178" s="2">
        <v>1932</v>
      </c>
      <c r="B1178" s="3">
        <v>46196</v>
      </c>
      <c r="C1178" s="12">
        <f>YEAR(SalesDataTable[[#This Row],[Order Date]])</f>
        <v>2026</v>
      </c>
      <c r="D1178" s="15" t="str">
        <f>"Q"&amp;ROUNDUP(MONTH(SalesDataTable[[#This Row],[Order Date]])/3,0)</f>
        <v>Q2</v>
      </c>
      <c r="E1178" s="12">
        <f>MONTH(SalesDataTable[[#This Row],[Order Date]])</f>
        <v>6</v>
      </c>
      <c r="F1178" s="12"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75">
      <c r="A1179" s="2">
        <v>4352</v>
      </c>
      <c r="B1179" s="3">
        <v>46196</v>
      </c>
      <c r="C1179" s="12">
        <f>YEAR(SalesDataTable[[#This Row],[Order Date]])</f>
        <v>2026</v>
      </c>
      <c r="D1179" s="15" t="str">
        <f>"Q"&amp;ROUNDUP(MONTH(SalesDataTable[[#This Row],[Order Date]])/3,0)</f>
        <v>Q2</v>
      </c>
      <c r="E1179" s="12">
        <f>MONTH(SalesDataTable[[#This Row],[Order Date]])</f>
        <v>6</v>
      </c>
      <c r="F1179" s="12"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75">
      <c r="A1180" s="2">
        <v>4561</v>
      </c>
      <c r="B1180" s="3">
        <v>46196</v>
      </c>
      <c r="C1180" s="12">
        <f>YEAR(SalesDataTable[[#This Row],[Order Date]])</f>
        <v>2026</v>
      </c>
      <c r="D1180" s="15" t="str">
        <f>"Q"&amp;ROUNDUP(MONTH(SalesDataTable[[#This Row],[Order Date]])/3,0)</f>
        <v>Q2</v>
      </c>
      <c r="E1180" s="12">
        <f>MONTH(SalesDataTable[[#This Row],[Order Date]])</f>
        <v>6</v>
      </c>
      <c r="F1180" s="12"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75">
      <c r="A1181" s="2">
        <v>4741</v>
      </c>
      <c r="B1181" s="3">
        <v>46196</v>
      </c>
      <c r="C1181" s="12">
        <f>YEAR(SalesDataTable[[#This Row],[Order Date]])</f>
        <v>2026</v>
      </c>
      <c r="D1181" s="15" t="str">
        <f>"Q"&amp;ROUNDUP(MONTH(SalesDataTable[[#This Row],[Order Date]])/3,0)</f>
        <v>Q2</v>
      </c>
      <c r="E1181" s="12">
        <f>MONTH(SalesDataTable[[#This Row],[Order Date]])</f>
        <v>6</v>
      </c>
      <c r="F1181" s="12"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75">
      <c r="A1182" s="2">
        <v>4882</v>
      </c>
      <c r="B1182" s="3">
        <v>46196</v>
      </c>
      <c r="C1182" s="12">
        <f>YEAR(SalesDataTable[[#This Row],[Order Date]])</f>
        <v>2026</v>
      </c>
      <c r="D1182" s="15" t="str">
        <f>"Q"&amp;ROUNDUP(MONTH(SalesDataTable[[#This Row],[Order Date]])/3,0)</f>
        <v>Q2</v>
      </c>
      <c r="E1182" s="12">
        <f>MONTH(SalesDataTable[[#This Row],[Order Date]])</f>
        <v>6</v>
      </c>
      <c r="F1182" s="12"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75">
      <c r="A1183" s="2">
        <v>4885</v>
      </c>
      <c r="B1183" s="3">
        <v>46196</v>
      </c>
      <c r="C1183" s="12">
        <f>YEAR(SalesDataTable[[#This Row],[Order Date]])</f>
        <v>2026</v>
      </c>
      <c r="D1183" s="15" t="str">
        <f>"Q"&amp;ROUNDUP(MONTH(SalesDataTable[[#This Row],[Order Date]])/3,0)</f>
        <v>Q2</v>
      </c>
      <c r="E1183" s="12">
        <f>MONTH(SalesDataTable[[#This Row],[Order Date]])</f>
        <v>6</v>
      </c>
      <c r="F1183" s="12"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75">
      <c r="A1184" s="2">
        <v>4982</v>
      </c>
      <c r="B1184" s="3">
        <v>46196</v>
      </c>
      <c r="C1184" s="12">
        <f>YEAR(SalesDataTable[[#This Row],[Order Date]])</f>
        <v>2026</v>
      </c>
      <c r="D1184" s="15" t="str">
        <f>"Q"&amp;ROUNDUP(MONTH(SalesDataTable[[#This Row],[Order Date]])/3,0)</f>
        <v>Q2</v>
      </c>
      <c r="E1184" s="12">
        <f>MONTH(SalesDataTable[[#This Row],[Order Date]])</f>
        <v>6</v>
      </c>
      <c r="F1184" s="12"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75">
      <c r="A1185" s="2">
        <v>40</v>
      </c>
      <c r="B1185" s="3">
        <v>46197</v>
      </c>
      <c r="C1185" s="12">
        <f>YEAR(SalesDataTable[[#This Row],[Order Date]])</f>
        <v>2026</v>
      </c>
      <c r="D1185" s="15" t="str">
        <f>"Q"&amp;ROUNDUP(MONTH(SalesDataTable[[#This Row],[Order Date]])/3,0)</f>
        <v>Q2</v>
      </c>
      <c r="E1185" s="12">
        <f>MONTH(SalesDataTable[[#This Row],[Order Date]])</f>
        <v>6</v>
      </c>
      <c r="F1185" s="12"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75">
      <c r="A1186" s="2">
        <v>110</v>
      </c>
      <c r="B1186" s="3">
        <v>46197</v>
      </c>
      <c r="C1186" s="12">
        <f>YEAR(SalesDataTable[[#This Row],[Order Date]])</f>
        <v>2026</v>
      </c>
      <c r="D1186" s="15" t="str">
        <f>"Q"&amp;ROUNDUP(MONTH(SalesDataTable[[#This Row],[Order Date]])/3,0)</f>
        <v>Q2</v>
      </c>
      <c r="E1186" s="12">
        <f>MONTH(SalesDataTable[[#This Row],[Order Date]])</f>
        <v>6</v>
      </c>
      <c r="F1186" s="12"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75">
      <c r="A1187" s="2">
        <v>1169</v>
      </c>
      <c r="B1187" s="3">
        <v>46197</v>
      </c>
      <c r="C1187" s="12">
        <f>YEAR(SalesDataTable[[#This Row],[Order Date]])</f>
        <v>2026</v>
      </c>
      <c r="D1187" s="15" t="str">
        <f>"Q"&amp;ROUNDUP(MONTH(SalesDataTable[[#This Row],[Order Date]])/3,0)</f>
        <v>Q2</v>
      </c>
      <c r="E1187" s="12">
        <f>MONTH(SalesDataTable[[#This Row],[Order Date]])</f>
        <v>6</v>
      </c>
      <c r="F1187" s="12"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75">
      <c r="A1188" s="2">
        <v>2211</v>
      </c>
      <c r="B1188" s="3">
        <v>46197</v>
      </c>
      <c r="C1188" s="12">
        <f>YEAR(SalesDataTable[[#This Row],[Order Date]])</f>
        <v>2026</v>
      </c>
      <c r="D1188" s="15" t="str">
        <f>"Q"&amp;ROUNDUP(MONTH(SalesDataTable[[#This Row],[Order Date]])/3,0)</f>
        <v>Q2</v>
      </c>
      <c r="E1188" s="12">
        <f>MONTH(SalesDataTable[[#This Row],[Order Date]])</f>
        <v>6</v>
      </c>
      <c r="F1188" s="12"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75">
      <c r="A1189" s="2">
        <v>3494</v>
      </c>
      <c r="B1189" s="3">
        <v>46197</v>
      </c>
      <c r="C1189" s="12">
        <f>YEAR(SalesDataTable[[#This Row],[Order Date]])</f>
        <v>2026</v>
      </c>
      <c r="D1189" s="15" t="str">
        <f>"Q"&amp;ROUNDUP(MONTH(SalesDataTable[[#This Row],[Order Date]])/3,0)</f>
        <v>Q2</v>
      </c>
      <c r="E1189" s="12">
        <f>MONTH(SalesDataTable[[#This Row],[Order Date]])</f>
        <v>6</v>
      </c>
      <c r="F1189" s="12"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75">
      <c r="A1190" s="2">
        <v>3586</v>
      </c>
      <c r="B1190" s="3">
        <v>46197</v>
      </c>
      <c r="C1190" s="12">
        <f>YEAR(SalesDataTable[[#This Row],[Order Date]])</f>
        <v>2026</v>
      </c>
      <c r="D1190" s="15" t="str">
        <f>"Q"&amp;ROUNDUP(MONTH(SalesDataTable[[#This Row],[Order Date]])/3,0)</f>
        <v>Q2</v>
      </c>
      <c r="E1190" s="12">
        <f>MONTH(SalesDataTable[[#This Row],[Order Date]])</f>
        <v>6</v>
      </c>
      <c r="F1190" s="12"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75">
      <c r="A1191" s="2">
        <v>3660</v>
      </c>
      <c r="B1191" s="3">
        <v>46197</v>
      </c>
      <c r="C1191" s="12">
        <f>YEAR(SalesDataTable[[#This Row],[Order Date]])</f>
        <v>2026</v>
      </c>
      <c r="D1191" s="15" t="str">
        <f>"Q"&amp;ROUNDUP(MONTH(SalesDataTable[[#This Row],[Order Date]])/3,0)</f>
        <v>Q2</v>
      </c>
      <c r="E1191" s="12">
        <f>MONTH(SalesDataTable[[#This Row],[Order Date]])</f>
        <v>6</v>
      </c>
      <c r="F1191" s="12"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75">
      <c r="A1192" s="2">
        <v>4307</v>
      </c>
      <c r="B1192" s="3">
        <v>46197</v>
      </c>
      <c r="C1192" s="12">
        <f>YEAR(SalesDataTable[[#This Row],[Order Date]])</f>
        <v>2026</v>
      </c>
      <c r="D1192" s="15" t="str">
        <f>"Q"&amp;ROUNDUP(MONTH(SalesDataTable[[#This Row],[Order Date]])/3,0)</f>
        <v>Q2</v>
      </c>
      <c r="E1192" s="12">
        <f>MONTH(SalesDataTable[[#This Row],[Order Date]])</f>
        <v>6</v>
      </c>
      <c r="F1192" s="12"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75">
      <c r="A1193" s="2">
        <v>5133</v>
      </c>
      <c r="B1193" s="3">
        <v>46197</v>
      </c>
      <c r="C1193" s="12">
        <f>YEAR(SalesDataTable[[#This Row],[Order Date]])</f>
        <v>2026</v>
      </c>
      <c r="D1193" s="15" t="str">
        <f>"Q"&amp;ROUNDUP(MONTH(SalesDataTable[[#This Row],[Order Date]])/3,0)</f>
        <v>Q2</v>
      </c>
      <c r="E1193" s="12">
        <f>MONTH(SalesDataTable[[#This Row],[Order Date]])</f>
        <v>6</v>
      </c>
      <c r="F1193" s="12"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75">
      <c r="A1194" s="2">
        <v>472</v>
      </c>
      <c r="B1194" s="3">
        <v>46198</v>
      </c>
      <c r="C1194" s="12">
        <f>YEAR(SalesDataTable[[#This Row],[Order Date]])</f>
        <v>2026</v>
      </c>
      <c r="D1194" s="15" t="str">
        <f>"Q"&amp;ROUNDUP(MONTH(SalesDataTable[[#This Row],[Order Date]])/3,0)</f>
        <v>Q2</v>
      </c>
      <c r="E1194" s="12">
        <f>MONTH(SalesDataTable[[#This Row],[Order Date]])</f>
        <v>6</v>
      </c>
      <c r="F1194" s="12"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75">
      <c r="A1195" s="2">
        <v>689</v>
      </c>
      <c r="B1195" s="3">
        <v>46198</v>
      </c>
      <c r="C1195" s="12">
        <f>YEAR(SalesDataTable[[#This Row],[Order Date]])</f>
        <v>2026</v>
      </c>
      <c r="D1195" s="15" t="str">
        <f>"Q"&amp;ROUNDUP(MONTH(SalesDataTable[[#This Row],[Order Date]])/3,0)</f>
        <v>Q2</v>
      </c>
      <c r="E1195" s="12">
        <f>MONTH(SalesDataTable[[#This Row],[Order Date]])</f>
        <v>6</v>
      </c>
      <c r="F1195" s="12"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75">
      <c r="A1196" s="2">
        <v>864</v>
      </c>
      <c r="B1196" s="3">
        <v>46198</v>
      </c>
      <c r="C1196" s="12">
        <f>YEAR(SalesDataTable[[#This Row],[Order Date]])</f>
        <v>2026</v>
      </c>
      <c r="D1196" s="15" t="str">
        <f>"Q"&amp;ROUNDUP(MONTH(SalesDataTable[[#This Row],[Order Date]])/3,0)</f>
        <v>Q2</v>
      </c>
      <c r="E1196" s="12">
        <f>MONTH(SalesDataTable[[#This Row],[Order Date]])</f>
        <v>6</v>
      </c>
      <c r="F1196" s="12"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75">
      <c r="A1197" s="2">
        <v>1163</v>
      </c>
      <c r="B1197" s="3">
        <v>46198</v>
      </c>
      <c r="C1197" s="12">
        <f>YEAR(SalesDataTable[[#This Row],[Order Date]])</f>
        <v>2026</v>
      </c>
      <c r="D1197" s="15" t="str">
        <f>"Q"&amp;ROUNDUP(MONTH(SalesDataTable[[#This Row],[Order Date]])/3,0)</f>
        <v>Q2</v>
      </c>
      <c r="E1197" s="12">
        <f>MONTH(SalesDataTable[[#This Row],[Order Date]])</f>
        <v>6</v>
      </c>
      <c r="F1197" s="12"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75">
      <c r="A1198" s="2">
        <v>1323</v>
      </c>
      <c r="B1198" s="3">
        <v>46198</v>
      </c>
      <c r="C1198" s="12">
        <f>YEAR(SalesDataTable[[#This Row],[Order Date]])</f>
        <v>2026</v>
      </c>
      <c r="D1198" s="15" t="str">
        <f>"Q"&amp;ROUNDUP(MONTH(SalesDataTable[[#This Row],[Order Date]])/3,0)</f>
        <v>Q2</v>
      </c>
      <c r="E1198" s="12">
        <f>MONTH(SalesDataTable[[#This Row],[Order Date]])</f>
        <v>6</v>
      </c>
      <c r="F1198" s="12"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75">
      <c r="A1199" s="2">
        <v>2098</v>
      </c>
      <c r="B1199" s="3">
        <v>46198</v>
      </c>
      <c r="C1199" s="12">
        <f>YEAR(SalesDataTable[[#This Row],[Order Date]])</f>
        <v>2026</v>
      </c>
      <c r="D1199" s="15" t="str">
        <f>"Q"&amp;ROUNDUP(MONTH(SalesDataTable[[#This Row],[Order Date]])/3,0)</f>
        <v>Q2</v>
      </c>
      <c r="E1199" s="12">
        <f>MONTH(SalesDataTable[[#This Row],[Order Date]])</f>
        <v>6</v>
      </c>
      <c r="F1199" s="12"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75">
      <c r="A1200" s="2">
        <v>2190</v>
      </c>
      <c r="B1200" s="3">
        <v>46198</v>
      </c>
      <c r="C1200" s="12">
        <f>YEAR(SalesDataTable[[#This Row],[Order Date]])</f>
        <v>2026</v>
      </c>
      <c r="D1200" s="15" t="str">
        <f>"Q"&amp;ROUNDUP(MONTH(SalesDataTable[[#This Row],[Order Date]])/3,0)</f>
        <v>Q2</v>
      </c>
      <c r="E1200" s="12">
        <f>MONTH(SalesDataTable[[#This Row],[Order Date]])</f>
        <v>6</v>
      </c>
      <c r="F1200" s="12"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75">
      <c r="A1201" s="2">
        <v>2664</v>
      </c>
      <c r="B1201" s="3">
        <v>46198</v>
      </c>
      <c r="C1201" s="12">
        <f>YEAR(SalesDataTable[[#This Row],[Order Date]])</f>
        <v>2026</v>
      </c>
      <c r="D1201" s="15" t="str">
        <f>"Q"&amp;ROUNDUP(MONTH(SalesDataTable[[#This Row],[Order Date]])/3,0)</f>
        <v>Q2</v>
      </c>
      <c r="E1201" s="12">
        <f>MONTH(SalesDataTable[[#This Row],[Order Date]])</f>
        <v>6</v>
      </c>
      <c r="F1201" s="12"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75">
      <c r="A1202" s="2">
        <v>2992</v>
      </c>
      <c r="B1202" s="3">
        <v>46198</v>
      </c>
      <c r="C1202" s="12">
        <f>YEAR(SalesDataTable[[#This Row],[Order Date]])</f>
        <v>2026</v>
      </c>
      <c r="D1202" s="15" t="str">
        <f>"Q"&amp;ROUNDUP(MONTH(SalesDataTable[[#This Row],[Order Date]])/3,0)</f>
        <v>Q2</v>
      </c>
      <c r="E1202" s="12">
        <f>MONTH(SalesDataTable[[#This Row],[Order Date]])</f>
        <v>6</v>
      </c>
      <c r="F1202" s="12"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75">
      <c r="A1203" s="2">
        <v>3120</v>
      </c>
      <c r="B1203" s="3">
        <v>46198</v>
      </c>
      <c r="C1203" s="12">
        <f>YEAR(SalesDataTable[[#This Row],[Order Date]])</f>
        <v>2026</v>
      </c>
      <c r="D1203" s="15" t="str">
        <f>"Q"&amp;ROUNDUP(MONTH(SalesDataTable[[#This Row],[Order Date]])/3,0)</f>
        <v>Q2</v>
      </c>
      <c r="E1203" s="12">
        <f>MONTH(SalesDataTable[[#This Row],[Order Date]])</f>
        <v>6</v>
      </c>
      <c r="F1203" s="12"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75">
      <c r="A1204" s="2">
        <v>189</v>
      </c>
      <c r="B1204" s="3">
        <v>46199</v>
      </c>
      <c r="C1204" s="12">
        <f>YEAR(SalesDataTable[[#This Row],[Order Date]])</f>
        <v>2026</v>
      </c>
      <c r="D1204" s="15" t="str">
        <f>"Q"&amp;ROUNDUP(MONTH(SalesDataTable[[#This Row],[Order Date]])/3,0)</f>
        <v>Q2</v>
      </c>
      <c r="E1204" s="12">
        <f>MONTH(SalesDataTable[[#This Row],[Order Date]])</f>
        <v>6</v>
      </c>
      <c r="F1204" s="12"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75">
      <c r="A1205" s="2">
        <v>927</v>
      </c>
      <c r="B1205" s="3">
        <v>46199</v>
      </c>
      <c r="C1205" s="12">
        <f>YEAR(SalesDataTable[[#This Row],[Order Date]])</f>
        <v>2026</v>
      </c>
      <c r="D1205" s="15" t="str">
        <f>"Q"&amp;ROUNDUP(MONTH(SalesDataTable[[#This Row],[Order Date]])/3,0)</f>
        <v>Q2</v>
      </c>
      <c r="E1205" s="12">
        <f>MONTH(SalesDataTable[[#This Row],[Order Date]])</f>
        <v>6</v>
      </c>
      <c r="F1205" s="12"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75">
      <c r="A1206" s="2">
        <v>1388</v>
      </c>
      <c r="B1206" s="3">
        <v>46199</v>
      </c>
      <c r="C1206" s="12">
        <f>YEAR(SalesDataTable[[#This Row],[Order Date]])</f>
        <v>2026</v>
      </c>
      <c r="D1206" s="15" t="str">
        <f>"Q"&amp;ROUNDUP(MONTH(SalesDataTable[[#This Row],[Order Date]])/3,0)</f>
        <v>Q2</v>
      </c>
      <c r="E1206" s="12">
        <f>MONTH(SalesDataTable[[#This Row],[Order Date]])</f>
        <v>6</v>
      </c>
      <c r="F1206" s="12"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75">
      <c r="A1207" s="2">
        <v>3932</v>
      </c>
      <c r="B1207" s="3">
        <v>46199</v>
      </c>
      <c r="C1207" s="12">
        <f>YEAR(SalesDataTable[[#This Row],[Order Date]])</f>
        <v>2026</v>
      </c>
      <c r="D1207" s="15" t="str">
        <f>"Q"&amp;ROUNDUP(MONTH(SalesDataTable[[#This Row],[Order Date]])/3,0)</f>
        <v>Q2</v>
      </c>
      <c r="E1207" s="12">
        <f>MONTH(SalesDataTable[[#This Row],[Order Date]])</f>
        <v>6</v>
      </c>
      <c r="F1207" s="12"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75">
      <c r="A1208" s="2">
        <v>4008</v>
      </c>
      <c r="B1208" s="3">
        <v>46199</v>
      </c>
      <c r="C1208" s="12">
        <f>YEAR(SalesDataTable[[#This Row],[Order Date]])</f>
        <v>2026</v>
      </c>
      <c r="D1208" s="15" t="str">
        <f>"Q"&amp;ROUNDUP(MONTH(SalesDataTable[[#This Row],[Order Date]])/3,0)</f>
        <v>Q2</v>
      </c>
      <c r="E1208" s="12">
        <f>MONTH(SalesDataTable[[#This Row],[Order Date]])</f>
        <v>6</v>
      </c>
      <c r="F1208" s="12"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75">
      <c r="A1209" s="2">
        <v>4701</v>
      </c>
      <c r="B1209" s="3">
        <v>46199</v>
      </c>
      <c r="C1209" s="12">
        <f>YEAR(SalesDataTable[[#This Row],[Order Date]])</f>
        <v>2026</v>
      </c>
      <c r="D1209" s="15" t="str">
        <f>"Q"&amp;ROUNDUP(MONTH(SalesDataTable[[#This Row],[Order Date]])/3,0)</f>
        <v>Q2</v>
      </c>
      <c r="E1209" s="12">
        <f>MONTH(SalesDataTable[[#This Row],[Order Date]])</f>
        <v>6</v>
      </c>
      <c r="F1209" s="12"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75">
      <c r="A1210" s="2">
        <v>4805</v>
      </c>
      <c r="B1210" s="3">
        <v>46199</v>
      </c>
      <c r="C1210" s="12">
        <f>YEAR(SalesDataTable[[#This Row],[Order Date]])</f>
        <v>2026</v>
      </c>
      <c r="D1210" s="15" t="str">
        <f>"Q"&amp;ROUNDUP(MONTH(SalesDataTable[[#This Row],[Order Date]])/3,0)</f>
        <v>Q2</v>
      </c>
      <c r="E1210" s="12">
        <f>MONTH(SalesDataTable[[#This Row],[Order Date]])</f>
        <v>6</v>
      </c>
      <c r="F1210" s="12"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75">
      <c r="A1211" s="2">
        <v>912</v>
      </c>
      <c r="B1211" s="3">
        <v>46200</v>
      </c>
      <c r="C1211" s="12">
        <f>YEAR(SalesDataTable[[#This Row],[Order Date]])</f>
        <v>2026</v>
      </c>
      <c r="D1211" s="15" t="str">
        <f>"Q"&amp;ROUNDUP(MONTH(SalesDataTable[[#This Row],[Order Date]])/3,0)</f>
        <v>Q2</v>
      </c>
      <c r="E1211" s="12">
        <f>MONTH(SalesDataTable[[#This Row],[Order Date]])</f>
        <v>6</v>
      </c>
      <c r="F1211" s="12"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75">
      <c r="A1212" s="2">
        <v>1837</v>
      </c>
      <c r="B1212" s="3">
        <v>46200</v>
      </c>
      <c r="C1212" s="12">
        <f>YEAR(SalesDataTable[[#This Row],[Order Date]])</f>
        <v>2026</v>
      </c>
      <c r="D1212" s="15" t="str">
        <f>"Q"&amp;ROUNDUP(MONTH(SalesDataTable[[#This Row],[Order Date]])/3,0)</f>
        <v>Q2</v>
      </c>
      <c r="E1212" s="12">
        <f>MONTH(SalesDataTable[[#This Row],[Order Date]])</f>
        <v>6</v>
      </c>
      <c r="F1212" s="12"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75">
      <c r="A1213" s="2">
        <v>2216</v>
      </c>
      <c r="B1213" s="3">
        <v>46200</v>
      </c>
      <c r="C1213" s="12">
        <f>YEAR(SalesDataTable[[#This Row],[Order Date]])</f>
        <v>2026</v>
      </c>
      <c r="D1213" s="15" t="str">
        <f>"Q"&amp;ROUNDUP(MONTH(SalesDataTable[[#This Row],[Order Date]])/3,0)</f>
        <v>Q2</v>
      </c>
      <c r="E1213" s="12">
        <f>MONTH(SalesDataTable[[#This Row],[Order Date]])</f>
        <v>6</v>
      </c>
      <c r="F1213" s="12"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75">
      <c r="A1214" s="2">
        <v>2451</v>
      </c>
      <c r="B1214" s="3">
        <v>46200</v>
      </c>
      <c r="C1214" s="12">
        <f>YEAR(SalesDataTable[[#This Row],[Order Date]])</f>
        <v>2026</v>
      </c>
      <c r="D1214" s="15" t="str">
        <f>"Q"&amp;ROUNDUP(MONTH(SalesDataTable[[#This Row],[Order Date]])/3,0)</f>
        <v>Q2</v>
      </c>
      <c r="E1214" s="12">
        <f>MONTH(SalesDataTable[[#This Row],[Order Date]])</f>
        <v>6</v>
      </c>
      <c r="F1214" s="12"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75">
      <c r="A1215" s="2">
        <v>2874</v>
      </c>
      <c r="B1215" s="3">
        <v>46200</v>
      </c>
      <c r="C1215" s="12">
        <f>YEAR(SalesDataTable[[#This Row],[Order Date]])</f>
        <v>2026</v>
      </c>
      <c r="D1215" s="15" t="str">
        <f>"Q"&amp;ROUNDUP(MONTH(SalesDataTable[[#This Row],[Order Date]])/3,0)</f>
        <v>Q2</v>
      </c>
      <c r="E1215" s="12">
        <f>MONTH(SalesDataTable[[#This Row],[Order Date]])</f>
        <v>6</v>
      </c>
      <c r="F1215" s="12"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75">
      <c r="A1216" s="2">
        <v>2885</v>
      </c>
      <c r="B1216" s="3">
        <v>46200</v>
      </c>
      <c r="C1216" s="12">
        <f>YEAR(SalesDataTable[[#This Row],[Order Date]])</f>
        <v>2026</v>
      </c>
      <c r="D1216" s="15" t="str">
        <f>"Q"&amp;ROUNDUP(MONTH(SalesDataTable[[#This Row],[Order Date]])/3,0)</f>
        <v>Q2</v>
      </c>
      <c r="E1216" s="12">
        <f>MONTH(SalesDataTable[[#This Row],[Order Date]])</f>
        <v>6</v>
      </c>
      <c r="F1216" s="12"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75">
      <c r="A1217" s="2">
        <v>3014</v>
      </c>
      <c r="B1217" s="3">
        <v>46200</v>
      </c>
      <c r="C1217" s="12">
        <f>YEAR(SalesDataTable[[#This Row],[Order Date]])</f>
        <v>2026</v>
      </c>
      <c r="D1217" s="15" t="str">
        <f>"Q"&amp;ROUNDUP(MONTH(SalesDataTable[[#This Row],[Order Date]])/3,0)</f>
        <v>Q2</v>
      </c>
      <c r="E1217" s="12">
        <f>MONTH(SalesDataTable[[#This Row],[Order Date]])</f>
        <v>6</v>
      </c>
      <c r="F1217" s="12"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75">
      <c r="A1218" s="2">
        <v>3273</v>
      </c>
      <c r="B1218" s="3">
        <v>46200</v>
      </c>
      <c r="C1218" s="12">
        <f>YEAR(SalesDataTable[[#This Row],[Order Date]])</f>
        <v>2026</v>
      </c>
      <c r="D1218" s="15" t="str">
        <f>"Q"&amp;ROUNDUP(MONTH(SalesDataTable[[#This Row],[Order Date]])/3,0)</f>
        <v>Q2</v>
      </c>
      <c r="E1218" s="12">
        <f>MONTH(SalesDataTable[[#This Row],[Order Date]])</f>
        <v>6</v>
      </c>
      <c r="F1218" s="12"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75">
      <c r="A1219" s="2">
        <v>5041</v>
      </c>
      <c r="B1219" s="3">
        <v>46200</v>
      </c>
      <c r="C1219" s="12">
        <f>YEAR(SalesDataTable[[#This Row],[Order Date]])</f>
        <v>2026</v>
      </c>
      <c r="D1219" s="15" t="str">
        <f>"Q"&amp;ROUNDUP(MONTH(SalesDataTable[[#This Row],[Order Date]])/3,0)</f>
        <v>Q2</v>
      </c>
      <c r="E1219" s="12">
        <f>MONTH(SalesDataTable[[#This Row],[Order Date]])</f>
        <v>6</v>
      </c>
      <c r="F1219" s="12"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75">
      <c r="A1220" s="2">
        <v>312</v>
      </c>
      <c r="B1220" s="3">
        <v>46201</v>
      </c>
      <c r="C1220" s="12">
        <f>YEAR(SalesDataTable[[#This Row],[Order Date]])</f>
        <v>2026</v>
      </c>
      <c r="D1220" s="15" t="str">
        <f>"Q"&amp;ROUNDUP(MONTH(SalesDataTable[[#This Row],[Order Date]])/3,0)</f>
        <v>Q2</v>
      </c>
      <c r="E1220" s="12">
        <f>MONTH(SalesDataTable[[#This Row],[Order Date]])</f>
        <v>6</v>
      </c>
      <c r="F1220" s="12"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75">
      <c r="A1221" s="2">
        <v>647</v>
      </c>
      <c r="B1221" s="3">
        <v>46201</v>
      </c>
      <c r="C1221" s="12">
        <f>YEAR(SalesDataTable[[#This Row],[Order Date]])</f>
        <v>2026</v>
      </c>
      <c r="D1221" s="15" t="str">
        <f>"Q"&amp;ROUNDUP(MONTH(SalesDataTable[[#This Row],[Order Date]])/3,0)</f>
        <v>Q2</v>
      </c>
      <c r="E1221" s="12">
        <f>MONTH(SalesDataTable[[#This Row],[Order Date]])</f>
        <v>6</v>
      </c>
      <c r="F1221" s="12"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75">
      <c r="A1222" s="2">
        <v>708</v>
      </c>
      <c r="B1222" s="3">
        <v>46201</v>
      </c>
      <c r="C1222" s="12">
        <f>YEAR(SalesDataTable[[#This Row],[Order Date]])</f>
        <v>2026</v>
      </c>
      <c r="D1222" s="15" t="str">
        <f>"Q"&amp;ROUNDUP(MONTH(SalesDataTable[[#This Row],[Order Date]])/3,0)</f>
        <v>Q2</v>
      </c>
      <c r="E1222" s="12">
        <f>MONTH(SalesDataTable[[#This Row],[Order Date]])</f>
        <v>6</v>
      </c>
      <c r="F1222" s="12"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75">
      <c r="A1223" s="2">
        <v>886</v>
      </c>
      <c r="B1223" s="3">
        <v>46201</v>
      </c>
      <c r="C1223" s="12">
        <f>YEAR(SalesDataTable[[#This Row],[Order Date]])</f>
        <v>2026</v>
      </c>
      <c r="D1223" s="15" t="str">
        <f>"Q"&amp;ROUNDUP(MONTH(SalesDataTable[[#This Row],[Order Date]])/3,0)</f>
        <v>Q2</v>
      </c>
      <c r="E1223" s="12">
        <f>MONTH(SalesDataTable[[#This Row],[Order Date]])</f>
        <v>6</v>
      </c>
      <c r="F1223" s="12"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75">
      <c r="A1224" s="2">
        <v>944</v>
      </c>
      <c r="B1224" s="3">
        <v>46201</v>
      </c>
      <c r="C1224" s="12">
        <f>YEAR(SalesDataTable[[#This Row],[Order Date]])</f>
        <v>2026</v>
      </c>
      <c r="D1224" s="15" t="str">
        <f>"Q"&amp;ROUNDUP(MONTH(SalesDataTable[[#This Row],[Order Date]])/3,0)</f>
        <v>Q2</v>
      </c>
      <c r="E1224" s="12">
        <f>MONTH(SalesDataTable[[#This Row],[Order Date]])</f>
        <v>6</v>
      </c>
      <c r="F1224" s="12"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75">
      <c r="A1225" s="2">
        <v>1050</v>
      </c>
      <c r="B1225" s="3">
        <v>46201</v>
      </c>
      <c r="C1225" s="12">
        <f>YEAR(SalesDataTable[[#This Row],[Order Date]])</f>
        <v>2026</v>
      </c>
      <c r="D1225" s="15" t="str">
        <f>"Q"&amp;ROUNDUP(MONTH(SalesDataTable[[#This Row],[Order Date]])/3,0)</f>
        <v>Q2</v>
      </c>
      <c r="E1225" s="12">
        <f>MONTH(SalesDataTable[[#This Row],[Order Date]])</f>
        <v>6</v>
      </c>
      <c r="F1225" s="12"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75">
      <c r="A1226" s="2">
        <v>1677</v>
      </c>
      <c r="B1226" s="3">
        <v>46201</v>
      </c>
      <c r="C1226" s="12">
        <f>YEAR(SalesDataTable[[#This Row],[Order Date]])</f>
        <v>2026</v>
      </c>
      <c r="D1226" s="15" t="str">
        <f>"Q"&amp;ROUNDUP(MONTH(SalesDataTable[[#This Row],[Order Date]])/3,0)</f>
        <v>Q2</v>
      </c>
      <c r="E1226" s="12">
        <f>MONTH(SalesDataTable[[#This Row],[Order Date]])</f>
        <v>6</v>
      </c>
      <c r="F1226" s="12"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75">
      <c r="A1227" s="2">
        <v>2109</v>
      </c>
      <c r="B1227" s="3">
        <v>46201</v>
      </c>
      <c r="C1227" s="12">
        <f>YEAR(SalesDataTable[[#This Row],[Order Date]])</f>
        <v>2026</v>
      </c>
      <c r="D1227" s="15" t="str">
        <f>"Q"&amp;ROUNDUP(MONTH(SalesDataTable[[#This Row],[Order Date]])/3,0)</f>
        <v>Q2</v>
      </c>
      <c r="E1227" s="12">
        <f>MONTH(SalesDataTable[[#This Row],[Order Date]])</f>
        <v>6</v>
      </c>
      <c r="F1227" s="12"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75">
      <c r="A1228" s="2">
        <v>3688</v>
      </c>
      <c r="B1228" s="3">
        <v>46201</v>
      </c>
      <c r="C1228" s="12">
        <f>YEAR(SalesDataTable[[#This Row],[Order Date]])</f>
        <v>2026</v>
      </c>
      <c r="D1228" s="15" t="str">
        <f>"Q"&amp;ROUNDUP(MONTH(SalesDataTable[[#This Row],[Order Date]])/3,0)</f>
        <v>Q2</v>
      </c>
      <c r="E1228" s="12">
        <f>MONTH(SalesDataTable[[#This Row],[Order Date]])</f>
        <v>6</v>
      </c>
      <c r="F1228" s="12"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75">
      <c r="A1229" s="2">
        <v>521</v>
      </c>
      <c r="B1229" s="3">
        <v>46202</v>
      </c>
      <c r="C1229" s="12">
        <f>YEAR(SalesDataTable[[#This Row],[Order Date]])</f>
        <v>2026</v>
      </c>
      <c r="D1229" s="15" t="str">
        <f>"Q"&amp;ROUNDUP(MONTH(SalesDataTable[[#This Row],[Order Date]])/3,0)</f>
        <v>Q2</v>
      </c>
      <c r="E1229" s="12">
        <f>MONTH(SalesDataTable[[#This Row],[Order Date]])</f>
        <v>6</v>
      </c>
      <c r="F1229" s="12"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75">
      <c r="A1230" s="2">
        <v>557</v>
      </c>
      <c r="B1230" s="3">
        <v>46202</v>
      </c>
      <c r="C1230" s="12">
        <f>YEAR(SalesDataTable[[#This Row],[Order Date]])</f>
        <v>2026</v>
      </c>
      <c r="D1230" s="15" t="str">
        <f>"Q"&amp;ROUNDUP(MONTH(SalesDataTable[[#This Row],[Order Date]])/3,0)</f>
        <v>Q2</v>
      </c>
      <c r="E1230" s="12">
        <f>MONTH(SalesDataTable[[#This Row],[Order Date]])</f>
        <v>6</v>
      </c>
      <c r="F1230" s="12"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75">
      <c r="A1231" s="2">
        <v>929</v>
      </c>
      <c r="B1231" s="3">
        <v>46202</v>
      </c>
      <c r="C1231" s="12">
        <f>YEAR(SalesDataTable[[#This Row],[Order Date]])</f>
        <v>2026</v>
      </c>
      <c r="D1231" s="15" t="str">
        <f>"Q"&amp;ROUNDUP(MONTH(SalesDataTable[[#This Row],[Order Date]])/3,0)</f>
        <v>Q2</v>
      </c>
      <c r="E1231" s="12">
        <f>MONTH(SalesDataTable[[#This Row],[Order Date]])</f>
        <v>6</v>
      </c>
      <c r="F1231" s="12"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75">
      <c r="A1232" s="2">
        <v>1089</v>
      </c>
      <c r="B1232" s="3">
        <v>46202</v>
      </c>
      <c r="C1232" s="12">
        <f>YEAR(SalesDataTable[[#This Row],[Order Date]])</f>
        <v>2026</v>
      </c>
      <c r="D1232" s="15" t="str">
        <f>"Q"&amp;ROUNDUP(MONTH(SalesDataTable[[#This Row],[Order Date]])/3,0)</f>
        <v>Q2</v>
      </c>
      <c r="E1232" s="12">
        <f>MONTH(SalesDataTable[[#This Row],[Order Date]])</f>
        <v>6</v>
      </c>
      <c r="F1232" s="12"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75">
      <c r="A1233" s="2">
        <v>1655</v>
      </c>
      <c r="B1233" s="3">
        <v>46202</v>
      </c>
      <c r="C1233" s="12">
        <f>YEAR(SalesDataTable[[#This Row],[Order Date]])</f>
        <v>2026</v>
      </c>
      <c r="D1233" s="15" t="str">
        <f>"Q"&amp;ROUNDUP(MONTH(SalesDataTable[[#This Row],[Order Date]])/3,0)</f>
        <v>Q2</v>
      </c>
      <c r="E1233" s="12">
        <f>MONTH(SalesDataTable[[#This Row],[Order Date]])</f>
        <v>6</v>
      </c>
      <c r="F1233" s="12"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75">
      <c r="A1234" s="2">
        <v>1897</v>
      </c>
      <c r="B1234" s="3">
        <v>46202</v>
      </c>
      <c r="C1234" s="12">
        <f>YEAR(SalesDataTable[[#This Row],[Order Date]])</f>
        <v>2026</v>
      </c>
      <c r="D1234" s="15" t="str">
        <f>"Q"&amp;ROUNDUP(MONTH(SalesDataTable[[#This Row],[Order Date]])/3,0)</f>
        <v>Q2</v>
      </c>
      <c r="E1234" s="12">
        <f>MONTH(SalesDataTable[[#This Row],[Order Date]])</f>
        <v>6</v>
      </c>
      <c r="F1234" s="12"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75">
      <c r="A1235" s="2">
        <v>2417</v>
      </c>
      <c r="B1235" s="3">
        <v>46202</v>
      </c>
      <c r="C1235" s="12">
        <f>YEAR(SalesDataTable[[#This Row],[Order Date]])</f>
        <v>2026</v>
      </c>
      <c r="D1235" s="15" t="str">
        <f>"Q"&amp;ROUNDUP(MONTH(SalesDataTable[[#This Row],[Order Date]])/3,0)</f>
        <v>Q2</v>
      </c>
      <c r="E1235" s="12">
        <f>MONTH(SalesDataTable[[#This Row],[Order Date]])</f>
        <v>6</v>
      </c>
      <c r="F1235" s="12"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75">
      <c r="A1236" s="2">
        <v>3474</v>
      </c>
      <c r="B1236" s="3">
        <v>46202</v>
      </c>
      <c r="C1236" s="12">
        <f>YEAR(SalesDataTable[[#This Row],[Order Date]])</f>
        <v>2026</v>
      </c>
      <c r="D1236" s="15" t="str">
        <f>"Q"&amp;ROUNDUP(MONTH(SalesDataTable[[#This Row],[Order Date]])/3,0)</f>
        <v>Q2</v>
      </c>
      <c r="E1236" s="12">
        <f>MONTH(SalesDataTable[[#This Row],[Order Date]])</f>
        <v>6</v>
      </c>
      <c r="F1236" s="12"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75">
      <c r="A1237" s="2">
        <v>4079</v>
      </c>
      <c r="B1237" s="3">
        <v>46202</v>
      </c>
      <c r="C1237" s="12">
        <f>YEAR(SalesDataTable[[#This Row],[Order Date]])</f>
        <v>2026</v>
      </c>
      <c r="D1237" s="15" t="str">
        <f>"Q"&amp;ROUNDUP(MONTH(SalesDataTable[[#This Row],[Order Date]])/3,0)</f>
        <v>Q2</v>
      </c>
      <c r="E1237" s="12">
        <f>MONTH(SalesDataTable[[#This Row],[Order Date]])</f>
        <v>6</v>
      </c>
      <c r="F1237" s="12"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75">
      <c r="A1238" s="2">
        <v>45</v>
      </c>
      <c r="B1238" s="3">
        <v>46203</v>
      </c>
      <c r="C1238" s="12">
        <f>YEAR(SalesDataTable[[#This Row],[Order Date]])</f>
        <v>2026</v>
      </c>
      <c r="D1238" s="15" t="str">
        <f>"Q"&amp;ROUNDUP(MONTH(SalesDataTable[[#This Row],[Order Date]])/3,0)</f>
        <v>Q2</v>
      </c>
      <c r="E1238" s="12">
        <f>MONTH(SalesDataTable[[#This Row],[Order Date]])</f>
        <v>6</v>
      </c>
      <c r="F1238" s="12"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75">
      <c r="A1239" s="2">
        <v>2895</v>
      </c>
      <c r="B1239" s="3">
        <v>46203</v>
      </c>
      <c r="C1239" s="12">
        <f>YEAR(SalesDataTable[[#This Row],[Order Date]])</f>
        <v>2026</v>
      </c>
      <c r="D1239" s="15" t="str">
        <f>"Q"&amp;ROUNDUP(MONTH(SalesDataTable[[#This Row],[Order Date]])/3,0)</f>
        <v>Q2</v>
      </c>
      <c r="E1239" s="12">
        <f>MONTH(SalesDataTable[[#This Row],[Order Date]])</f>
        <v>6</v>
      </c>
      <c r="F1239" s="12"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75">
      <c r="A1240" s="2">
        <v>5158</v>
      </c>
      <c r="B1240" s="3">
        <v>46203</v>
      </c>
      <c r="C1240" s="12">
        <f>YEAR(SalesDataTable[[#This Row],[Order Date]])</f>
        <v>2026</v>
      </c>
      <c r="D1240" s="15" t="str">
        <f>"Q"&amp;ROUNDUP(MONTH(SalesDataTable[[#This Row],[Order Date]])/3,0)</f>
        <v>Q2</v>
      </c>
      <c r="E1240" s="12">
        <f>MONTH(SalesDataTable[[#This Row],[Order Date]])</f>
        <v>6</v>
      </c>
      <c r="F1240" s="12"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75">
      <c r="A1241" s="2">
        <v>1217</v>
      </c>
      <c r="B1241" s="3">
        <v>46204</v>
      </c>
      <c r="C1241" s="12">
        <f>YEAR(SalesDataTable[[#This Row],[Order Date]])</f>
        <v>2026</v>
      </c>
      <c r="D1241" s="15" t="str">
        <f>"Q"&amp;ROUNDUP(MONTH(SalesDataTable[[#This Row],[Order Date]])/3,0)</f>
        <v>Q3</v>
      </c>
      <c r="E1241" s="12">
        <f>MONTH(SalesDataTable[[#This Row],[Order Date]])</f>
        <v>7</v>
      </c>
      <c r="F1241" s="12"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75">
      <c r="A1242" s="2">
        <v>2249</v>
      </c>
      <c r="B1242" s="3">
        <v>46204</v>
      </c>
      <c r="C1242" s="12">
        <f>YEAR(SalesDataTable[[#This Row],[Order Date]])</f>
        <v>2026</v>
      </c>
      <c r="D1242" s="15" t="str">
        <f>"Q"&amp;ROUNDUP(MONTH(SalesDataTable[[#This Row],[Order Date]])/3,0)</f>
        <v>Q3</v>
      </c>
      <c r="E1242" s="12">
        <f>MONTH(SalesDataTable[[#This Row],[Order Date]])</f>
        <v>7</v>
      </c>
      <c r="F1242" s="12"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75">
      <c r="A1243" s="2">
        <v>2650</v>
      </c>
      <c r="B1243" s="3">
        <v>46204</v>
      </c>
      <c r="C1243" s="12">
        <f>YEAR(SalesDataTable[[#This Row],[Order Date]])</f>
        <v>2026</v>
      </c>
      <c r="D1243" s="15" t="str">
        <f>"Q"&amp;ROUNDUP(MONTH(SalesDataTable[[#This Row],[Order Date]])/3,0)</f>
        <v>Q3</v>
      </c>
      <c r="E1243" s="12">
        <f>MONTH(SalesDataTable[[#This Row],[Order Date]])</f>
        <v>7</v>
      </c>
      <c r="F1243" s="12"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75">
      <c r="A1244" s="2">
        <v>3937</v>
      </c>
      <c r="B1244" s="3">
        <v>46204</v>
      </c>
      <c r="C1244" s="12">
        <f>YEAR(SalesDataTable[[#This Row],[Order Date]])</f>
        <v>2026</v>
      </c>
      <c r="D1244" s="15" t="str">
        <f>"Q"&amp;ROUNDUP(MONTH(SalesDataTable[[#This Row],[Order Date]])/3,0)</f>
        <v>Q3</v>
      </c>
      <c r="E1244" s="12">
        <f>MONTH(SalesDataTable[[#This Row],[Order Date]])</f>
        <v>7</v>
      </c>
      <c r="F1244" s="12"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75">
      <c r="A1245" s="2">
        <v>4122</v>
      </c>
      <c r="B1245" s="3">
        <v>46204</v>
      </c>
      <c r="C1245" s="12">
        <f>YEAR(SalesDataTable[[#This Row],[Order Date]])</f>
        <v>2026</v>
      </c>
      <c r="D1245" s="15" t="str">
        <f>"Q"&amp;ROUNDUP(MONTH(SalesDataTable[[#This Row],[Order Date]])/3,0)</f>
        <v>Q3</v>
      </c>
      <c r="E1245" s="12">
        <f>MONTH(SalesDataTable[[#This Row],[Order Date]])</f>
        <v>7</v>
      </c>
      <c r="F1245" s="12"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75">
      <c r="A1246" s="2">
        <v>4589</v>
      </c>
      <c r="B1246" s="3">
        <v>46204</v>
      </c>
      <c r="C1246" s="12">
        <f>YEAR(SalesDataTable[[#This Row],[Order Date]])</f>
        <v>2026</v>
      </c>
      <c r="D1246" s="15" t="str">
        <f>"Q"&amp;ROUNDUP(MONTH(SalesDataTable[[#This Row],[Order Date]])/3,0)</f>
        <v>Q3</v>
      </c>
      <c r="E1246" s="12">
        <f>MONTH(SalesDataTable[[#This Row],[Order Date]])</f>
        <v>7</v>
      </c>
      <c r="F1246" s="12"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75">
      <c r="A1247" s="2">
        <v>4873</v>
      </c>
      <c r="B1247" s="3">
        <v>46204</v>
      </c>
      <c r="C1247" s="12">
        <f>YEAR(SalesDataTable[[#This Row],[Order Date]])</f>
        <v>2026</v>
      </c>
      <c r="D1247" s="15" t="str">
        <f>"Q"&amp;ROUNDUP(MONTH(SalesDataTable[[#This Row],[Order Date]])/3,0)</f>
        <v>Q3</v>
      </c>
      <c r="E1247" s="12">
        <f>MONTH(SalesDataTable[[#This Row],[Order Date]])</f>
        <v>7</v>
      </c>
      <c r="F1247" s="12"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75">
      <c r="A1248" s="2">
        <v>729</v>
      </c>
      <c r="B1248" s="3">
        <v>46205</v>
      </c>
      <c r="C1248" s="12">
        <f>YEAR(SalesDataTable[[#This Row],[Order Date]])</f>
        <v>2026</v>
      </c>
      <c r="D1248" s="15" t="str">
        <f>"Q"&amp;ROUNDUP(MONTH(SalesDataTable[[#This Row],[Order Date]])/3,0)</f>
        <v>Q3</v>
      </c>
      <c r="E1248" s="12">
        <f>MONTH(SalesDataTable[[#This Row],[Order Date]])</f>
        <v>7</v>
      </c>
      <c r="F1248" s="12"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75">
      <c r="A1249" s="2">
        <v>906</v>
      </c>
      <c r="B1249" s="3">
        <v>46205</v>
      </c>
      <c r="C1249" s="12">
        <f>YEAR(SalesDataTable[[#This Row],[Order Date]])</f>
        <v>2026</v>
      </c>
      <c r="D1249" s="15" t="str">
        <f>"Q"&amp;ROUNDUP(MONTH(SalesDataTable[[#This Row],[Order Date]])/3,0)</f>
        <v>Q3</v>
      </c>
      <c r="E1249" s="12">
        <f>MONTH(SalesDataTable[[#This Row],[Order Date]])</f>
        <v>7</v>
      </c>
      <c r="F1249" s="12"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75">
      <c r="A1250" s="2">
        <v>1531</v>
      </c>
      <c r="B1250" s="3">
        <v>46205</v>
      </c>
      <c r="C1250" s="12">
        <f>YEAR(SalesDataTable[[#This Row],[Order Date]])</f>
        <v>2026</v>
      </c>
      <c r="D1250" s="15" t="str">
        <f>"Q"&amp;ROUNDUP(MONTH(SalesDataTable[[#This Row],[Order Date]])/3,0)</f>
        <v>Q3</v>
      </c>
      <c r="E1250" s="12">
        <f>MONTH(SalesDataTable[[#This Row],[Order Date]])</f>
        <v>7</v>
      </c>
      <c r="F1250" s="12"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75">
      <c r="A1251" s="2">
        <v>1683</v>
      </c>
      <c r="B1251" s="3">
        <v>46205</v>
      </c>
      <c r="C1251" s="12">
        <f>YEAR(SalesDataTable[[#This Row],[Order Date]])</f>
        <v>2026</v>
      </c>
      <c r="D1251" s="15" t="str">
        <f>"Q"&amp;ROUNDUP(MONTH(SalesDataTable[[#This Row],[Order Date]])/3,0)</f>
        <v>Q3</v>
      </c>
      <c r="E1251" s="12">
        <f>MONTH(SalesDataTable[[#This Row],[Order Date]])</f>
        <v>7</v>
      </c>
      <c r="F1251" s="12"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75">
      <c r="A1252" s="2">
        <v>2363</v>
      </c>
      <c r="B1252" s="3">
        <v>46205</v>
      </c>
      <c r="C1252" s="12">
        <f>YEAR(SalesDataTable[[#This Row],[Order Date]])</f>
        <v>2026</v>
      </c>
      <c r="D1252" s="15" t="str">
        <f>"Q"&amp;ROUNDUP(MONTH(SalesDataTable[[#This Row],[Order Date]])/3,0)</f>
        <v>Q3</v>
      </c>
      <c r="E1252" s="12">
        <f>MONTH(SalesDataTable[[#This Row],[Order Date]])</f>
        <v>7</v>
      </c>
      <c r="F1252" s="12"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75">
      <c r="A1253" s="2">
        <v>3858</v>
      </c>
      <c r="B1253" s="3">
        <v>46205</v>
      </c>
      <c r="C1253" s="12">
        <f>YEAR(SalesDataTable[[#This Row],[Order Date]])</f>
        <v>2026</v>
      </c>
      <c r="D1253" s="15" t="str">
        <f>"Q"&amp;ROUNDUP(MONTH(SalesDataTable[[#This Row],[Order Date]])/3,0)</f>
        <v>Q3</v>
      </c>
      <c r="E1253" s="12">
        <f>MONTH(SalesDataTable[[#This Row],[Order Date]])</f>
        <v>7</v>
      </c>
      <c r="F1253" s="12"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75">
      <c r="A1254" s="2">
        <v>4233</v>
      </c>
      <c r="B1254" s="3">
        <v>46205</v>
      </c>
      <c r="C1254" s="12">
        <f>YEAR(SalesDataTable[[#This Row],[Order Date]])</f>
        <v>2026</v>
      </c>
      <c r="D1254" s="15" t="str">
        <f>"Q"&amp;ROUNDUP(MONTH(SalesDataTable[[#This Row],[Order Date]])/3,0)</f>
        <v>Q3</v>
      </c>
      <c r="E1254" s="12">
        <f>MONTH(SalesDataTable[[#This Row],[Order Date]])</f>
        <v>7</v>
      </c>
      <c r="F1254" s="12"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75">
      <c r="A1255" s="2">
        <v>5071</v>
      </c>
      <c r="B1255" s="3">
        <v>46205</v>
      </c>
      <c r="C1255" s="12">
        <f>YEAR(SalesDataTable[[#This Row],[Order Date]])</f>
        <v>2026</v>
      </c>
      <c r="D1255" s="15" t="str">
        <f>"Q"&amp;ROUNDUP(MONTH(SalesDataTable[[#This Row],[Order Date]])/3,0)</f>
        <v>Q3</v>
      </c>
      <c r="E1255" s="12">
        <f>MONTH(SalesDataTable[[#This Row],[Order Date]])</f>
        <v>7</v>
      </c>
      <c r="F1255" s="12"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75">
      <c r="A1256" s="2">
        <v>5174</v>
      </c>
      <c r="B1256" s="3">
        <v>46205</v>
      </c>
      <c r="C1256" s="12">
        <f>YEAR(SalesDataTable[[#This Row],[Order Date]])</f>
        <v>2026</v>
      </c>
      <c r="D1256" s="15" t="str">
        <f>"Q"&amp;ROUNDUP(MONTH(SalesDataTable[[#This Row],[Order Date]])/3,0)</f>
        <v>Q3</v>
      </c>
      <c r="E1256" s="12">
        <f>MONTH(SalesDataTable[[#This Row],[Order Date]])</f>
        <v>7</v>
      </c>
      <c r="F1256" s="12"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75">
      <c r="A1257" s="2">
        <v>727</v>
      </c>
      <c r="B1257" s="3">
        <v>46206</v>
      </c>
      <c r="C1257" s="12">
        <f>YEAR(SalesDataTable[[#This Row],[Order Date]])</f>
        <v>2026</v>
      </c>
      <c r="D1257" s="15" t="str">
        <f>"Q"&amp;ROUNDUP(MONTH(SalesDataTable[[#This Row],[Order Date]])/3,0)</f>
        <v>Q3</v>
      </c>
      <c r="E1257" s="12">
        <f>MONTH(SalesDataTable[[#This Row],[Order Date]])</f>
        <v>7</v>
      </c>
      <c r="F1257" s="12"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75">
      <c r="A1258" s="2">
        <v>1546</v>
      </c>
      <c r="B1258" s="3">
        <v>46206</v>
      </c>
      <c r="C1258" s="12">
        <f>YEAR(SalesDataTable[[#This Row],[Order Date]])</f>
        <v>2026</v>
      </c>
      <c r="D1258" s="15" t="str">
        <f>"Q"&amp;ROUNDUP(MONTH(SalesDataTable[[#This Row],[Order Date]])/3,0)</f>
        <v>Q3</v>
      </c>
      <c r="E1258" s="12">
        <f>MONTH(SalesDataTable[[#This Row],[Order Date]])</f>
        <v>7</v>
      </c>
      <c r="F1258" s="12"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75">
      <c r="A1259" s="2">
        <v>3610</v>
      </c>
      <c r="B1259" s="3">
        <v>46206</v>
      </c>
      <c r="C1259" s="12">
        <f>YEAR(SalesDataTable[[#This Row],[Order Date]])</f>
        <v>2026</v>
      </c>
      <c r="D1259" s="15" t="str">
        <f>"Q"&amp;ROUNDUP(MONTH(SalesDataTable[[#This Row],[Order Date]])/3,0)</f>
        <v>Q3</v>
      </c>
      <c r="E1259" s="12">
        <f>MONTH(SalesDataTable[[#This Row],[Order Date]])</f>
        <v>7</v>
      </c>
      <c r="F1259" s="12"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75">
      <c r="A1260" s="2">
        <v>3931</v>
      </c>
      <c r="B1260" s="3">
        <v>46206</v>
      </c>
      <c r="C1260" s="12">
        <f>YEAR(SalesDataTable[[#This Row],[Order Date]])</f>
        <v>2026</v>
      </c>
      <c r="D1260" s="15" t="str">
        <f>"Q"&amp;ROUNDUP(MONTH(SalesDataTable[[#This Row],[Order Date]])/3,0)</f>
        <v>Q3</v>
      </c>
      <c r="E1260" s="12">
        <f>MONTH(SalesDataTable[[#This Row],[Order Date]])</f>
        <v>7</v>
      </c>
      <c r="F1260" s="12"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75">
      <c r="A1261" s="2">
        <v>3942</v>
      </c>
      <c r="B1261" s="3">
        <v>46206</v>
      </c>
      <c r="C1261" s="12">
        <f>YEAR(SalesDataTable[[#This Row],[Order Date]])</f>
        <v>2026</v>
      </c>
      <c r="D1261" s="15" t="str">
        <f>"Q"&amp;ROUNDUP(MONTH(SalesDataTable[[#This Row],[Order Date]])/3,0)</f>
        <v>Q3</v>
      </c>
      <c r="E1261" s="12">
        <f>MONTH(SalesDataTable[[#This Row],[Order Date]])</f>
        <v>7</v>
      </c>
      <c r="F1261" s="12"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75">
      <c r="A1262" s="2">
        <v>4165</v>
      </c>
      <c r="B1262" s="3">
        <v>46206</v>
      </c>
      <c r="C1262" s="12">
        <f>YEAR(SalesDataTable[[#This Row],[Order Date]])</f>
        <v>2026</v>
      </c>
      <c r="D1262" s="15" t="str">
        <f>"Q"&amp;ROUNDUP(MONTH(SalesDataTable[[#This Row],[Order Date]])/3,0)</f>
        <v>Q3</v>
      </c>
      <c r="E1262" s="12">
        <f>MONTH(SalesDataTable[[#This Row],[Order Date]])</f>
        <v>7</v>
      </c>
      <c r="F1262" s="12"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75">
      <c r="A1263" s="2">
        <v>1149</v>
      </c>
      <c r="B1263" s="3">
        <v>46207</v>
      </c>
      <c r="C1263" s="12">
        <f>YEAR(SalesDataTable[[#This Row],[Order Date]])</f>
        <v>2026</v>
      </c>
      <c r="D1263" s="15" t="str">
        <f>"Q"&amp;ROUNDUP(MONTH(SalesDataTable[[#This Row],[Order Date]])/3,0)</f>
        <v>Q3</v>
      </c>
      <c r="E1263" s="12">
        <f>MONTH(SalesDataTable[[#This Row],[Order Date]])</f>
        <v>7</v>
      </c>
      <c r="F1263" s="12"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75">
      <c r="A1264" s="2">
        <v>1310</v>
      </c>
      <c r="B1264" s="3">
        <v>46207</v>
      </c>
      <c r="C1264" s="12">
        <f>YEAR(SalesDataTable[[#This Row],[Order Date]])</f>
        <v>2026</v>
      </c>
      <c r="D1264" s="15" t="str">
        <f>"Q"&amp;ROUNDUP(MONTH(SalesDataTable[[#This Row],[Order Date]])/3,0)</f>
        <v>Q3</v>
      </c>
      <c r="E1264" s="12">
        <f>MONTH(SalesDataTable[[#This Row],[Order Date]])</f>
        <v>7</v>
      </c>
      <c r="F1264" s="12"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75">
      <c r="A1265" s="2">
        <v>2352</v>
      </c>
      <c r="B1265" s="3">
        <v>46207</v>
      </c>
      <c r="C1265" s="12">
        <f>YEAR(SalesDataTable[[#This Row],[Order Date]])</f>
        <v>2026</v>
      </c>
      <c r="D1265" s="15" t="str">
        <f>"Q"&amp;ROUNDUP(MONTH(SalesDataTable[[#This Row],[Order Date]])/3,0)</f>
        <v>Q3</v>
      </c>
      <c r="E1265" s="12">
        <f>MONTH(SalesDataTable[[#This Row],[Order Date]])</f>
        <v>7</v>
      </c>
      <c r="F1265" s="12"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75">
      <c r="A1266" s="2">
        <v>2547</v>
      </c>
      <c r="B1266" s="3">
        <v>46207</v>
      </c>
      <c r="C1266" s="12">
        <f>YEAR(SalesDataTable[[#This Row],[Order Date]])</f>
        <v>2026</v>
      </c>
      <c r="D1266" s="15" t="str">
        <f>"Q"&amp;ROUNDUP(MONTH(SalesDataTable[[#This Row],[Order Date]])/3,0)</f>
        <v>Q3</v>
      </c>
      <c r="E1266" s="12">
        <f>MONTH(SalesDataTable[[#This Row],[Order Date]])</f>
        <v>7</v>
      </c>
      <c r="F1266" s="12"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75">
      <c r="A1267" s="2">
        <v>2720</v>
      </c>
      <c r="B1267" s="3">
        <v>46207</v>
      </c>
      <c r="C1267" s="12">
        <f>YEAR(SalesDataTable[[#This Row],[Order Date]])</f>
        <v>2026</v>
      </c>
      <c r="D1267" s="15" t="str">
        <f>"Q"&amp;ROUNDUP(MONTH(SalesDataTable[[#This Row],[Order Date]])/3,0)</f>
        <v>Q3</v>
      </c>
      <c r="E1267" s="12">
        <f>MONTH(SalesDataTable[[#This Row],[Order Date]])</f>
        <v>7</v>
      </c>
      <c r="F1267" s="12"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75">
      <c r="A1268" s="2">
        <v>3591</v>
      </c>
      <c r="B1268" s="3">
        <v>46207</v>
      </c>
      <c r="C1268" s="12">
        <f>YEAR(SalesDataTable[[#This Row],[Order Date]])</f>
        <v>2026</v>
      </c>
      <c r="D1268" s="15" t="str">
        <f>"Q"&amp;ROUNDUP(MONTH(SalesDataTable[[#This Row],[Order Date]])/3,0)</f>
        <v>Q3</v>
      </c>
      <c r="E1268" s="12">
        <f>MONTH(SalesDataTable[[#This Row],[Order Date]])</f>
        <v>7</v>
      </c>
      <c r="F1268" s="12"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75">
      <c r="A1269" s="2">
        <v>3819</v>
      </c>
      <c r="B1269" s="3">
        <v>46207</v>
      </c>
      <c r="C1269" s="12">
        <f>YEAR(SalesDataTable[[#This Row],[Order Date]])</f>
        <v>2026</v>
      </c>
      <c r="D1269" s="15" t="str">
        <f>"Q"&amp;ROUNDUP(MONTH(SalesDataTable[[#This Row],[Order Date]])/3,0)</f>
        <v>Q3</v>
      </c>
      <c r="E1269" s="12">
        <f>MONTH(SalesDataTable[[#This Row],[Order Date]])</f>
        <v>7</v>
      </c>
      <c r="F1269" s="12"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75">
      <c r="A1270" s="2">
        <v>4869</v>
      </c>
      <c r="B1270" s="3">
        <v>46207</v>
      </c>
      <c r="C1270" s="12">
        <f>YEAR(SalesDataTable[[#This Row],[Order Date]])</f>
        <v>2026</v>
      </c>
      <c r="D1270" s="15" t="str">
        <f>"Q"&amp;ROUNDUP(MONTH(SalesDataTable[[#This Row],[Order Date]])/3,0)</f>
        <v>Q3</v>
      </c>
      <c r="E1270" s="12">
        <f>MONTH(SalesDataTable[[#This Row],[Order Date]])</f>
        <v>7</v>
      </c>
      <c r="F1270" s="12"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75">
      <c r="A1271" s="2">
        <v>4940</v>
      </c>
      <c r="B1271" s="3">
        <v>46207</v>
      </c>
      <c r="C1271" s="12">
        <f>YEAR(SalesDataTable[[#This Row],[Order Date]])</f>
        <v>2026</v>
      </c>
      <c r="D1271" s="15" t="str">
        <f>"Q"&amp;ROUNDUP(MONTH(SalesDataTable[[#This Row],[Order Date]])/3,0)</f>
        <v>Q3</v>
      </c>
      <c r="E1271" s="12">
        <f>MONTH(SalesDataTable[[#This Row],[Order Date]])</f>
        <v>7</v>
      </c>
      <c r="F1271" s="12"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75">
      <c r="A1272" s="2">
        <v>5164</v>
      </c>
      <c r="B1272" s="3">
        <v>46207</v>
      </c>
      <c r="C1272" s="12">
        <f>YEAR(SalesDataTable[[#This Row],[Order Date]])</f>
        <v>2026</v>
      </c>
      <c r="D1272" s="15" t="str">
        <f>"Q"&amp;ROUNDUP(MONTH(SalesDataTable[[#This Row],[Order Date]])/3,0)</f>
        <v>Q3</v>
      </c>
      <c r="E1272" s="12">
        <f>MONTH(SalesDataTable[[#This Row],[Order Date]])</f>
        <v>7</v>
      </c>
      <c r="F1272" s="12"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75">
      <c r="A1273" s="2">
        <v>659</v>
      </c>
      <c r="B1273" s="3">
        <v>46208</v>
      </c>
      <c r="C1273" s="12">
        <f>YEAR(SalesDataTable[[#This Row],[Order Date]])</f>
        <v>2026</v>
      </c>
      <c r="D1273" s="15" t="str">
        <f>"Q"&amp;ROUNDUP(MONTH(SalesDataTable[[#This Row],[Order Date]])/3,0)</f>
        <v>Q3</v>
      </c>
      <c r="E1273" s="12">
        <f>MONTH(SalesDataTable[[#This Row],[Order Date]])</f>
        <v>7</v>
      </c>
      <c r="F1273" s="12"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75">
      <c r="A1274" s="2">
        <v>969</v>
      </c>
      <c r="B1274" s="3">
        <v>46208</v>
      </c>
      <c r="C1274" s="12">
        <f>YEAR(SalesDataTable[[#This Row],[Order Date]])</f>
        <v>2026</v>
      </c>
      <c r="D1274" s="15" t="str">
        <f>"Q"&amp;ROUNDUP(MONTH(SalesDataTable[[#This Row],[Order Date]])/3,0)</f>
        <v>Q3</v>
      </c>
      <c r="E1274" s="12">
        <f>MONTH(SalesDataTable[[#This Row],[Order Date]])</f>
        <v>7</v>
      </c>
      <c r="F1274" s="12"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75">
      <c r="A1275" s="2">
        <v>1096</v>
      </c>
      <c r="B1275" s="3">
        <v>46208</v>
      </c>
      <c r="C1275" s="12">
        <f>YEAR(SalesDataTable[[#This Row],[Order Date]])</f>
        <v>2026</v>
      </c>
      <c r="D1275" s="15" t="str">
        <f>"Q"&amp;ROUNDUP(MONTH(SalesDataTable[[#This Row],[Order Date]])/3,0)</f>
        <v>Q3</v>
      </c>
      <c r="E1275" s="12">
        <f>MONTH(SalesDataTable[[#This Row],[Order Date]])</f>
        <v>7</v>
      </c>
      <c r="F1275" s="12"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75">
      <c r="A1276" s="2">
        <v>1440</v>
      </c>
      <c r="B1276" s="3">
        <v>46208</v>
      </c>
      <c r="C1276" s="12">
        <f>YEAR(SalesDataTable[[#This Row],[Order Date]])</f>
        <v>2026</v>
      </c>
      <c r="D1276" s="15" t="str">
        <f>"Q"&amp;ROUNDUP(MONTH(SalesDataTable[[#This Row],[Order Date]])/3,0)</f>
        <v>Q3</v>
      </c>
      <c r="E1276" s="12">
        <f>MONTH(SalesDataTable[[#This Row],[Order Date]])</f>
        <v>7</v>
      </c>
      <c r="F1276" s="12"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75">
      <c r="A1277" s="2">
        <v>2052</v>
      </c>
      <c r="B1277" s="3">
        <v>46208</v>
      </c>
      <c r="C1277" s="12">
        <f>YEAR(SalesDataTable[[#This Row],[Order Date]])</f>
        <v>2026</v>
      </c>
      <c r="D1277" s="15" t="str">
        <f>"Q"&amp;ROUNDUP(MONTH(SalesDataTable[[#This Row],[Order Date]])/3,0)</f>
        <v>Q3</v>
      </c>
      <c r="E1277" s="12">
        <f>MONTH(SalesDataTable[[#This Row],[Order Date]])</f>
        <v>7</v>
      </c>
      <c r="F1277" s="12"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75">
      <c r="A1278" s="2">
        <v>2096</v>
      </c>
      <c r="B1278" s="3">
        <v>46208</v>
      </c>
      <c r="C1278" s="12">
        <f>YEAR(SalesDataTable[[#This Row],[Order Date]])</f>
        <v>2026</v>
      </c>
      <c r="D1278" s="15" t="str">
        <f>"Q"&amp;ROUNDUP(MONTH(SalesDataTable[[#This Row],[Order Date]])/3,0)</f>
        <v>Q3</v>
      </c>
      <c r="E1278" s="12">
        <f>MONTH(SalesDataTable[[#This Row],[Order Date]])</f>
        <v>7</v>
      </c>
      <c r="F1278" s="12"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75">
      <c r="A1279" s="2">
        <v>2488</v>
      </c>
      <c r="B1279" s="3">
        <v>46208</v>
      </c>
      <c r="C1279" s="12">
        <f>YEAR(SalesDataTable[[#This Row],[Order Date]])</f>
        <v>2026</v>
      </c>
      <c r="D1279" s="15" t="str">
        <f>"Q"&amp;ROUNDUP(MONTH(SalesDataTable[[#This Row],[Order Date]])/3,0)</f>
        <v>Q3</v>
      </c>
      <c r="E1279" s="12">
        <f>MONTH(SalesDataTable[[#This Row],[Order Date]])</f>
        <v>7</v>
      </c>
      <c r="F1279" s="12"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75">
      <c r="A1280" s="2">
        <v>3220</v>
      </c>
      <c r="B1280" s="3">
        <v>46208</v>
      </c>
      <c r="C1280" s="12">
        <f>YEAR(SalesDataTable[[#This Row],[Order Date]])</f>
        <v>2026</v>
      </c>
      <c r="D1280" s="15" t="str">
        <f>"Q"&amp;ROUNDUP(MONTH(SalesDataTable[[#This Row],[Order Date]])/3,0)</f>
        <v>Q3</v>
      </c>
      <c r="E1280" s="12">
        <f>MONTH(SalesDataTable[[#This Row],[Order Date]])</f>
        <v>7</v>
      </c>
      <c r="F1280" s="12"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75">
      <c r="A1281" s="2">
        <v>3711</v>
      </c>
      <c r="B1281" s="3">
        <v>46208</v>
      </c>
      <c r="C1281" s="12">
        <f>YEAR(SalesDataTable[[#This Row],[Order Date]])</f>
        <v>2026</v>
      </c>
      <c r="D1281" s="15" t="str">
        <f>"Q"&amp;ROUNDUP(MONTH(SalesDataTable[[#This Row],[Order Date]])/3,0)</f>
        <v>Q3</v>
      </c>
      <c r="E1281" s="12">
        <f>MONTH(SalesDataTable[[#This Row],[Order Date]])</f>
        <v>7</v>
      </c>
      <c r="F1281" s="12"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75">
      <c r="A1282" s="2">
        <v>3823</v>
      </c>
      <c r="B1282" s="3">
        <v>46208</v>
      </c>
      <c r="C1282" s="12">
        <f>YEAR(SalesDataTable[[#This Row],[Order Date]])</f>
        <v>2026</v>
      </c>
      <c r="D1282" s="15" t="str">
        <f>"Q"&amp;ROUNDUP(MONTH(SalesDataTable[[#This Row],[Order Date]])/3,0)</f>
        <v>Q3</v>
      </c>
      <c r="E1282" s="12">
        <f>MONTH(SalesDataTable[[#This Row],[Order Date]])</f>
        <v>7</v>
      </c>
      <c r="F1282" s="12"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75">
      <c r="A1283" s="2">
        <v>4058</v>
      </c>
      <c r="B1283" s="3">
        <v>46208</v>
      </c>
      <c r="C1283" s="12">
        <f>YEAR(SalesDataTable[[#This Row],[Order Date]])</f>
        <v>2026</v>
      </c>
      <c r="D1283" s="15" t="str">
        <f>"Q"&amp;ROUNDUP(MONTH(SalesDataTable[[#This Row],[Order Date]])/3,0)</f>
        <v>Q3</v>
      </c>
      <c r="E1283" s="12">
        <f>MONTH(SalesDataTable[[#This Row],[Order Date]])</f>
        <v>7</v>
      </c>
      <c r="F1283" s="12"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75">
      <c r="A1284" s="2">
        <v>4126</v>
      </c>
      <c r="B1284" s="3">
        <v>46208</v>
      </c>
      <c r="C1284" s="12">
        <f>YEAR(SalesDataTable[[#This Row],[Order Date]])</f>
        <v>2026</v>
      </c>
      <c r="D1284" s="15" t="str">
        <f>"Q"&amp;ROUNDUP(MONTH(SalesDataTable[[#This Row],[Order Date]])/3,0)</f>
        <v>Q3</v>
      </c>
      <c r="E1284" s="12">
        <f>MONTH(SalesDataTable[[#This Row],[Order Date]])</f>
        <v>7</v>
      </c>
      <c r="F1284" s="12"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75">
      <c r="A1285" s="2">
        <v>5080</v>
      </c>
      <c r="B1285" s="3">
        <v>46208</v>
      </c>
      <c r="C1285" s="12">
        <f>YEAR(SalesDataTable[[#This Row],[Order Date]])</f>
        <v>2026</v>
      </c>
      <c r="D1285" s="15" t="str">
        <f>"Q"&amp;ROUNDUP(MONTH(SalesDataTable[[#This Row],[Order Date]])/3,0)</f>
        <v>Q3</v>
      </c>
      <c r="E1285" s="12">
        <f>MONTH(SalesDataTable[[#This Row],[Order Date]])</f>
        <v>7</v>
      </c>
      <c r="F1285" s="12"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75">
      <c r="A1286" s="2">
        <v>923</v>
      </c>
      <c r="B1286" s="3">
        <v>46209</v>
      </c>
      <c r="C1286" s="12">
        <f>YEAR(SalesDataTable[[#This Row],[Order Date]])</f>
        <v>2026</v>
      </c>
      <c r="D1286" s="15" t="str">
        <f>"Q"&amp;ROUNDUP(MONTH(SalesDataTable[[#This Row],[Order Date]])/3,0)</f>
        <v>Q3</v>
      </c>
      <c r="E1286" s="12">
        <f>MONTH(SalesDataTable[[#This Row],[Order Date]])</f>
        <v>7</v>
      </c>
      <c r="F1286" s="12"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75">
      <c r="A1287" s="2">
        <v>1549</v>
      </c>
      <c r="B1287" s="3">
        <v>46209</v>
      </c>
      <c r="C1287" s="12">
        <f>YEAR(SalesDataTable[[#This Row],[Order Date]])</f>
        <v>2026</v>
      </c>
      <c r="D1287" s="15" t="str">
        <f>"Q"&amp;ROUNDUP(MONTH(SalesDataTable[[#This Row],[Order Date]])/3,0)</f>
        <v>Q3</v>
      </c>
      <c r="E1287" s="12">
        <f>MONTH(SalesDataTable[[#This Row],[Order Date]])</f>
        <v>7</v>
      </c>
      <c r="F1287" s="12"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75">
      <c r="A1288" s="2">
        <v>1839</v>
      </c>
      <c r="B1288" s="3">
        <v>46209</v>
      </c>
      <c r="C1288" s="12">
        <f>YEAR(SalesDataTable[[#This Row],[Order Date]])</f>
        <v>2026</v>
      </c>
      <c r="D1288" s="15" t="str">
        <f>"Q"&amp;ROUNDUP(MONTH(SalesDataTable[[#This Row],[Order Date]])/3,0)</f>
        <v>Q3</v>
      </c>
      <c r="E1288" s="12">
        <f>MONTH(SalesDataTable[[#This Row],[Order Date]])</f>
        <v>7</v>
      </c>
      <c r="F1288" s="12"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75">
      <c r="A1289" s="2">
        <v>2053</v>
      </c>
      <c r="B1289" s="3">
        <v>46209</v>
      </c>
      <c r="C1289" s="12">
        <f>YEAR(SalesDataTable[[#This Row],[Order Date]])</f>
        <v>2026</v>
      </c>
      <c r="D1289" s="15" t="str">
        <f>"Q"&amp;ROUNDUP(MONTH(SalesDataTable[[#This Row],[Order Date]])/3,0)</f>
        <v>Q3</v>
      </c>
      <c r="E1289" s="12">
        <f>MONTH(SalesDataTable[[#This Row],[Order Date]])</f>
        <v>7</v>
      </c>
      <c r="F1289" s="12"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75">
      <c r="A1290" s="2">
        <v>2342</v>
      </c>
      <c r="B1290" s="3">
        <v>46209</v>
      </c>
      <c r="C1290" s="12">
        <f>YEAR(SalesDataTable[[#This Row],[Order Date]])</f>
        <v>2026</v>
      </c>
      <c r="D1290" s="15" t="str">
        <f>"Q"&amp;ROUNDUP(MONTH(SalesDataTable[[#This Row],[Order Date]])/3,0)</f>
        <v>Q3</v>
      </c>
      <c r="E1290" s="12">
        <f>MONTH(SalesDataTable[[#This Row],[Order Date]])</f>
        <v>7</v>
      </c>
      <c r="F1290" s="12"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75">
      <c r="A1291" s="2">
        <v>2465</v>
      </c>
      <c r="B1291" s="3">
        <v>46209</v>
      </c>
      <c r="C1291" s="12">
        <f>YEAR(SalesDataTable[[#This Row],[Order Date]])</f>
        <v>2026</v>
      </c>
      <c r="D1291" s="15" t="str">
        <f>"Q"&amp;ROUNDUP(MONTH(SalesDataTable[[#This Row],[Order Date]])/3,0)</f>
        <v>Q3</v>
      </c>
      <c r="E1291" s="12">
        <f>MONTH(SalesDataTable[[#This Row],[Order Date]])</f>
        <v>7</v>
      </c>
      <c r="F1291" s="12"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75">
      <c r="A1292" s="2">
        <v>3990</v>
      </c>
      <c r="B1292" s="3">
        <v>46209</v>
      </c>
      <c r="C1292" s="12">
        <f>YEAR(SalesDataTable[[#This Row],[Order Date]])</f>
        <v>2026</v>
      </c>
      <c r="D1292" s="15" t="str">
        <f>"Q"&amp;ROUNDUP(MONTH(SalesDataTable[[#This Row],[Order Date]])/3,0)</f>
        <v>Q3</v>
      </c>
      <c r="E1292" s="12">
        <f>MONTH(SalesDataTable[[#This Row],[Order Date]])</f>
        <v>7</v>
      </c>
      <c r="F1292" s="12"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75">
      <c r="A1293" s="2">
        <v>4370</v>
      </c>
      <c r="B1293" s="3">
        <v>46209</v>
      </c>
      <c r="C1293" s="12">
        <f>YEAR(SalesDataTable[[#This Row],[Order Date]])</f>
        <v>2026</v>
      </c>
      <c r="D1293" s="15" t="str">
        <f>"Q"&amp;ROUNDUP(MONTH(SalesDataTable[[#This Row],[Order Date]])/3,0)</f>
        <v>Q3</v>
      </c>
      <c r="E1293" s="12">
        <f>MONTH(SalesDataTable[[#This Row],[Order Date]])</f>
        <v>7</v>
      </c>
      <c r="F1293" s="12"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75">
      <c r="A1294" s="2">
        <v>4856</v>
      </c>
      <c r="B1294" s="3">
        <v>46209</v>
      </c>
      <c r="C1294" s="12">
        <f>YEAR(SalesDataTable[[#This Row],[Order Date]])</f>
        <v>2026</v>
      </c>
      <c r="D1294" s="15" t="str">
        <f>"Q"&amp;ROUNDUP(MONTH(SalesDataTable[[#This Row],[Order Date]])/3,0)</f>
        <v>Q3</v>
      </c>
      <c r="E1294" s="12">
        <f>MONTH(SalesDataTable[[#This Row],[Order Date]])</f>
        <v>7</v>
      </c>
      <c r="F1294" s="12"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75">
      <c r="A1295" s="2">
        <v>337</v>
      </c>
      <c r="B1295" s="3">
        <v>46210</v>
      </c>
      <c r="C1295" s="12">
        <f>YEAR(SalesDataTable[[#This Row],[Order Date]])</f>
        <v>2026</v>
      </c>
      <c r="D1295" s="15" t="str">
        <f>"Q"&amp;ROUNDUP(MONTH(SalesDataTable[[#This Row],[Order Date]])/3,0)</f>
        <v>Q3</v>
      </c>
      <c r="E1295" s="12">
        <f>MONTH(SalesDataTable[[#This Row],[Order Date]])</f>
        <v>7</v>
      </c>
      <c r="F1295" s="12"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75">
      <c r="A1296" s="2">
        <v>1001</v>
      </c>
      <c r="B1296" s="3">
        <v>46210</v>
      </c>
      <c r="C1296" s="12">
        <f>YEAR(SalesDataTable[[#This Row],[Order Date]])</f>
        <v>2026</v>
      </c>
      <c r="D1296" s="15" t="str">
        <f>"Q"&amp;ROUNDUP(MONTH(SalesDataTable[[#This Row],[Order Date]])/3,0)</f>
        <v>Q3</v>
      </c>
      <c r="E1296" s="12">
        <f>MONTH(SalesDataTable[[#This Row],[Order Date]])</f>
        <v>7</v>
      </c>
      <c r="F1296" s="12"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75">
      <c r="A1297" s="2">
        <v>2424</v>
      </c>
      <c r="B1297" s="3">
        <v>46210</v>
      </c>
      <c r="C1297" s="12">
        <f>YEAR(SalesDataTable[[#This Row],[Order Date]])</f>
        <v>2026</v>
      </c>
      <c r="D1297" s="15" t="str">
        <f>"Q"&amp;ROUNDUP(MONTH(SalesDataTable[[#This Row],[Order Date]])/3,0)</f>
        <v>Q3</v>
      </c>
      <c r="E1297" s="12">
        <f>MONTH(SalesDataTable[[#This Row],[Order Date]])</f>
        <v>7</v>
      </c>
      <c r="F1297" s="12"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75">
      <c r="A1298" s="2">
        <v>2751</v>
      </c>
      <c r="B1298" s="3">
        <v>46210</v>
      </c>
      <c r="C1298" s="12">
        <f>YEAR(SalesDataTable[[#This Row],[Order Date]])</f>
        <v>2026</v>
      </c>
      <c r="D1298" s="15" t="str">
        <f>"Q"&amp;ROUNDUP(MONTH(SalesDataTable[[#This Row],[Order Date]])/3,0)</f>
        <v>Q3</v>
      </c>
      <c r="E1298" s="12">
        <f>MONTH(SalesDataTable[[#This Row],[Order Date]])</f>
        <v>7</v>
      </c>
      <c r="F1298" s="12"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75">
      <c r="A1299" s="2">
        <v>375</v>
      </c>
      <c r="B1299" s="3">
        <v>46211</v>
      </c>
      <c r="C1299" s="12">
        <f>YEAR(SalesDataTable[[#This Row],[Order Date]])</f>
        <v>2026</v>
      </c>
      <c r="D1299" s="15" t="str">
        <f>"Q"&amp;ROUNDUP(MONTH(SalesDataTable[[#This Row],[Order Date]])/3,0)</f>
        <v>Q3</v>
      </c>
      <c r="E1299" s="12">
        <f>MONTH(SalesDataTable[[#This Row],[Order Date]])</f>
        <v>7</v>
      </c>
      <c r="F1299" s="12"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75">
      <c r="A1300" s="2">
        <v>650</v>
      </c>
      <c r="B1300" s="3">
        <v>46211</v>
      </c>
      <c r="C1300" s="12">
        <f>YEAR(SalesDataTable[[#This Row],[Order Date]])</f>
        <v>2026</v>
      </c>
      <c r="D1300" s="15" t="str">
        <f>"Q"&amp;ROUNDUP(MONTH(SalesDataTable[[#This Row],[Order Date]])/3,0)</f>
        <v>Q3</v>
      </c>
      <c r="E1300" s="12">
        <f>MONTH(SalesDataTable[[#This Row],[Order Date]])</f>
        <v>7</v>
      </c>
      <c r="F1300" s="12"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75">
      <c r="A1301" s="2">
        <v>941</v>
      </c>
      <c r="B1301" s="3">
        <v>46211</v>
      </c>
      <c r="C1301" s="12">
        <f>YEAR(SalesDataTable[[#This Row],[Order Date]])</f>
        <v>2026</v>
      </c>
      <c r="D1301" s="15" t="str">
        <f>"Q"&amp;ROUNDUP(MONTH(SalesDataTable[[#This Row],[Order Date]])/3,0)</f>
        <v>Q3</v>
      </c>
      <c r="E1301" s="12">
        <f>MONTH(SalesDataTable[[#This Row],[Order Date]])</f>
        <v>7</v>
      </c>
      <c r="F1301" s="12"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75">
      <c r="A1302" s="2">
        <v>2719</v>
      </c>
      <c r="B1302" s="3">
        <v>46211</v>
      </c>
      <c r="C1302" s="12">
        <f>YEAR(SalesDataTable[[#This Row],[Order Date]])</f>
        <v>2026</v>
      </c>
      <c r="D1302" s="15" t="str">
        <f>"Q"&amp;ROUNDUP(MONTH(SalesDataTable[[#This Row],[Order Date]])/3,0)</f>
        <v>Q3</v>
      </c>
      <c r="E1302" s="12">
        <f>MONTH(SalesDataTable[[#This Row],[Order Date]])</f>
        <v>7</v>
      </c>
      <c r="F1302" s="12"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75">
      <c r="A1303" s="2">
        <v>3833</v>
      </c>
      <c r="B1303" s="3">
        <v>46211</v>
      </c>
      <c r="C1303" s="12">
        <f>YEAR(SalesDataTable[[#This Row],[Order Date]])</f>
        <v>2026</v>
      </c>
      <c r="D1303" s="15" t="str">
        <f>"Q"&amp;ROUNDUP(MONTH(SalesDataTable[[#This Row],[Order Date]])/3,0)</f>
        <v>Q3</v>
      </c>
      <c r="E1303" s="12">
        <f>MONTH(SalesDataTable[[#This Row],[Order Date]])</f>
        <v>7</v>
      </c>
      <c r="F1303" s="12"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75">
      <c r="A1304" s="2">
        <v>211</v>
      </c>
      <c r="B1304" s="3">
        <v>46212</v>
      </c>
      <c r="C1304" s="12">
        <f>YEAR(SalesDataTable[[#This Row],[Order Date]])</f>
        <v>2026</v>
      </c>
      <c r="D1304" s="15" t="str">
        <f>"Q"&amp;ROUNDUP(MONTH(SalesDataTable[[#This Row],[Order Date]])/3,0)</f>
        <v>Q3</v>
      </c>
      <c r="E1304" s="12">
        <f>MONTH(SalesDataTable[[#This Row],[Order Date]])</f>
        <v>7</v>
      </c>
      <c r="F1304" s="12"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75">
      <c r="A1305" s="2">
        <v>392</v>
      </c>
      <c r="B1305" s="3">
        <v>46212</v>
      </c>
      <c r="C1305" s="12">
        <f>YEAR(SalesDataTable[[#This Row],[Order Date]])</f>
        <v>2026</v>
      </c>
      <c r="D1305" s="15" t="str">
        <f>"Q"&amp;ROUNDUP(MONTH(SalesDataTable[[#This Row],[Order Date]])/3,0)</f>
        <v>Q3</v>
      </c>
      <c r="E1305" s="12">
        <f>MONTH(SalesDataTable[[#This Row],[Order Date]])</f>
        <v>7</v>
      </c>
      <c r="F1305" s="12"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75">
      <c r="A1306" s="2">
        <v>1302</v>
      </c>
      <c r="B1306" s="3">
        <v>46212</v>
      </c>
      <c r="C1306" s="12">
        <f>YEAR(SalesDataTable[[#This Row],[Order Date]])</f>
        <v>2026</v>
      </c>
      <c r="D1306" s="15" t="str">
        <f>"Q"&amp;ROUNDUP(MONTH(SalesDataTable[[#This Row],[Order Date]])/3,0)</f>
        <v>Q3</v>
      </c>
      <c r="E1306" s="12">
        <f>MONTH(SalesDataTable[[#This Row],[Order Date]])</f>
        <v>7</v>
      </c>
      <c r="F1306" s="12"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75">
      <c r="A1307" s="2">
        <v>1366</v>
      </c>
      <c r="B1307" s="3">
        <v>46212</v>
      </c>
      <c r="C1307" s="12">
        <f>YEAR(SalesDataTable[[#This Row],[Order Date]])</f>
        <v>2026</v>
      </c>
      <c r="D1307" s="15" t="str">
        <f>"Q"&amp;ROUNDUP(MONTH(SalesDataTable[[#This Row],[Order Date]])/3,0)</f>
        <v>Q3</v>
      </c>
      <c r="E1307" s="12">
        <f>MONTH(SalesDataTable[[#This Row],[Order Date]])</f>
        <v>7</v>
      </c>
      <c r="F1307" s="12"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75">
      <c r="A1308" s="2">
        <v>1974</v>
      </c>
      <c r="B1308" s="3">
        <v>46212</v>
      </c>
      <c r="C1308" s="12">
        <f>YEAR(SalesDataTable[[#This Row],[Order Date]])</f>
        <v>2026</v>
      </c>
      <c r="D1308" s="15" t="str">
        <f>"Q"&amp;ROUNDUP(MONTH(SalesDataTable[[#This Row],[Order Date]])/3,0)</f>
        <v>Q3</v>
      </c>
      <c r="E1308" s="12">
        <f>MONTH(SalesDataTable[[#This Row],[Order Date]])</f>
        <v>7</v>
      </c>
      <c r="F1308" s="12"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75">
      <c r="A1309" s="2">
        <v>2716</v>
      </c>
      <c r="B1309" s="3">
        <v>46212</v>
      </c>
      <c r="C1309" s="12">
        <f>YEAR(SalesDataTable[[#This Row],[Order Date]])</f>
        <v>2026</v>
      </c>
      <c r="D1309" s="15" t="str">
        <f>"Q"&amp;ROUNDUP(MONTH(SalesDataTable[[#This Row],[Order Date]])/3,0)</f>
        <v>Q3</v>
      </c>
      <c r="E1309" s="12">
        <f>MONTH(SalesDataTable[[#This Row],[Order Date]])</f>
        <v>7</v>
      </c>
      <c r="F1309" s="12"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75">
      <c r="A1310" s="2">
        <v>3161</v>
      </c>
      <c r="B1310" s="3">
        <v>46212</v>
      </c>
      <c r="C1310" s="12">
        <f>YEAR(SalesDataTable[[#This Row],[Order Date]])</f>
        <v>2026</v>
      </c>
      <c r="D1310" s="15" t="str">
        <f>"Q"&amp;ROUNDUP(MONTH(SalesDataTable[[#This Row],[Order Date]])/3,0)</f>
        <v>Q3</v>
      </c>
      <c r="E1310" s="12">
        <f>MONTH(SalesDataTable[[#This Row],[Order Date]])</f>
        <v>7</v>
      </c>
      <c r="F1310" s="12"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75">
      <c r="A1311" s="2">
        <v>3240</v>
      </c>
      <c r="B1311" s="3">
        <v>46212</v>
      </c>
      <c r="C1311" s="12">
        <f>YEAR(SalesDataTable[[#This Row],[Order Date]])</f>
        <v>2026</v>
      </c>
      <c r="D1311" s="15" t="str">
        <f>"Q"&amp;ROUNDUP(MONTH(SalesDataTable[[#This Row],[Order Date]])/3,0)</f>
        <v>Q3</v>
      </c>
      <c r="E1311" s="12">
        <f>MONTH(SalesDataTable[[#This Row],[Order Date]])</f>
        <v>7</v>
      </c>
      <c r="F1311" s="12"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75">
      <c r="A1312" s="2">
        <v>3682</v>
      </c>
      <c r="B1312" s="3">
        <v>46212</v>
      </c>
      <c r="C1312" s="12">
        <f>YEAR(SalesDataTable[[#This Row],[Order Date]])</f>
        <v>2026</v>
      </c>
      <c r="D1312" s="15" t="str">
        <f>"Q"&amp;ROUNDUP(MONTH(SalesDataTable[[#This Row],[Order Date]])/3,0)</f>
        <v>Q3</v>
      </c>
      <c r="E1312" s="12">
        <f>MONTH(SalesDataTable[[#This Row],[Order Date]])</f>
        <v>7</v>
      </c>
      <c r="F1312" s="12"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75">
      <c r="A1313" s="2">
        <v>4725</v>
      </c>
      <c r="B1313" s="3">
        <v>46212</v>
      </c>
      <c r="C1313" s="12">
        <f>YEAR(SalesDataTable[[#This Row],[Order Date]])</f>
        <v>2026</v>
      </c>
      <c r="D1313" s="15" t="str">
        <f>"Q"&amp;ROUNDUP(MONTH(SalesDataTable[[#This Row],[Order Date]])/3,0)</f>
        <v>Q3</v>
      </c>
      <c r="E1313" s="12">
        <f>MONTH(SalesDataTable[[#This Row],[Order Date]])</f>
        <v>7</v>
      </c>
      <c r="F1313" s="12"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75">
      <c r="A1314" s="2">
        <v>758</v>
      </c>
      <c r="B1314" s="3">
        <v>46213</v>
      </c>
      <c r="C1314" s="12">
        <f>YEAR(SalesDataTable[[#This Row],[Order Date]])</f>
        <v>2026</v>
      </c>
      <c r="D1314" s="15" t="str">
        <f>"Q"&amp;ROUNDUP(MONTH(SalesDataTable[[#This Row],[Order Date]])/3,0)</f>
        <v>Q3</v>
      </c>
      <c r="E1314" s="12">
        <f>MONTH(SalesDataTable[[#This Row],[Order Date]])</f>
        <v>7</v>
      </c>
      <c r="F1314" s="12"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75">
      <c r="A1315" s="2">
        <v>1910</v>
      </c>
      <c r="B1315" s="3">
        <v>46213</v>
      </c>
      <c r="C1315" s="12">
        <f>YEAR(SalesDataTable[[#This Row],[Order Date]])</f>
        <v>2026</v>
      </c>
      <c r="D1315" s="15" t="str">
        <f>"Q"&amp;ROUNDUP(MONTH(SalesDataTable[[#This Row],[Order Date]])/3,0)</f>
        <v>Q3</v>
      </c>
      <c r="E1315" s="12">
        <f>MONTH(SalesDataTable[[#This Row],[Order Date]])</f>
        <v>7</v>
      </c>
      <c r="F1315" s="12"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75">
      <c r="A1316" s="2">
        <v>1941</v>
      </c>
      <c r="B1316" s="3">
        <v>46213</v>
      </c>
      <c r="C1316" s="12">
        <f>YEAR(SalesDataTable[[#This Row],[Order Date]])</f>
        <v>2026</v>
      </c>
      <c r="D1316" s="15" t="str">
        <f>"Q"&amp;ROUNDUP(MONTH(SalesDataTable[[#This Row],[Order Date]])/3,0)</f>
        <v>Q3</v>
      </c>
      <c r="E1316" s="12">
        <f>MONTH(SalesDataTable[[#This Row],[Order Date]])</f>
        <v>7</v>
      </c>
      <c r="F1316" s="12"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75">
      <c r="A1317" s="2">
        <v>2324</v>
      </c>
      <c r="B1317" s="3">
        <v>46213</v>
      </c>
      <c r="C1317" s="12">
        <f>YEAR(SalesDataTable[[#This Row],[Order Date]])</f>
        <v>2026</v>
      </c>
      <c r="D1317" s="15" t="str">
        <f>"Q"&amp;ROUNDUP(MONTH(SalesDataTable[[#This Row],[Order Date]])/3,0)</f>
        <v>Q3</v>
      </c>
      <c r="E1317" s="12">
        <f>MONTH(SalesDataTable[[#This Row],[Order Date]])</f>
        <v>7</v>
      </c>
      <c r="F1317" s="12"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75">
      <c r="A1318" s="2">
        <v>2869</v>
      </c>
      <c r="B1318" s="3">
        <v>46213</v>
      </c>
      <c r="C1318" s="12">
        <f>YEAR(SalesDataTable[[#This Row],[Order Date]])</f>
        <v>2026</v>
      </c>
      <c r="D1318" s="15" t="str">
        <f>"Q"&amp;ROUNDUP(MONTH(SalesDataTable[[#This Row],[Order Date]])/3,0)</f>
        <v>Q3</v>
      </c>
      <c r="E1318" s="12">
        <f>MONTH(SalesDataTable[[#This Row],[Order Date]])</f>
        <v>7</v>
      </c>
      <c r="F1318" s="12"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75">
      <c r="A1319" s="2">
        <v>3236</v>
      </c>
      <c r="B1319" s="3">
        <v>46213</v>
      </c>
      <c r="C1319" s="12">
        <f>YEAR(SalesDataTable[[#This Row],[Order Date]])</f>
        <v>2026</v>
      </c>
      <c r="D1319" s="15" t="str">
        <f>"Q"&amp;ROUNDUP(MONTH(SalesDataTable[[#This Row],[Order Date]])/3,0)</f>
        <v>Q3</v>
      </c>
      <c r="E1319" s="12">
        <f>MONTH(SalesDataTable[[#This Row],[Order Date]])</f>
        <v>7</v>
      </c>
      <c r="F1319" s="12"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75">
      <c r="A1320" s="2">
        <v>3582</v>
      </c>
      <c r="B1320" s="3">
        <v>46213</v>
      </c>
      <c r="C1320" s="12">
        <f>YEAR(SalesDataTable[[#This Row],[Order Date]])</f>
        <v>2026</v>
      </c>
      <c r="D1320" s="15" t="str">
        <f>"Q"&amp;ROUNDUP(MONTH(SalesDataTable[[#This Row],[Order Date]])/3,0)</f>
        <v>Q3</v>
      </c>
      <c r="E1320" s="12">
        <f>MONTH(SalesDataTable[[#This Row],[Order Date]])</f>
        <v>7</v>
      </c>
      <c r="F1320" s="12"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75">
      <c r="A1321" s="2">
        <v>3715</v>
      </c>
      <c r="B1321" s="3">
        <v>46213</v>
      </c>
      <c r="C1321" s="12">
        <f>YEAR(SalesDataTable[[#This Row],[Order Date]])</f>
        <v>2026</v>
      </c>
      <c r="D1321" s="15" t="str">
        <f>"Q"&amp;ROUNDUP(MONTH(SalesDataTable[[#This Row],[Order Date]])/3,0)</f>
        <v>Q3</v>
      </c>
      <c r="E1321" s="12">
        <f>MONTH(SalesDataTable[[#This Row],[Order Date]])</f>
        <v>7</v>
      </c>
      <c r="F1321" s="12"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75">
      <c r="A1322" s="2">
        <v>3940</v>
      </c>
      <c r="B1322" s="3">
        <v>46213</v>
      </c>
      <c r="C1322" s="12">
        <f>YEAR(SalesDataTable[[#This Row],[Order Date]])</f>
        <v>2026</v>
      </c>
      <c r="D1322" s="15" t="str">
        <f>"Q"&amp;ROUNDUP(MONTH(SalesDataTable[[#This Row],[Order Date]])/3,0)</f>
        <v>Q3</v>
      </c>
      <c r="E1322" s="12">
        <f>MONTH(SalesDataTable[[#This Row],[Order Date]])</f>
        <v>7</v>
      </c>
      <c r="F1322" s="12"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75">
      <c r="A1323" s="2">
        <v>4760</v>
      </c>
      <c r="B1323" s="3">
        <v>46213</v>
      </c>
      <c r="C1323" s="12">
        <f>YEAR(SalesDataTable[[#This Row],[Order Date]])</f>
        <v>2026</v>
      </c>
      <c r="D1323" s="15" t="str">
        <f>"Q"&amp;ROUNDUP(MONTH(SalesDataTable[[#This Row],[Order Date]])/3,0)</f>
        <v>Q3</v>
      </c>
      <c r="E1323" s="12">
        <f>MONTH(SalesDataTable[[#This Row],[Order Date]])</f>
        <v>7</v>
      </c>
      <c r="F1323" s="12"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75">
      <c r="A1324" s="2">
        <v>4768</v>
      </c>
      <c r="B1324" s="3">
        <v>46213</v>
      </c>
      <c r="C1324" s="12">
        <f>YEAR(SalesDataTable[[#This Row],[Order Date]])</f>
        <v>2026</v>
      </c>
      <c r="D1324" s="15" t="str">
        <f>"Q"&amp;ROUNDUP(MONTH(SalesDataTable[[#This Row],[Order Date]])/3,0)</f>
        <v>Q3</v>
      </c>
      <c r="E1324" s="12">
        <f>MONTH(SalesDataTable[[#This Row],[Order Date]])</f>
        <v>7</v>
      </c>
      <c r="F1324" s="12"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75">
      <c r="A1325" s="2">
        <v>5025</v>
      </c>
      <c r="B1325" s="3">
        <v>46213</v>
      </c>
      <c r="C1325" s="12">
        <f>YEAR(SalesDataTable[[#This Row],[Order Date]])</f>
        <v>2026</v>
      </c>
      <c r="D1325" s="15" t="str">
        <f>"Q"&amp;ROUNDUP(MONTH(SalesDataTable[[#This Row],[Order Date]])/3,0)</f>
        <v>Q3</v>
      </c>
      <c r="E1325" s="12">
        <f>MONTH(SalesDataTable[[#This Row],[Order Date]])</f>
        <v>7</v>
      </c>
      <c r="F1325" s="12"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75">
      <c r="A1326" s="2">
        <v>165</v>
      </c>
      <c r="B1326" s="3">
        <v>46214</v>
      </c>
      <c r="C1326" s="12">
        <f>YEAR(SalesDataTable[[#This Row],[Order Date]])</f>
        <v>2026</v>
      </c>
      <c r="D1326" s="15" t="str">
        <f>"Q"&amp;ROUNDUP(MONTH(SalesDataTable[[#This Row],[Order Date]])/3,0)</f>
        <v>Q3</v>
      </c>
      <c r="E1326" s="12">
        <f>MONTH(SalesDataTable[[#This Row],[Order Date]])</f>
        <v>7</v>
      </c>
      <c r="F1326" s="12"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75">
      <c r="A1327" s="2">
        <v>198</v>
      </c>
      <c r="B1327" s="3">
        <v>46214</v>
      </c>
      <c r="C1327" s="12">
        <f>YEAR(SalesDataTable[[#This Row],[Order Date]])</f>
        <v>2026</v>
      </c>
      <c r="D1327" s="15" t="str">
        <f>"Q"&amp;ROUNDUP(MONTH(SalesDataTable[[#This Row],[Order Date]])/3,0)</f>
        <v>Q3</v>
      </c>
      <c r="E1327" s="12">
        <f>MONTH(SalesDataTable[[#This Row],[Order Date]])</f>
        <v>7</v>
      </c>
      <c r="F1327" s="12"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75">
      <c r="A1328" s="2">
        <v>1480</v>
      </c>
      <c r="B1328" s="3">
        <v>46214</v>
      </c>
      <c r="C1328" s="12">
        <f>YEAR(SalesDataTable[[#This Row],[Order Date]])</f>
        <v>2026</v>
      </c>
      <c r="D1328" s="15" t="str">
        <f>"Q"&amp;ROUNDUP(MONTH(SalesDataTable[[#This Row],[Order Date]])/3,0)</f>
        <v>Q3</v>
      </c>
      <c r="E1328" s="12">
        <f>MONTH(SalesDataTable[[#This Row],[Order Date]])</f>
        <v>7</v>
      </c>
      <c r="F1328" s="12"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75">
      <c r="A1329" s="2">
        <v>1990</v>
      </c>
      <c r="B1329" s="3">
        <v>46214</v>
      </c>
      <c r="C1329" s="12">
        <f>YEAR(SalesDataTable[[#This Row],[Order Date]])</f>
        <v>2026</v>
      </c>
      <c r="D1329" s="15" t="str">
        <f>"Q"&amp;ROUNDUP(MONTH(SalesDataTable[[#This Row],[Order Date]])/3,0)</f>
        <v>Q3</v>
      </c>
      <c r="E1329" s="12">
        <f>MONTH(SalesDataTable[[#This Row],[Order Date]])</f>
        <v>7</v>
      </c>
      <c r="F1329" s="12"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75">
      <c r="A1330" s="2">
        <v>2298</v>
      </c>
      <c r="B1330" s="3">
        <v>46214</v>
      </c>
      <c r="C1330" s="12">
        <f>YEAR(SalesDataTable[[#This Row],[Order Date]])</f>
        <v>2026</v>
      </c>
      <c r="D1330" s="15" t="str">
        <f>"Q"&amp;ROUNDUP(MONTH(SalesDataTable[[#This Row],[Order Date]])/3,0)</f>
        <v>Q3</v>
      </c>
      <c r="E1330" s="12">
        <f>MONTH(SalesDataTable[[#This Row],[Order Date]])</f>
        <v>7</v>
      </c>
      <c r="F1330" s="12"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75">
      <c r="A1331" s="2">
        <v>2886</v>
      </c>
      <c r="B1331" s="3">
        <v>46214</v>
      </c>
      <c r="C1331" s="12">
        <f>YEAR(SalesDataTable[[#This Row],[Order Date]])</f>
        <v>2026</v>
      </c>
      <c r="D1331" s="15" t="str">
        <f>"Q"&amp;ROUNDUP(MONTH(SalesDataTable[[#This Row],[Order Date]])/3,0)</f>
        <v>Q3</v>
      </c>
      <c r="E1331" s="12">
        <f>MONTH(SalesDataTable[[#This Row],[Order Date]])</f>
        <v>7</v>
      </c>
      <c r="F1331" s="12"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75">
      <c r="A1332" s="2">
        <v>2893</v>
      </c>
      <c r="B1332" s="3">
        <v>46214</v>
      </c>
      <c r="C1332" s="12">
        <f>YEAR(SalesDataTable[[#This Row],[Order Date]])</f>
        <v>2026</v>
      </c>
      <c r="D1332" s="15" t="str">
        <f>"Q"&amp;ROUNDUP(MONTH(SalesDataTable[[#This Row],[Order Date]])/3,0)</f>
        <v>Q3</v>
      </c>
      <c r="E1332" s="12">
        <f>MONTH(SalesDataTable[[#This Row],[Order Date]])</f>
        <v>7</v>
      </c>
      <c r="F1332" s="12"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75">
      <c r="A1333" s="2">
        <v>2939</v>
      </c>
      <c r="B1333" s="3">
        <v>46214</v>
      </c>
      <c r="C1333" s="12">
        <f>YEAR(SalesDataTable[[#This Row],[Order Date]])</f>
        <v>2026</v>
      </c>
      <c r="D1333" s="15" t="str">
        <f>"Q"&amp;ROUNDUP(MONTH(SalesDataTable[[#This Row],[Order Date]])/3,0)</f>
        <v>Q3</v>
      </c>
      <c r="E1333" s="12">
        <f>MONTH(SalesDataTable[[#This Row],[Order Date]])</f>
        <v>7</v>
      </c>
      <c r="F1333" s="12"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75">
      <c r="A1334" s="2">
        <v>3249</v>
      </c>
      <c r="B1334" s="3">
        <v>46214</v>
      </c>
      <c r="C1334" s="12">
        <f>YEAR(SalesDataTable[[#This Row],[Order Date]])</f>
        <v>2026</v>
      </c>
      <c r="D1334" s="15" t="str">
        <f>"Q"&amp;ROUNDUP(MONTH(SalesDataTable[[#This Row],[Order Date]])/3,0)</f>
        <v>Q3</v>
      </c>
      <c r="E1334" s="12">
        <f>MONTH(SalesDataTable[[#This Row],[Order Date]])</f>
        <v>7</v>
      </c>
      <c r="F1334" s="12"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75">
      <c r="A1335" s="2">
        <v>3832</v>
      </c>
      <c r="B1335" s="3">
        <v>46214</v>
      </c>
      <c r="C1335" s="12">
        <f>YEAR(SalesDataTable[[#This Row],[Order Date]])</f>
        <v>2026</v>
      </c>
      <c r="D1335" s="15" t="str">
        <f>"Q"&amp;ROUNDUP(MONTH(SalesDataTable[[#This Row],[Order Date]])/3,0)</f>
        <v>Q3</v>
      </c>
      <c r="E1335" s="12">
        <f>MONTH(SalesDataTable[[#This Row],[Order Date]])</f>
        <v>7</v>
      </c>
      <c r="F1335" s="12"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75">
      <c r="A1336" s="2">
        <v>3868</v>
      </c>
      <c r="B1336" s="3">
        <v>46214</v>
      </c>
      <c r="C1336" s="12">
        <f>YEAR(SalesDataTable[[#This Row],[Order Date]])</f>
        <v>2026</v>
      </c>
      <c r="D1336" s="15" t="str">
        <f>"Q"&amp;ROUNDUP(MONTH(SalesDataTable[[#This Row],[Order Date]])/3,0)</f>
        <v>Q3</v>
      </c>
      <c r="E1336" s="12">
        <f>MONTH(SalesDataTable[[#This Row],[Order Date]])</f>
        <v>7</v>
      </c>
      <c r="F1336" s="12"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75">
      <c r="A1337" s="2">
        <v>4365</v>
      </c>
      <c r="B1337" s="3">
        <v>46214</v>
      </c>
      <c r="C1337" s="12">
        <f>YEAR(SalesDataTable[[#This Row],[Order Date]])</f>
        <v>2026</v>
      </c>
      <c r="D1337" s="15" t="str">
        <f>"Q"&amp;ROUNDUP(MONTH(SalesDataTable[[#This Row],[Order Date]])/3,0)</f>
        <v>Q3</v>
      </c>
      <c r="E1337" s="12">
        <f>MONTH(SalesDataTable[[#This Row],[Order Date]])</f>
        <v>7</v>
      </c>
      <c r="F1337" s="12"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75">
      <c r="A1338" s="2">
        <v>314</v>
      </c>
      <c r="B1338" s="3">
        <v>46215</v>
      </c>
      <c r="C1338" s="12">
        <f>YEAR(SalesDataTable[[#This Row],[Order Date]])</f>
        <v>2026</v>
      </c>
      <c r="D1338" s="15" t="str">
        <f>"Q"&amp;ROUNDUP(MONTH(SalesDataTable[[#This Row],[Order Date]])/3,0)</f>
        <v>Q3</v>
      </c>
      <c r="E1338" s="12">
        <f>MONTH(SalesDataTable[[#This Row],[Order Date]])</f>
        <v>7</v>
      </c>
      <c r="F1338" s="12"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75">
      <c r="A1339" s="2">
        <v>552</v>
      </c>
      <c r="B1339" s="3">
        <v>46215</v>
      </c>
      <c r="C1339" s="12">
        <f>YEAR(SalesDataTable[[#This Row],[Order Date]])</f>
        <v>2026</v>
      </c>
      <c r="D1339" s="15" t="str">
        <f>"Q"&amp;ROUNDUP(MONTH(SalesDataTable[[#This Row],[Order Date]])/3,0)</f>
        <v>Q3</v>
      </c>
      <c r="E1339" s="12">
        <f>MONTH(SalesDataTable[[#This Row],[Order Date]])</f>
        <v>7</v>
      </c>
      <c r="F1339" s="12"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75">
      <c r="A1340" s="2">
        <v>1317</v>
      </c>
      <c r="B1340" s="3">
        <v>46215</v>
      </c>
      <c r="C1340" s="12">
        <f>YEAR(SalesDataTable[[#This Row],[Order Date]])</f>
        <v>2026</v>
      </c>
      <c r="D1340" s="15" t="str">
        <f>"Q"&amp;ROUNDUP(MONTH(SalesDataTable[[#This Row],[Order Date]])/3,0)</f>
        <v>Q3</v>
      </c>
      <c r="E1340" s="12">
        <f>MONTH(SalesDataTable[[#This Row],[Order Date]])</f>
        <v>7</v>
      </c>
      <c r="F1340" s="12"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75">
      <c r="A1341" s="2">
        <v>1515</v>
      </c>
      <c r="B1341" s="3">
        <v>46215</v>
      </c>
      <c r="C1341" s="12">
        <f>YEAR(SalesDataTable[[#This Row],[Order Date]])</f>
        <v>2026</v>
      </c>
      <c r="D1341" s="15" t="str">
        <f>"Q"&amp;ROUNDUP(MONTH(SalesDataTable[[#This Row],[Order Date]])/3,0)</f>
        <v>Q3</v>
      </c>
      <c r="E1341" s="12">
        <f>MONTH(SalesDataTable[[#This Row],[Order Date]])</f>
        <v>7</v>
      </c>
      <c r="F1341" s="12"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75">
      <c r="A1342" s="2">
        <v>1674</v>
      </c>
      <c r="B1342" s="3">
        <v>46215</v>
      </c>
      <c r="C1342" s="12">
        <f>YEAR(SalesDataTable[[#This Row],[Order Date]])</f>
        <v>2026</v>
      </c>
      <c r="D1342" s="15" t="str">
        <f>"Q"&amp;ROUNDUP(MONTH(SalesDataTable[[#This Row],[Order Date]])/3,0)</f>
        <v>Q3</v>
      </c>
      <c r="E1342" s="12">
        <f>MONTH(SalesDataTable[[#This Row],[Order Date]])</f>
        <v>7</v>
      </c>
      <c r="F1342" s="12"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75">
      <c r="A1343" s="2">
        <v>2407</v>
      </c>
      <c r="B1343" s="3">
        <v>46215</v>
      </c>
      <c r="C1343" s="12">
        <f>YEAR(SalesDataTable[[#This Row],[Order Date]])</f>
        <v>2026</v>
      </c>
      <c r="D1343" s="15" t="str">
        <f>"Q"&amp;ROUNDUP(MONTH(SalesDataTable[[#This Row],[Order Date]])/3,0)</f>
        <v>Q3</v>
      </c>
      <c r="E1343" s="12">
        <f>MONTH(SalesDataTable[[#This Row],[Order Date]])</f>
        <v>7</v>
      </c>
      <c r="F1343" s="12"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75">
      <c r="A1344" s="2">
        <v>2817</v>
      </c>
      <c r="B1344" s="3">
        <v>46215</v>
      </c>
      <c r="C1344" s="12">
        <f>YEAR(SalesDataTable[[#This Row],[Order Date]])</f>
        <v>2026</v>
      </c>
      <c r="D1344" s="15" t="str">
        <f>"Q"&amp;ROUNDUP(MONTH(SalesDataTable[[#This Row],[Order Date]])/3,0)</f>
        <v>Q3</v>
      </c>
      <c r="E1344" s="12">
        <f>MONTH(SalesDataTable[[#This Row],[Order Date]])</f>
        <v>7</v>
      </c>
      <c r="F1344" s="12"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75">
      <c r="A1345" s="2">
        <v>3059</v>
      </c>
      <c r="B1345" s="3">
        <v>46215</v>
      </c>
      <c r="C1345" s="12">
        <f>YEAR(SalesDataTable[[#This Row],[Order Date]])</f>
        <v>2026</v>
      </c>
      <c r="D1345" s="15" t="str">
        <f>"Q"&amp;ROUNDUP(MONTH(SalesDataTable[[#This Row],[Order Date]])/3,0)</f>
        <v>Q3</v>
      </c>
      <c r="E1345" s="12">
        <f>MONTH(SalesDataTable[[#This Row],[Order Date]])</f>
        <v>7</v>
      </c>
      <c r="F1345" s="12"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75">
      <c r="A1346" s="2">
        <v>3210</v>
      </c>
      <c r="B1346" s="3">
        <v>46215</v>
      </c>
      <c r="C1346" s="12">
        <f>YEAR(SalesDataTable[[#This Row],[Order Date]])</f>
        <v>2026</v>
      </c>
      <c r="D1346" s="15" t="str">
        <f>"Q"&amp;ROUNDUP(MONTH(SalesDataTable[[#This Row],[Order Date]])/3,0)</f>
        <v>Q3</v>
      </c>
      <c r="E1346" s="12">
        <f>MONTH(SalesDataTable[[#This Row],[Order Date]])</f>
        <v>7</v>
      </c>
      <c r="F1346" s="12"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75">
      <c r="A1347" s="2">
        <v>3670</v>
      </c>
      <c r="B1347" s="3">
        <v>46215</v>
      </c>
      <c r="C1347" s="12">
        <f>YEAR(SalesDataTable[[#This Row],[Order Date]])</f>
        <v>2026</v>
      </c>
      <c r="D1347" s="15" t="str">
        <f>"Q"&amp;ROUNDUP(MONTH(SalesDataTable[[#This Row],[Order Date]])/3,0)</f>
        <v>Q3</v>
      </c>
      <c r="E1347" s="12">
        <f>MONTH(SalesDataTable[[#This Row],[Order Date]])</f>
        <v>7</v>
      </c>
      <c r="F1347" s="12"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75">
      <c r="A1348" s="2">
        <v>4017</v>
      </c>
      <c r="B1348" s="3">
        <v>46215</v>
      </c>
      <c r="C1348" s="12">
        <f>YEAR(SalesDataTable[[#This Row],[Order Date]])</f>
        <v>2026</v>
      </c>
      <c r="D1348" s="15" t="str">
        <f>"Q"&amp;ROUNDUP(MONTH(SalesDataTable[[#This Row],[Order Date]])/3,0)</f>
        <v>Q3</v>
      </c>
      <c r="E1348" s="12">
        <f>MONTH(SalesDataTable[[#This Row],[Order Date]])</f>
        <v>7</v>
      </c>
      <c r="F1348" s="12"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75">
      <c r="A1349" s="2">
        <v>5012</v>
      </c>
      <c r="B1349" s="3">
        <v>46215</v>
      </c>
      <c r="C1349" s="12">
        <f>YEAR(SalesDataTable[[#This Row],[Order Date]])</f>
        <v>2026</v>
      </c>
      <c r="D1349" s="15" t="str">
        <f>"Q"&amp;ROUNDUP(MONTH(SalesDataTable[[#This Row],[Order Date]])/3,0)</f>
        <v>Q3</v>
      </c>
      <c r="E1349" s="12">
        <f>MONTH(SalesDataTable[[#This Row],[Order Date]])</f>
        <v>7</v>
      </c>
      <c r="F1349" s="12"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75">
      <c r="A1350" s="2">
        <v>884</v>
      </c>
      <c r="B1350" s="3">
        <v>46216</v>
      </c>
      <c r="C1350" s="12">
        <f>YEAR(SalesDataTable[[#This Row],[Order Date]])</f>
        <v>2026</v>
      </c>
      <c r="D1350" s="15" t="str">
        <f>"Q"&amp;ROUNDUP(MONTH(SalesDataTable[[#This Row],[Order Date]])/3,0)</f>
        <v>Q3</v>
      </c>
      <c r="E1350" s="12">
        <f>MONTH(SalesDataTable[[#This Row],[Order Date]])</f>
        <v>7</v>
      </c>
      <c r="F1350" s="12"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75">
      <c r="A1351" s="2">
        <v>1025</v>
      </c>
      <c r="B1351" s="3">
        <v>46216</v>
      </c>
      <c r="C1351" s="12">
        <f>YEAR(SalesDataTable[[#This Row],[Order Date]])</f>
        <v>2026</v>
      </c>
      <c r="D1351" s="15" t="str">
        <f>"Q"&amp;ROUNDUP(MONTH(SalesDataTable[[#This Row],[Order Date]])/3,0)</f>
        <v>Q3</v>
      </c>
      <c r="E1351" s="12">
        <f>MONTH(SalesDataTable[[#This Row],[Order Date]])</f>
        <v>7</v>
      </c>
      <c r="F1351" s="12"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75">
      <c r="A1352" s="2">
        <v>1279</v>
      </c>
      <c r="B1352" s="3">
        <v>46216</v>
      </c>
      <c r="C1352" s="12">
        <f>YEAR(SalesDataTable[[#This Row],[Order Date]])</f>
        <v>2026</v>
      </c>
      <c r="D1352" s="15" t="str">
        <f>"Q"&amp;ROUNDUP(MONTH(SalesDataTable[[#This Row],[Order Date]])/3,0)</f>
        <v>Q3</v>
      </c>
      <c r="E1352" s="12">
        <f>MONTH(SalesDataTable[[#This Row],[Order Date]])</f>
        <v>7</v>
      </c>
      <c r="F1352" s="12"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75">
      <c r="A1353" s="2">
        <v>1534</v>
      </c>
      <c r="B1353" s="3">
        <v>46216</v>
      </c>
      <c r="C1353" s="12">
        <f>YEAR(SalesDataTable[[#This Row],[Order Date]])</f>
        <v>2026</v>
      </c>
      <c r="D1353" s="15" t="str">
        <f>"Q"&amp;ROUNDUP(MONTH(SalesDataTable[[#This Row],[Order Date]])/3,0)</f>
        <v>Q3</v>
      </c>
      <c r="E1353" s="12">
        <f>MONTH(SalesDataTable[[#This Row],[Order Date]])</f>
        <v>7</v>
      </c>
      <c r="F1353" s="12"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75">
      <c r="A1354" s="2">
        <v>2147</v>
      </c>
      <c r="B1354" s="3">
        <v>46216</v>
      </c>
      <c r="C1354" s="12">
        <f>YEAR(SalesDataTable[[#This Row],[Order Date]])</f>
        <v>2026</v>
      </c>
      <c r="D1354" s="15" t="str">
        <f>"Q"&amp;ROUNDUP(MONTH(SalesDataTable[[#This Row],[Order Date]])/3,0)</f>
        <v>Q3</v>
      </c>
      <c r="E1354" s="12">
        <f>MONTH(SalesDataTable[[#This Row],[Order Date]])</f>
        <v>7</v>
      </c>
      <c r="F1354" s="12"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75">
      <c r="A1355" s="2">
        <v>2385</v>
      </c>
      <c r="B1355" s="3">
        <v>46216</v>
      </c>
      <c r="C1355" s="12">
        <f>YEAR(SalesDataTable[[#This Row],[Order Date]])</f>
        <v>2026</v>
      </c>
      <c r="D1355" s="15" t="str">
        <f>"Q"&amp;ROUNDUP(MONTH(SalesDataTable[[#This Row],[Order Date]])/3,0)</f>
        <v>Q3</v>
      </c>
      <c r="E1355" s="12">
        <f>MONTH(SalesDataTable[[#This Row],[Order Date]])</f>
        <v>7</v>
      </c>
      <c r="F1355" s="12"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75">
      <c r="A1356" s="2">
        <v>2517</v>
      </c>
      <c r="B1356" s="3">
        <v>46216</v>
      </c>
      <c r="C1356" s="12">
        <f>YEAR(SalesDataTable[[#This Row],[Order Date]])</f>
        <v>2026</v>
      </c>
      <c r="D1356" s="15" t="str">
        <f>"Q"&amp;ROUNDUP(MONTH(SalesDataTable[[#This Row],[Order Date]])/3,0)</f>
        <v>Q3</v>
      </c>
      <c r="E1356" s="12">
        <f>MONTH(SalesDataTable[[#This Row],[Order Date]])</f>
        <v>7</v>
      </c>
      <c r="F1356" s="12"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75">
      <c r="A1357" s="2">
        <v>2746</v>
      </c>
      <c r="B1357" s="3">
        <v>46216</v>
      </c>
      <c r="C1357" s="12">
        <f>YEAR(SalesDataTable[[#This Row],[Order Date]])</f>
        <v>2026</v>
      </c>
      <c r="D1357" s="15" t="str">
        <f>"Q"&amp;ROUNDUP(MONTH(SalesDataTable[[#This Row],[Order Date]])/3,0)</f>
        <v>Q3</v>
      </c>
      <c r="E1357" s="12">
        <f>MONTH(SalesDataTable[[#This Row],[Order Date]])</f>
        <v>7</v>
      </c>
      <c r="F1357" s="12"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75">
      <c r="A1358" s="2">
        <v>3297</v>
      </c>
      <c r="B1358" s="3">
        <v>46216</v>
      </c>
      <c r="C1358" s="12">
        <f>YEAR(SalesDataTable[[#This Row],[Order Date]])</f>
        <v>2026</v>
      </c>
      <c r="D1358" s="15" t="str">
        <f>"Q"&amp;ROUNDUP(MONTH(SalesDataTable[[#This Row],[Order Date]])/3,0)</f>
        <v>Q3</v>
      </c>
      <c r="E1358" s="12">
        <f>MONTH(SalesDataTable[[#This Row],[Order Date]])</f>
        <v>7</v>
      </c>
      <c r="F1358" s="12"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75">
      <c r="A1359" s="2">
        <v>772</v>
      </c>
      <c r="B1359" s="3">
        <v>46217</v>
      </c>
      <c r="C1359" s="12">
        <f>YEAR(SalesDataTable[[#This Row],[Order Date]])</f>
        <v>2026</v>
      </c>
      <c r="D1359" s="15" t="str">
        <f>"Q"&amp;ROUNDUP(MONTH(SalesDataTable[[#This Row],[Order Date]])/3,0)</f>
        <v>Q3</v>
      </c>
      <c r="E1359" s="12">
        <f>MONTH(SalesDataTable[[#This Row],[Order Date]])</f>
        <v>7</v>
      </c>
      <c r="F1359" s="12"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75">
      <c r="A1360" s="2">
        <v>838</v>
      </c>
      <c r="B1360" s="3">
        <v>46217</v>
      </c>
      <c r="C1360" s="12">
        <f>YEAR(SalesDataTable[[#This Row],[Order Date]])</f>
        <v>2026</v>
      </c>
      <c r="D1360" s="15" t="str">
        <f>"Q"&amp;ROUNDUP(MONTH(SalesDataTable[[#This Row],[Order Date]])/3,0)</f>
        <v>Q3</v>
      </c>
      <c r="E1360" s="12">
        <f>MONTH(SalesDataTable[[#This Row],[Order Date]])</f>
        <v>7</v>
      </c>
      <c r="F1360" s="12"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75">
      <c r="A1361" s="2">
        <v>1144</v>
      </c>
      <c r="B1361" s="3">
        <v>46217</v>
      </c>
      <c r="C1361" s="12">
        <f>YEAR(SalesDataTable[[#This Row],[Order Date]])</f>
        <v>2026</v>
      </c>
      <c r="D1361" s="15" t="str">
        <f>"Q"&amp;ROUNDUP(MONTH(SalesDataTable[[#This Row],[Order Date]])/3,0)</f>
        <v>Q3</v>
      </c>
      <c r="E1361" s="12">
        <f>MONTH(SalesDataTable[[#This Row],[Order Date]])</f>
        <v>7</v>
      </c>
      <c r="F1361" s="12"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75">
      <c r="A1362" s="2">
        <v>1686</v>
      </c>
      <c r="B1362" s="3">
        <v>46217</v>
      </c>
      <c r="C1362" s="12">
        <f>YEAR(SalesDataTable[[#This Row],[Order Date]])</f>
        <v>2026</v>
      </c>
      <c r="D1362" s="15" t="str">
        <f>"Q"&amp;ROUNDUP(MONTH(SalesDataTable[[#This Row],[Order Date]])/3,0)</f>
        <v>Q3</v>
      </c>
      <c r="E1362" s="12">
        <f>MONTH(SalesDataTable[[#This Row],[Order Date]])</f>
        <v>7</v>
      </c>
      <c r="F1362" s="12"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75">
      <c r="A1363" s="2">
        <v>2823</v>
      </c>
      <c r="B1363" s="3">
        <v>46217</v>
      </c>
      <c r="C1363" s="12">
        <f>YEAR(SalesDataTable[[#This Row],[Order Date]])</f>
        <v>2026</v>
      </c>
      <c r="D1363" s="15" t="str">
        <f>"Q"&amp;ROUNDUP(MONTH(SalesDataTable[[#This Row],[Order Date]])/3,0)</f>
        <v>Q3</v>
      </c>
      <c r="E1363" s="12">
        <f>MONTH(SalesDataTable[[#This Row],[Order Date]])</f>
        <v>7</v>
      </c>
      <c r="F1363" s="12"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75">
      <c r="A1364" s="2">
        <v>2883</v>
      </c>
      <c r="B1364" s="3">
        <v>46217</v>
      </c>
      <c r="C1364" s="12">
        <f>YEAR(SalesDataTable[[#This Row],[Order Date]])</f>
        <v>2026</v>
      </c>
      <c r="D1364" s="15" t="str">
        <f>"Q"&amp;ROUNDUP(MONTH(SalesDataTable[[#This Row],[Order Date]])/3,0)</f>
        <v>Q3</v>
      </c>
      <c r="E1364" s="12">
        <f>MONTH(SalesDataTable[[#This Row],[Order Date]])</f>
        <v>7</v>
      </c>
      <c r="F1364" s="12"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75">
      <c r="A1365" s="2">
        <v>3259</v>
      </c>
      <c r="B1365" s="3">
        <v>46217</v>
      </c>
      <c r="C1365" s="12">
        <f>YEAR(SalesDataTable[[#This Row],[Order Date]])</f>
        <v>2026</v>
      </c>
      <c r="D1365" s="15" t="str">
        <f>"Q"&amp;ROUNDUP(MONTH(SalesDataTable[[#This Row],[Order Date]])/3,0)</f>
        <v>Q3</v>
      </c>
      <c r="E1365" s="12">
        <f>MONTH(SalesDataTable[[#This Row],[Order Date]])</f>
        <v>7</v>
      </c>
      <c r="F1365" s="12"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75">
      <c r="A1366" s="2">
        <v>3709</v>
      </c>
      <c r="B1366" s="3">
        <v>46217</v>
      </c>
      <c r="C1366" s="12">
        <f>YEAR(SalesDataTable[[#This Row],[Order Date]])</f>
        <v>2026</v>
      </c>
      <c r="D1366" s="15" t="str">
        <f>"Q"&amp;ROUNDUP(MONTH(SalesDataTable[[#This Row],[Order Date]])/3,0)</f>
        <v>Q3</v>
      </c>
      <c r="E1366" s="12">
        <f>MONTH(SalesDataTable[[#This Row],[Order Date]])</f>
        <v>7</v>
      </c>
      <c r="F1366" s="12"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75">
      <c r="A1367" s="2">
        <v>61</v>
      </c>
      <c r="B1367" s="3">
        <v>46218</v>
      </c>
      <c r="C1367" s="12">
        <f>YEAR(SalesDataTable[[#This Row],[Order Date]])</f>
        <v>2026</v>
      </c>
      <c r="D1367" s="15" t="str">
        <f>"Q"&amp;ROUNDUP(MONTH(SalesDataTable[[#This Row],[Order Date]])/3,0)</f>
        <v>Q3</v>
      </c>
      <c r="E1367" s="12">
        <f>MONTH(SalesDataTable[[#This Row],[Order Date]])</f>
        <v>7</v>
      </c>
      <c r="F1367" s="12"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75">
      <c r="A1368" s="2">
        <v>357</v>
      </c>
      <c r="B1368" s="3">
        <v>46218</v>
      </c>
      <c r="C1368" s="12">
        <f>YEAR(SalesDataTable[[#This Row],[Order Date]])</f>
        <v>2026</v>
      </c>
      <c r="D1368" s="15" t="str">
        <f>"Q"&amp;ROUNDUP(MONTH(SalesDataTable[[#This Row],[Order Date]])/3,0)</f>
        <v>Q3</v>
      </c>
      <c r="E1368" s="12">
        <f>MONTH(SalesDataTable[[#This Row],[Order Date]])</f>
        <v>7</v>
      </c>
      <c r="F1368" s="12"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75">
      <c r="A1369" s="2">
        <v>1607</v>
      </c>
      <c r="B1369" s="3">
        <v>46218</v>
      </c>
      <c r="C1369" s="12">
        <f>YEAR(SalesDataTable[[#This Row],[Order Date]])</f>
        <v>2026</v>
      </c>
      <c r="D1369" s="15" t="str">
        <f>"Q"&amp;ROUNDUP(MONTH(SalesDataTable[[#This Row],[Order Date]])/3,0)</f>
        <v>Q3</v>
      </c>
      <c r="E1369" s="12">
        <f>MONTH(SalesDataTable[[#This Row],[Order Date]])</f>
        <v>7</v>
      </c>
      <c r="F1369" s="12"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75">
      <c r="A1370" s="2">
        <v>3295</v>
      </c>
      <c r="B1370" s="3">
        <v>46218</v>
      </c>
      <c r="C1370" s="12">
        <f>YEAR(SalesDataTable[[#This Row],[Order Date]])</f>
        <v>2026</v>
      </c>
      <c r="D1370" s="15" t="str">
        <f>"Q"&amp;ROUNDUP(MONTH(SalesDataTable[[#This Row],[Order Date]])/3,0)</f>
        <v>Q3</v>
      </c>
      <c r="E1370" s="12">
        <f>MONTH(SalesDataTable[[#This Row],[Order Date]])</f>
        <v>7</v>
      </c>
      <c r="F1370" s="12"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75">
      <c r="A1371" s="2">
        <v>4048</v>
      </c>
      <c r="B1371" s="3">
        <v>46218</v>
      </c>
      <c r="C1371" s="12">
        <f>YEAR(SalesDataTable[[#This Row],[Order Date]])</f>
        <v>2026</v>
      </c>
      <c r="D1371" s="15" t="str">
        <f>"Q"&amp;ROUNDUP(MONTH(SalesDataTable[[#This Row],[Order Date]])/3,0)</f>
        <v>Q3</v>
      </c>
      <c r="E1371" s="12">
        <f>MONTH(SalesDataTable[[#This Row],[Order Date]])</f>
        <v>7</v>
      </c>
      <c r="F1371" s="12"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75">
      <c r="A1372" s="2">
        <v>4424</v>
      </c>
      <c r="B1372" s="3">
        <v>46218</v>
      </c>
      <c r="C1372" s="12">
        <f>YEAR(SalesDataTable[[#This Row],[Order Date]])</f>
        <v>2026</v>
      </c>
      <c r="D1372" s="15" t="str">
        <f>"Q"&amp;ROUNDUP(MONTH(SalesDataTable[[#This Row],[Order Date]])/3,0)</f>
        <v>Q3</v>
      </c>
      <c r="E1372" s="12">
        <f>MONTH(SalesDataTable[[#This Row],[Order Date]])</f>
        <v>7</v>
      </c>
      <c r="F1372" s="12"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75">
      <c r="A1373" s="2">
        <v>4732</v>
      </c>
      <c r="B1373" s="3">
        <v>46218</v>
      </c>
      <c r="C1373" s="12">
        <f>YEAR(SalesDataTable[[#This Row],[Order Date]])</f>
        <v>2026</v>
      </c>
      <c r="D1373" s="15" t="str">
        <f>"Q"&amp;ROUNDUP(MONTH(SalesDataTable[[#This Row],[Order Date]])/3,0)</f>
        <v>Q3</v>
      </c>
      <c r="E1373" s="12">
        <f>MONTH(SalesDataTable[[#This Row],[Order Date]])</f>
        <v>7</v>
      </c>
      <c r="F1373" s="12"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75">
      <c r="A1374" s="2">
        <v>194</v>
      </c>
      <c r="B1374" s="3">
        <v>46219</v>
      </c>
      <c r="C1374" s="12">
        <f>YEAR(SalesDataTable[[#This Row],[Order Date]])</f>
        <v>2026</v>
      </c>
      <c r="D1374" s="15" t="str">
        <f>"Q"&amp;ROUNDUP(MONTH(SalesDataTable[[#This Row],[Order Date]])/3,0)</f>
        <v>Q3</v>
      </c>
      <c r="E1374" s="12">
        <f>MONTH(SalesDataTable[[#This Row],[Order Date]])</f>
        <v>7</v>
      </c>
      <c r="F1374" s="12"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75">
      <c r="A1375" s="2">
        <v>258</v>
      </c>
      <c r="B1375" s="3">
        <v>46219</v>
      </c>
      <c r="C1375" s="12">
        <f>YEAR(SalesDataTable[[#This Row],[Order Date]])</f>
        <v>2026</v>
      </c>
      <c r="D1375" s="15" t="str">
        <f>"Q"&amp;ROUNDUP(MONTH(SalesDataTable[[#This Row],[Order Date]])/3,0)</f>
        <v>Q3</v>
      </c>
      <c r="E1375" s="12">
        <f>MONTH(SalesDataTable[[#This Row],[Order Date]])</f>
        <v>7</v>
      </c>
      <c r="F1375" s="12"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75">
      <c r="A1376" s="2">
        <v>543</v>
      </c>
      <c r="B1376" s="3">
        <v>46219</v>
      </c>
      <c r="C1376" s="12">
        <f>YEAR(SalesDataTable[[#This Row],[Order Date]])</f>
        <v>2026</v>
      </c>
      <c r="D1376" s="15" t="str">
        <f>"Q"&amp;ROUNDUP(MONTH(SalesDataTable[[#This Row],[Order Date]])/3,0)</f>
        <v>Q3</v>
      </c>
      <c r="E1376" s="12">
        <f>MONTH(SalesDataTable[[#This Row],[Order Date]])</f>
        <v>7</v>
      </c>
      <c r="F1376" s="12"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75">
      <c r="A1377" s="2">
        <v>972</v>
      </c>
      <c r="B1377" s="3">
        <v>46219</v>
      </c>
      <c r="C1377" s="12">
        <f>YEAR(SalesDataTable[[#This Row],[Order Date]])</f>
        <v>2026</v>
      </c>
      <c r="D1377" s="15" t="str">
        <f>"Q"&amp;ROUNDUP(MONTH(SalesDataTable[[#This Row],[Order Date]])/3,0)</f>
        <v>Q3</v>
      </c>
      <c r="E1377" s="12">
        <f>MONTH(SalesDataTable[[#This Row],[Order Date]])</f>
        <v>7</v>
      </c>
      <c r="F1377" s="12"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75">
      <c r="A1378" s="2">
        <v>1146</v>
      </c>
      <c r="B1378" s="3">
        <v>46219</v>
      </c>
      <c r="C1378" s="12">
        <f>YEAR(SalesDataTable[[#This Row],[Order Date]])</f>
        <v>2026</v>
      </c>
      <c r="D1378" s="15" t="str">
        <f>"Q"&amp;ROUNDUP(MONTH(SalesDataTable[[#This Row],[Order Date]])/3,0)</f>
        <v>Q3</v>
      </c>
      <c r="E1378" s="12">
        <f>MONTH(SalesDataTable[[#This Row],[Order Date]])</f>
        <v>7</v>
      </c>
      <c r="F1378" s="12"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75">
      <c r="A1379" s="2">
        <v>1464</v>
      </c>
      <c r="B1379" s="3">
        <v>46219</v>
      </c>
      <c r="C1379" s="12">
        <f>YEAR(SalesDataTable[[#This Row],[Order Date]])</f>
        <v>2026</v>
      </c>
      <c r="D1379" s="15" t="str">
        <f>"Q"&amp;ROUNDUP(MONTH(SalesDataTable[[#This Row],[Order Date]])/3,0)</f>
        <v>Q3</v>
      </c>
      <c r="E1379" s="12">
        <f>MONTH(SalesDataTable[[#This Row],[Order Date]])</f>
        <v>7</v>
      </c>
      <c r="F1379" s="12"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75">
      <c r="A1380" s="2">
        <v>1581</v>
      </c>
      <c r="B1380" s="3">
        <v>46219</v>
      </c>
      <c r="C1380" s="12">
        <f>YEAR(SalesDataTable[[#This Row],[Order Date]])</f>
        <v>2026</v>
      </c>
      <c r="D1380" s="15" t="str">
        <f>"Q"&amp;ROUNDUP(MONTH(SalesDataTable[[#This Row],[Order Date]])/3,0)</f>
        <v>Q3</v>
      </c>
      <c r="E1380" s="12">
        <f>MONTH(SalesDataTable[[#This Row],[Order Date]])</f>
        <v>7</v>
      </c>
      <c r="F1380" s="12"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75">
      <c r="A1381" s="2">
        <v>1894</v>
      </c>
      <c r="B1381" s="3">
        <v>46219</v>
      </c>
      <c r="C1381" s="12">
        <f>YEAR(SalesDataTable[[#This Row],[Order Date]])</f>
        <v>2026</v>
      </c>
      <c r="D1381" s="15" t="str">
        <f>"Q"&amp;ROUNDUP(MONTH(SalesDataTable[[#This Row],[Order Date]])/3,0)</f>
        <v>Q3</v>
      </c>
      <c r="E1381" s="12">
        <f>MONTH(SalesDataTable[[#This Row],[Order Date]])</f>
        <v>7</v>
      </c>
      <c r="F1381" s="12"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75">
      <c r="A1382" s="2">
        <v>2100</v>
      </c>
      <c r="B1382" s="3">
        <v>46219</v>
      </c>
      <c r="C1382" s="12">
        <f>YEAR(SalesDataTable[[#This Row],[Order Date]])</f>
        <v>2026</v>
      </c>
      <c r="D1382" s="15" t="str">
        <f>"Q"&amp;ROUNDUP(MONTH(SalesDataTable[[#This Row],[Order Date]])/3,0)</f>
        <v>Q3</v>
      </c>
      <c r="E1382" s="12">
        <f>MONTH(SalesDataTable[[#This Row],[Order Date]])</f>
        <v>7</v>
      </c>
      <c r="F1382" s="12"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75">
      <c r="A1383" s="2">
        <v>2902</v>
      </c>
      <c r="B1383" s="3">
        <v>46219</v>
      </c>
      <c r="C1383" s="12">
        <f>YEAR(SalesDataTable[[#This Row],[Order Date]])</f>
        <v>2026</v>
      </c>
      <c r="D1383" s="15" t="str">
        <f>"Q"&amp;ROUNDUP(MONTH(SalesDataTable[[#This Row],[Order Date]])/3,0)</f>
        <v>Q3</v>
      </c>
      <c r="E1383" s="12">
        <f>MONTH(SalesDataTable[[#This Row],[Order Date]])</f>
        <v>7</v>
      </c>
      <c r="F1383" s="12"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75">
      <c r="A1384" s="2">
        <v>3115</v>
      </c>
      <c r="B1384" s="3">
        <v>46219</v>
      </c>
      <c r="C1384" s="12">
        <f>YEAR(SalesDataTable[[#This Row],[Order Date]])</f>
        <v>2026</v>
      </c>
      <c r="D1384" s="15" t="str">
        <f>"Q"&amp;ROUNDUP(MONTH(SalesDataTable[[#This Row],[Order Date]])/3,0)</f>
        <v>Q3</v>
      </c>
      <c r="E1384" s="12">
        <f>MONTH(SalesDataTable[[#This Row],[Order Date]])</f>
        <v>7</v>
      </c>
      <c r="F1384" s="12"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75">
      <c r="A1385" s="2">
        <v>3546</v>
      </c>
      <c r="B1385" s="3">
        <v>46219</v>
      </c>
      <c r="C1385" s="12">
        <f>YEAR(SalesDataTable[[#This Row],[Order Date]])</f>
        <v>2026</v>
      </c>
      <c r="D1385" s="15" t="str">
        <f>"Q"&amp;ROUNDUP(MONTH(SalesDataTable[[#This Row],[Order Date]])/3,0)</f>
        <v>Q3</v>
      </c>
      <c r="E1385" s="12">
        <f>MONTH(SalesDataTable[[#This Row],[Order Date]])</f>
        <v>7</v>
      </c>
      <c r="F1385" s="12"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75">
      <c r="A1386" s="2">
        <v>4224</v>
      </c>
      <c r="B1386" s="3">
        <v>46219</v>
      </c>
      <c r="C1386" s="12">
        <f>YEAR(SalesDataTable[[#This Row],[Order Date]])</f>
        <v>2026</v>
      </c>
      <c r="D1386" s="15" t="str">
        <f>"Q"&amp;ROUNDUP(MONTH(SalesDataTable[[#This Row],[Order Date]])/3,0)</f>
        <v>Q3</v>
      </c>
      <c r="E1386" s="12">
        <f>MONTH(SalesDataTable[[#This Row],[Order Date]])</f>
        <v>7</v>
      </c>
      <c r="F1386" s="12"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75">
      <c r="A1387" s="2">
        <v>4858</v>
      </c>
      <c r="B1387" s="3">
        <v>46219</v>
      </c>
      <c r="C1387" s="12">
        <f>YEAR(SalesDataTable[[#This Row],[Order Date]])</f>
        <v>2026</v>
      </c>
      <c r="D1387" s="15" t="str">
        <f>"Q"&amp;ROUNDUP(MONTH(SalesDataTable[[#This Row],[Order Date]])/3,0)</f>
        <v>Q3</v>
      </c>
      <c r="E1387" s="12">
        <f>MONTH(SalesDataTable[[#This Row],[Order Date]])</f>
        <v>7</v>
      </c>
      <c r="F1387" s="12"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75">
      <c r="A1388" s="2">
        <v>768</v>
      </c>
      <c r="B1388" s="3">
        <v>46220</v>
      </c>
      <c r="C1388" s="12">
        <f>YEAR(SalesDataTable[[#This Row],[Order Date]])</f>
        <v>2026</v>
      </c>
      <c r="D1388" s="15" t="str">
        <f>"Q"&amp;ROUNDUP(MONTH(SalesDataTable[[#This Row],[Order Date]])/3,0)</f>
        <v>Q3</v>
      </c>
      <c r="E1388" s="12">
        <f>MONTH(SalesDataTable[[#This Row],[Order Date]])</f>
        <v>7</v>
      </c>
      <c r="F1388" s="12"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75">
      <c r="A1389" s="2">
        <v>1901</v>
      </c>
      <c r="B1389" s="3">
        <v>46220</v>
      </c>
      <c r="C1389" s="12">
        <f>YEAR(SalesDataTable[[#This Row],[Order Date]])</f>
        <v>2026</v>
      </c>
      <c r="D1389" s="15" t="str">
        <f>"Q"&amp;ROUNDUP(MONTH(SalesDataTable[[#This Row],[Order Date]])/3,0)</f>
        <v>Q3</v>
      </c>
      <c r="E1389" s="12">
        <f>MONTH(SalesDataTable[[#This Row],[Order Date]])</f>
        <v>7</v>
      </c>
      <c r="F1389" s="12"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75">
      <c r="A1390" s="2">
        <v>2226</v>
      </c>
      <c r="B1390" s="3">
        <v>46220</v>
      </c>
      <c r="C1390" s="12">
        <f>YEAR(SalesDataTable[[#This Row],[Order Date]])</f>
        <v>2026</v>
      </c>
      <c r="D1390" s="15" t="str">
        <f>"Q"&amp;ROUNDUP(MONTH(SalesDataTable[[#This Row],[Order Date]])/3,0)</f>
        <v>Q3</v>
      </c>
      <c r="E1390" s="12">
        <f>MONTH(SalesDataTable[[#This Row],[Order Date]])</f>
        <v>7</v>
      </c>
      <c r="F1390" s="12"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75">
      <c r="A1391" s="2">
        <v>2660</v>
      </c>
      <c r="B1391" s="3">
        <v>46220</v>
      </c>
      <c r="C1391" s="12">
        <f>YEAR(SalesDataTable[[#This Row],[Order Date]])</f>
        <v>2026</v>
      </c>
      <c r="D1391" s="15" t="str">
        <f>"Q"&amp;ROUNDUP(MONTH(SalesDataTable[[#This Row],[Order Date]])/3,0)</f>
        <v>Q3</v>
      </c>
      <c r="E1391" s="12">
        <f>MONTH(SalesDataTable[[#This Row],[Order Date]])</f>
        <v>7</v>
      </c>
      <c r="F1391" s="12"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75">
      <c r="A1392" s="2">
        <v>3004</v>
      </c>
      <c r="B1392" s="3">
        <v>46220</v>
      </c>
      <c r="C1392" s="12">
        <f>YEAR(SalesDataTable[[#This Row],[Order Date]])</f>
        <v>2026</v>
      </c>
      <c r="D1392" s="15" t="str">
        <f>"Q"&amp;ROUNDUP(MONTH(SalesDataTable[[#This Row],[Order Date]])/3,0)</f>
        <v>Q3</v>
      </c>
      <c r="E1392" s="12">
        <f>MONTH(SalesDataTable[[#This Row],[Order Date]])</f>
        <v>7</v>
      </c>
      <c r="F1392" s="12"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75">
      <c r="A1393" s="2">
        <v>4020</v>
      </c>
      <c r="B1393" s="3">
        <v>46220</v>
      </c>
      <c r="C1393" s="12">
        <f>YEAR(SalesDataTable[[#This Row],[Order Date]])</f>
        <v>2026</v>
      </c>
      <c r="D1393" s="15" t="str">
        <f>"Q"&amp;ROUNDUP(MONTH(SalesDataTable[[#This Row],[Order Date]])/3,0)</f>
        <v>Q3</v>
      </c>
      <c r="E1393" s="12">
        <f>MONTH(SalesDataTable[[#This Row],[Order Date]])</f>
        <v>7</v>
      </c>
      <c r="F1393" s="12"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75">
      <c r="A1394" s="2">
        <v>4154</v>
      </c>
      <c r="B1394" s="3">
        <v>46220</v>
      </c>
      <c r="C1394" s="12">
        <f>YEAR(SalesDataTable[[#This Row],[Order Date]])</f>
        <v>2026</v>
      </c>
      <c r="D1394" s="15" t="str">
        <f>"Q"&amp;ROUNDUP(MONTH(SalesDataTable[[#This Row],[Order Date]])/3,0)</f>
        <v>Q3</v>
      </c>
      <c r="E1394" s="12">
        <f>MONTH(SalesDataTable[[#This Row],[Order Date]])</f>
        <v>7</v>
      </c>
      <c r="F1394" s="12"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75">
      <c r="A1395" s="2">
        <v>4957</v>
      </c>
      <c r="B1395" s="3">
        <v>46220</v>
      </c>
      <c r="C1395" s="12">
        <f>YEAR(SalesDataTable[[#This Row],[Order Date]])</f>
        <v>2026</v>
      </c>
      <c r="D1395" s="15" t="str">
        <f>"Q"&amp;ROUNDUP(MONTH(SalesDataTable[[#This Row],[Order Date]])/3,0)</f>
        <v>Q3</v>
      </c>
      <c r="E1395" s="12">
        <f>MONTH(SalesDataTable[[#This Row],[Order Date]])</f>
        <v>7</v>
      </c>
      <c r="F1395" s="12"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75">
      <c r="A1396" s="2">
        <v>945</v>
      </c>
      <c r="B1396" s="3">
        <v>46221</v>
      </c>
      <c r="C1396" s="12">
        <f>YEAR(SalesDataTable[[#This Row],[Order Date]])</f>
        <v>2026</v>
      </c>
      <c r="D1396" s="15" t="str">
        <f>"Q"&amp;ROUNDUP(MONTH(SalesDataTable[[#This Row],[Order Date]])/3,0)</f>
        <v>Q3</v>
      </c>
      <c r="E1396" s="12">
        <f>MONTH(SalesDataTable[[#This Row],[Order Date]])</f>
        <v>7</v>
      </c>
      <c r="F1396" s="12"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75">
      <c r="A1397" s="2">
        <v>1726</v>
      </c>
      <c r="B1397" s="3">
        <v>46221</v>
      </c>
      <c r="C1397" s="12">
        <f>YEAR(SalesDataTable[[#This Row],[Order Date]])</f>
        <v>2026</v>
      </c>
      <c r="D1397" s="15" t="str">
        <f>"Q"&amp;ROUNDUP(MONTH(SalesDataTable[[#This Row],[Order Date]])/3,0)</f>
        <v>Q3</v>
      </c>
      <c r="E1397" s="12">
        <f>MONTH(SalesDataTable[[#This Row],[Order Date]])</f>
        <v>7</v>
      </c>
      <c r="F1397" s="12"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75">
      <c r="A1398" s="2">
        <v>1790</v>
      </c>
      <c r="B1398" s="3">
        <v>46221</v>
      </c>
      <c r="C1398" s="12">
        <f>YEAR(SalesDataTable[[#This Row],[Order Date]])</f>
        <v>2026</v>
      </c>
      <c r="D1398" s="15" t="str">
        <f>"Q"&amp;ROUNDUP(MONTH(SalesDataTable[[#This Row],[Order Date]])/3,0)</f>
        <v>Q3</v>
      </c>
      <c r="E1398" s="12">
        <f>MONTH(SalesDataTable[[#This Row],[Order Date]])</f>
        <v>7</v>
      </c>
      <c r="F1398" s="12"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75">
      <c r="A1399" s="2">
        <v>2193</v>
      </c>
      <c r="B1399" s="3">
        <v>46221</v>
      </c>
      <c r="C1399" s="12">
        <f>YEAR(SalesDataTable[[#This Row],[Order Date]])</f>
        <v>2026</v>
      </c>
      <c r="D1399" s="15" t="str">
        <f>"Q"&amp;ROUNDUP(MONTH(SalesDataTable[[#This Row],[Order Date]])/3,0)</f>
        <v>Q3</v>
      </c>
      <c r="E1399" s="12">
        <f>MONTH(SalesDataTable[[#This Row],[Order Date]])</f>
        <v>7</v>
      </c>
      <c r="F1399" s="12"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75">
      <c r="A1400" s="2">
        <v>2781</v>
      </c>
      <c r="B1400" s="3">
        <v>46221</v>
      </c>
      <c r="C1400" s="12">
        <f>YEAR(SalesDataTable[[#This Row],[Order Date]])</f>
        <v>2026</v>
      </c>
      <c r="D1400" s="15" t="str">
        <f>"Q"&amp;ROUNDUP(MONTH(SalesDataTable[[#This Row],[Order Date]])/3,0)</f>
        <v>Q3</v>
      </c>
      <c r="E1400" s="12">
        <f>MONTH(SalesDataTable[[#This Row],[Order Date]])</f>
        <v>7</v>
      </c>
      <c r="F1400" s="12"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75">
      <c r="A1401" s="2">
        <v>3043</v>
      </c>
      <c r="B1401" s="3">
        <v>46221</v>
      </c>
      <c r="C1401" s="12">
        <f>YEAR(SalesDataTable[[#This Row],[Order Date]])</f>
        <v>2026</v>
      </c>
      <c r="D1401" s="15" t="str">
        <f>"Q"&amp;ROUNDUP(MONTH(SalesDataTable[[#This Row],[Order Date]])/3,0)</f>
        <v>Q3</v>
      </c>
      <c r="E1401" s="12">
        <f>MONTH(SalesDataTable[[#This Row],[Order Date]])</f>
        <v>7</v>
      </c>
      <c r="F1401" s="12"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75">
      <c r="A1402" s="2">
        <v>3102</v>
      </c>
      <c r="B1402" s="3">
        <v>46221</v>
      </c>
      <c r="C1402" s="12">
        <f>YEAR(SalesDataTable[[#This Row],[Order Date]])</f>
        <v>2026</v>
      </c>
      <c r="D1402" s="15" t="str">
        <f>"Q"&amp;ROUNDUP(MONTH(SalesDataTable[[#This Row],[Order Date]])/3,0)</f>
        <v>Q3</v>
      </c>
      <c r="E1402" s="12">
        <f>MONTH(SalesDataTable[[#This Row],[Order Date]])</f>
        <v>7</v>
      </c>
      <c r="F1402" s="12"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75">
      <c r="A1403" s="2">
        <v>3156</v>
      </c>
      <c r="B1403" s="3">
        <v>46221</v>
      </c>
      <c r="C1403" s="12">
        <f>YEAR(SalesDataTable[[#This Row],[Order Date]])</f>
        <v>2026</v>
      </c>
      <c r="D1403" s="15" t="str">
        <f>"Q"&amp;ROUNDUP(MONTH(SalesDataTable[[#This Row],[Order Date]])/3,0)</f>
        <v>Q3</v>
      </c>
      <c r="E1403" s="12">
        <f>MONTH(SalesDataTable[[#This Row],[Order Date]])</f>
        <v>7</v>
      </c>
      <c r="F1403" s="12"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75">
      <c r="A1404" s="2">
        <v>3308</v>
      </c>
      <c r="B1404" s="3">
        <v>46221</v>
      </c>
      <c r="C1404" s="12">
        <f>YEAR(SalesDataTable[[#This Row],[Order Date]])</f>
        <v>2026</v>
      </c>
      <c r="D1404" s="15" t="str">
        <f>"Q"&amp;ROUNDUP(MONTH(SalesDataTable[[#This Row],[Order Date]])/3,0)</f>
        <v>Q3</v>
      </c>
      <c r="E1404" s="12">
        <f>MONTH(SalesDataTable[[#This Row],[Order Date]])</f>
        <v>7</v>
      </c>
      <c r="F1404" s="12"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75">
      <c r="A1405" s="2">
        <v>3329</v>
      </c>
      <c r="B1405" s="3">
        <v>46221</v>
      </c>
      <c r="C1405" s="12">
        <f>YEAR(SalesDataTable[[#This Row],[Order Date]])</f>
        <v>2026</v>
      </c>
      <c r="D1405" s="15" t="str">
        <f>"Q"&amp;ROUNDUP(MONTH(SalesDataTable[[#This Row],[Order Date]])/3,0)</f>
        <v>Q3</v>
      </c>
      <c r="E1405" s="12">
        <f>MONTH(SalesDataTable[[#This Row],[Order Date]])</f>
        <v>7</v>
      </c>
      <c r="F1405" s="12"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75">
      <c r="A1406" s="2">
        <v>4102</v>
      </c>
      <c r="B1406" s="3">
        <v>46221</v>
      </c>
      <c r="C1406" s="12">
        <f>YEAR(SalesDataTable[[#This Row],[Order Date]])</f>
        <v>2026</v>
      </c>
      <c r="D1406" s="15" t="str">
        <f>"Q"&amp;ROUNDUP(MONTH(SalesDataTable[[#This Row],[Order Date]])/3,0)</f>
        <v>Q3</v>
      </c>
      <c r="E1406" s="12">
        <f>MONTH(SalesDataTable[[#This Row],[Order Date]])</f>
        <v>7</v>
      </c>
      <c r="F1406" s="12"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75">
      <c r="A1407" s="2">
        <v>4109</v>
      </c>
      <c r="B1407" s="3">
        <v>46221</v>
      </c>
      <c r="C1407" s="12">
        <f>YEAR(SalesDataTable[[#This Row],[Order Date]])</f>
        <v>2026</v>
      </c>
      <c r="D1407" s="15" t="str">
        <f>"Q"&amp;ROUNDUP(MONTH(SalesDataTable[[#This Row],[Order Date]])/3,0)</f>
        <v>Q3</v>
      </c>
      <c r="E1407" s="12">
        <f>MONTH(SalesDataTable[[#This Row],[Order Date]])</f>
        <v>7</v>
      </c>
      <c r="F1407" s="12"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75">
      <c r="A1408" s="2">
        <v>4813</v>
      </c>
      <c r="B1408" s="3">
        <v>46221</v>
      </c>
      <c r="C1408" s="12">
        <f>YEAR(SalesDataTable[[#This Row],[Order Date]])</f>
        <v>2026</v>
      </c>
      <c r="D1408" s="15" t="str">
        <f>"Q"&amp;ROUNDUP(MONTH(SalesDataTable[[#This Row],[Order Date]])/3,0)</f>
        <v>Q3</v>
      </c>
      <c r="E1408" s="12">
        <f>MONTH(SalesDataTable[[#This Row],[Order Date]])</f>
        <v>7</v>
      </c>
      <c r="F1408" s="12"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75">
      <c r="A1409" s="2">
        <v>5054</v>
      </c>
      <c r="B1409" s="3">
        <v>46221</v>
      </c>
      <c r="C1409" s="12">
        <f>YEAR(SalesDataTable[[#This Row],[Order Date]])</f>
        <v>2026</v>
      </c>
      <c r="D1409" s="15" t="str">
        <f>"Q"&amp;ROUNDUP(MONTH(SalesDataTable[[#This Row],[Order Date]])/3,0)</f>
        <v>Q3</v>
      </c>
      <c r="E1409" s="12">
        <f>MONTH(SalesDataTable[[#This Row],[Order Date]])</f>
        <v>7</v>
      </c>
      <c r="F1409" s="12"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75">
      <c r="A1410" s="2">
        <v>138</v>
      </c>
      <c r="B1410" s="3">
        <v>46222</v>
      </c>
      <c r="C1410" s="12">
        <f>YEAR(SalesDataTable[[#This Row],[Order Date]])</f>
        <v>2026</v>
      </c>
      <c r="D1410" s="15" t="str">
        <f>"Q"&amp;ROUNDUP(MONTH(SalesDataTable[[#This Row],[Order Date]])/3,0)</f>
        <v>Q3</v>
      </c>
      <c r="E1410" s="12">
        <f>MONTH(SalesDataTable[[#This Row],[Order Date]])</f>
        <v>7</v>
      </c>
      <c r="F1410" s="12"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75">
      <c r="A1411" s="2">
        <v>433</v>
      </c>
      <c r="B1411" s="3">
        <v>46222</v>
      </c>
      <c r="C1411" s="12">
        <f>YEAR(SalesDataTable[[#This Row],[Order Date]])</f>
        <v>2026</v>
      </c>
      <c r="D1411" s="15" t="str">
        <f>"Q"&amp;ROUNDUP(MONTH(SalesDataTable[[#This Row],[Order Date]])/3,0)</f>
        <v>Q3</v>
      </c>
      <c r="E1411" s="12">
        <f>MONTH(SalesDataTable[[#This Row],[Order Date]])</f>
        <v>7</v>
      </c>
      <c r="F1411" s="12"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75">
      <c r="A1412" s="2">
        <v>484</v>
      </c>
      <c r="B1412" s="3">
        <v>46222</v>
      </c>
      <c r="C1412" s="12">
        <f>YEAR(SalesDataTable[[#This Row],[Order Date]])</f>
        <v>2026</v>
      </c>
      <c r="D1412" s="15" t="str">
        <f>"Q"&amp;ROUNDUP(MONTH(SalesDataTable[[#This Row],[Order Date]])/3,0)</f>
        <v>Q3</v>
      </c>
      <c r="E1412" s="12">
        <f>MONTH(SalesDataTable[[#This Row],[Order Date]])</f>
        <v>7</v>
      </c>
      <c r="F1412" s="12"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75">
      <c r="A1413" s="2">
        <v>492</v>
      </c>
      <c r="B1413" s="3">
        <v>46222</v>
      </c>
      <c r="C1413" s="12">
        <f>YEAR(SalesDataTable[[#This Row],[Order Date]])</f>
        <v>2026</v>
      </c>
      <c r="D1413" s="15" t="str">
        <f>"Q"&amp;ROUNDUP(MONTH(SalesDataTable[[#This Row],[Order Date]])/3,0)</f>
        <v>Q3</v>
      </c>
      <c r="E1413" s="12">
        <f>MONTH(SalesDataTable[[#This Row],[Order Date]])</f>
        <v>7</v>
      </c>
      <c r="F1413" s="12"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75">
      <c r="A1414" s="2">
        <v>626</v>
      </c>
      <c r="B1414" s="3">
        <v>46222</v>
      </c>
      <c r="C1414" s="12">
        <f>YEAR(SalesDataTable[[#This Row],[Order Date]])</f>
        <v>2026</v>
      </c>
      <c r="D1414" s="15" t="str">
        <f>"Q"&amp;ROUNDUP(MONTH(SalesDataTable[[#This Row],[Order Date]])/3,0)</f>
        <v>Q3</v>
      </c>
      <c r="E1414" s="12">
        <f>MONTH(SalesDataTable[[#This Row],[Order Date]])</f>
        <v>7</v>
      </c>
      <c r="F1414" s="12"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75">
      <c r="A1415" s="2">
        <v>1409</v>
      </c>
      <c r="B1415" s="3">
        <v>46222</v>
      </c>
      <c r="C1415" s="12">
        <f>YEAR(SalesDataTable[[#This Row],[Order Date]])</f>
        <v>2026</v>
      </c>
      <c r="D1415" s="15" t="str">
        <f>"Q"&amp;ROUNDUP(MONTH(SalesDataTable[[#This Row],[Order Date]])/3,0)</f>
        <v>Q3</v>
      </c>
      <c r="E1415" s="12">
        <f>MONTH(SalesDataTable[[#This Row],[Order Date]])</f>
        <v>7</v>
      </c>
      <c r="F1415" s="12"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75">
      <c r="A1416" s="2">
        <v>1486</v>
      </c>
      <c r="B1416" s="3">
        <v>46222</v>
      </c>
      <c r="C1416" s="12">
        <f>YEAR(SalesDataTable[[#This Row],[Order Date]])</f>
        <v>2026</v>
      </c>
      <c r="D1416" s="15" t="str">
        <f>"Q"&amp;ROUNDUP(MONTH(SalesDataTable[[#This Row],[Order Date]])/3,0)</f>
        <v>Q3</v>
      </c>
      <c r="E1416" s="12">
        <f>MONTH(SalesDataTable[[#This Row],[Order Date]])</f>
        <v>7</v>
      </c>
      <c r="F1416" s="12"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75">
      <c r="A1417" s="2">
        <v>1940</v>
      </c>
      <c r="B1417" s="3">
        <v>46222</v>
      </c>
      <c r="C1417" s="12">
        <f>YEAR(SalesDataTable[[#This Row],[Order Date]])</f>
        <v>2026</v>
      </c>
      <c r="D1417" s="15" t="str">
        <f>"Q"&amp;ROUNDUP(MONTH(SalesDataTable[[#This Row],[Order Date]])/3,0)</f>
        <v>Q3</v>
      </c>
      <c r="E1417" s="12">
        <f>MONTH(SalesDataTable[[#This Row],[Order Date]])</f>
        <v>7</v>
      </c>
      <c r="F1417" s="12"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75">
      <c r="A1418" s="2">
        <v>2215</v>
      </c>
      <c r="B1418" s="3">
        <v>46222</v>
      </c>
      <c r="C1418" s="12">
        <f>YEAR(SalesDataTable[[#This Row],[Order Date]])</f>
        <v>2026</v>
      </c>
      <c r="D1418" s="15" t="str">
        <f>"Q"&amp;ROUNDUP(MONTH(SalesDataTable[[#This Row],[Order Date]])/3,0)</f>
        <v>Q3</v>
      </c>
      <c r="E1418" s="12">
        <f>MONTH(SalesDataTable[[#This Row],[Order Date]])</f>
        <v>7</v>
      </c>
      <c r="F1418" s="12"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75">
      <c r="A1419" s="2">
        <v>2555</v>
      </c>
      <c r="B1419" s="3">
        <v>46222</v>
      </c>
      <c r="C1419" s="12">
        <f>YEAR(SalesDataTable[[#This Row],[Order Date]])</f>
        <v>2026</v>
      </c>
      <c r="D1419" s="15" t="str">
        <f>"Q"&amp;ROUNDUP(MONTH(SalesDataTable[[#This Row],[Order Date]])/3,0)</f>
        <v>Q3</v>
      </c>
      <c r="E1419" s="12">
        <f>MONTH(SalesDataTable[[#This Row],[Order Date]])</f>
        <v>7</v>
      </c>
      <c r="F1419" s="12"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75">
      <c r="A1420" s="2">
        <v>4710</v>
      </c>
      <c r="B1420" s="3">
        <v>46222</v>
      </c>
      <c r="C1420" s="12">
        <f>YEAR(SalesDataTable[[#This Row],[Order Date]])</f>
        <v>2026</v>
      </c>
      <c r="D1420" s="15" t="str">
        <f>"Q"&amp;ROUNDUP(MONTH(SalesDataTable[[#This Row],[Order Date]])/3,0)</f>
        <v>Q3</v>
      </c>
      <c r="E1420" s="12">
        <f>MONTH(SalesDataTable[[#This Row],[Order Date]])</f>
        <v>7</v>
      </c>
      <c r="F1420" s="12"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75">
      <c r="A1421" s="2">
        <v>4974</v>
      </c>
      <c r="B1421" s="3">
        <v>46222</v>
      </c>
      <c r="C1421" s="12">
        <f>YEAR(SalesDataTable[[#This Row],[Order Date]])</f>
        <v>2026</v>
      </c>
      <c r="D1421" s="15" t="str">
        <f>"Q"&amp;ROUNDUP(MONTH(SalesDataTable[[#This Row],[Order Date]])/3,0)</f>
        <v>Q3</v>
      </c>
      <c r="E1421" s="12">
        <f>MONTH(SalesDataTable[[#This Row],[Order Date]])</f>
        <v>7</v>
      </c>
      <c r="F1421" s="12"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75">
      <c r="A1422" s="2">
        <v>5048</v>
      </c>
      <c r="B1422" s="3">
        <v>46222</v>
      </c>
      <c r="C1422" s="12">
        <f>YEAR(SalesDataTable[[#This Row],[Order Date]])</f>
        <v>2026</v>
      </c>
      <c r="D1422" s="15" t="str">
        <f>"Q"&amp;ROUNDUP(MONTH(SalesDataTable[[#This Row],[Order Date]])/3,0)</f>
        <v>Q3</v>
      </c>
      <c r="E1422" s="12">
        <f>MONTH(SalesDataTable[[#This Row],[Order Date]])</f>
        <v>7</v>
      </c>
      <c r="F1422" s="12"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75">
      <c r="A1423" s="2">
        <v>1</v>
      </c>
      <c r="B1423" s="3">
        <v>46223</v>
      </c>
      <c r="C1423" s="12">
        <f>YEAR(SalesDataTable[[#This Row],[Order Date]])</f>
        <v>2026</v>
      </c>
      <c r="D1423" s="15" t="str">
        <f>"Q"&amp;ROUNDUP(MONTH(SalesDataTable[[#This Row],[Order Date]])/3,0)</f>
        <v>Q3</v>
      </c>
      <c r="E1423" s="12">
        <f>MONTH(SalesDataTable[[#This Row],[Order Date]])</f>
        <v>7</v>
      </c>
      <c r="F1423" s="12"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75">
      <c r="A1424" s="2">
        <v>270</v>
      </c>
      <c r="B1424" s="3">
        <v>46223</v>
      </c>
      <c r="C1424" s="12">
        <f>YEAR(SalesDataTable[[#This Row],[Order Date]])</f>
        <v>2026</v>
      </c>
      <c r="D1424" s="15" t="str">
        <f>"Q"&amp;ROUNDUP(MONTH(SalesDataTable[[#This Row],[Order Date]])/3,0)</f>
        <v>Q3</v>
      </c>
      <c r="E1424" s="12">
        <f>MONTH(SalesDataTable[[#This Row],[Order Date]])</f>
        <v>7</v>
      </c>
      <c r="F1424" s="12"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75">
      <c r="A1425" s="2">
        <v>2130</v>
      </c>
      <c r="B1425" s="3">
        <v>46223</v>
      </c>
      <c r="C1425" s="12">
        <f>YEAR(SalesDataTable[[#This Row],[Order Date]])</f>
        <v>2026</v>
      </c>
      <c r="D1425" s="15" t="str">
        <f>"Q"&amp;ROUNDUP(MONTH(SalesDataTable[[#This Row],[Order Date]])/3,0)</f>
        <v>Q3</v>
      </c>
      <c r="E1425" s="12">
        <f>MONTH(SalesDataTable[[#This Row],[Order Date]])</f>
        <v>7</v>
      </c>
      <c r="F1425" s="12"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75">
      <c r="A1426" s="2">
        <v>2474</v>
      </c>
      <c r="B1426" s="3">
        <v>46223</v>
      </c>
      <c r="C1426" s="12">
        <f>YEAR(SalesDataTable[[#This Row],[Order Date]])</f>
        <v>2026</v>
      </c>
      <c r="D1426" s="15" t="str">
        <f>"Q"&amp;ROUNDUP(MONTH(SalesDataTable[[#This Row],[Order Date]])/3,0)</f>
        <v>Q3</v>
      </c>
      <c r="E1426" s="12">
        <f>MONTH(SalesDataTable[[#This Row],[Order Date]])</f>
        <v>7</v>
      </c>
      <c r="F1426" s="12"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75">
      <c r="A1427" s="2">
        <v>2514</v>
      </c>
      <c r="B1427" s="3">
        <v>46223</v>
      </c>
      <c r="C1427" s="12">
        <f>YEAR(SalesDataTable[[#This Row],[Order Date]])</f>
        <v>2026</v>
      </c>
      <c r="D1427" s="15" t="str">
        <f>"Q"&amp;ROUNDUP(MONTH(SalesDataTable[[#This Row],[Order Date]])/3,0)</f>
        <v>Q3</v>
      </c>
      <c r="E1427" s="12">
        <f>MONTH(SalesDataTable[[#This Row],[Order Date]])</f>
        <v>7</v>
      </c>
      <c r="F1427" s="12"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75">
      <c r="A1428" s="2">
        <v>2616</v>
      </c>
      <c r="B1428" s="3">
        <v>46223</v>
      </c>
      <c r="C1428" s="12">
        <f>YEAR(SalesDataTable[[#This Row],[Order Date]])</f>
        <v>2026</v>
      </c>
      <c r="D1428" s="15" t="str">
        <f>"Q"&amp;ROUNDUP(MONTH(SalesDataTable[[#This Row],[Order Date]])/3,0)</f>
        <v>Q3</v>
      </c>
      <c r="E1428" s="12">
        <f>MONTH(SalesDataTable[[#This Row],[Order Date]])</f>
        <v>7</v>
      </c>
      <c r="F1428" s="12"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75">
      <c r="A1429" s="2">
        <v>2632</v>
      </c>
      <c r="B1429" s="3">
        <v>46223</v>
      </c>
      <c r="C1429" s="12">
        <f>YEAR(SalesDataTable[[#This Row],[Order Date]])</f>
        <v>2026</v>
      </c>
      <c r="D1429" s="15" t="str">
        <f>"Q"&amp;ROUNDUP(MONTH(SalesDataTable[[#This Row],[Order Date]])/3,0)</f>
        <v>Q3</v>
      </c>
      <c r="E1429" s="12">
        <f>MONTH(SalesDataTable[[#This Row],[Order Date]])</f>
        <v>7</v>
      </c>
      <c r="F1429" s="12"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75">
      <c r="A1430" s="2">
        <v>3725</v>
      </c>
      <c r="B1430" s="3">
        <v>46223</v>
      </c>
      <c r="C1430" s="12">
        <f>YEAR(SalesDataTable[[#This Row],[Order Date]])</f>
        <v>2026</v>
      </c>
      <c r="D1430" s="15" t="str">
        <f>"Q"&amp;ROUNDUP(MONTH(SalesDataTable[[#This Row],[Order Date]])/3,0)</f>
        <v>Q3</v>
      </c>
      <c r="E1430" s="12">
        <f>MONTH(SalesDataTable[[#This Row],[Order Date]])</f>
        <v>7</v>
      </c>
      <c r="F1430" s="12"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75">
      <c r="A1431" s="2">
        <v>3834</v>
      </c>
      <c r="B1431" s="3">
        <v>46223</v>
      </c>
      <c r="C1431" s="12">
        <f>YEAR(SalesDataTable[[#This Row],[Order Date]])</f>
        <v>2026</v>
      </c>
      <c r="D1431" s="15" t="str">
        <f>"Q"&amp;ROUNDUP(MONTH(SalesDataTable[[#This Row],[Order Date]])/3,0)</f>
        <v>Q3</v>
      </c>
      <c r="E1431" s="12">
        <f>MONTH(SalesDataTable[[#This Row],[Order Date]])</f>
        <v>7</v>
      </c>
      <c r="F1431" s="12"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75">
      <c r="A1432" s="2">
        <v>159</v>
      </c>
      <c r="B1432" s="3">
        <v>46224</v>
      </c>
      <c r="C1432" s="12">
        <f>YEAR(SalesDataTable[[#This Row],[Order Date]])</f>
        <v>2026</v>
      </c>
      <c r="D1432" s="15" t="str">
        <f>"Q"&amp;ROUNDUP(MONTH(SalesDataTable[[#This Row],[Order Date]])/3,0)</f>
        <v>Q3</v>
      </c>
      <c r="E1432" s="12">
        <f>MONTH(SalesDataTable[[#This Row],[Order Date]])</f>
        <v>7</v>
      </c>
      <c r="F1432" s="12"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75">
      <c r="A1433" s="2">
        <v>435</v>
      </c>
      <c r="B1433" s="3">
        <v>46224</v>
      </c>
      <c r="C1433" s="12">
        <f>YEAR(SalesDataTable[[#This Row],[Order Date]])</f>
        <v>2026</v>
      </c>
      <c r="D1433" s="15" t="str">
        <f>"Q"&amp;ROUNDUP(MONTH(SalesDataTable[[#This Row],[Order Date]])/3,0)</f>
        <v>Q3</v>
      </c>
      <c r="E1433" s="12">
        <f>MONTH(SalesDataTable[[#This Row],[Order Date]])</f>
        <v>7</v>
      </c>
      <c r="F1433" s="12"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75">
      <c r="A1434" s="2">
        <v>1467</v>
      </c>
      <c r="B1434" s="3">
        <v>46224</v>
      </c>
      <c r="C1434" s="12">
        <f>YEAR(SalesDataTable[[#This Row],[Order Date]])</f>
        <v>2026</v>
      </c>
      <c r="D1434" s="15" t="str">
        <f>"Q"&amp;ROUNDUP(MONTH(SalesDataTable[[#This Row],[Order Date]])/3,0)</f>
        <v>Q3</v>
      </c>
      <c r="E1434" s="12">
        <f>MONTH(SalesDataTable[[#This Row],[Order Date]])</f>
        <v>7</v>
      </c>
      <c r="F1434" s="12"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75">
      <c r="A1435" s="2">
        <v>1552</v>
      </c>
      <c r="B1435" s="3">
        <v>46224</v>
      </c>
      <c r="C1435" s="12">
        <f>YEAR(SalesDataTable[[#This Row],[Order Date]])</f>
        <v>2026</v>
      </c>
      <c r="D1435" s="15" t="str">
        <f>"Q"&amp;ROUNDUP(MONTH(SalesDataTable[[#This Row],[Order Date]])/3,0)</f>
        <v>Q3</v>
      </c>
      <c r="E1435" s="12">
        <f>MONTH(SalesDataTable[[#This Row],[Order Date]])</f>
        <v>7</v>
      </c>
      <c r="F1435" s="12"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75">
      <c r="A1436" s="2">
        <v>1745</v>
      </c>
      <c r="B1436" s="3">
        <v>46224</v>
      </c>
      <c r="C1436" s="12">
        <f>YEAR(SalesDataTable[[#This Row],[Order Date]])</f>
        <v>2026</v>
      </c>
      <c r="D1436" s="15" t="str">
        <f>"Q"&amp;ROUNDUP(MONTH(SalesDataTable[[#This Row],[Order Date]])/3,0)</f>
        <v>Q3</v>
      </c>
      <c r="E1436" s="12">
        <f>MONTH(SalesDataTable[[#This Row],[Order Date]])</f>
        <v>7</v>
      </c>
      <c r="F1436" s="12"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75">
      <c r="A1437" s="2">
        <v>2174</v>
      </c>
      <c r="B1437" s="3">
        <v>46224</v>
      </c>
      <c r="C1437" s="12">
        <f>YEAR(SalesDataTable[[#This Row],[Order Date]])</f>
        <v>2026</v>
      </c>
      <c r="D1437" s="15" t="str">
        <f>"Q"&amp;ROUNDUP(MONTH(SalesDataTable[[#This Row],[Order Date]])/3,0)</f>
        <v>Q3</v>
      </c>
      <c r="E1437" s="12">
        <f>MONTH(SalesDataTable[[#This Row],[Order Date]])</f>
        <v>7</v>
      </c>
      <c r="F1437" s="12"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75">
      <c r="A1438" s="2">
        <v>3444</v>
      </c>
      <c r="B1438" s="3">
        <v>46224</v>
      </c>
      <c r="C1438" s="12">
        <f>YEAR(SalesDataTable[[#This Row],[Order Date]])</f>
        <v>2026</v>
      </c>
      <c r="D1438" s="15" t="str">
        <f>"Q"&amp;ROUNDUP(MONTH(SalesDataTable[[#This Row],[Order Date]])/3,0)</f>
        <v>Q3</v>
      </c>
      <c r="E1438" s="12">
        <f>MONTH(SalesDataTable[[#This Row],[Order Date]])</f>
        <v>7</v>
      </c>
      <c r="F1438" s="12"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75">
      <c r="A1439" s="2">
        <v>3646</v>
      </c>
      <c r="B1439" s="3">
        <v>46224</v>
      </c>
      <c r="C1439" s="12">
        <f>YEAR(SalesDataTable[[#This Row],[Order Date]])</f>
        <v>2026</v>
      </c>
      <c r="D1439" s="15" t="str">
        <f>"Q"&amp;ROUNDUP(MONTH(SalesDataTable[[#This Row],[Order Date]])/3,0)</f>
        <v>Q3</v>
      </c>
      <c r="E1439" s="12">
        <f>MONTH(SalesDataTable[[#This Row],[Order Date]])</f>
        <v>7</v>
      </c>
      <c r="F1439" s="12"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75">
      <c r="A1440" s="2">
        <v>4558</v>
      </c>
      <c r="B1440" s="3">
        <v>46224</v>
      </c>
      <c r="C1440" s="12">
        <f>YEAR(SalesDataTable[[#This Row],[Order Date]])</f>
        <v>2026</v>
      </c>
      <c r="D1440" s="15" t="str">
        <f>"Q"&amp;ROUNDUP(MONTH(SalesDataTable[[#This Row],[Order Date]])/3,0)</f>
        <v>Q3</v>
      </c>
      <c r="E1440" s="12">
        <f>MONTH(SalesDataTable[[#This Row],[Order Date]])</f>
        <v>7</v>
      </c>
      <c r="F1440" s="12"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75">
      <c r="A1441" s="2">
        <v>4564</v>
      </c>
      <c r="B1441" s="3">
        <v>46224</v>
      </c>
      <c r="C1441" s="12">
        <f>YEAR(SalesDataTable[[#This Row],[Order Date]])</f>
        <v>2026</v>
      </c>
      <c r="D1441" s="15" t="str">
        <f>"Q"&amp;ROUNDUP(MONTH(SalesDataTable[[#This Row],[Order Date]])/3,0)</f>
        <v>Q3</v>
      </c>
      <c r="E1441" s="12">
        <f>MONTH(SalesDataTable[[#This Row],[Order Date]])</f>
        <v>7</v>
      </c>
      <c r="F1441" s="12"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75">
      <c r="A1442" s="2">
        <v>4616</v>
      </c>
      <c r="B1442" s="3">
        <v>46224</v>
      </c>
      <c r="C1442" s="12">
        <f>YEAR(SalesDataTable[[#This Row],[Order Date]])</f>
        <v>2026</v>
      </c>
      <c r="D1442" s="15" t="str">
        <f>"Q"&amp;ROUNDUP(MONTH(SalesDataTable[[#This Row],[Order Date]])/3,0)</f>
        <v>Q3</v>
      </c>
      <c r="E1442" s="12">
        <f>MONTH(SalesDataTable[[#This Row],[Order Date]])</f>
        <v>7</v>
      </c>
      <c r="F1442" s="12"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75">
      <c r="A1443" s="2">
        <v>536</v>
      </c>
      <c r="B1443" s="3">
        <v>46225</v>
      </c>
      <c r="C1443" s="12">
        <f>YEAR(SalesDataTable[[#This Row],[Order Date]])</f>
        <v>2026</v>
      </c>
      <c r="D1443" s="15" t="str">
        <f>"Q"&amp;ROUNDUP(MONTH(SalesDataTable[[#This Row],[Order Date]])/3,0)</f>
        <v>Q3</v>
      </c>
      <c r="E1443" s="12">
        <f>MONTH(SalesDataTable[[#This Row],[Order Date]])</f>
        <v>7</v>
      </c>
      <c r="F1443" s="12"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75">
      <c r="A1444" s="2">
        <v>571</v>
      </c>
      <c r="B1444" s="3">
        <v>46225</v>
      </c>
      <c r="C1444" s="12">
        <f>YEAR(SalesDataTable[[#This Row],[Order Date]])</f>
        <v>2026</v>
      </c>
      <c r="D1444" s="15" t="str">
        <f>"Q"&amp;ROUNDUP(MONTH(SalesDataTable[[#This Row],[Order Date]])/3,0)</f>
        <v>Q3</v>
      </c>
      <c r="E1444" s="12">
        <f>MONTH(SalesDataTable[[#This Row],[Order Date]])</f>
        <v>7</v>
      </c>
      <c r="F1444" s="12"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75">
      <c r="A1445" s="2">
        <v>965</v>
      </c>
      <c r="B1445" s="3">
        <v>46225</v>
      </c>
      <c r="C1445" s="12">
        <f>YEAR(SalesDataTable[[#This Row],[Order Date]])</f>
        <v>2026</v>
      </c>
      <c r="D1445" s="15" t="str">
        <f>"Q"&amp;ROUNDUP(MONTH(SalesDataTable[[#This Row],[Order Date]])/3,0)</f>
        <v>Q3</v>
      </c>
      <c r="E1445" s="12">
        <f>MONTH(SalesDataTable[[#This Row],[Order Date]])</f>
        <v>7</v>
      </c>
      <c r="F1445" s="12"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75">
      <c r="A1446" s="2">
        <v>1504</v>
      </c>
      <c r="B1446" s="3">
        <v>46225</v>
      </c>
      <c r="C1446" s="12">
        <f>YEAR(SalesDataTable[[#This Row],[Order Date]])</f>
        <v>2026</v>
      </c>
      <c r="D1446" s="15" t="str">
        <f>"Q"&amp;ROUNDUP(MONTH(SalesDataTable[[#This Row],[Order Date]])/3,0)</f>
        <v>Q3</v>
      </c>
      <c r="E1446" s="12">
        <f>MONTH(SalesDataTable[[#This Row],[Order Date]])</f>
        <v>7</v>
      </c>
      <c r="F1446" s="12"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75">
      <c r="A1447" s="2">
        <v>2560</v>
      </c>
      <c r="B1447" s="3">
        <v>46225</v>
      </c>
      <c r="C1447" s="12">
        <f>YEAR(SalesDataTable[[#This Row],[Order Date]])</f>
        <v>2026</v>
      </c>
      <c r="D1447" s="15" t="str">
        <f>"Q"&amp;ROUNDUP(MONTH(SalesDataTable[[#This Row],[Order Date]])/3,0)</f>
        <v>Q3</v>
      </c>
      <c r="E1447" s="12">
        <f>MONTH(SalesDataTable[[#This Row],[Order Date]])</f>
        <v>7</v>
      </c>
      <c r="F1447" s="12"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75">
      <c r="A1448" s="2">
        <v>2758</v>
      </c>
      <c r="B1448" s="3">
        <v>46225</v>
      </c>
      <c r="C1448" s="12">
        <f>YEAR(SalesDataTable[[#This Row],[Order Date]])</f>
        <v>2026</v>
      </c>
      <c r="D1448" s="15" t="str">
        <f>"Q"&amp;ROUNDUP(MONTH(SalesDataTable[[#This Row],[Order Date]])/3,0)</f>
        <v>Q3</v>
      </c>
      <c r="E1448" s="12">
        <f>MONTH(SalesDataTable[[#This Row],[Order Date]])</f>
        <v>7</v>
      </c>
      <c r="F1448" s="12"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75">
      <c r="A1449" s="2">
        <v>4030</v>
      </c>
      <c r="B1449" s="3">
        <v>46225</v>
      </c>
      <c r="C1449" s="12">
        <f>YEAR(SalesDataTable[[#This Row],[Order Date]])</f>
        <v>2026</v>
      </c>
      <c r="D1449" s="15" t="str">
        <f>"Q"&amp;ROUNDUP(MONTH(SalesDataTable[[#This Row],[Order Date]])/3,0)</f>
        <v>Q3</v>
      </c>
      <c r="E1449" s="12">
        <f>MONTH(SalesDataTable[[#This Row],[Order Date]])</f>
        <v>7</v>
      </c>
      <c r="F1449" s="12"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75">
      <c r="A1450" s="2">
        <v>4337</v>
      </c>
      <c r="B1450" s="3">
        <v>46225</v>
      </c>
      <c r="C1450" s="12">
        <f>YEAR(SalesDataTable[[#This Row],[Order Date]])</f>
        <v>2026</v>
      </c>
      <c r="D1450" s="15" t="str">
        <f>"Q"&amp;ROUNDUP(MONTH(SalesDataTable[[#This Row],[Order Date]])/3,0)</f>
        <v>Q3</v>
      </c>
      <c r="E1450" s="12">
        <f>MONTH(SalesDataTable[[#This Row],[Order Date]])</f>
        <v>7</v>
      </c>
      <c r="F1450" s="12"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75">
      <c r="A1451" s="2">
        <v>5129</v>
      </c>
      <c r="B1451" s="3">
        <v>46225</v>
      </c>
      <c r="C1451" s="12">
        <f>YEAR(SalesDataTable[[#This Row],[Order Date]])</f>
        <v>2026</v>
      </c>
      <c r="D1451" s="15" t="str">
        <f>"Q"&amp;ROUNDUP(MONTH(SalesDataTable[[#This Row],[Order Date]])/3,0)</f>
        <v>Q3</v>
      </c>
      <c r="E1451" s="12">
        <f>MONTH(SalesDataTable[[#This Row],[Order Date]])</f>
        <v>7</v>
      </c>
      <c r="F1451" s="12"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75">
      <c r="A1452" s="2">
        <v>81</v>
      </c>
      <c r="B1452" s="3">
        <v>46226</v>
      </c>
      <c r="C1452" s="12">
        <f>YEAR(SalesDataTable[[#This Row],[Order Date]])</f>
        <v>2026</v>
      </c>
      <c r="D1452" s="15" t="str">
        <f>"Q"&amp;ROUNDUP(MONTH(SalesDataTable[[#This Row],[Order Date]])/3,0)</f>
        <v>Q3</v>
      </c>
      <c r="E1452" s="12">
        <f>MONTH(SalesDataTable[[#This Row],[Order Date]])</f>
        <v>7</v>
      </c>
      <c r="F1452" s="12"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75">
      <c r="A1453" s="2">
        <v>493</v>
      </c>
      <c r="B1453" s="3">
        <v>46226</v>
      </c>
      <c r="C1453" s="12">
        <f>YEAR(SalesDataTable[[#This Row],[Order Date]])</f>
        <v>2026</v>
      </c>
      <c r="D1453" s="15" t="str">
        <f>"Q"&amp;ROUNDUP(MONTH(SalesDataTable[[#This Row],[Order Date]])/3,0)</f>
        <v>Q3</v>
      </c>
      <c r="E1453" s="12">
        <f>MONTH(SalesDataTable[[#This Row],[Order Date]])</f>
        <v>7</v>
      </c>
      <c r="F1453" s="12"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75">
      <c r="A1454" s="2">
        <v>613</v>
      </c>
      <c r="B1454" s="3">
        <v>46226</v>
      </c>
      <c r="C1454" s="12">
        <f>YEAR(SalesDataTable[[#This Row],[Order Date]])</f>
        <v>2026</v>
      </c>
      <c r="D1454" s="15" t="str">
        <f>"Q"&amp;ROUNDUP(MONTH(SalesDataTable[[#This Row],[Order Date]])/3,0)</f>
        <v>Q3</v>
      </c>
      <c r="E1454" s="12">
        <f>MONTH(SalesDataTable[[#This Row],[Order Date]])</f>
        <v>7</v>
      </c>
      <c r="F1454" s="12"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75">
      <c r="A1455" s="2">
        <v>958</v>
      </c>
      <c r="B1455" s="3">
        <v>46226</v>
      </c>
      <c r="C1455" s="12">
        <f>YEAR(SalesDataTable[[#This Row],[Order Date]])</f>
        <v>2026</v>
      </c>
      <c r="D1455" s="15" t="str">
        <f>"Q"&amp;ROUNDUP(MONTH(SalesDataTable[[#This Row],[Order Date]])/3,0)</f>
        <v>Q3</v>
      </c>
      <c r="E1455" s="12">
        <f>MONTH(SalesDataTable[[#This Row],[Order Date]])</f>
        <v>7</v>
      </c>
      <c r="F1455" s="12"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75">
      <c r="A1456" s="2">
        <v>1270</v>
      </c>
      <c r="B1456" s="3">
        <v>46226</v>
      </c>
      <c r="C1456" s="12">
        <f>YEAR(SalesDataTable[[#This Row],[Order Date]])</f>
        <v>2026</v>
      </c>
      <c r="D1456" s="15" t="str">
        <f>"Q"&amp;ROUNDUP(MONTH(SalesDataTable[[#This Row],[Order Date]])/3,0)</f>
        <v>Q3</v>
      </c>
      <c r="E1456" s="12">
        <f>MONTH(SalesDataTable[[#This Row],[Order Date]])</f>
        <v>7</v>
      </c>
      <c r="F1456" s="12"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75">
      <c r="A1457" s="2">
        <v>1513</v>
      </c>
      <c r="B1457" s="3">
        <v>46226</v>
      </c>
      <c r="C1457" s="12">
        <f>YEAR(SalesDataTable[[#This Row],[Order Date]])</f>
        <v>2026</v>
      </c>
      <c r="D1457" s="15" t="str">
        <f>"Q"&amp;ROUNDUP(MONTH(SalesDataTable[[#This Row],[Order Date]])/3,0)</f>
        <v>Q3</v>
      </c>
      <c r="E1457" s="12">
        <f>MONTH(SalesDataTable[[#This Row],[Order Date]])</f>
        <v>7</v>
      </c>
      <c r="F1457" s="12"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75">
      <c r="A1458" s="2">
        <v>2009</v>
      </c>
      <c r="B1458" s="3">
        <v>46226</v>
      </c>
      <c r="C1458" s="12">
        <f>YEAR(SalesDataTable[[#This Row],[Order Date]])</f>
        <v>2026</v>
      </c>
      <c r="D1458" s="15" t="str">
        <f>"Q"&amp;ROUNDUP(MONTH(SalesDataTable[[#This Row],[Order Date]])/3,0)</f>
        <v>Q3</v>
      </c>
      <c r="E1458" s="12">
        <f>MONTH(SalesDataTable[[#This Row],[Order Date]])</f>
        <v>7</v>
      </c>
      <c r="F1458" s="12"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75">
      <c r="A1459" s="2">
        <v>2838</v>
      </c>
      <c r="B1459" s="3">
        <v>46226</v>
      </c>
      <c r="C1459" s="12">
        <f>YEAR(SalesDataTable[[#This Row],[Order Date]])</f>
        <v>2026</v>
      </c>
      <c r="D1459" s="15" t="str">
        <f>"Q"&amp;ROUNDUP(MONTH(SalesDataTable[[#This Row],[Order Date]])/3,0)</f>
        <v>Q3</v>
      </c>
      <c r="E1459" s="12">
        <f>MONTH(SalesDataTable[[#This Row],[Order Date]])</f>
        <v>7</v>
      </c>
      <c r="F1459" s="12"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75">
      <c r="A1460" s="2">
        <v>3730</v>
      </c>
      <c r="B1460" s="3">
        <v>46226</v>
      </c>
      <c r="C1460" s="12">
        <f>YEAR(SalesDataTable[[#This Row],[Order Date]])</f>
        <v>2026</v>
      </c>
      <c r="D1460" s="15" t="str">
        <f>"Q"&amp;ROUNDUP(MONTH(SalesDataTable[[#This Row],[Order Date]])/3,0)</f>
        <v>Q3</v>
      </c>
      <c r="E1460" s="12">
        <f>MONTH(SalesDataTable[[#This Row],[Order Date]])</f>
        <v>7</v>
      </c>
      <c r="F1460" s="12"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75">
      <c r="A1461" s="2">
        <v>4287</v>
      </c>
      <c r="B1461" s="3">
        <v>46226</v>
      </c>
      <c r="C1461" s="12">
        <f>YEAR(SalesDataTable[[#This Row],[Order Date]])</f>
        <v>2026</v>
      </c>
      <c r="D1461" s="15" t="str">
        <f>"Q"&amp;ROUNDUP(MONTH(SalesDataTable[[#This Row],[Order Date]])/3,0)</f>
        <v>Q3</v>
      </c>
      <c r="E1461" s="12">
        <f>MONTH(SalesDataTable[[#This Row],[Order Date]])</f>
        <v>7</v>
      </c>
      <c r="F1461" s="12"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75">
      <c r="A1462" s="2">
        <v>4297</v>
      </c>
      <c r="B1462" s="3">
        <v>46226</v>
      </c>
      <c r="C1462" s="12">
        <f>YEAR(SalesDataTable[[#This Row],[Order Date]])</f>
        <v>2026</v>
      </c>
      <c r="D1462" s="15" t="str">
        <f>"Q"&amp;ROUNDUP(MONTH(SalesDataTable[[#This Row],[Order Date]])/3,0)</f>
        <v>Q3</v>
      </c>
      <c r="E1462" s="12">
        <f>MONTH(SalesDataTable[[#This Row],[Order Date]])</f>
        <v>7</v>
      </c>
      <c r="F1462" s="12"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75">
      <c r="A1463" s="2">
        <v>5118</v>
      </c>
      <c r="B1463" s="3">
        <v>46226</v>
      </c>
      <c r="C1463" s="12">
        <f>YEAR(SalesDataTable[[#This Row],[Order Date]])</f>
        <v>2026</v>
      </c>
      <c r="D1463" s="15" t="str">
        <f>"Q"&amp;ROUNDUP(MONTH(SalesDataTable[[#This Row],[Order Date]])/3,0)</f>
        <v>Q3</v>
      </c>
      <c r="E1463" s="12">
        <f>MONTH(SalesDataTable[[#This Row],[Order Date]])</f>
        <v>7</v>
      </c>
      <c r="F1463" s="12"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75">
      <c r="A1464" s="2">
        <v>363</v>
      </c>
      <c r="B1464" s="3">
        <v>46227</v>
      </c>
      <c r="C1464" s="12">
        <f>YEAR(SalesDataTable[[#This Row],[Order Date]])</f>
        <v>2026</v>
      </c>
      <c r="D1464" s="15" t="str">
        <f>"Q"&amp;ROUNDUP(MONTH(SalesDataTable[[#This Row],[Order Date]])/3,0)</f>
        <v>Q3</v>
      </c>
      <c r="E1464" s="12">
        <f>MONTH(SalesDataTable[[#This Row],[Order Date]])</f>
        <v>7</v>
      </c>
      <c r="F1464" s="12"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75">
      <c r="A1465" s="2">
        <v>4243</v>
      </c>
      <c r="B1465" s="3">
        <v>46227</v>
      </c>
      <c r="C1465" s="12">
        <f>YEAR(SalesDataTable[[#This Row],[Order Date]])</f>
        <v>2026</v>
      </c>
      <c r="D1465" s="15" t="str">
        <f>"Q"&amp;ROUNDUP(MONTH(SalesDataTable[[#This Row],[Order Date]])/3,0)</f>
        <v>Q3</v>
      </c>
      <c r="E1465" s="12">
        <f>MONTH(SalesDataTable[[#This Row],[Order Date]])</f>
        <v>7</v>
      </c>
      <c r="F1465" s="12"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75">
      <c r="A1466" s="2">
        <v>4348</v>
      </c>
      <c r="B1466" s="3">
        <v>46227</v>
      </c>
      <c r="C1466" s="12">
        <f>YEAR(SalesDataTable[[#This Row],[Order Date]])</f>
        <v>2026</v>
      </c>
      <c r="D1466" s="15" t="str">
        <f>"Q"&amp;ROUNDUP(MONTH(SalesDataTable[[#This Row],[Order Date]])/3,0)</f>
        <v>Q3</v>
      </c>
      <c r="E1466" s="12">
        <f>MONTH(SalesDataTable[[#This Row],[Order Date]])</f>
        <v>7</v>
      </c>
      <c r="F1466" s="12"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75">
      <c r="A1467" s="2">
        <v>4405</v>
      </c>
      <c r="B1467" s="3">
        <v>46227</v>
      </c>
      <c r="C1467" s="12">
        <f>YEAR(SalesDataTable[[#This Row],[Order Date]])</f>
        <v>2026</v>
      </c>
      <c r="D1467" s="15" t="str">
        <f>"Q"&amp;ROUNDUP(MONTH(SalesDataTable[[#This Row],[Order Date]])/3,0)</f>
        <v>Q3</v>
      </c>
      <c r="E1467" s="12">
        <f>MONTH(SalesDataTable[[#This Row],[Order Date]])</f>
        <v>7</v>
      </c>
      <c r="F1467" s="12"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75">
      <c r="A1468" s="2">
        <v>4857</v>
      </c>
      <c r="B1468" s="3">
        <v>46227</v>
      </c>
      <c r="C1468" s="12">
        <f>YEAR(SalesDataTable[[#This Row],[Order Date]])</f>
        <v>2026</v>
      </c>
      <c r="D1468" s="15" t="str">
        <f>"Q"&amp;ROUNDUP(MONTH(SalesDataTable[[#This Row],[Order Date]])/3,0)</f>
        <v>Q3</v>
      </c>
      <c r="E1468" s="12">
        <f>MONTH(SalesDataTable[[#This Row],[Order Date]])</f>
        <v>7</v>
      </c>
      <c r="F1468" s="12"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75">
      <c r="A1469" s="2">
        <v>87</v>
      </c>
      <c r="B1469" s="3">
        <v>46228</v>
      </c>
      <c r="C1469" s="12">
        <f>YEAR(SalesDataTable[[#This Row],[Order Date]])</f>
        <v>2026</v>
      </c>
      <c r="D1469" s="15" t="str">
        <f>"Q"&amp;ROUNDUP(MONTH(SalesDataTable[[#This Row],[Order Date]])/3,0)</f>
        <v>Q3</v>
      </c>
      <c r="E1469" s="12">
        <f>MONTH(SalesDataTable[[#This Row],[Order Date]])</f>
        <v>7</v>
      </c>
      <c r="F1469" s="12"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75">
      <c r="A1470" s="2">
        <v>315</v>
      </c>
      <c r="B1470" s="3">
        <v>46228</v>
      </c>
      <c r="C1470" s="12">
        <f>YEAR(SalesDataTable[[#This Row],[Order Date]])</f>
        <v>2026</v>
      </c>
      <c r="D1470" s="15" t="str">
        <f>"Q"&amp;ROUNDUP(MONTH(SalesDataTable[[#This Row],[Order Date]])/3,0)</f>
        <v>Q3</v>
      </c>
      <c r="E1470" s="12">
        <f>MONTH(SalesDataTable[[#This Row],[Order Date]])</f>
        <v>7</v>
      </c>
      <c r="F1470" s="12"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75">
      <c r="A1471" s="2">
        <v>970</v>
      </c>
      <c r="B1471" s="3">
        <v>46228</v>
      </c>
      <c r="C1471" s="12">
        <f>YEAR(SalesDataTable[[#This Row],[Order Date]])</f>
        <v>2026</v>
      </c>
      <c r="D1471" s="15" t="str">
        <f>"Q"&amp;ROUNDUP(MONTH(SalesDataTable[[#This Row],[Order Date]])/3,0)</f>
        <v>Q3</v>
      </c>
      <c r="E1471" s="12">
        <f>MONTH(SalesDataTable[[#This Row],[Order Date]])</f>
        <v>7</v>
      </c>
      <c r="F1471" s="12"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75">
      <c r="A1472" s="2">
        <v>1891</v>
      </c>
      <c r="B1472" s="3">
        <v>46228</v>
      </c>
      <c r="C1472" s="12">
        <f>YEAR(SalesDataTable[[#This Row],[Order Date]])</f>
        <v>2026</v>
      </c>
      <c r="D1472" s="15" t="str">
        <f>"Q"&amp;ROUNDUP(MONTH(SalesDataTable[[#This Row],[Order Date]])/3,0)</f>
        <v>Q3</v>
      </c>
      <c r="E1472" s="12">
        <f>MONTH(SalesDataTable[[#This Row],[Order Date]])</f>
        <v>7</v>
      </c>
      <c r="F1472" s="12"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75">
      <c r="A1473" s="2">
        <v>2148</v>
      </c>
      <c r="B1473" s="3">
        <v>46228</v>
      </c>
      <c r="C1473" s="12">
        <f>YEAR(SalesDataTable[[#This Row],[Order Date]])</f>
        <v>2026</v>
      </c>
      <c r="D1473" s="15" t="str">
        <f>"Q"&amp;ROUNDUP(MONTH(SalesDataTable[[#This Row],[Order Date]])/3,0)</f>
        <v>Q3</v>
      </c>
      <c r="E1473" s="12">
        <f>MONTH(SalesDataTable[[#This Row],[Order Date]])</f>
        <v>7</v>
      </c>
      <c r="F1473" s="12"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75">
      <c r="A1474" s="2">
        <v>2467</v>
      </c>
      <c r="B1474" s="3">
        <v>46228</v>
      </c>
      <c r="C1474" s="12">
        <f>YEAR(SalesDataTable[[#This Row],[Order Date]])</f>
        <v>2026</v>
      </c>
      <c r="D1474" s="15" t="str">
        <f>"Q"&amp;ROUNDUP(MONTH(SalesDataTable[[#This Row],[Order Date]])/3,0)</f>
        <v>Q3</v>
      </c>
      <c r="E1474" s="12">
        <f>MONTH(SalesDataTable[[#This Row],[Order Date]])</f>
        <v>7</v>
      </c>
      <c r="F1474" s="12"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75">
      <c r="A1475" s="2">
        <v>3710</v>
      </c>
      <c r="B1475" s="3">
        <v>46228</v>
      </c>
      <c r="C1475" s="12">
        <f>YEAR(SalesDataTable[[#This Row],[Order Date]])</f>
        <v>2026</v>
      </c>
      <c r="D1475" s="15" t="str">
        <f>"Q"&amp;ROUNDUP(MONTH(SalesDataTable[[#This Row],[Order Date]])/3,0)</f>
        <v>Q3</v>
      </c>
      <c r="E1475" s="12">
        <f>MONTH(SalesDataTable[[#This Row],[Order Date]])</f>
        <v>7</v>
      </c>
      <c r="F1475" s="12"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75">
      <c r="A1476" s="2">
        <v>3714</v>
      </c>
      <c r="B1476" s="3">
        <v>46228</v>
      </c>
      <c r="C1476" s="12">
        <f>YEAR(SalesDataTable[[#This Row],[Order Date]])</f>
        <v>2026</v>
      </c>
      <c r="D1476" s="15" t="str">
        <f>"Q"&amp;ROUNDUP(MONTH(SalesDataTable[[#This Row],[Order Date]])/3,0)</f>
        <v>Q3</v>
      </c>
      <c r="E1476" s="12">
        <f>MONTH(SalesDataTable[[#This Row],[Order Date]])</f>
        <v>7</v>
      </c>
      <c r="F1476" s="12"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75">
      <c r="A1477" s="2">
        <v>3893</v>
      </c>
      <c r="B1477" s="3">
        <v>46228</v>
      </c>
      <c r="C1477" s="12">
        <f>YEAR(SalesDataTable[[#This Row],[Order Date]])</f>
        <v>2026</v>
      </c>
      <c r="D1477" s="15" t="str">
        <f>"Q"&amp;ROUNDUP(MONTH(SalesDataTable[[#This Row],[Order Date]])/3,0)</f>
        <v>Q3</v>
      </c>
      <c r="E1477" s="12">
        <f>MONTH(SalesDataTable[[#This Row],[Order Date]])</f>
        <v>7</v>
      </c>
      <c r="F1477" s="12"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75">
      <c r="A1478" s="2">
        <v>4136</v>
      </c>
      <c r="B1478" s="3">
        <v>46228</v>
      </c>
      <c r="C1478" s="12">
        <f>YEAR(SalesDataTable[[#This Row],[Order Date]])</f>
        <v>2026</v>
      </c>
      <c r="D1478" s="15" t="str">
        <f>"Q"&amp;ROUNDUP(MONTH(SalesDataTable[[#This Row],[Order Date]])/3,0)</f>
        <v>Q3</v>
      </c>
      <c r="E1478" s="12">
        <f>MONTH(SalesDataTable[[#This Row],[Order Date]])</f>
        <v>7</v>
      </c>
      <c r="F1478" s="12"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75">
      <c r="A1479" s="2">
        <v>4212</v>
      </c>
      <c r="B1479" s="3">
        <v>46228</v>
      </c>
      <c r="C1479" s="12">
        <f>YEAR(SalesDataTable[[#This Row],[Order Date]])</f>
        <v>2026</v>
      </c>
      <c r="D1479" s="15" t="str">
        <f>"Q"&amp;ROUNDUP(MONTH(SalesDataTable[[#This Row],[Order Date]])/3,0)</f>
        <v>Q3</v>
      </c>
      <c r="E1479" s="12">
        <f>MONTH(SalesDataTable[[#This Row],[Order Date]])</f>
        <v>7</v>
      </c>
      <c r="F1479" s="12"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75">
      <c r="A1480" s="2">
        <v>4332</v>
      </c>
      <c r="B1480" s="3">
        <v>46228</v>
      </c>
      <c r="C1480" s="12">
        <f>YEAR(SalesDataTable[[#This Row],[Order Date]])</f>
        <v>2026</v>
      </c>
      <c r="D1480" s="15" t="str">
        <f>"Q"&amp;ROUNDUP(MONTH(SalesDataTable[[#This Row],[Order Date]])/3,0)</f>
        <v>Q3</v>
      </c>
      <c r="E1480" s="12">
        <f>MONTH(SalesDataTable[[#This Row],[Order Date]])</f>
        <v>7</v>
      </c>
      <c r="F1480" s="12"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75">
      <c r="A1481" s="2">
        <v>702</v>
      </c>
      <c r="B1481" s="3">
        <v>46229</v>
      </c>
      <c r="C1481" s="12">
        <f>YEAR(SalesDataTable[[#This Row],[Order Date]])</f>
        <v>2026</v>
      </c>
      <c r="D1481" s="15" t="str">
        <f>"Q"&amp;ROUNDUP(MONTH(SalesDataTable[[#This Row],[Order Date]])/3,0)</f>
        <v>Q3</v>
      </c>
      <c r="E1481" s="12">
        <f>MONTH(SalesDataTable[[#This Row],[Order Date]])</f>
        <v>7</v>
      </c>
      <c r="F1481" s="12"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75">
      <c r="A1482" s="2">
        <v>1223</v>
      </c>
      <c r="B1482" s="3">
        <v>46229</v>
      </c>
      <c r="C1482" s="12">
        <f>YEAR(SalesDataTable[[#This Row],[Order Date]])</f>
        <v>2026</v>
      </c>
      <c r="D1482" s="15" t="str">
        <f>"Q"&amp;ROUNDUP(MONTH(SalesDataTable[[#This Row],[Order Date]])/3,0)</f>
        <v>Q3</v>
      </c>
      <c r="E1482" s="12">
        <f>MONTH(SalesDataTable[[#This Row],[Order Date]])</f>
        <v>7</v>
      </c>
      <c r="F1482" s="12"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75">
      <c r="A1483" s="2">
        <v>1370</v>
      </c>
      <c r="B1483" s="3">
        <v>46229</v>
      </c>
      <c r="C1483" s="12">
        <f>YEAR(SalesDataTable[[#This Row],[Order Date]])</f>
        <v>2026</v>
      </c>
      <c r="D1483" s="15" t="str">
        <f>"Q"&amp;ROUNDUP(MONTH(SalesDataTable[[#This Row],[Order Date]])/3,0)</f>
        <v>Q3</v>
      </c>
      <c r="E1483" s="12">
        <f>MONTH(SalesDataTable[[#This Row],[Order Date]])</f>
        <v>7</v>
      </c>
      <c r="F1483" s="12"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75">
      <c r="A1484" s="2">
        <v>3476</v>
      </c>
      <c r="B1484" s="3">
        <v>46229</v>
      </c>
      <c r="C1484" s="12">
        <f>YEAR(SalesDataTable[[#This Row],[Order Date]])</f>
        <v>2026</v>
      </c>
      <c r="D1484" s="15" t="str">
        <f>"Q"&amp;ROUNDUP(MONTH(SalesDataTable[[#This Row],[Order Date]])/3,0)</f>
        <v>Q3</v>
      </c>
      <c r="E1484" s="12">
        <f>MONTH(SalesDataTable[[#This Row],[Order Date]])</f>
        <v>7</v>
      </c>
      <c r="F1484" s="12"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75">
      <c r="A1485" s="2">
        <v>4066</v>
      </c>
      <c r="B1485" s="3">
        <v>46229</v>
      </c>
      <c r="C1485" s="12">
        <f>YEAR(SalesDataTable[[#This Row],[Order Date]])</f>
        <v>2026</v>
      </c>
      <c r="D1485" s="15" t="str">
        <f>"Q"&amp;ROUNDUP(MONTH(SalesDataTable[[#This Row],[Order Date]])/3,0)</f>
        <v>Q3</v>
      </c>
      <c r="E1485" s="12">
        <f>MONTH(SalesDataTable[[#This Row],[Order Date]])</f>
        <v>7</v>
      </c>
      <c r="F1485" s="12"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75">
      <c r="A1486" s="2">
        <v>4153</v>
      </c>
      <c r="B1486" s="3">
        <v>46229</v>
      </c>
      <c r="C1486" s="12">
        <f>YEAR(SalesDataTable[[#This Row],[Order Date]])</f>
        <v>2026</v>
      </c>
      <c r="D1486" s="15" t="str">
        <f>"Q"&amp;ROUNDUP(MONTH(SalesDataTable[[#This Row],[Order Date]])/3,0)</f>
        <v>Q3</v>
      </c>
      <c r="E1486" s="12">
        <f>MONTH(SalesDataTable[[#This Row],[Order Date]])</f>
        <v>7</v>
      </c>
      <c r="F1486" s="12"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75">
      <c r="A1487" s="2">
        <v>379</v>
      </c>
      <c r="B1487" s="3">
        <v>46230</v>
      </c>
      <c r="C1487" s="12">
        <f>YEAR(SalesDataTable[[#This Row],[Order Date]])</f>
        <v>2026</v>
      </c>
      <c r="D1487" s="15" t="str">
        <f>"Q"&amp;ROUNDUP(MONTH(SalesDataTable[[#This Row],[Order Date]])/3,0)</f>
        <v>Q3</v>
      </c>
      <c r="E1487" s="12">
        <f>MONTH(SalesDataTable[[#This Row],[Order Date]])</f>
        <v>7</v>
      </c>
      <c r="F1487" s="12"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75">
      <c r="A1488" s="2">
        <v>820</v>
      </c>
      <c r="B1488" s="3">
        <v>46230</v>
      </c>
      <c r="C1488" s="12">
        <f>YEAR(SalesDataTable[[#This Row],[Order Date]])</f>
        <v>2026</v>
      </c>
      <c r="D1488" s="15" t="str">
        <f>"Q"&amp;ROUNDUP(MONTH(SalesDataTable[[#This Row],[Order Date]])/3,0)</f>
        <v>Q3</v>
      </c>
      <c r="E1488" s="12">
        <f>MONTH(SalesDataTable[[#This Row],[Order Date]])</f>
        <v>7</v>
      </c>
      <c r="F1488" s="12"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75">
      <c r="A1489" s="2">
        <v>2003</v>
      </c>
      <c r="B1489" s="3">
        <v>46230</v>
      </c>
      <c r="C1489" s="12">
        <f>YEAR(SalesDataTable[[#This Row],[Order Date]])</f>
        <v>2026</v>
      </c>
      <c r="D1489" s="15" t="str">
        <f>"Q"&amp;ROUNDUP(MONTH(SalesDataTable[[#This Row],[Order Date]])/3,0)</f>
        <v>Q3</v>
      </c>
      <c r="E1489" s="12">
        <f>MONTH(SalesDataTable[[#This Row],[Order Date]])</f>
        <v>7</v>
      </c>
      <c r="F1489" s="12"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75">
      <c r="A1490" s="2">
        <v>2682</v>
      </c>
      <c r="B1490" s="3">
        <v>46230</v>
      </c>
      <c r="C1490" s="12">
        <f>YEAR(SalesDataTable[[#This Row],[Order Date]])</f>
        <v>2026</v>
      </c>
      <c r="D1490" s="15" t="str">
        <f>"Q"&amp;ROUNDUP(MONTH(SalesDataTable[[#This Row],[Order Date]])/3,0)</f>
        <v>Q3</v>
      </c>
      <c r="E1490" s="12">
        <f>MONTH(SalesDataTable[[#This Row],[Order Date]])</f>
        <v>7</v>
      </c>
      <c r="F1490" s="12"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75">
      <c r="A1491" s="2">
        <v>3860</v>
      </c>
      <c r="B1491" s="3">
        <v>46230</v>
      </c>
      <c r="C1491" s="12">
        <f>YEAR(SalesDataTable[[#This Row],[Order Date]])</f>
        <v>2026</v>
      </c>
      <c r="D1491" s="15" t="str">
        <f>"Q"&amp;ROUNDUP(MONTH(SalesDataTable[[#This Row],[Order Date]])/3,0)</f>
        <v>Q3</v>
      </c>
      <c r="E1491" s="12">
        <f>MONTH(SalesDataTable[[#This Row],[Order Date]])</f>
        <v>7</v>
      </c>
      <c r="F1491" s="12"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75">
      <c r="A1492" s="2">
        <v>4063</v>
      </c>
      <c r="B1492" s="3">
        <v>46230</v>
      </c>
      <c r="C1492" s="12">
        <f>YEAR(SalesDataTable[[#This Row],[Order Date]])</f>
        <v>2026</v>
      </c>
      <c r="D1492" s="15" t="str">
        <f>"Q"&amp;ROUNDUP(MONTH(SalesDataTable[[#This Row],[Order Date]])/3,0)</f>
        <v>Q3</v>
      </c>
      <c r="E1492" s="12">
        <f>MONTH(SalesDataTable[[#This Row],[Order Date]])</f>
        <v>7</v>
      </c>
      <c r="F1492" s="12"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75">
      <c r="A1493" s="2">
        <v>4474</v>
      </c>
      <c r="B1493" s="3">
        <v>46230</v>
      </c>
      <c r="C1493" s="12">
        <f>YEAR(SalesDataTable[[#This Row],[Order Date]])</f>
        <v>2026</v>
      </c>
      <c r="D1493" s="15" t="str">
        <f>"Q"&amp;ROUNDUP(MONTH(SalesDataTable[[#This Row],[Order Date]])/3,0)</f>
        <v>Q3</v>
      </c>
      <c r="E1493" s="12">
        <f>MONTH(SalesDataTable[[#This Row],[Order Date]])</f>
        <v>7</v>
      </c>
      <c r="F1493" s="12"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75">
      <c r="A1494" s="2">
        <v>21</v>
      </c>
      <c r="B1494" s="3">
        <v>46231</v>
      </c>
      <c r="C1494" s="12">
        <f>YEAR(SalesDataTable[[#This Row],[Order Date]])</f>
        <v>2026</v>
      </c>
      <c r="D1494" s="15" t="str">
        <f>"Q"&amp;ROUNDUP(MONTH(SalesDataTable[[#This Row],[Order Date]])/3,0)</f>
        <v>Q3</v>
      </c>
      <c r="E1494" s="12">
        <f>MONTH(SalesDataTable[[#This Row],[Order Date]])</f>
        <v>7</v>
      </c>
      <c r="F1494" s="12"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75">
      <c r="A1495" s="2">
        <v>368</v>
      </c>
      <c r="B1495" s="3">
        <v>46231</v>
      </c>
      <c r="C1495" s="12">
        <f>YEAR(SalesDataTable[[#This Row],[Order Date]])</f>
        <v>2026</v>
      </c>
      <c r="D1495" s="15" t="str">
        <f>"Q"&amp;ROUNDUP(MONTH(SalesDataTable[[#This Row],[Order Date]])/3,0)</f>
        <v>Q3</v>
      </c>
      <c r="E1495" s="12">
        <f>MONTH(SalesDataTable[[#This Row],[Order Date]])</f>
        <v>7</v>
      </c>
      <c r="F1495" s="12"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75">
      <c r="A1496" s="2">
        <v>457</v>
      </c>
      <c r="B1496" s="3">
        <v>46231</v>
      </c>
      <c r="C1496" s="12">
        <f>YEAR(SalesDataTable[[#This Row],[Order Date]])</f>
        <v>2026</v>
      </c>
      <c r="D1496" s="15" t="str">
        <f>"Q"&amp;ROUNDUP(MONTH(SalesDataTable[[#This Row],[Order Date]])/3,0)</f>
        <v>Q3</v>
      </c>
      <c r="E1496" s="12">
        <f>MONTH(SalesDataTable[[#This Row],[Order Date]])</f>
        <v>7</v>
      </c>
      <c r="F1496" s="12"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75">
      <c r="A1497" s="2">
        <v>1516</v>
      </c>
      <c r="B1497" s="3">
        <v>46231</v>
      </c>
      <c r="C1497" s="12">
        <f>YEAR(SalesDataTable[[#This Row],[Order Date]])</f>
        <v>2026</v>
      </c>
      <c r="D1497" s="15" t="str">
        <f>"Q"&amp;ROUNDUP(MONTH(SalesDataTable[[#This Row],[Order Date]])/3,0)</f>
        <v>Q3</v>
      </c>
      <c r="E1497" s="12">
        <f>MONTH(SalesDataTable[[#This Row],[Order Date]])</f>
        <v>7</v>
      </c>
      <c r="F1497" s="12"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75">
      <c r="A1498" s="2">
        <v>2266</v>
      </c>
      <c r="B1498" s="3">
        <v>46231</v>
      </c>
      <c r="C1498" s="12">
        <f>YEAR(SalesDataTable[[#This Row],[Order Date]])</f>
        <v>2026</v>
      </c>
      <c r="D1498" s="15" t="str">
        <f>"Q"&amp;ROUNDUP(MONTH(SalesDataTable[[#This Row],[Order Date]])/3,0)</f>
        <v>Q3</v>
      </c>
      <c r="E1498" s="12">
        <f>MONTH(SalesDataTable[[#This Row],[Order Date]])</f>
        <v>7</v>
      </c>
      <c r="F1498" s="12"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75">
      <c r="A1499" s="2">
        <v>2802</v>
      </c>
      <c r="B1499" s="3">
        <v>46231</v>
      </c>
      <c r="C1499" s="12">
        <f>YEAR(SalesDataTable[[#This Row],[Order Date]])</f>
        <v>2026</v>
      </c>
      <c r="D1499" s="15" t="str">
        <f>"Q"&amp;ROUNDUP(MONTH(SalesDataTable[[#This Row],[Order Date]])/3,0)</f>
        <v>Q3</v>
      </c>
      <c r="E1499" s="12">
        <f>MONTH(SalesDataTable[[#This Row],[Order Date]])</f>
        <v>7</v>
      </c>
      <c r="F1499" s="12"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75">
      <c r="A1500" s="2">
        <v>3604</v>
      </c>
      <c r="B1500" s="3">
        <v>46231</v>
      </c>
      <c r="C1500" s="12">
        <f>YEAR(SalesDataTable[[#This Row],[Order Date]])</f>
        <v>2026</v>
      </c>
      <c r="D1500" s="15" t="str">
        <f>"Q"&amp;ROUNDUP(MONTH(SalesDataTable[[#This Row],[Order Date]])/3,0)</f>
        <v>Q3</v>
      </c>
      <c r="E1500" s="12">
        <f>MONTH(SalesDataTable[[#This Row],[Order Date]])</f>
        <v>7</v>
      </c>
      <c r="F1500" s="12"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75">
      <c r="A1501" s="2">
        <v>3644</v>
      </c>
      <c r="B1501" s="3">
        <v>46231</v>
      </c>
      <c r="C1501" s="12">
        <f>YEAR(SalesDataTable[[#This Row],[Order Date]])</f>
        <v>2026</v>
      </c>
      <c r="D1501" s="15" t="str">
        <f>"Q"&amp;ROUNDUP(MONTH(SalesDataTable[[#This Row],[Order Date]])/3,0)</f>
        <v>Q3</v>
      </c>
      <c r="E1501" s="12">
        <f>MONTH(SalesDataTable[[#This Row],[Order Date]])</f>
        <v>7</v>
      </c>
      <c r="F1501" s="12"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75">
      <c r="A1502" s="2">
        <v>4271</v>
      </c>
      <c r="B1502" s="3">
        <v>46231</v>
      </c>
      <c r="C1502" s="12">
        <f>YEAR(SalesDataTable[[#This Row],[Order Date]])</f>
        <v>2026</v>
      </c>
      <c r="D1502" s="15" t="str">
        <f>"Q"&amp;ROUNDUP(MONTH(SalesDataTable[[#This Row],[Order Date]])/3,0)</f>
        <v>Q3</v>
      </c>
      <c r="E1502" s="12">
        <f>MONTH(SalesDataTable[[#This Row],[Order Date]])</f>
        <v>7</v>
      </c>
      <c r="F1502" s="12"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75">
      <c r="A1503" s="2">
        <v>272</v>
      </c>
      <c r="B1503" s="3">
        <v>46232</v>
      </c>
      <c r="C1503" s="12">
        <f>YEAR(SalesDataTable[[#This Row],[Order Date]])</f>
        <v>2026</v>
      </c>
      <c r="D1503" s="15" t="str">
        <f>"Q"&amp;ROUNDUP(MONTH(SalesDataTable[[#This Row],[Order Date]])/3,0)</f>
        <v>Q3</v>
      </c>
      <c r="E1503" s="12">
        <f>MONTH(SalesDataTable[[#This Row],[Order Date]])</f>
        <v>7</v>
      </c>
      <c r="F1503" s="12"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75">
      <c r="A1504" s="2">
        <v>1469</v>
      </c>
      <c r="B1504" s="3">
        <v>46232</v>
      </c>
      <c r="C1504" s="12">
        <f>YEAR(SalesDataTable[[#This Row],[Order Date]])</f>
        <v>2026</v>
      </c>
      <c r="D1504" s="15" t="str">
        <f>"Q"&amp;ROUNDUP(MONTH(SalesDataTable[[#This Row],[Order Date]])/3,0)</f>
        <v>Q3</v>
      </c>
      <c r="E1504" s="12">
        <f>MONTH(SalesDataTable[[#This Row],[Order Date]])</f>
        <v>7</v>
      </c>
      <c r="F1504" s="12"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75">
      <c r="A1505" s="2">
        <v>2253</v>
      </c>
      <c r="B1505" s="3">
        <v>46232</v>
      </c>
      <c r="C1505" s="12">
        <f>YEAR(SalesDataTable[[#This Row],[Order Date]])</f>
        <v>2026</v>
      </c>
      <c r="D1505" s="15" t="str">
        <f>"Q"&amp;ROUNDUP(MONTH(SalesDataTable[[#This Row],[Order Date]])/3,0)</f>
        <v>Q3</v>
      </c>
      <c r="E1505" s="12">
        <f>MONTH(SalesDataTable[[#This Row],[Order Date]])</f>
        <v>7</v>
      </c>
      <c r="F1505" s="12"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75">
      <c r="A1506" s="2">
        <v>2554</v>
      </c>
      <c r="B1506" s="3">
        <v>46232</v>
      </c>
      <c r="C1506" s="12">
        <f>YEAR(SalesDataTable[[#This Row],[Order Date]])</f>
        <v>2026</v>
      </c>
      <c r="D1506" s="15" t="str">
        <f>"Q"&amp;ROUNDUP(MONTH(SalesDataTable[[#This Row],[Order Date]])/3,0)</f>
        <v>Q3</v>
      </c>
      <c r="E1506" s="12">
        <f>MONTH(SalesDataTable[[#This Row],[Order Date]])</f>
        <v>7</v>
      </c>
      <c r="F1506" s="12"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75">
      <c r="A1507" s="2">
        <v>2624</v>
      </c>
      <c r="B1507" s="3">
        <v>46232</v>
      </c>
      <c r="C1507" s="12">
        <f>YEAR(SalesDataTable[[#This Row],[Order Date]])</f>
        <v>2026</v>
      </c>
      <c r="D1507" s="15" t="str">
        <f>"Q"&amp;ROUNDUP(MONTH(SalesDataTable[[#This Row],[Order Date]])/3,0)</f>
        <v>Q3</v>
      </c>
      <c r="E1507" s="12">
        <f>MONTH(SalesDataTable[[#This Row],[Order Date]])</f>
        <v>7</v>
      </c>
      <c r="F1507" s="12"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75">
      <c r="A1508" s="2">
        <v>3338</v>
      </c>
      <c r="B1508" s="3">
        <v>46232</v>
      </c>
      <c r="C1508" s="12">
        <f>YEAR(SalesDataTable[[#This Row],[Order Date]])</f>
        <v>2026</v>
      </c>
      <c r="D1508" s="15" t="str">
        <f>"Q"&amp;ROUNDUP(MONTH(SalesDataTable[[#This Row],[Order Date]])/3,0)</f>
        <v>Q3</v>
      </c>
      <c r="E1508" s="12">
        <f>MONTH(SalesDataTable[[#This Row],[Order Date]])</f>
        <v>7</v>
      </c>
      <c r="F1508" s="12"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75">
      <c r="A1509" s="2">
        <v>4575</v>
      </c>
      <c r="B1509" s="3">
        <v>46232</v>
      </c>
      <c r="C1509" s="12">
        <f>YEAR(SalesDataTable[[#This Row],[Order Date]])</f>
        <v>2026</v>
      </c>
      <c r="D1509" s="15" t="str">
        <f>"Q"&amp;ROUNDUP(MONTH(SalesDataTable[[#This Row],[Order Date]])/3,0)</f>
        <v>Q3</v>
      </c>
      <c r="E1509" s="12">
        <f>MONTH(SalesDataTable[[#This Row],[Order Date]])</f>
        <v>7</v>
      </c>
      <c r="F1509" s="12"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75">
      <c r="A1510" s="2">
        <v>4871</v>
      </c>
      <c r="B1510" s="3">
        <v>46232</v>
      </c>
      <c r="C1510" s="12">
        <f>YEAR(SalesDataTable[[#This Row],[Order Date]])</f>
        <v>2026</v>
      </c>
      <c r="D1510" s="15" t="str">
        <f>"Q"&amp;ROUNDUP(MONTH(SalesDataTable[[#This Row],[Order Date]])/3,0)</f>
        <v>Q3</v>
      </c>
      <c r="E1510" s="12">
        <f>MONTH(SalesDataTable[[#This Row],[Order Date]])</f>
        <v>7</v>
      </c>
      <c r="F1510" s="12"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75">
      <c r="A1511" s="2">
        <v>4931</v>
      </c>
      <c r="B1511" s="3">
        <v>46232</v>
      </c>
      <c r="C1511" s="12">
        <f>YEAR(SalesDataTable[[#This Row],[Order Date]])</f>
        <v>2026</v>
      </c>
      <c r="D1511" s="15" t="str">
        <f>"Q"&amp;ROUNDUP(MONTH(SalesDataTable[[#This Row],[Order Date]])/3,0)</f>
        <v>Q3</v>
      </c>
      <c r="E1511" s="12">
        <f>MONTH(SalesDataTable[[#This Row],[Order Date]])</f>
        <v>7</v>
      </c>
      <c r="F1511" s="12"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75">
      <c r="A1512" s="2">
        <v>4962</v>
      </c>
      <c r="B1512" s="3">
        <v>46232</v>
      </c>
      <c r="C1512" s="12">
        <f>YEAR(SalesDataTable[[#This Row],[Order Date]])</f>
        <v>2026</v>
      </c>
      <c r="D1512" s="15" t="str">
        <f>"Q"&amp;ROUNDUP(MONTH(SalesDataTable[[#This Row],[Order Date]])/3,0)</f>
        <v>Q3</v>
      </c>
      <c r="E1512" s="12">
        <f>MONTH(SalesDataTable[[#This Row],[Order Date]])</f>
        <v>7</v>
      </c>
      <c r="F1512" s="12"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75">
      <c r="A1513" s="2">
        <v>5006</v>
      </c>
      <c r="B1513" s="3">
        <v>46232</v>
      </c>
      <c r="C1513" s="12">
        <f>YEAR(SalesDataTable[[#This Row],[Order Date]])</f>
        <v>2026</v>
      </c>
      <c r="D1513" s="15" t="str">
        <f>"Q"&amp;ROUNDUP(MONTH(SalesDataTable[[#This Row],[Order Date]])/3,0)</f>
        <v>Q3</v>
      </c>
      <c r="E1513" s="12">
        <f>MONTH(SalesDataTable[[#This Row],[Order Date]])</f>
        <v>7</v>
      </c>
      <c r="F1513" s="12"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75">
      <c r="A1514" s="2">
        <v>5033</v>
      </c>
      <c r="B1514" s="3">
        <v>46232</v>
      </c>
      <c r="C1514" s="12">
        <f>YEAR(SalesDataTable[[#This Row],[Order Date]])</f>
        <v>2026</v>
      </c>
      <c r="D1514" s="15" t="str">
        <f>"Q"&amp;ROUNDUP(MONTH(SalesDataTable[[#This Row],[Order Date]])/3,0)</f>
        <v>Q3</v>
      </c>
      <c r="E1514" s="12">
        <f>MONTH(SalesDataTable[[#This Row],[Order Date]])</f>
        <v>7</v>
      </c>
      <c r="F1514" s="12"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75">
      <c r="A1515" s="2">
        <v>5117</v>
      </c>
      <c r="B1515" s="3">
        <v>46232</v>
      </c>
      <c r="C1515" s="12">
        <f>YEAR(SalesDataTable[[#This Row],[Order Date]])</f>
        <v>2026</v>
      </c>
      <c r="D1515" s="15" t="str">
        <f>"Q"&amp;ROUNDUP(MONTH(SalesDataTable[[#This Row],[Order Date]])/3,0)</f>
        <v>Q3</v>
      </c>
      <c r="E1515" s="12">
        <f>MONTH(SalesDataTable[[#This Row],[Order Date]])</f>
        <v>7</v>
      </c>
      <c r="F1515" s="12"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75">
      <c r="A1516" s="2">
        <v>954</v>
      </c>
      <c r="B1516" s="3">
        <v>46233</v>
      </c>
      <c r="C1516" s="12">
        <f>YEAR(SalesDataTable[[#This Row],[Order Date]])</f>
        <v>2026</v>
      </c>
      <c r="D1516" s="15" t="str">
        <f>"Q"&amp;ROUNDUP(MONTH(SalesDataTable[[#This Row],[Order Date]])/3,0)</f>
        <v>Q3</v>
      </c>
      <c r="E1516" s="12">
        <f>MONTH(SalesDataTable[[#This Row],[Order Date]])</f>
        <v>7</v>
      </c>
      <c r="F1516" s="12"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75">
      <c r="A1517" s="2">
        <v>1644</v>
      </c>
      <c r="B1517" s="3">
        <v>46233</v>
      </c>
      <c r="C1517" s="12">
        <f>YEAR(SalesDataTable[[#This Row],[Order Date]])</f>
        <v>2026</v>
      </c>
      <c r="D1517" s="15" t="str">
        <f>"Q"&amp;ROUNDUP(MONTH(SalesDataTable[[#This Row],[Order Date]])/3,0)</f>
        <v>Q3</v>
      </c>
      <c r="E1517" s="12">
        <f>MONTH(SalesDataTable[[#This Row],[Order Date]])</f>
        <v>7</v>
      </c>
      <c r="F1517" s="12"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75">
      <c r="A1518" s="2">
        <v>2030</v>
      </c>
      <c r="B1518" s="3">
        <v>46233</v>
      </c>
      <c r="C1518" s="12">
        <f>YEAR(SalesDataTable[[#This Row],[Order Date]])</f>
        <v>2026</v>
      </c>
      <c r="D1518" s="15" t="str">
        <f>"Q"&amp;ROUNDUP(MONTH(SalesDataTable[[#This Row],[Order Date]])/3,0)</f>
        <v>Q3</v>
      </c>
      <c r="E1518" s="12">
        <f>MONTH(SalesDataTable[[#This Row],[Order Date]])</f>
        <v>7</v>
      </c>
      <c r="F1518" s="12"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75">
      <c r="A1519" s="2">
        <v>2595</v>
      </c>
      <c r="B1519" s="3">
        <v>46233</v>
      </c>
      <c r="C1519" s="12">
        <f>YEAR(SalesDataTable[[#This Row],[Order Date]])</f>
        <v>2026</v>
      </c>
      <c r="D1519" s="15" t="str">
        <f>"Q"&amp;ROUNDUP(MONTH(SalesDataTable[[#This Row],[Order Date]])/3,0)</f>
        <v>Q3</v>
      </c>
      <c r="E1519" s="12">
        <f>MONTH(SalesDataTable[[#This Row],[Order Date]])</f>
        <v>7</v>
      </c>
      <c r="F1519" s="12"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75">
      <c r="A1520" s="2">
        <v>2763</v>
      </c>
      <c r="B1520" s="3">
        <v>46233</v>
      </c>
      <c r="C1520" s="12">
        <f>YEAR(SalesDataTable[[#This Row],[Order Date]])</f>
        <v>2026</v>
      </c>
      <c r="D1520" s="15" t="str">
        <f>"Q"&amp;ROUNDUP(MONTH(SalesDataTable[[#This Row],[Order Date]])/3,0)</f>
        <v>Q3</v>
      </c>
      <c r="E1520" s="12">
        <f>MONTH(SalesDataTable[[#This Row],[Order Date]])</f>
        <v>7</v>
      </c>
      <c r="F1520" s="12"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75">
      <c r="A1521" s="2">
        <v>3537</v>
      </c>
      <c r="B1521" s="3">
        <v>46233</v>
      </c>
      <c r="C1521" s="12">
        <f>YEAR(SalesDataTable[[#This Row],[Order Date]])</f>
        <v>2026</v>
      </c>
      <c r="D1521" s="15" t="str">
        <f>"Q"&amp;ROUNDUP(MONTH(SalesDataTable[[#This Row],[Order Date]])/3,0)</f>
        <v>Q3</v>
      </c>
      <c r="E1521" s="12">
        <f>MONTH(SalesDataTable[[#This Row],[Order Date]])</f>
        <v>7</v>
      </c>
      <c r="F1521" s="12"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75">
      <c r="A1522" s="2">
        <v>3550</v>
      </c>
      <c r="B1522" s="3">
        <v>46233</v>
      </c>
      <c r="C1522" s="12">
        <f>YEAR(SalesDataTable[[#This Row],[Order Date]])</f>
        <v>2026</v>
      </c>
      <c r="D1522" s="15" t="str">
        <f>"Q"&amp;ROUNDUP(MONTH(SalesDataTable[[#This Row],[Order Date]])/3,0)</f>
        <v>Q3</v>
      </c>
      <c r="E1522" s="12">
        <f>MONTH(SalesDataTable[[#This Row],[Order Date]])</f>
        <v>7</v>
      </c>
      <c r="F1522" s="12"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75">
      <c r="A1523" s="2">
        <v>3875</v>
      </c>
      <c r="B1523" s="3">
        <v>46233</v>
      </c>
      <c r="C1523" s="12">
        <f>YEAR(SalesDataTable[[#This Row],[Order Date]])</f>
        <v>2026</v>
      </c>
      <c r="D1523" s="15" t="str">
        <f>"Q"&amp;ROUNDUP(MONTH(SalesDataTable[[#This Row],[Order Date]])/3,0)</f>
        <v>Q3</v>
      </c>
      <c r="E1523" s="12">
        <f>MONTH(SalesDataTable[[#This Row],[Order Date]])</f>
        <v>7</v>
      </c>
      <c r="F1523" s="12"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75">
      <c r="A1524" s="2">
        <v>4467</v>
      </c>
      <c r="B1524" s="3">
        <v>46233</v>
      </c>
      <c r="C1524" s="12">
        <f>YEAR(SalesDataTable[[#This Row],[Order Date]])</f>
        <v>2026</v>
      </c>
      <c r="D1524" s="15" t="str">
        <f>"Q"&amp;ROUNDUP(MONTH(SalesDataTable[[#This Row],[Order Date]])/3,0)</f>
        <v>Q3</v>
      </c>
      <c r="E1524" s="12">
        <f>MONTH(SalesDataTable[[#This Row],[Order Date]])</f>
        <v>7</v>
      </c>
      <c r="F1524" s="12"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75">
      <c r="A1525" s="2">
        <v>739</v>
      </c>
      <c r="B1525" s="3">
        <v>46234</v>
      </c>
      <c r="C1525" s="12">
        <f>YEAR(SalesDataTable[[#This Row],[Order Date]])</f>
        <v>2026</v>
      </c>
      <c r="D1525" s="15" t="str">
        <f>"Q"&amp;ROUNDUP(MONTH(SalesDataTable[[#This Row],[Order Date]])/3,0)</f>
        <v>Q3</v>
      </c>
      <c r="E1525" s="12">
        <f>MONTH(SalesDataTable[[#This Row],[Order Date]])</f>
        <v>7</v>
      </c>
      <c r="F1525" s="12"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75">
      <c r="A1526" s="2">
        <v>2376</v>
      </c>
      <c r="B1526" s="3">
        <v>46234</v>
      </c>
      <c r="C1526" s="12">
        <f>YEAR(SalesDataTable[[#This Row],[Order Date]])</f>
        <v>2026</v>
      </c>
      <c r="D1526" s="15" t="str">
        <f>"Q"&amp;ROUNDUP(MONTH(SalesDataTable[[#This Row],[Order Date]])/3,0)</f>
        <v>Q3</v>
      </c>
      <c r="E1526" s="12">
        <f>MONTH(SalesDataTable[[#This Row],[Order Date]])</f>
        <v>7</v>
      </c>
      <c r="F1526" s="12"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75">
      <c r="A1527" s="2">
        <v>3109</v>
      </c>
      <c r="B1527" s="3">
        <v>46234</v>
      </c>
      <c r="C1527" s="12">
        <f>YEAR(SalesDataTable[[#This Row],[Order Date]])</f>
        <v>2026</v>
      </c>
      <c r="D1527" s="15" t="str">
        <f>"Q"&amp;ROUNDUP(MONTH(SalesDataTable[[#This Row],[Order Date]])/3,0)</f>
        <v>Q3</v>
      </c>
      <c r="E1527" s="12">
        <f>MONTH(SalesDataTable[[#This Row],[Order Date]])</f>
        <v>7</v>
      </c>
      <c r="F1527" s="12"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75">
      <c r="A1528" s="2">
        <v>4362</v>
      </c>
      <c r="B1528" s="3">
        <v>46234</v>
      </c>
      <c r="C1528" s="12">
        <f>YEAR(SalesDataTable[[#This Row],[Order Date]])</f>
        <v>2026</v>
      </c>
      <c r="D1528" s="15" t="str">
        <f>"Q"&amp;ROUNDUP(MONTH(SalesDataTable[[#This Row],[Order Date]])/3,0)</f>
        <v>Q3</v>
      </c>
      <c r="E1528" s="12">
        <f>MONTH(SalesDataTable[[#This Row],[Order Date]])</f>
        <v>7</v>
      </c>
      <c r="F1528" s="12"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75">
      <c r="A1529" s="2">
        <v>777</v>
      </c>
      <c r="B1529" s="3">
        <v>46235</v>
      </c>
      <c r="C1529" s="12">
        <f>YEAR(SalesDataTable[[#This Row],[Order Date]])</f>
        <v>2026</v>
      </c>
      <c r="D1529" s="15" t="str">
        <f>"Q"&amp;ROUNDUP(MONTH(SalesDataTable[[#This Row],[Order Date]])/3,0)</f>
        <v>Q3</v>
      </c>
      <c r="E1529" s="12">
        <f>MONTH(SalesDataTable[[#This Row],[Order Date]])</f>
        <v>8</v>
      </c>
      <c r="F1529" s="12"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75">
      <c r="A1530" s="2">
        <v>831</v>
      </c>
      <c r="B1530" s="3">
        <v>46235</v>
      </c>
      <c r="C1530" s="12">
        <f>YEAR(SalesDataTable[[#This Row],[Order Date]])</f>
        <v>2026</v>
      </c>
      <c r="D1530" s="15" t="str">
        <f>"Q"&amp;ROUNDUP(MONTH(SalesDataTable[[#This Row],[Order Date]])/3,0)</f>
        <v>Q3</v>
      </c>
      <c r="E1530" s="12">
        <f>MONTH(SalesDataTable[[#This Row],[Order Date]])</f>
        <v>8</v>
      </c>
      <c r="F1530" s="12"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75">
      <c r="A1531" s="2">
        <v>2059</v>
      </c>
      <c r="B1531" s="3">
        <v>46235</v>
      </c>
      <c r="C1531" s="12">
        <f>YEAR(SalesDataTable[[#This Row],[Order Date]])</f>
        <v>2026</v>
      </c>
      <c r="D1531" s="15" t="str">
        <f>"Q"&amp;ROUNDUP(MONTH(SalesDataTable[[#This Row],[Order Date]])/3,0)</f>
        <v>Q3</v>
      </c>
      <c r="E1531" s="12">
        <f>MONTH(SalesDataTable[[#This Row],[Order Date]])</f>
        <v>8</v>
      </c>
      <c r="F1531" s="12"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75">
      <c r="A1532" s="2">
        <v>2519</v>
      </c>
      <c r="B1532" s="3">
        <v>46235</v>
      </c>
      <c r="C1532" s="12">
        <f>YEAR(SalesDataTable[[#This Row],[Order Date]])</f>
        <v>2026</v>
      </c>
      <c r="D1532" s="15" t="str">
        <f>"Q"&amp;ROUNDUP(MONTH(SalesDataTable[[#This Row],[Order Date]])/3,0)</f>
        <v>Q3</v>
      </c>
      <c r="E1532" s="12">
        <f>MONTH(SalesDataTable[[#This Row],[Order Date]])</f>
        <v>8</v>
      </c>
      <c r="F1532" s="12"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75">
      <c r="A1533" s="2">
        <v>2644</v>
      </c>
      <c r="B1533" s="3">
        <v>46235</v>
      </c>
      <c r="C1533" s="12">
        <f>YEAR(SalesDataTable[[#This Row],[Order Date]])</f>
        <v>2026</v>
      </c>
      <c r="D1533" s="15" t="str">
        <f>"Q"&amp;ROUNDUP(MONTH(SalesDataTable[[#This Row],[Order Date]])/3,0)</f>
        <v>Q3</v>
      </c>
      <c r="E1533" s="12">
        <f>MONTH(SalesDataTable[[#This Row],[Order Date]])</f>
        <v>8</v>
      </c>
      <c r="F1533" s="12"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75">
      <c r="A1534" s="2">
        <v>4141</v>
      </c>
      <c r="B1534" s="3">
        <v>46235</v>
      </c>
      <c r="C1534" s="12">
        <f>YEAR(SalesDataTable[[#This Row],[Order Date]])</f>
        <v>2026</v>
      </c>
      <c r="D1534" s="15" t="str">
        <f>"Q"&amp;ROUNDUP(MONTH(SalesDataTable[[#This Row],[Order Date]])/3,0)</f>
        <v>Q3</v>
      </c>
      <c r="E1534" s="12">
        <f>MONTH(SalesDataTable[[#This Row],[Order Date]])</f>
        <v>8</v>
      </c>
      <c r="F1534" s="12"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75">
      <c r="A1535" s="2">
        <v>4804</v>
      </c>
      <c r="B1535" s="3">
        <v>46235</v>
      </c>
      <c r="C1535" s="12">
        <f>YEAR(SalesDataTable[[#This Row],[Order Date]])</f>
        <v>2026</v>
      </c>
      <c r="D1535" s="15" t="str">
        <f>"Q"&amp;ROUNDUP(MONTH(SalesDataTable[[#This Row],[Order Date]])/3,0)</f>
        <v>Q3</v>
      </c>
      <c r="E1535" s="12">
        <f>MONTH(SalesDataTable[[#This Row],[Order Date]])</f>
        <v>8</v>
      </c>
      <c r="F1535" s="12"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75">
      <c r="A1536" s="2">
        <v>5161</v>
      </c>
      <c r="B1536" s="3">
        <v>46235</v>
      </c>
      <c r="C1536" s="12">
        <f>YEAR(SalesDataTable[[#This Row],[Order Date]])</f>
        <v>2026</v>
      </c>
      <c r="D1536" s="15" t="str">
        <f>"Q"&amp;ROUNDUP(MONTH(SalesDataTable[[#This Row],[Order Date]])/3,0)</f>
        <v>Q3</v>
      </c>
      <c r="E1536" s="12">
        <f>MONTH(SalesDataTable[[#This Row],[Order Date]])</f>
        <v>8</v>
      </c>
      <c r="F1536" s="12"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75">
      <c r="A1537" s="2">
        <v>590</v>
      </c>
      <c r="B1537" s="3">
        <v>46236</v>
      </c>
      <c r="C1537" s="12">
        <f>YEAR(SalesDataTable[[#This Row],[Order Date]])</f>
        <v>2026</v>
      </c>
      <c r="D1537" s="15" t="str">
        <f>"Q"&amp;ROUNDUP(MONTH(SalesDataTable[[#This Row],[Order Date]])/3,0)</f>
        <v>Q3</v>
      </c>
      <c r="E1537" s="12">
        <f>MONTH(SalesDataTable[[#This Row],[Order Date]])</f>
        <v>8</v>
      </c>
      <c r="F1537" s="12"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75">
      <c r="A1538" s="2">
        <v>1599</v>
      </c>
      <c r="B1538" s="3">
        <v>46236</v>
      </c>
      <c r="C1538" s="12">
        <f>YEAR(SalesDataTable[[#This Row],[Order Date]])</f>
        <v>2026</v>
      </c>
      <c r="D1538" s="15" t="str">
        <f>"Q"&amp;ROUNDUP(MONTH(SalesDataTable[[#This Row],[Order Date]])/3,0)</f>
        <v>Q3</v>
      </c>
      <c r="E1538" s="12">
        <f>MONTH(SalesDataTable[[#This Row],[Order Date]])</f>
        <v>8</v>
      </c>
      <c r="F1538" s="12"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75">
      <c r="A1539" s="2">
        <v>1665</v>
      </c>
      <c r="B1539" s="3">
        <v>46236</v>
      </c>
      <c r="C1539" s="12">
        <f>YEAR(SalesDataTable[[#This Row],[Order Date]])</f>
        <v>2026</v>
      </c>
      <c r="D1539" s="15" t="str">
        <f>"Q"&amp;ROUNDUP(MONTH(SalesDataTable[[#This Row],[Order Date]])/3,0)</f>
        <v>Q3</v>
      </c>
      <c r="E1539" s="12">
        <f>MONTH(SalesDataTable[[#This Row],[Order Date]])</f>
        <v>8</v>
      </c>
      <c r="F1539" s="12"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75">
      <c r="A1540" s="2">
        <v>2409</v>
      </c>
      <c r="B1540" s="3">
        <v>46236</v>
      </c>
      <c r="C1540" s="12">
        <f>YEAR(SalesDataTable[[#This Row],[Order Date]])</f>
        <v>2026</v>
      </c>
      <c r="D1540" s="15" t="str">
        <f>"Q"&amp;ROUNDUP(MONTH(SalesDataTable[[#This Row],[Order Date]])/3,0)</f>
        <v>Q3</v>
      </c>
      <c r="E1540" s="12">
        <f>MONTH(SalesDataTable[[#This Row],[Order Date]])</f>
        <v>8</v>
      </c>
      <c r="F1540" s="12"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75">
      <c r="A1541" s="2">
        <v>2936</v>
      </c>
      <c r="B1541" s="3">
        <v>46236</v>
      </c>
      <c r="C1541" s="12">
        <f>YEAR(SalesDataTable[[#This Row],[Order Date]])</f>
        <v>2026</v>
      </c>
      <c r="D1541" s="15" t="str">
        <f>"Q"&amp;ROUNDUP(MONTH(SalesDataTable[[#This Row],[Order Date]])/3,0)</f>
        <v>Q3</v>
      </c>
      <c r="E1541" s="12">
        <f>MONTH(SalesDataTable[[#This Row],[Order Date]])</f>
        <v>8</v>
      </c>
      <c r="F1541" s="12"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75">
      <c r="A1542" s="2">
        <v>3397</v>
      </c>
      <c r="B1542" s="3">
        <v>46236</v>
      </c>
      <c r="C1542" s="12">
        <f>YEAR(SalesDataTable[[#This Row],[Order Date]])</f>
        <v>2026</v>
      </c>
      <c r="D1542" s="15" t="str">
        <f>"Q"&amp;ROUNDUP(MONTH(SalesDataTable[[#This Row],[Order Date]])/3,0)</f>
        <v>Q3</v>
      </c>
      <c r="E1542" s="12">
        <f>MONTH(SalesDataTable[[#This Row],[Order Date]])</f>
        <v>8</v>
      </c>
      <c r="F1542" s="12"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75">
      <c r="A1543" s="2">
        <v>4556</v>
      </c>
      <c r="B1543" s="3">
        <v>46236</v>
      </c>
      <c r="C1543" s="12">
        <f>YEAR(SalesDataTable[[#This Row],[Order Date]])</f>
        <v>2026</v>
      </c>
      <c r="D1543" s="15" t="str">
        <f>"Q"&amp;ROUNDUP(MONTH(SalesDataTable[[#This Row],[Order Date]])/3,0)</f>
        <v>Q3</v>
      </c>
      <c r="E1543" s="12">
        <f>MONTH(SalesDataTable[[#This Row],[Order Date]])</f>
        <v>8</v>
      </c>
      <c r="F1543" s="12"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75">
      <c r="A1544" s="2">
        <v>4614</v>
      </c>
      <c r="B1544" s="3">
        <v>46236</v>
      </c>
      <c r="C1544" s="12">
        <f>YEAR(SalesDataTable[[#This Row],[Order Date]])</f>
        <v>2026</v>
      </c>
      <c r="D1544" s="15" t="str">
        <f>"Q"&amp;ROUNDUP(MONTH(SalesDataTable[[#This Row],[Order Date]])/3,0)</f>
        <v>Q3</v>
      </c>
      <c r="E1544" s="12">
        <f>MONTH(SalesDataTable[[#This Row],[Order Date]])</f>
        <v>8</v>
      </c>
      <c r="F1544" s="12"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75">
      <c r="A1545" s="2">
        <v>4999</v>
      </c>
      <c r="B1545" s="3">
        <v>46236</v>
      </c>
      <c r="C1545" s="12">
        <f>YEAR(SalesDataTable[[#This Row],[Order Date]])</f>
        <v>2026</v>
      </c>
      <c r="D1545" s="15" t="str">
        <f>"Q"&amp;ROUNDUP(MONTH(SalesDataTable[[#This Row],[Order Date]])/3,0)</f>
        <v>Q3</v>
      </c>
      <c r="E1545" s="12">
        <f>MONTH(SalesDataTable[[#This Row],[Order Date]])</f>
        <v>8</v>
      </c>
      <c r="F1545" s="12"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75">
      <c r="A1546" s="2">
        <v>207</v>
      </c>
      <c r="B1546" s="3">
        <v>46237</v>
      </c>
      <c r="C1546" s="12">
        <f>YEAR(SalesDataTable[[#This Row],[Order Date]])</f>
        <v>2026</v>
      </c>
      <c r="D1546" s="15" t="str">
        <f>"Q"&amp;ROUNDUP(MONTH(SalesDataTable[[#This Row],[Order Date]])/3,0)</f>
        <v>Q3</v>
      </c>
      <c r="E1546" s="12">
        <f>MONTH(SalesDataTable[[#This Row],[Order Date]])</f>
        <v>8</v>
      </c>
      <c r="F1546" s="12"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75">
      <c r="A1547" s="2">
        <v>295</v>
      </c>
      <c r="B1547" s="3">
        <v>46237</v>
      </c>
      <c r="C1547" s="12">
        <f>YEAR(SalesDataTable[[#This Row],[Order Date]])</f>
        <v>2026</v>
      </c>
      <c r="D1547" s="15" t="str">
        <f>"Q"&amp;ROUNDUP(MONTH(SalesDataTable[[#This Row],[Order Date]])/3,0)</f>
        <v>Q3</v>
      </c>
      <c r="E1547" s="12">
        <f>MONTH(SalesDataTable[[#This Row],[Order Date]])</f>
        <v>8</v>
      </c>
      <c r="F1547" s="12"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75">
      <c r="A1548" s="2">
        <v>657</v>
      </c>
      <c r="B1548" s="3">
        <v>46237</v>
      </c>
      <c r="C1548" s="12">
        <f>YEAR(SalesDataTable[[#This Row],[Order Date]])</f>
        <v>2026</v>
      </c>
      <c r="D1548" s="15" t="str">
        <f>"Q"&amp;ROUNDUP(MONTH(SalesDataTable[[#This Row],[Order Date]])/3,0)</f>
        <v>Q3</v>
      </c>
      <c r="E1548" s="12">
        <f>MONTH(SalesDataTable[[#This Row],[Order Date]])</f>
        <v>8</v>
      </c>
      <c r="F1548" s="12"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75">
      <c r="A1549" s="2">
        <v>694</v>
      </c>
      <c r="B1549" s="3">
        <v>46237</v>
      </c>
      <c r="C1549" s="12">
        <f>YEAR(SalesDataTable[[#This Row],[Order Date]])</f>
        <v>2026</v>
      </c>
      <c r="D1549" s="15" t="str">
        <f>"Q"&amp;ROUNDUP(MONTH(SalesDataTable[[#This Row],[Order Date]])/3,0)</f>
        <v>Q3</v>
      </c>
      <c r="E1549" s="12">
        <f>MONTH(SalesDataTable[[#This Row],[Order Date]])</f>
        <v>8</v>
      </c>
      <c r="F1549" s="12"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75">
      <c r="A1550" s="2">
        <v>1187</v>
      </c>
      <c r="B1550" s="3">
        <v>46237</v>
      </c>
      <c r="C1550" s="12">
        <f>YEAR(SalesDataTable[[#This Row],[Order Date]])</f>
        <v>2026</v>
      </c>
      <c r="D1550" s="15" t="str">
        <f>"Q"&amp;ROUNDUP(MONTH(SalesDataTable[[#This Row],[Order Date]])/3,0)</f>
        <v>Q3</v>
      </c>
      <c r="E1550" s="12">
        <f>MONTH(SalesDataTable[[#This Row],[Order Date]])</f>
        <v>8</v>
      </c>
      <c r="F1550" s="12"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75">
      <c r="A1551" s="2">
        <v>1915</v>
      </c>
      <c r="B1551" s="3">
        <v>46237</v>
      </c>
      <c r="C1551" s="12">
        <f>YEAR(SalesDataTable[[#This Row],[Order Date]])</f>
        <v>2026</v>
      </c>
      <c r="D1551" s="15" t="str">
        <f>"Q"&amp;ROUNDUP(MONTH(SalesDataTable[[#This Row],[Order Date]])/3,0)</f>
        <v>Q3</v>
      </c>
      <c r="E1551" s="12">
        <f>MONTH(SalesDataTable[[#This Row],[Order Date]])</f>
        <v>8</v>
      </c>
      <c r="F1551" s="12"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75">
      <c r="A1552" s="2">
        <v>2156</v>
      </c>
      <c r="B1552" s="3">
        <v>46237</v>
      </c>
      <c r="C1552" s="12">
        <f>YEAR(SalesDataTable[[#This Row],[Order Date]])</f>
        <v>2026</v>
      </c>
      <c r="D1552" s="15" t="str">
        <f>"Q"&amp;ROUNDUP(MONTH(SalesDataTable[[#This Row],[Order Date]])/3,0)</f>
        <v>Q3</v>
      </c>
      <c r="E1552" s="12">
        <f>MONTH(SalesDataTable[[#This Row],[Order Date]])</f>
        <v>8</v>
      </c>
      <c r="F1552" s="12"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75">
      <c r="A1553" s="2">
        <v>2539</v>
      </c>
      <c r="B1553" s="3">
        <v>46237</v>
      </c>
      <c r="C1553" s="12">
        <f>YEAR(SalesDataTable[[#This Row],[Order Date]])</f>
        <v>2026</v>
      </c>
      <c r="D1553" s="15" t="str">
        <f>"Q"&amp;ROUNDUP(MONTH(SalesDataTable[[#This Row],[Order Date]])/3,0)</f>
        <v>Q3</v>
      </c>
      <c r="E1553" s="12">
        <f>MONTH(SalesDataTable[[#This Row],[Order Date]])</f>
        <v>8</v>
      </c>
      <c r="F1553" s="12"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75">
      <c r="A1554" s="2">
        <v>3803</v>
      </c>
      <c r="B1554" s="3">
        <v>46237</v>
      </c>
      <c r="C1554" s="12">
        <f>YEAR(SalesDataTable[[#This Row],[Order Date]])</f>
        <v>2026</v>
      </c>
      <c r="D1554" s="15" t="str">
        <f>"Q"&amp;ROUNDUP(MONTH(SalesDataTable[[#This Row],[Order Date]])/3,0)</f>
        <v>Q3</v>
      </c>
      <c r="E1554" s="12">
        <f>MONTH(SalesDataTable[[#This Row],[Order Date]])</f>
        <v>8</v>
      </c>
      <c r="F1554" s="12"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75">
      <c r="A1555" s="2">
        <v>100</v>
      </c>
      <c r="B1555" s="3">
        <v>46238</v>
      </c>
      <c r="C1555" s="12">
        <f>YEAR(SalesDataTable[[#This Row],[Order Date]])</f>
        <v>2026</v>
      </c>
      <c r="D1555" s="15" t="str">
        <f>"Q"&amp;ROUNDUP(MONTH(SalesDataTable[[#This Row],[Order Date]])/3,0)</f>
        <v>Q3</v>
      </c>
      <c r="E1555" s="12">
        <f>MONTH(SalesDataTable[[#This Row],[Order Date]])</f>
        <v>8</v>
      </c>
      <c r="F1555" s="12"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75">
      <c r="A1556" s="2">
        <v>118</v>
      </c>
      <c r="B1556" s="3">
        <v>46238</v>
      </c>
      <c r="C1556" s="12">
        <f>YEAR(SalesDataTable[[#This Row],[Order Date]])</f>
        <v>2026</v>
      </c>
      <c r="D1556" s="15" t="str">
        <f>"Q"&amp;ROUNDUP(MONTH(SalesDataTable[[#This Row],[Order Date]])/3,0)</f>
        <v>Q3</v>
      </c>
      <c r="E1556" s="12">
        <f>MONTH(SalesDataTable[[#This Row],[Order Date]])</f>
        <v>8</v>
      </c>
      <c r="F1556" s="12"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75">
      <c r="A1557" s="2">
        <v>220</v>
      </c>
      <c r="B1557" s="3">
        <v>46238</v>
      </c>
      <c r="C1557" s="12">
        <f>YEAR(SalesDataTable[[#This Row],[Order Date]])</f>
        <v>2026</v>
      </c>
      <c r="D1557" s="15" t="str">
        <f>"Q"&amp;ROUNDUP(MONTH(SalesDataTable[[#This Row],[Order Date]])/3,0)</f>
        <v>Q3</v>
      </c>
      <c r="E1557" s="12">
        <f>MONTH(SalesDataTable[[#This Row],[Order Date]])</f>
        <v>8</v>
      </c>
      <c r="F1557" s="12"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75">
      <c r="A1558" s="2">
        <v>1145</v>
      </c>
      <c r="B1558" s="3">
        <v>46238</v>
      </c>
      <c r="C1558" s="12">
        <f>YEAR(SalesDataTable[[#This Row],[Order Date]])</f>
        <v>2026</v>
      </c>
      <c r="D1558" s="15" t="str">
        <f>"Q"&amp;ROUNDUP(MONTH(SalesDataTable[[#This Row],[Order Date]])/3,0)</f>
        <v>Q3</v>
      </c>
      <c r="E1558" s="12">
        <f>MONTH(SalesDataTable[[#This Row],[Order Date]])</f>
        <v>8</v>
      </c>
      <c r="F1558" s="12"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75">
      <c r="A1559" s="2">
        <v>1289</v>
      </c>
      <c r="B1559" s="3">
        <v>46238</v>
      </c>
      <c r="C1559" s="12">
        <f>YEAR(SalesDataTable[[#This Row],[Order Date]])</f>
        <v>2026</v>
      </c>
      <c r="D1559" s="15" t="str">
        <f>"Q"&amp;ROUNDUP(MONTH(SalesDataTable[[#This Row],[Order Date]])/3,0)</f>
        <v>Q3</v>
      </c>
      <c r="E1559" s="12">
        <f>MONTH(SalesDataTable[[#This Row],[Order Date]])</f>
        <v>8</v>
      </c>
      <c r="F1559" s="12"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75">
      <c r="A1560" s="2">
        <v>1411</v>
      </c>
      <c r="B1560" s="3">
        <v>46238</v>
      </c>
      <c r="C1560" s="12">
        <f>YEAR(SalesDataTable[[#This Row],[Order Date]])</f>
        <v>2026</v>
      </c>
      <c r="D1560" s="15" t="str">
        <f>"Q"&amp;ROUNDUP(MONTH(SalesDataTable[[#This Row],[Order Date]])/3,0)</f>
        <v>Q3</v>
      </c>
      <c r="E1560" s="12">
        <f>MONTH(SalesDataTable[[#This Row],[Order Date]])</f>
        <v>8</v>
      </c>
      <c r="F1560" s="12"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75">
      <c r="A1561" s="2">
        <v>1799</v>
      </c>
      <c r="B1561" s="3">
        <v>46238</v>
      </c>
      <c r="C1561" s="12">
        <f>YEAR(SalesDataTable[[#This Row],[Order Date]])</f>
        <v>2026</v>
      </c>
      <c r="D1561" s="15" t="str">
        <f>"Q"&amp;ROUNDUP(MONTH(SalesDataTable[[#This Row],[Order Date]])/3,0)</f>
        <v>Q3</v>
      </c>
      <c r="E1561" s="12">
        <f>MONTH(SalesDataTable[[#This Row],[Order Date]])</f>
        <v>8</v>
      </c>
      <c r="F1561" s="12"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75">
      <c r="A1562" s="2">
        <v>1871</v>
      </c>
      <c r="B1562" s="3">
        <v>46238</v>
      </c>
      <c r="C1562" s="12">
        <f>YEAR(SalesDataTable[[#This Row],[Order Date]])</f>
        <v>2026</v>
      </c>
      <c r="D1562" s="15" t="str">
        <f>"Q"&amp;ROUNDUP(MONTH(SalesDataTable[[#This Row],[Order Date]])/3,0)</f>
        <v>Q3</v>
      </c>
      <c r="E1562" s="12">
        <f>MONTH(SalesDataTable[[#This Row],[Order Date]])</f>
        <v>8</v>
      </c>
      <c r="F1562" s="12"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75">
      <c r="A1563" s="2">
        <v>4180</v>
      </c>
      <c r="B1563" s="3">
        <v>46238</v>
      </c>
      <c r="C1563" s="12">
        <f>YEAR(SalesDataTable[[#This Row],[Order Date]])</f>
        <v>2026</v>
      </c>
      <c r="D1563" s="15" t="str">
        <f>"Q"&amp;ROUNDUP(MONTH(SalesDataTable[[#This Row],[Order Date]])/3,0)</f>
        <v>Q3</v>
      </c>
      <c r="E1563" s="12">
        <f>MONTH(SalesDataTable[[#This Row],[Order Date]])</f>
        <v>8</v>
      </c>
      <c r="F1563" s="12"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75">
      <c r="A1564" s="2">
        <v>4338</v>
      </c>
      <c r="B1564" s="3">
        <v>46238</v>
      </c>
      <c r="C1564" s="12">
        <f>YEAR(SalesDataTable[[#This Row],[Order Date]])</f>
        <v>2026</v>
      </c>
      <c r="D1564" s="15" t="str">
        <f>"Q"&amp;ROUNDUP(MONTH(SalesDataTable[[#This Row],[Order Date]])/3,0)</f>
        <v>Q3</v>
      </c>
      <c r="E1564" s="12">
        <f>MONTH(SalesDataTable[[#This Row],[Order Date]])</f>
        <v>8</v>
      </c>
      <c r="F1564" s="12"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75">
      <c r="A1565" s="2">
        <v>4463</v>
      </c>
      <c r="B1565" s="3">
        <v>46238</v>
      </c>
      <c r="C1565" s="12">
        <f>YEAR(SalesDataTable[[#This Row],[Order Date]])</f>
        <v>2026</v>
      </c>
      <c r="D1565" s="15" t="str">
        <f>"Q"&amp;ROUNDUP(MONTH(SalesDataTable[[#This Row],[Order Date]])/3,0)</f>
        <v>Q3</v>
      </c>
      <c r="E1565" s="12">
        <f>MONTH(SalesDataTable[[#This Row],[Order Date]])</f>
        <v>8</v>
      </c>
      <c r="F1565" s="12"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75">
      <c r="A1566" s="2">
        <v>382</v>
      </c>
      <c r="B1566" s="3">
        <v>46239</v>
      </c>
      <c r="C1566" s="12">
        <f>YEAR(SalesDataTable[[#This Row],[Order Date]])</f>
        <v>2026</v>
      </c>
      <c r="D1566" s="15" t="str">
        <f>"Q"&amp;ROUNDUP(MONTH(SalesDataTable[[#This Row],[Order Date]])/3,0)</f>
        <v>Q3</v>
      </c>
      <c r="E1566" s="12">
        <f>MONTH(SalesDataTable[[#This Row],[Order Date]])</f>
        <v>8</v>
      </c>
      <c r="F1566" s="12"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75">
      <c r="A1567" s="2">
        <v>1011</v>
      </c>
      <c r="B1567" s="3">
        <v>46239</v>
      </c>
      <c r="C1567" s="12">
        <f>YEAR(SalesDataTable[[#This Row],[Order Date]])</f>
        <v>2026</v>
      </c>
      <c r="D1567" s="15" t="str">
        <f>"Q"&amp;ROUNDUP(MONTH(SalesDataTable[[#This Row],[Order Date]])/3,0)</f>
        <v>Q3</v>
      </c>
      <c r="E1567" s="12">
        <f>MONTH(SalesDataTable[[#This Row],[Order Date]])</f>
        <v>8</v>
      </c>
      <c r="F1567" s="12"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75">
      <c r="A1568" s="2">
        <v>1148</v>
      </c>
      <c r="B1568" s="3">
        <v>46239</v>
      </c>
      <c r="C1568" s="12">
        <f>YEAR(SalesDataTable[[#This Row],[Order Date]])</f>
        <v>2026</v>
      </c>
      <c r="D1568" s="15" t="str">
        <f>"Q"&amp;ROUNDUP(MONTH(SalesDataTable[[#This Row],[Order Date]])/3,0)</f>
        <v>Q3</v>
      </c>
      <c r="E1568" s="12">
        <f>MONTH(SalesDataTable[[#This Row],[Order Date]])</f>
        <v>8</v>
      </c>
      <c r="F1568" s="12"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75">
      <c r="A1569" s="2">
        <v>1397</v>
      </c>
      <c r="B1569" s="3">
        <v>46239</v>
      </c>
      <c r="C1569" s="12">
        <f>YEAR(SalesDataTable[[#This Row],[Order Date]])</f>
        <v>2026</v>
      </c>
      <c r="D1569" s="15" t="str">
        <f>"Q"&amp;ROUNDUP(MONTH(SalesDataTable[[#This Row],[Order Date]])/3,0)</f>
        <v>Q3</v>
      </c>
      <c r="E1569" s="12">
        <f>MONTH(SalesDataTable[[#This Row],[Order Date]])</f>
        <v>8</v>
      </c>
      <c r="F1569" s="12"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75">
      <c r="A1570" s="2">
        <v>2252</v>
      </c>
      <c r="B1570" s="3">
        <v>46239</v>
      </c>
      <c r="C1570" s="12">
        <f>YEAR(SalesDataTable[[#This Row],[Order Date]])</f>
        <v>2026</v>
      </c>
      <c r="D1570" s="15" t="str">
        <f>"Q"&amp;ROUNDUP(MONTH(SalesDataTable[[#This Row],[Order Date]])/3,0)</f>
        <v>Q3</v>
      </c>
      <c r="E1570" s="12">
        <f>MONTH(SalesDataTable[[#This Row],[Order Date]])</f>
        <v>8</v>
      </c>
      <c r="F1570" s="12"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75">
      <c r="A1571" s="2">
        <v>2415</v>
      </c>
      <c r="B1571" s="3">
        <v>46239</v>
      </c>
      <c r="C1571" s="12">
        <f>YEAR(SalesDataTable[[#This Row],[Order Date]])</f>
        <v>2026</v>
      </c>
      <c r="D1571" s="15" t="str">
        <f>"Q"&amp;ROUNDUP(MONTH(SalesDataTable[[#This Row],[Order Date]])/3,0)</f>
        <v>Q3</v>
      </c>
      <c r="E1571" s="12">
        <f>MONTH(SalesDataTable[[#This Row],[Order Date]])</f>
        <v>8</v>
      </c>
      <c r="F1571" s="12"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75">
      <c r="A1572" s="2">
        <v>2525</v>
      </c>
      <c r="B1572" s="3">
        <v>46239</v>
      </c>
      <c r="C1572" s="12">
        <f>YEAR(SalesDataTable[[#This Row],[Order Date]])</f>
        <v>2026</v>
      </c>
      <c r="D1572" s="15" t="str">
        <f>"Q"&amp;ROUNDUP(MONTH(SalesDataTable[[#This Row],[Order Date]])/3,0)</f>
        <v>Q3</v>
      </c>
      <c r="E1572" s="12">
        <f>MONTH(SalesDataTable[[#This Row],[Order Date]])</f>
        <v>8</v>
      </c>
      <c r="F1572" s="12"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75">
      <c r="A1573" s="2">
        <v>2652</v>
      </c>
      <c r="B1573" s="3">
        <v>46239</v>
      </c>
      <c r="C1573" s="12">
        <f>YEAR(SalesDataTable[[#This Row],[Order Date]])</f>
        <v>2026</v>
      </c>
      <c r="D1573" s="15" t="str">
        <f>"Q"&amp;ROUNDUP(MONTH(SalesDataTable[[#This Row],[Order Date]])/3,0)</f>
        <v>Q3</v>
      </c>
      <c r="E1573" s="12">
        <f>MONTH(SalesDataTable[[#This Row],[Order Date]])</f>
        <v>8</v>
      </c>
      <c r="F1573" s="12"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75">
      <c r="A1574" s="2">
        <v>4035</v>
      </c>
      <c r="B1574" s="3">
        <v>46239</v>
      </c>
      <c r="C1574" s="12">
        <f>YEAR(SalesDataTable[[#This Row],[Order Date]])</f>
        <v>2026</v>
      </c>
      <c r="D1574" s="15" t="str">
        <f>"Q"&amp;ROUNDUP(MONTH(SalesDataTable[[#This Row],[Order Date]])/3,0)</f>
        <v>Q3</v>
      </c>
      <c r="E1574" s="12">
        <f>MONTH(SalesDataTable[[#This Row],[Order Date]])</f>
        <v>8</v>
      </c>
      <c r="F1574" s="12"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75">
      <c r="A1575" s="2">
        <v>4377</v>
      </c>
      <c r="B1575" s="3">
        <v>46239</v>
      </c>
      <c r="C1575" s="12">
        <f>YEAR(SalesDataTable[[#This Row],[Order Date]])</f>
        <v>2026</v>
      </c>
      <c r="D1575" s="15" t="str">
        <f>"Q"&amp;ROUNDUP(MONTH(SalesDataTable[[#This Row],[Order Date]])/3,0)</f>
        <v>Q3</v>
      </c>
      <c r="E1575" s="12">
        <f>MONTH(SalesDataTable[[#This Row],[Order Date]])</f>
        <v>8</v>
      </c>
      <c r="F1575" s="12"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75">
      <c r="A1576" s="2">
        <v>4734</v>
      </c>
      <c r="B1576" s="3">
        <v>46239</v>
      </c>
      <c r="C1576" s="12">
        <f>YEAR(SalesDataTable[[#This Row],[Order Date]])</f>
        <v>2026</v>
      </c>
      <c r="D1576" s="15" t="str">
        <f>"Q"&amp;ROUNDUP(MONTH(SalesDataTable[[#This Row],[Order Date]])/3,0)</f>
        <v>Q3</v>
      </c>
      <c r="E1576" s="12">
        <f>MONTH(SalesDataTable[[#This Row],[Order Date]])</f>
        <v>8</v>
      </c>
      <c r="F1576" s="12"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75">
      <c r="A1577" s="2">
        <v>4892</v>
      </c>
      <c r="B1577" s="3">
        <v>46239</v>
      </c>
      <c r="C1577" s="12">
        <f>YEAR(SalesDataTable[[#This Row],[Order Date]])</f>
        <v>2026</v>
      </c>
      <c r="D1577" s="15" t="str">
        <f>"Q"&amp;ROUNDUP(MONTH(SalesDataTable[[#This Row],[Order Date]])/3,0)</f>
        <v>Q3</v>
      </c>
      <c r="E1577" s="12">
        <f>MONTH(SalesDataTable[[#This Row],[Order Date]])</f>
        <v>8</v>
      </c>
      <c r="F1577" s="12"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75">
      <c r="A1578" s="2">
        <v>5059</v>
      </c>
      <c r="B1578" s="3">
        <v>46239</v>
      </c>
      <c r="C1578" s="12">
        <f>YEAR(SalesDataTable[[#This Row],[Order Date]])</f>
        <v>2026</v>
      </c>
      <c r="D1578" s="15" t="str">
        <f>"Q"&amp;ROUNDUP(MONTH(SalesDataTable[[#This Row],[Order Date]])/3,0)</f>
        <v>Q3</v>
      </c>
      <c r="E1578" s="12">
        <f>MONTH(SalesDataTable[[#This Row],[Order Date]])</f>
        <v>8</v>
      </c>
      <c r="F1578" s="12"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75">
      <c r="A1579" s="2">
        <v>835</v>
      </c>
      <c r="B1579" s="3">
        <v>46240</v>
      </c>
      <c r="C1579" s="12">
        <f>YEAR(SalesDataTable[[#This Row],[Order Date]])</f>
        <v>2026</v>
      </c>
      <c r="D1579" s="15" t="str">
        <f>"Q"&amp;ROUNDUP(MONTH(SalesDataTable[[#This Row],[Order Date]])/3,0)</f>
        <v>Q3</v>
      </c>
      <c r="E1579" s="12">
        <f>MONTH(SalesDataTable[[#This Row],[Order Date]])</f>
        <v>8</v>
      </c>
      <c r="F1579" s="12"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75">
      <c r="A1580" s="2">
        <v>1104</v>
      </c>
      <c r="B1580" s="3">
        <v>46240</v>
      </c>
      <c r="C1580" s="12">
        <f>YEAR(SalesDataTable[[#This Row],[Order Date]])</f>
        <v>2026</v>
      </c>
      <c r="D1580" s="15" t="str">
        <f>"Q"&amp;ROUNDUP(MONTH(SalesDataTable[[#This Row],[Order Date]])/3,0)</f>
        <v>Q3</v>
      </c>
      <c r="E1580" s="12">
        <f>MONTH(SalesDataTable[[#This Row],[Order Date]])</f>
        <v>8</v>
      </c>
      <c r="F1580" s="12"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75">
      <c r="A1581" s="2">
        <v>1976</v>
      </c>
      <c r="B1581" s="3">
        <v>46240</v>
      </c>
      <c r="C1581" s="12">
        <f>YEAR(SalesDataTable[[#This Row],[Order Date]])</f>
        <v>2026</v>
      </c>
      <c r="D1581" s="15" t="str">
        <f>"Q"&amp;ROUNDUP(MONTH(SalesDataTable[[#This Row],[Order Date]])/3,0)</f>
        <v>Q3</v>
      </c>
      <c r="E1581" s="12">
        <f>MONTH(SalesDataTable[[#This Row],[Order Date]])</f>
        <v>8</v>
      </c>
      <c r="F1581" s="12"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75">
      <c r="A1582" s="2">
        <v>2596</v>
      </c>
      <c r="B1582" s="3">
        <v>46240</v>
      </c>
      <c r="C1582" s="12">
        <f>YEAR(SalesDataTable[[#This Row],[Order Date]])</f>
        <v>2026</v>
      </c>
      <c r="D1582" s="15" t="str">
        <f>"Q"&amp;ROUNDUP(MONTH(SalesDataTable[[#This Row],[Order Date]])/3,0)</f>
        <v>Q3</v>
      </c>
      <c r="E1582" s="12">
        <f>MONTH(SalesDataTable[[#This Row],[Order Date]])</f>
        <v>8</v>
      </c>
      <c r="F1582" s="12"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75">
      <c r="A1583" s="2">
        <v>2693</v>
      </c>
      <c r="B1583" s="3">
        <v>46240</v>
      </c>
      <c r="C1583" s="12">
        <f>YEAR(SalesDataTable[[#This Row],[Order Date]])</f>
        <v>2026</v>
      </c>
      <c r="D1583" s="15" t="str">
        <f>"Q"&amp;ROUNDUP(MONTH(SalesDataTable[[#This Row],[Order Date]])/3,0)</f>
        <v>Q3</v>
      </c>
      <c r="E1583" s="12">
        <f>MONTH(SalesDataTable[[#This Row],[Order Date]])</f>
        <v>8</v>
      </c>
      <c r="F1583" s="12"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75">
      <c r="A1584" s="2">
        <v>3045</v>
      </c>
      <c r="B1584" s="3">
        <v>46240</v>
      </c>
      <c r="C1584" s="12">
        <f>YEAR(SalesDataTable[[#This Row],[Order Date]])</f>
        <v>2026</v>
      </c>
      <c r="D1584" s="15" t="str">
        <f>"Q"&amp;ROUNDUP(MONTH(SalesDataTable[[#This Row],[Order Date]])/3,0)</f>
        <v>Q3</v>
      </c>
      <c r="E1584" s="12">
        <f>MONTH(SalesDataTable[[#This Row],[Order Date]])</f>
        <v>8</v>
      </c>
      <c r="F1584" s="12"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75">
      <c r="A1585" s="2">
        <v>3340</v>
      </c>
      <c r="B1585" s="3">
        <v>46240</v>
      </c>
      <c r="C1585" s="12">
        <f>YEAR(SalesDataTable[[#This Row],[Order Date]])</f>
        <v>2026</v>
      </c>
      <c r="D1585" s="15" t="str">
        <f>"Q"&amp;ROUNDUP(MONTH(SalesDataTable[[#This Row],[Order Date]])/3,0)</f>
        <v>Q3</v>
      </c>
      <c r="E1585" s="12">
        <f>MONTH(SalesDataTable[[#This Row],[Order Date]])</f>
        <v>8</v>
      </c>
      <c r="F1585" s="12"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75">
      <c r="A1586" s="2">
        <v>3553</v>
      </c>
      <c r="B1586" s="3">
        <v>46240</v>
      </c>
      <c r="C1586" s="12">
        <f>YEAR(SalesDataTable[[#This Row],[Order Date]])</f>
        <v>2026</v>
      </c>
      <c r="D1586" s="15" t="str">
        <f>"Q"&amp;ROUNDUP(MONTH(SalesDataTable[[#This Row],[Order Date]])/3,0)</f>
        <v>Q3</v>
      </c>
      <c r="E1586" s="12">
        <f>MONTH(SalesDataTable[[#This Row],[Order Date]])</f>
        <v>8</v>
      </c>
      <c r="F1586" s="12"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75">
      <c r="A1587" s="2">
        <v>3807</v>
      </c>
      <c r="B1587" s="3">
        <v>46240</v>
      </c>
      <c r="C1587" s="12">
        <f>YEAR(SalesDataTable[[#This Row],[Order Date]])</f>
        <v>2026</v>
      </c>
      <c r="D1587" s="15" t="str">
        <f>"Q"&amp;ROUNDUP(MONTH(SalesDataTable[[#This Row],[Order Date]])/3,0)</f>
        <v>Q3</v>
      </c>
      <c r="E1587" s="12">
        <f>MONTH(SalesDataTable[[#This Row],[Order Date]])</f>
        <v>8</v>
      </c>
      <c r="F1587" s="12"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75">
      <c r="A1588" s="2">
        <v>4061</v>
      </c>
      <c r="B1588" s="3">
        <v>46240</v>
      </c>
      <c r="C1588" s="12">
        <f>YEAR(SalesDataTable[[#This Row],[Order Date]])</f>
        <v>2026</v>
      </c>
      <c r="D1588" s="15" t="str">
        <f>"Q"&amp;ROUNDUP(MONTH(SalesDataTable[[#This Row],[Order Date]])/3,0)</f>
        <v>Q3</v>
      </c>
      <c r="E1588" s="12">
        <f>MONTH(SalesDataTable[[#This Row],[Order Date]])</f>
        <v>8</v>
      </c>
      <c r="F1588" s="12"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75">
      <c r="A1589" s="2">
        <v>4645</v>
      </c>
      <c r="B1589" s="3">
        <v>46240</v>
      </c>
      <c r="C1589" s="12">
        <f>YEAR(SalesDataTable[[#This Row],[Order Date]])</f>
        <v>2026</v>
      </c>
      <c r="D1589" s="15" t="str">
        <f>"Q"&amp;ROUNDUP(MONTH(SalesDataTable[[#This Row],[Order Date]])/3,0)</f>
        <v>Q3</v>
      </c>
      <c r="E1589" s="12">
        <f>MONTH(SalesDataTable[[#This Row],[Order Date]])</f>
        <v>8</v>
      </c>
      <c r="F1589" s="12"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75">
      <c r="A1590" s="2">
        <v>5104</v>
      </c>
      <c r="B1590" s="3">
        <v>46240</v>
      </c>
      <c r="C1590" s="12">
        <f>YEAR(SalesDataTable[[#This Row],[Order Date]])</f>
        <v>2026</v>
      </c>
      <c r="D1590" s="15" t="str">
        <f>"Q"&amp;ROUNDUP(MONTH(SalesDataTable[[#This Row],[Order Date]])/3,0)</f>
        <v>Q3</v>
      </c>
      <c r="E1590" s="12">
        <f>MONTH(SalesDataTable[[#This Row],[Order Date]])</f>
        <v>8</v>
      </c>
      <c r="F1590" s="12"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75">
      <c r="A1591" s="2">
        <v>813</v>
      </c>
      <c r="B1591" s="3">
        <v>46241</v>
      </c>
      <c r="C1591" s="12">
        <f>YEAR(SalesDataTable[[#This Row],[Order Date]])</f>
        <v>2026</v>
      </c>
      <c r="D1591" s="15" t="str">
        <f>"Q"&amp;ROUNDUP(MONTH(SalesDataTable[[#This Row],[Order Date]])/3,0)</f>
        <v>Q3</v>
      </c>
      <c r="E1591" s="12">
        <f>MONTH(SalesDataTable[[#This Row],[Order Date]])</f>
        <v>8</v>
      </c>
      <c r="F1591" s="12"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75">
      <c r="A1592" s="2">
        <v>836</v>
      </c>
      <c r="B1592" s="3">
        <v>46241</v>
      </c>
      <c r="C1592" s="12">
        <f>YEAR(SalesDataTable[[#This Row],[Order Date]])</f>
        <v>2026</v>
      </c>
      <c r="D1592" s="15" t="str">
        <f>"Q"&amp;ROUNDUP(MONTH(SalesDataTable[[#This Row],[Order Date]])/3,0)</f>
        <v>Q3</v>
      </c>
      <c r="E1592" s="12">
        <f>MONTH(SalesDataTable[[#This Row],[Order Date]])</f>
        <v>8</v>
      </c>
      <c r="F1592" s="12"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75">
      <c r="A1593" s="2">
        <v>1266</v>
      </c>
      <c r="B1593" s="3">
        <v>46241</v>
      </c>
      <c r="C1593" s="12">
        <f>YEAR(SalesDataTable[[#This Row],[Order Date]])</f>
        <v>2026</v>
      </c>
      <c r="D1593" s="15" t="str">
        <f>"Q"&amp;ROUNDUP(MONTH(SalesDataTable[[#This Row],[Order Date]])/3,0)</f>
        <v>Q3</v>
      </c>
      <c r="E1593" s="12">
        <f>MONTH(SalesDataTable[[#This Row],[Order Date]])</f>
        <v>8</v>
      </c>
      <c r="F1593" s="12"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75">
      <c r="A1594" s="2">
        <v>2201</v>
      </c>
      <c r="B1594" s="3">
        <v>46241</v>
      </c>
      <c r="C1594" s="12">
        <f>YEAR(SalesDataTable[[#This Row],[Order Date]])</f>
        <v>2026</v>
      </c>
      <c r="D1594" s="15" t="str">
        <f>"Q"&amp;ROUNDUP(MONTH(SalesDataTable[[#This Row],[Order Date]])/3,0)</f>
        <v>Q3</v>
      </c>
      <c r="E1594" s="12">
        <f>MONTH(SalesDataTable[[#This Row],[Order Date]])</f>
        <v>8</v>
      </c>
      <c r="F1594" s="12"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75">
      <c r="A1595" s="2">
        <v>2382</v>
      </c>
      <c r="B1595" s="3">
        <v>46241</v>
      </c>
      <c r="C1595" s="12">
        <f>YEAR(SalesDataTable[[#This Row],[Order Date]])</f>
        <v>2026</v>
      </c>
      <c r="D1595" s="15" t="str">
        <f>"Q"&amp;ROUNDUP(MONTH(SalesDataTable[[#This Row],[Order Date]])/3,0)</f>
        <v>Q3</v>
      </c>
      <c r="E1595" s="12">
        <f>MONTH(SalesDataTable[[#This Row],[Order Date]])</f>
        <v>8</v>
      </c>
      <c r="F1595" s="12"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75">
      <c r="A1596" s="2">
        <v>1227</v>
      </c>
      <c r="B1596" s="3">
        <v>46242</v>
      </c>
      <c r="C1596" s="12">
        <f>YEAR(SalesDataTable[[#This Row],[Order Date]])</f>
        <v>2026</v>
      </c>
      <c r="D1596" s="15" t="str">
        <f>"Q"&amp;ROUNDUP(MONTH(SalesDataTable[[#This Row],[Order Date]])/3,0)</f>
        <v>Q3</v>
      </c>
      <c r="E1596" s="12">
        <f>MONTH(SalesDataTable[[#This Row],[Order Date]])</f>
        <v>8</v>
      </c>
      <c r="F1596" s="12"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75">
      <c r="A1597" s="2">
        <v>1843</v>
      </c>
      <c r="B1597" s="3">
        <v>46242</v>
      </c>
      <c r="C1597" s="12">
        <f>YEAR(SalesDataTable[[#This Row],[Order Date]])</f>
        <v>2026</v>
      </c>
      <c r="D1597" s="15" t="str">
        <f>"Q"&amp;ROUNDUP(MONTH(SalesDataTable[[#This Row],[Order Date]])/3,0)</f>
        <v>Q3</v>
      </c>
      <c r="E1597" s="12">
        <f>MONTH(SalesDataTable[[#This Row],[Order Date]])</f>
        <v>8</v>
      </c>
      <c r="F1597" s="12"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75">
      <c r="A1598" s="2">
        <v>2369</v>
      </c>
      <c r="B1598" s="3">
        <v>46242</v>
      </c>
      <c r="C1598" s="12">
        <f>YEAR(SalesDataTable[[#This Row],[Order Date]])</f>
        <v>2026</v>
      </c>
      <c r="D1598" s="15" t="str">
        <f>"Q"&amp;ROUNDUP(MONTH(SalesDataTable[[#This Row],[Order Date]])/3,0)</f>
        <v>Q3</v>
      </c>
      <c r="E1598" s="12">
        <f>MONTH(SalesDataTable[[#This Row],[Order Date]])</f>
        <v>8</v>
      </c>
      <c r="F1598" s="12"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75">
      <c r="A1599" s="2">
        <v>2386</v>
      </c>
      <c r="B1599" s="3">
        <v>46242</v>
      </c>
      <c r="C1599" s="12">
        <f>YEAR(SalesDataTable[[#This Row],[Order Date]])</f>
        <v>2026</v>
      </c>
      <c r="D1599" s="15" t="str">
        <f>"Q"&amp;ROUNDUP(MONTH(SalesDataTable[[#This Row],[Order Date]])/3,0)</f>
        <v>Q3</v>
      </c>
      <c r="E1599" s="12">
        <f>MONTH(SalesDataTable[[#This Row],[Order Date]])</f>
        <v>8</v>
      </c>
      <c r="F1599" s="12"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75">
      <c r="A1600" s="2">
        <v>2579</v>
      </c>
      <c r="B1600" s="3">
        <v>46242</v>
      </c>
      <c r="C1600" s="12">
        <f>YEAR(SalesDataTable[[#This Row],[Order Date]])</f>
        <v>2026</v>
      </c>
      <c r="D1600" s="15" t="str">
        <f>"Q"&amp;ROUNDUP(MONTH(SalesDataTable[[#This Row],[Order Date]])/3,0)</f>
        <v>Q3</v>
      </c>
      <c r="E1600" s="12">
        <f>MONTH(SalesDataTable[[#This Row],[Order Date]])</f>
        <v>8</v>
      </c>
      <c r="F1600" s="12"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75">
      <c r="A1601" s="2">
        <v>3075</v>
      </c>
      <c r="B1601" s="3">
        <v>46242</v>
      </c>
      <c r="C1601" s="12">
        <f>YEAR(SalesDataTable[[#This Row],[Order Date]])</f>
        <v>2026</v>
      </c>
      <c r="D1601" s="15" t="str">
        <f>"Q"&amp;ROUNDUP(MONTH(SalesDataTable[[#This Row],[Order Date]])/3,0)</f>
        <v>Q3</v>
      </c>
      <c r="E1601" s="12">
        <f>MONTH(SalesDataTable[[#This Row],[Order Date]])</f>
        <v>8</v>
      </c>
      <c r="F1601" s="12"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75">
      <c r="A1602" s="2">
        <v>3982</v>
      </c>
      <c r="B1602" s="3">
        <v>46242</v>
      </c>
      <c r="C1602" s="12">
        <f>YEAR(SalesDataTable[[#This Row],[Order Date]])</f>
        <v>2026</v>
      </c>
      <c r="D1602" s="15" t="str">
        <f>"Q"&amp;ROUNDUP(MONTH(SalesDataTable[[#This Row],[Order Date]])/3,0)</f>
        <v>Q3</v>
      </c>
      <c r="E1602" s="12">
        <f>MONTH(SalesDataTable[[#This Row],[Order Date]])</f>
        <v>8</v>
      </c>
      <c r="F1602" s="12"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75">
      <c r="A1603" s="2">
        <v>4530</v>
      </c>
      <c r="B1603" s="3">
        <v>46242</v>
      </c>
      <c r="C1603" s="12">
        <f>YEAR(SalesDataTable[[#This Row],[Order Date]])</f>
        <v>2026</v>
      </c>
      <c r="D1603" s="15" t="str">
        <f>"Q"&amp;ROUNDUP(MONTH(SalesDataTable[[#This Row],[Order Date]])/3,0)</f>
        <v>Q3</v>
      </c>
      <c r="E1603" s="12">
        <f>MONTH(SalesDataTable[[#This Row],[Order Date]])</f>
        <v>8</v>
      </c>
      <c r="F1603" s="12"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75">
      <c r="A1604" s="2">
        <v>4641</v>
      </c>
      <c r="B1604" s="3">
        <v>46242</v>
      </c>
      <c r="C1604" s="12">
        <f>YEAR(SalesDataTable[[#This Row],[Order Date]])</f>
        <v>2026</v>
      </c>
      <c r="D1604" s="15" t="str">
        <f>"Q"&amp;ROUNDUP(MONTH(SalesDataTable[[#This Row],[Order Date]])/3,0)</f>
        <v>Q3</v>
      </c>
      <c r="E1604" s="12">
        <f>MONTH(SalesDataTable[[#This Row],[Order Date]])</f>
        <v>8</v>
      </c>
      <c r="F1604" s="12"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75">
      <c r="A1605" s="2">
        <v>4778</v>
      </c>
      <c r="B1605" s="3">
        <v>46242</v>
      </c>
      <c r="C1605" s="12">
        <f>YEAR(SalesDataTable[[#This Row],[Order Date]])</f>
        <v>2026</v>
      </c>
      <c r="D1605" s="15" t="str">
        <f>"Q"&amp;ROUNDUP(MONTH(SalesDataTable[[#This Row],[Order Date]])/3,0)</f>
        <v>Q3</v>
      </c>
      <c r="E1605" s="12">
        <f>MONTH(SalesDataTable[[#This Row],[Order Date]])</f>
        <v>8</v>
      </c>
      <c r="F1605" s="12"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75">
      <c r="A1606" s="2">
        <v>5132</v>
      </c>
      <c r="B1606" s="3">
        <v>46242</v>
      </c>
      <c r="C1606" s="12">
        <f>YEAR(SalesDataTable[[#This Row],[Order Date]])</f>
        <v>2026</v>
      </c>
      <c r="D1606" s="15" t="str">
        <f>"Q"&amp;ROUNDUP(MONTH(SalesDataTable[[#This Row],[Order Date]])/3,0)</f>
        <v>Q3</v>
      </c>
      <c r="E1606" s="12">
        <f>MONTH(SalesDataTable[[#This Row],[Order Date]])</f>
        <v>8</v>
      </c>
      <c r="F1606" s="12"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75">
      <c r="A1607" s="2">
        <v>227</v>
      </c>
      <c r="B1607" s="3">
        <v>46243</v>
      </c>
      <c r="C1607" s="12">
        <f>YEAR(SalesDataTable[[#This Row],[Order Date]])</f>
        <v>2026</v>
      </c>
      <c r="D1607" s="15" t="str">
        <f>"Q"&amp;ROUNDUP(MONTH(SalesDataTable[[#This Row],[Order Date]])/3,0)</f>
        <v>Q3</v>
      </c>
      <c r="E1607" s="12">
        <f>MONTH(SalesDataTable[[#This Row],[Order Date]])</f>
        <v>8</v>
      </c>
      <c r="F1607" s="12"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75">
      <c r="A1608" s="2">
        <v>390</v>
      </c>
      <c r="B1608" s="3">
        <v>46243</v>
      </c>
      <c r="C1608" s="12">
        <f>YEAR(SalesDataTable[[#This Row],[Order Date]])</f>
        <v>2026</v>
      </c>
      <c r="D1608" s="15" t="str">
        <f>"Q"&amp;ROUNDUP(MONTH(SalesDataTable[[#This Row],[Order Date]])/3,0)</f>
        <v>Q3</v>
      </c>
      <c r="E1608" s="12">
        <f>MONTH(SalesDataTable[[#This Row],[Order Date]])</f>
        <v>8</v>
      </c>
      <c r="F1608" s="12"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75">
      <c r="A1609" s="2">
        <v>859</v>
      </c>
      <c r="B1609" s="3">
        <v>46243</v>
      </c>
      <c r="C1609" s="12">
        <f>YEAR(SalesDataTable[[#This Row],[Order Date]])</f>
        <v>2026</v>
      </c>
      <c r="D1609" s="15" t="str">
        <f>"Q"&amp;ROUNDUP(MONTH(SalesDataTable[[#This Row],[Order Date]])/3,0)</f>
        <v>Q3</v>
      </c>
      <c r="E1609" s="12">
        <f>MONTH(SalesDataTable[[#This Row],[Order Date]])</f>
        <v>8</v>
      </c>
      <c r="F1609" s="12"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75">
      <c r="A1610" s="2">
        <v>1468</v>
      </c>
      <c r="B1610" s="3">
        <v>46243</v>
      </c>
      <c r="C1610" s="12">
        <f>YEAR(SalesDataTable[[#This Row],[Order Date]])</f>
        <v>2026</v>
      </c>
      <c r="D1610" s="15" t="str">
        <f>"Q"&amp;ROUNDUP(MONTH(SalesDataTable[[#This Row],[Order Date]])/3,0)</f>
        <v>Q3</v>
      </c>
      <c r="E1610" s="12">
        <f>MONTH(SalesDataTable[[#This Row],[Order Date]])</f>
        <v>8</v>
      </c>
      <c r="F1610" s="12"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75">
      <c r="A1611" s="2">
        <v>2356</v>
      </c>
      <c r="B1611" s="3">
        <v>46243</v>
      </c>
      <c r="C1611" s="12">
        <f>YEAR(SalesDataTable[[#This Row],[Order Date]])</f>
        <v>2026</v>
      </c>
      <c r="D1611" s="15" t="str">
        <f>"Q"&amp;ROUNDUP(MONTH(SalesDataTable[[#This Row],[Order Date]])/3,0)</f>
        <v>Q3</v>
      </c>
      <c r="E1611" s="12">
        <f>MONTH(SalesDataTable[[#This Row],[Order Date]])</f>
        <v>8</v>
      </c>
      <c r="F1611" s="12"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75">
      <c r="A1612" s="2">
        <v>3556</v>
      </c>
      <c r="B1612" s="3">
        <v>46243</v>
      </c>
      <c r="C1612" s="12">
        <f>YEAR(SalesDataTable[[#This Row],[Order Date]])</f>
        <v>2026</v>
      </c>
      <c r="D1612" s="15" t="str">
        <f>"Q"&amp;ROUNDUP(MONTH(SalesDataTable[[#This Row],[Order Date]])/3,0)</f>
        <v>Q3</v>
      </c>
      <c r="E1612" s="12">
        <f>MONTH(SalesDataTable[[#This Row],[Order Date]])</f>
        <v>8</v>
      </c>
      <c r="F1612" s="12"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75">
      <c r="A1613" s="2">
        <v>925</v>
      </c>
      <c r="B1613" s="3">
        <v>46244</v>
      </c>
      <c r="C1613" s="12">
        <f>YEAR(SalesDataTable[[#This Row],[Order Date]])</f>
        <v>2026</v>
      </c>
      <c r="D1613" s="15" t="str">
        <f>"Q"&amp;ROUNDUP(MONTH(SalesDataTable[[#This Row],[Order Date]])/3,0)</f>
        <v>Q3</v>
      </c>
      <c r="E1613" s="12">
        <f>MONTH(SalesDataTable[[#This Row],[Order Date]])</f>
        <v>8</v>
      </c>
      <c r="F1613" s="12"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75">
      <c r="A1614" s="2">
        <v>1563</v>
      </c>
      <c r="B1614" s="3">
        <v>46244</v>
      </c>
      <c r="C1614" s="12">
        <f>YEAR(SalesDataTable[[#This Row],[Order Date]])</f>
        <v>2026</v>
      </c>
      <c r="D1614" s="15" t="str">
        <f>"Q"&amp;ROUNDUP(MONTH(SalesDataTable[[#This Row],[Order Date]])/3,0)</f>
        <v>Q3</v>
      </c>
      <c r="E1614" s="12">
        <f>MONTH(SalesDataTable[[#This Row],[Order Date]])</f>
        <v>8</v>
      </c>
      <c r="F1614" s="12"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75">
      <c r="A1615" s="2">
        <v>1634</v>
      </c>
      <c r="B1615" s="3">
        <v>46244</v>
      </c>
      <c r="C1615" s="12">
        <f>YEAR(SalesDataTable[[#This Row],[Order Date]])</f>
        <v>2026</v>
      </c>
      <c r="D1615" s="15" t="str">
        <f>"Q"&amp;ROUNDUP(MONTH(SalesDataTable[[#This Row],[Order Date]])/3,0)</f>
        <v>Q3</v>
      </c>
      <c r="E1615" s="12">
        <f>MONTH(SalesDataTable[[#This Row],[Order Date]])</f>
        <v>8</v>
      </c>
      <c r="F1615" s="12"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75">
      <c r="A1616" s="2">
        <v>2187</v>
      </c>
      <c r="B1616" s="3">
        <v>46244</v>
      </c>
      <c r="C1616" s="12">
        <f>YEAR(SalesDataTable[[#This Row],[Order Date]])</f>
        <v>2026</v>
      </c>
      <c r="D1616" s="15" t="str">
        <f>"Q"&amp;ROUNDUP(MONTH(SalesDataTable[[#This Row],[Order Date]])/3,0)</f>
        <v>Q3</v>
      </c>
      <c r="E1616" s="12">
        <f>MONTH(SalesDataTable[[#This Row],[Order Date]])</f>
        <v>8</v>
      </c>
      <c r="F1616" s="12"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75">
      <c r="A1617" s="2">
        <v>2773</v>
      </c>
      <c r="B1617" s="3">
        <v>46244</v>
      </c>
      <c r="C1617" s="12">
        <f>YEAR(SalesDataTable[[#This Row],[Order Date]])</f>
        <v>2026</v>
      </c>
      <c r="D1617" s="15" t="str">
        <f>"Q"&amp;ROUNDUP(MONTH(SalesDataTable[[#This Row],[Order Date]])/3,0)</f>
        <v>Q3</v>
      </c>
      <c r="E1617" s="12">
        <f>MONTH(SalesDataTable[[#This Row],[Order Date]])</f>
        <v>8</v>
      </c>
      <c r="F1617" s="12"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75">
      <c r="A1618" s="2">
        <v>5040</v>
      </c>
      <c r="B1618" s="3">
        <v>46244</v>
      </c>
      <c r="C1618" s="12">
        <f>YEAR(SalesDataTable[[#This Row],[Order Date]])</f>
        <v>2026</v>
      </c>
      <c r="D1618" s="15" t="str">
        <f>"Q"&amp;ROUNDUP(MONTH(SalesDataTable[[#This Row],[Order Date]])/3,0)</f>
        <v>Q3</v>
      </c>
      <c r="E1618" s="12">
        <f>MONTH(SalesDataTable[[#This Row],[Order Date]])</f>
        <v>8</v>
      </c>
      <c r="F1618" s="12"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75">
      <c r="A1619" s="2">
        <v>415</v>
      </c>
      <c r="B1619" s="3">
        <v>46245</v>
      </c>
      <c r="C1619" s="12">
        <f>YEAR(SalesDataTable[[#This Row],[Order Date]])</f>
        <v>2026</v>
      </c>
      <c r="D1619" s="15" t="str">
        <f>"Q"&amp;ROUNDUP(MONTH(SalesDataTable[[#This Row],[Order Date]])/3,0)</f>
        <v>Q3</v>
      </c>
      <c r="E1619" s="12">
        <f>MONTH(SalesDataTable[[#This Row],[Order Date]])</f>
        <v>8</v>
      </c>
      <c r="F1619" s="12"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75">
      <c r="A1620" s="2">
        <v>1111</v>
      </c>
      <c r="B1620" s="3">
        <v>46245</v>
      </c>
      <c r="C1620" s="12">
        <f>YEAR(SalesDataTable[[#This Row],[Order Date]])</f>
        <v>2026</v>
      </c>
      <c r="D1620" s="15" t="str">
        <f>"Q"&amp;ROUNDUP(MONTH(SalesDataTable[[#This Row],[Order Date]])/3,0)</f>
        <v>Q3</v>
      </c>
      <c r="E1620" s="12">
        <f>MONTH(SalesDataTable[[#This Row],[Order Date]])</f>
        <v>8</v>
      </c>
      <c r="F1620" s="12"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75">
      <c r="A1621" s="2">
        <v>1243</v>
      </c>
      <c r="B1621" s="3">
        <v>46245</v>
      </c>
      <c r="C1621" s="12">
        <f>YEAR(SalesDataTable[[#This Row],[Order Date]])</f>
        <v>2026</v>
      </c>
      <c r="D1621" s="15" t="str">
        <f>"Q"&amp;ROUNDUP(MONTH(SalesDataTable[[#This Row],[Order Date]])/3,0)</f>
        <v>Q3</v>
      </c>
      <c r="E1621" s="12">
        <f>MONTH(SalesDataTable[[#This Row],[Order Date]])</f>
        <v>8</v>
      </c>
      <c r="F1621" s="12"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75">
      <c r="A1622" s="2">
        <v>1326</v>
      </c>
      <c r="B1622" s="3">
        <v>46245</v>
      </c>
      <c r="C1622" s="12">
        <f>YEAR(SalesDataTable[[#This Row],[Order Date]])</f>
        <v>2026</v>
      </c>
      <c r="D1622" s="15" t="str">
        <f>"Q"&amp;ROUNDUP(MONTH(SalesDataTable[[#This Row],[Order Date]])/3,0)</f>
        <v>Q3</v>
      </c>
      <c r="E1622" s="12">
        <f>MONTH(SalesDataTable[[#This Row],[Order Date]])</f>
        <v>8</v>
      </c>
      <c r="F1622" s="12"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75">
      <c r="A1623" s="2">
        <v>1682</v>
      </c>
      <c r="B1623" s="3">
        <v>46245</v>
      </c>
      <c r="C1623" s="12">
        <f>YEAR(SalesDataTable[[#This Row],[Order Date]])</f>
        <v>2026</v>
      </c>
      <c r="D1623" s="15" t="str">
        <f>"Q"&amp;ROUNDUP(MONTH(SalesDataTable[[#This Row],[Order Date]])/3,0)</f>
        <v>Q3</v>
      </c>
      <c r="E1623" s="12">
        <f>MONTH(SalesDataTable[[#This Row],[Order Date]])</f>
        <v>8</v>
      </c>
      <c r="F1623" s="12"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75">
      <c r="A1624" s="2">
        <v>2618</v>
      </c>
      <c r="B1624" s="3">
        <v>46245</v>
      </c>
      <c r="C1624" s="12">
        <f>YEAR(SalesDataTable[[#This Row],[Order Date]])</f>
        <v>2026</v>
      </c>
      <c r="D1624" s="15" t="str">
        <f>"Q"&amp;ROUNDUP(MONTH(SalesDataTable[[#This Row],[Order Date]])/3,0)</f>
        <v>Q3</v>
      </c>
      <c r="E1624" s="12">
        <f>MONTH(SalesDataTable[[#This Row],[Order Date]])</f>
        <v>8</v>
      </c>
      <c r="F1624" s="12"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75">
      <c r="A1625" s="2">
        <v>3319</v>
      </c>
      <c r="B1625" s="3">
        <v>46245</v>
      </c>
      <c r="C1625" s="12">
        <f>YEAR(SalesDataTable[[#This Row],[Order Date]])</f>
        <v>2026</v>
      </c>
      <c r="D1625" s="15" t="str">
        <f>"Q"&amp;ROUNDUP(MONTH(SalesDataTable[[#This Row],[Order Date]])/3,0)</f>
        <v>Q3</v>
      </c>
      <c r="E1625" s="12">
        <f>MONTH(SalesDataTable[[#This Row],[Order Date]])</f>
        <v>8</v>
      </c>
      <c r="F1625" s="12"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75">
      <c r="A1626" s="2">
        <v>4600</v>
      </c>
      <c r="B1626" s="3">
        <v>46245</v>
      </c>
      <c r="C1626" s="12">
        <f>YEAR(SalesDataTable[[#This Row],[Order Date]])</f>
        <v>2026</v>
      </c>
      <c r="D1626" s="15" t="str">
        <f>"Q"&amp;ROUNDUP(MONTH(SalesDataTable[[#This Row],[Order Date]])/3,0)</f>
        <v>Q3</v>
      </c>
      <c r="E1626" s="12">
        <f>MONTH(SalesDataTable[[#This Row],[Order Date]])</f>
        <v>8</v>
      </c>
      <c r="F1626" s="12"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75">
      <c r="A1627" s="2">
        <v>5168</v>
      </c>
      <c r="B1627" s="3">
        <v>46245</v>
      </c>
      <c r="C1627" s="12">
        <f>YEAR(SalesDataTable[[#This Row],[Order Date]])</f>
        <v>2026</v>
      </c>
      <c r="D1627" s="15" t="str">
        <f>"Q"&amp;ROUNDUP(MONTH(SalesDataTable[[#This Row],[Order Date]])/3,0)</f>
        <v>Q3</v>
      </c>
      <c r="E1627" s="12">
        <f>MONTH(SalesDataTable[[#This Row],[Order Date]])</f>
        <v>8</v>
      </c>
      <c r="F1627" s="12"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75">
      <c r="A1628" s="2">
        <v>245</v>
      </c>
      <c r="B1628" s="3">
        <v>46246</v>
      </c>
      <c r="C1628" s="12">
        <f>YEAR(SalesDataTable[[#This Row],[Order Date]])</f>
        <v>2026</v>
      </c>
      <c r="D1628" s="15" t="str">
        <f>"Q"&amp;ROUNDUP(MONTH(SalesDataTable[[#This Row],[Order Date]])/3,0)</f>
        <v>Q3</v>
      </c>
      <c r="E1628" s="12">
        <f>MONTH(SalesDataTable[[#This Row],[Order Date]])</f>
        <v>8</v>
      </c>
      <c r="F1628" s="12"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75">
      <c r="A1629" s="2">
        <v>322</v>
      </c>
      <c r="B1629" s="3">
        <v>46246</v>
      </c>
      <c r="C1629" s="12">
        <f>YEAR(SalesDataTable[[#This Row],[Order Date]])</f>
        <v>2026</v>
      </c>
      <c r="D1629" s="15" t="str">
        <f>"Q"&amp;ROUNDUP(MONTH(SalesDataTable[[#This Row],[Order Date]])/3,0)</f>
        <v>Q3</v>
      </c>
      <c r="E1629" s="12">
        <f>MONTH(SalesDataTable[[#This Row],[Order Date]])</f>
        <v>8</v>
      </c>
      <c r="F1629" s="12"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75">
      <c r="A1630" s="2">
        <v>1101</v>
      </c>
      <c r="B1630" s="3">
        <v>46246</v>
      </c>
      <c r="C1630" s="12">
        <f>YEAR(SalesDataTable[[#This Row],[Order Date]])</f>
        <v>2026</v>
      </c>
      <c r="D1630" s="15" t="str">
        <f>"Q"&amp;ROUNDUP(MONTH(SalesDataTable[[#This Row],[Order Date]])/3,0)</f>
        <v>Q3</v>
      </c>
      <c r="E1630" s="12">
        <f>MONTH(SalesDataTable[[#This Row],[Order Date]])</f>
        <v>8</v>
      </c>
      <c r="F1630" s="12"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75">
      <c r="A1631" s="2">
        <v>1564</v>
      </c>
      <c r="B1631" s="3">
        <v>46246</v>
      </c>
      <c r="C1631" s="12">
        <f>YEAR(SalesDataTable[[#This Row],[Order Date]])</f>
        <v>2026</v>
      </c>
      <c r="D1631" s="15" t="str">
        <f>"Q"&amp;ROUNDUP(MONTH(SalesDataTable[[#This Row],[Order Date]])/3,0)</f>
        <v>Q3</v>
      </c>
      <c r="E1631" s="12">
        <f>MONTH(SalesDataTable[[#This Row],[Order Date]])</f>
        <v>8</v>
      </c>
      <c r="F1631" s="12"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75">
      <c r="A1632" s="2">
        <v>3712</v>
      </c>
      <c r="B1632" s="3">
        <v>46246</v>
      </c>
      <c r="C1632" s="12">
        <f>YEAR(SalesDataTable[[#This Row],[Order Date]])</f>
        <v>2026</v>
      </c>
      <c r="D1632" s="15" t="str">
        <f>"Q"&amp;ROUNDUP(MONTH(SalesDataTable[[#This Row],[Order Date]])/3,0)</f>
        <v>Q3</v>
      </c>
      <c r="E1632" s="12">
        <f>MONTH(SalesDataTable[[#This Row],[Order Date]])</f>
        <v>8</v>
      </c>
      <c r="F1632" s="12"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75">
      <c r="A1633" s="2">
        <v>771</v>
      </c>
      <c r="B1633" s="3">
        <v>46247</v>
      </c>
      <c r="C1633" s="12">
        <f>YEAR(SalesDataTable[[#This Row],[Order Date]])</f>
        <v>2026</v>
      </c>
      <c r="D1633" s="15" t="str">
        <f>"Q"&amp;ROUNDUP(MONTH(SalesDataTable[[#This Row],[Order Date]])/3,0)</f>
        <v>Q3</v>
      </c>
      <c r="E1633" s="12">
        <f>MONTH(SalesDataTable[[#This Row],[Order Date]])</f>
        <v>8</v>
      </c>
      <c r="F1633" s="12"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75">
      <c r="A1634" s="2">
        <v>2749</v>
      </c>
      <c r="B1634" s="3">
        <v>46247</v>
      </c>
      <c r="C1634" s="12">
        <f>YEAR(SalesDataTable[[#This Row],[Order Date]])</f>
        <v>2026</v>
      </c>
      <c r="D1634" s="15" t="str">
        <f>"Q"&amp;ROUNDUP(MONTH(SalesDataTable[[#This Row],[Order Date]])/3,0)</f>
        <v>Q3</v>
      </c>
      <c r="E1634" s="12">
        <f>MONTH(SalesDataTable[[#This Row],[Order Date]])</f>
        <v>8</v>
      </c>
      <c r="F1634" s="12"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75">
      <c r="A1635" s="2">
        <v>4252</v>
      </c>
      <c r="B1635" s="3">
        <v>46247</v>
      </c>
      <c r="C1635" s="12">
        <f>YEAR(SalesDataTable[[#This Row],[Order Date]])</f>
        <v>2026</v>
      </c>
      <c r="D1635" s="15" t="str">
        <f>"Q"&amp;ROUNDUP(MONTH(SalesDataTable[[#This Row],[Order Date]])/3,0)</f>
        <v>Q3</v>
      </c>
      <c r="E1635" s="12">
        <f>MONTH(SalesDataTable[[#This Row],[Order Date]])</f>
        <v>8</v>
      </c>
      <c r="F1635" s="12"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75">
      <c r="A1636" s="2">
        <v>4665</v>
      </c>
      <c r="B1636" s="3">
        <v>46247</v>
      </c>
      <c r="C1636" s="12">
        <f>YEAR(SalesDataTable[[#This Row],[Order Date]])</f>
        <v>2026</v>
      </c>
      <c r="D1636" s="15" t="str">
        <f>"Q"&amp;ROUNDUP(MONTH(SalesDataTable[[#This Row],[Order Date]])/3,0)</f>
        <v>Q3</v>
      </c>
      <c r="E1636" s="12">
        <f>MONTH(SalesDataTable[[#This Row],[Order Date]])</f>
        <v>8</v>
      </c>
      <c r="F1636" s="12"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75">
      <c r="A1637" s="2">
        <v>4767</v>
      </c>
      <c r="B1637" s="3">
        <v>46247</v>
      </c>
      <c r="C1637" s="12">
        <f>YEAR(SalesDataTable[[#This Row],[Order Date]])</f>
        <v>2026</v>
      </c>
      <c r="D1637" s="15" t="str">
        <f>"Q"&amp;ROUNDUP(MONTH(SalesDataTable[[#This Row],[Order Date]])/3,0)</f>
        <v>Q3</v>
      </c>
      <c r="E1637" s="12">
        <f>MONTH(SalesDataTable[[#This Row],[Order Date]])</f>
        <v>8</v>
      </c>
      <c r="F1637" s="12"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75">
      <c r="A1638" s="2">
        <v>4832</v>
      </c>
      <c r="B1638" s="3">
        <v>46247</v>
      </c>
      <c r="C1638" s="12">
        <f>YEAR(SalesDataTable[[#This Row],[Order Date]])</f>
        <v>2026</v>
      </c>
      <c r="D1638" s="15" t="str">
        <f>"Q"&amp;ROUNDUP(MONTH(SalesDataTable[[#This Row],[Order Date]])/3,0)</f>
        <v>Q3</v>
      </c>
      <c r="E1638" s="12">
        <f>MONTH(SalesDataTable[[#This Row],[Order Date]])</f>
        <v>8</v>
      </c>
      <c r="F1638" s="12"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75">
      <c r="A1639" s="2">
        <v>747</v>
      </c>
      <c r="B1639" s="3">
        <v>46248</v>
      </c>
      <c r="C1639" s="12">
        <f>YEAR(SalesDataTable[[#This Row],[Order Date]])</f>
        <v>2026</v>
      </c>
      <c r="D1639" s="15" t="str">
        <f>"Q"&amp;ROUNDUP(MONTH(SalesDataTable[[#This Row],[Order Date]])/3,0)</f>
        <v>Q3</v>
      </c>
      <c r="E1639" s="12">
        <f>MONTH(SalesDataTable[[#This Row],[Order Date]])</f>
        <v>8</v>
      </c>
      <c r="F1639" s="12"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75">
      <c r="A1640" s="2">
        <v>2281</v>
      </c>
      <c r="B1640" s="3">
        <v>46248</v>
      </c>
      <c r="C1640" s="12">
        <f>YEAR(SalesDataTable[[#This Row],[Order Date]])</f>
        <v>2026</v>
      </c>
      <c r="D1640" s="15" t="str">
        <f>"Q"&amp;ROUNDUP(MONTH(SalesDataTable[[#This Row],[Order Date]])/3,0)</f>
        <v>Q3</v>
      </c>
      <c r="E1640" s="12">
        <f>MONTH(SalesDataTable[[#This Row],[Order Date]])</f>
        <v>8</v>
      </c>
      <c r="F1640" s="12"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75">
      <c r="A1641" s="2">
        <v>2414</v>
      </c>
      <c r="B1641" s="3">
        <v>46248</v>
      </c>
      <c r="C1641" s="12">
        <f>YEAR(SalesDataTable[[#This Row],[Order Date]])</f>
        <v>2026</v>
      </c>
      <c r="D1641" s="15" t="str">
        <f>"Q"&amp;ROUNDUP(MONTH(SalesDataTable[[#This Row],[Order Date]])/3,0)</f>
        <v>Q3</v>
      </c>
      <c r="E1641" s="12">
        <f>MONTH(SalesDataTable[[#This Row],[Order Date]])</f>
        <v>8</v>
      </c>
      <c r="F1641" s="12"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75">
      <c r="A1642" s="2">
        <v>3162</v>
      </c>
      <c r="B1642" s="3">
        <v>46248</v>
      </c>
      <c r="C1642" s="12">
        <f>YEAR(SalesDataTable[[#This Row],[Order Date]])</f>
        <v>2026</v>
      </c>
      <c r="D1642" s="15" t="str">
        <f>"Q"&amp;ROUNDUP(MONTH(SalesDataTable[[#This Row],[Order Date]])/3,0)</f>
        <v>Q3</v>
      </c>
      <c r="E1642" s="12">
        <f>MONTH(SalesDataTable[[#This Row],[Order Date]])</f>
        <v>8</v>
      </c>
      <c r="F1642" s="12"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75">
      <c r="A1643" s="2">
        <v>3200</v>
      </c>
      <c r="B1643" s="3">
        <v>46248</v>
      </c>
      <c r="C1643" s="12">
        <f>YEAR(SalesDataTable[[#This Row],[Order Date]])</f>
        <v>2026</v>
      </c>
      <c r="D1643" s="15" t="str">
        <f>"Q"&amp;ROUNDUP(MONTH(SalesDataTable[[#This Row],[Order Date]])/3,0)</f>
        <v>Q3</v>
      </c>
      <c r="E1643" s="12">
        <f>MONTH(SalesDataTable[[#This Row],[Order Date]])</f>
        <v>8</v>
      </c>
      <c r="F1643" s="12"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75">
      <c r="A1644" s="2">
        <v>3521</v>
      </c>
      <c r="B1644" s="3">
        <v>46248</v>
      </c>
      <c r="C1644" s="12">
        <f>YEAR(SalesDataTable[[#This Row],[Order Date]])</f>
        <v>2026</v>
      </c>
      <c r="D1644" s="15" t="str">
        <f>"Q"&amp;ROUNDUP(MONTH(SalesDataTable[[#This Row],[Order Date]])/3,0)</f>
        <v>Q3</v>
      </c>
      <c r="E1644" s="12">
        <f>MONTH(SalesDataTable[[#This Row],[Order Date]])</f>
        <v>8</v>
      </c>
      <c r="F1644" s="12"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75">
      <c r="A1645" s="2">
        <v>4447</v>
      </c>
      <c r="B1645" s="3">
        <v>46248</v>
      </c>
      <c r="C1645" s="12">
        <f>YEAR(SalesDataTable[[#This Row],[Order Date]])</f>
        <v>2026</v>
      </c>
      <c r="D1645" s="15" t="str">
        <f>"Q"&amp;ROUNDUP(MONTH(SalesDataTable[[#This Row],[Order Date]])/3,0)</f>
        <v>Q3</v>
      </c>
      <c r="E1645" s="12">
        <f>MONTH(SalesDataTable[[#This Row],[Order Date]])</f>
        <v>8</v>
      </c>
      <c r="F1645" s="12"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75">
      <c r="A1646" s="2">
        <v>421</v>
      </c>
      <c r="B1646" s="3">
        <v>46249</v>
      </c>
      <c r="C1646" s="12">
        <f>YEAR(SalesDataTable[[#This Row],[Order Date]])</f>
        <v>2026</v>
      </c>
      <c r="D1646" s="15" t="str">
        <f>"Q"&amp;ROUNDUP(MONTH(SalesDataTable[[#This Row],[Order Date]])/3,0)</f>
        <v>Q3</v>
      </c>
      <c r="E1646" s="12">
        <f>MONTH(SalesDataTable[[#This Row],[Order Date]])</f>
        <v>8</v>
      </c>
      <c r="F1646" s="12"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75">
      <c r="A1647" s="2">
        <v>962</v>
      </c>
      <c r="B1647" s="3">
        <v>46249</v>
      </c>
      <c r="C1647" s="12">
        <f>YEAR(SalesDataTable[[#This Row],[Order Date]])</f>
        <v>2026</v>
      </c>
      <c r="D1647" s="15" t="str">
        <f>"Q"&amp;ROUNDUP(MONTH(SalesDataTable[[#This Row],[Order Date]])/3,0)</f>
        <v>Q3</v>
      </c>
      <c r="E1647" s="12">
        <f>MONTH(SalesDataTable[[#This Row],[Order Date]])</f>
        <v>8</v>
      </c>
      <c r="F1647" s="12"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75">
      <c r="A1648" s="2">
        <v>1386</v>
      </c>
      <c r="B1648" s="3">
        <v>46249</v>
      </c>
      <c r="C1648" s="12">
        <f>YEAR(SalesDataTable[[#This Row],[Order Date]])</f>
        <v>2026</v>
      </c>
      <c r="D1648" s="15" t="str">
        <f>"Q"&amp;ROUNDUP(MONTH(SalesDataTable[[#This Row],[Order Date]])/3,0)</f>
        <v>Q3</v>
      </c>
      <c r="E1648" s="12">
        <f>MONTH(SalesDataTable[[#This Row],[Order Date]])</f>
        <v>8</v>
      </c>
      <c r="F1648" s="12"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75">
      <c r="A1649" s="2">
        <v>3083</v>
      </c>
      <c r="B1649" s="3">
        <v>46249</v>
      </c>
      <c r="C1649" s="12">
        <f>YEAR(SalesDataTable[[#This Row],[Order Date]])</f>
        <v>2026</v>
      </c>
      <c r="D1649" s="15" t="str">
        <f>"Q"&amp;ROUNDUP(MONTH(SalesDataTable[[#This Row],[Order Date]])/3,0)</f>
        <v>Q3</v>
      </c>
      <c r="E1649" s="12">
        <f>MONTH(SalesDataTable[[#This Row],[Order Date]])</f>
        <v>8</v>
      </c>
      <c r="F1649" s="12"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75">
      <c r="A1650" s="2">
        <v>3174</v>
      </c>
      <c r="B1650" s="3">
        <v>46249</v>
      </c>
      <c r="C1650" s="12">
        <f>YEAR(SalesDataTable[[#This Row],[Order Date]])</f>
        <v>2026</v>
      </c>
      <c r="D1650" s="15" t="str">
        <f>"Q"&amp;ROUNDUP(MONTH(SalesDataTable[[#This Row],[Order Date]])/3,0)</f>
        <v>Q3</v>
      </c>
      <c r="E1650" s="12">
        <f>MONTH(SalesDataTable[[#This Row],[Order Date]])</f>
        <v>8</v>
      </c>
      <c r="F1650" s="12"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75">
      <c r="A1651" s="2">
        <v>4045</v>
      </c>
      <c r="B1651" s="3">
        <v>46249</v>
      </c>
      <c r="C1651" s="12">
        <f>YEAR(SalesDataTable[[#This Row],[Order Date]])</f>
        <v>2026</v>
      </c>
      <c r="D1651" s="15" t="str">
        <f>"Q"&amp;ROUNDUP(MONTH(SalesDataTable[[#This Row],[Order Date]])/3,0)</f>
        <v>Q3</v>
      </c>
      <c r="E1651" s="12">
        <f>MONTH(SalesDataTable[[#This Row],[Order Date]])</f>
        <v>8</v>
      </c>
      <c r="F1651" s="12"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75">
      <c r="A1652" s="2">
        <v>4850</v>
      </c>
      <c r="B1652" s="3">
        <v>46249</v>
      </c>
      <c r="C1652" s="12">
        <f>YEAR(SalesDataTable[[#This Row],[Order Date]])</f>
        <v>2026</v>
      </c>
      <c r="D1652" s="15" t="str">
        <f>"Q"&amp;ROUNDUP(MONTH(SalesDataTable[[#This Row],[Order Date]])/3,0)</f>
        <v>Q3</v>
      </c>
      <c r="E1652" s="12">
        <f>MONTH(SalesDataTable[[#This Row],[Order Date]])</f>
        <v>8</v>
      </c>
      <c r="F1652" s="12"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75">
      <c r="A1653" s="2">
        <v>71</v>
      </c>
      <c r="B1653" s="3">
        <v>46250</v>
      </c>
      <c r="C1653" s="12">
        <f>YEAR(SalesDataTable[[#This Row],[Order Date]])</f>
        <v>2026</v>
      </c>
      <c r="D1653" s="15" t="str">
        <f>"Q"&amp;ROUNDUP(MONTH(SalesDataTable[[#This Row],[Order Date]])/3,0)</f>
        <v>Q3</v>
      </c>
      <c r="E1653" s="12">
        <f>MONTH(SalesDataTable[[#This Row],[Order Date]])</f>
        <v>8</v>
      </c>
      <c r="F1653" s="12"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75">
      <c r="A1654" s="2">
        <v>627</v>
      </c>
      <c r="B1654" s="3">
        <v>46250</v>
      </c>
      <c r="C1654" s="12">
        <f>YEAR(SalesDataTable[[#This Row],[Order Date]])</f>
        <v>2026</v>
      </c>
      <c r="D1654" s="15" t="str">
        <f>"Q"&amp;ROUNDUP(MONTH(SalesDataTable[[#This Row],[Order Date]])/3,0)</f>
        <v>Q3</v>
      </c>
      <c r="E1654" s="12">
        <f>MONTH(SalesDataTable[[#This Row],[Order Date]])</f>
        <v>8</v>
      </c>
      <c r="F1654" s="12"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75">
      <c r="A1655" s="2">
        <v>959</v>
      </c>
      <c r="B1655" s="3">
        <v>46250</v>
      </c>
      <c r="C1655" s="12">
        <f>YEAR(SalesDataTable[[#This Row],[Order Date]])</f>
        <v>2026</v>
      </c>
      <c r="D1655" s="15" t="str">
        <f>"Q"&amp;ROUNDUP(MONTH(SalesDataTable[[#This Row],[Order Date]])/3,0)</f>
        <v>Q3</v>
      </c>
      <c r="E1655" s="12">
        <f>MONTH(SalesDataTable[[#This Row],[Order Date]])</f>
        <v>8</v>
      </c>
      <c r="F1655" s="12"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75">
      <c r="A1656" s="2">
        <v>967</v>
      </c>
      <c r="B1656" s="3">
        <v>46250</v>
      </c>
      <c r="C1656" s="12">
        <f>YEAR(SalesDataTable[[#This Row],[Order Date]])</f>
        <v>2026</v>
      </c>
      <c r="D1656" s="15" t="str">
        <f>"Q"&amp;ROUNDUP(MONTH(SalesDataTable[[#This Row],[Order Date]])/3,0)</f>
        <v>Q3</v>
      </c>
      <c r="E1656" s="12">
        <f>MONTH(SalesDataTable[[#This Row],[Order Date]])</f>
        <v>8</v>
      </c>
      <c r="F1656" s="12"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75">
      <c r="A1657" s="2">
        <v>1267</v>
      </c>
      <c r="B1657" s="3">
        <v>46250</v>
      </c>
      <c r="C1657" s="12">
        <f>YEAR(SalesDataTable[[#This Row],[Order Date]])</f>
        <v>2026</v>
      </c>
      <c r="D1657" s="15" t="str">
        <f>"Q"&amp;ROUNDUP(MONTH(SalesDataTable[[#This Row],[Order Date]])/3,0)</f>
        <v>Q3</v>
      </c>
      <c r="E1657" s="12">
        <f>MONTH(SalesDataTable[[#This Row],[Order Date]])</f>
        <v>8</v>
      </c>
      <c r="F1657" s="12"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75">
      <c r="A1658" s="2">
        <v>1394</v>
      </c>
      <c r="B1658" s="3">
        <v>46250</v>
      </c>
      <c r="C1658" s="12">
        <f>YEAR(SalesDataTable[[#This Row],[Order Date]])</f>
        <v>2026</v>
      </c>
      <c r="D1658" s="15" t="str">
        <f>"Q"&amp;ROUNDUP(MONTH(SalesDataTable[[#This Row],[Order Date]])/3,0)</f>
        <v>Q3</v>
      </c>
      <c r="E1658" s="12">
        <f>MONTH(SalesDataTable[[#This Row],[Order Date]])</f>
        <v>8</v>
      </c>
      <c r="F1658" s="12"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75">
      <c r="A1659" s="2">
        <v>1652</v>
      </c>
      <c r="B1659" s="3">
        <v>46250</v>
      </c>
      <c r="C1659" s="12">
        <f>YEAR(SalesDataTable[[#This Row],[Order Date]])</f>
        <v>2026</v>
      </c>
      <c r="D1659" s="15" t="str">
        <f>"Q"&amp;ROUNDUP(MONTH(SalesDataTable[[#This Row],[Order Date]])/3,0)</f>
        <v>Q3</v>
      </c>
      <c r="E1659" s="12">
        <f>MONTH(SalesDataTable[[#This Row],[Order Date]])</f>
        <v>8</v>
      </c>
      <c r="F1659" s="12"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75">
      <c r="A1660" s="2">
        <v>2126</v>
      </c>
      <c r="B1660" s="3">
        <v>46250</v>
      </c>
      <c r="C1660" s="12">
        <f>YEAR(SalesDataTable[[#This Row],[Order Date]])</f>
        <v>2026</v>
      </c>
      <c r="D1660" s="15" t="str">
        <f>"Q"&amp;ROUNDUP(MONTH(SalesDataTable[[#This Row],[Order Date]])/3,0)</f>
        <v>Q3</v>
      </c>
      <c r="E1660" s="12">
        <f>MONTH(SalesDataTable[[#This Row],[Order Date]])</f>
        <v>8</v>
      </c>
      <c r="F1660" s="12"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75">
      <c r="A1661" s="2">
        <v>2282</v>
      </c>
      <c r="B1661" s="3">
        <v>46250</v>
      </c>
      <c r="C1661" s="12">
        <f>YEAR(SalesDataTable[[#This Row],[Order Date]])</f>
        <v>2026</v>
      </c>
      <c r="D1661" s="15" t="str">
        <f>"Q"&amp;ROUNDUP(MONTH(SalesDataTable[[#This Row],[Order Date]])/3,0)</f>
        <v>Q3</v>
      </c>
      <c r="E1661" s="12">
        <f>MONTH(SalesDataTable[[#This Row],[Order Date]])</f>
        <v>8</v>
      </c>
      <c r="F1661" s="12"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75">
      <c r="A1662" s="2">
        <v>2426</v>
      </c>
      <c r="B1662" s="3">
        <v>46250</v>
      </c>
      <c r="C1662" s="12">
        <f>YEAR(SalesDataTable[[#This Row],[Order Date]])</f>
        <v>2026</v>
      </c>
      <c r="D1662" s="15" t="str">
        <f>"Q"&amp;ROUNDUP(MONTH(SalesDataTable[[#This Row],[Order Date]])/3,0)</f>
        <v>Q3</v>
      </c>
      <c r="E1662" s="12">
        <f>MONTH(SalesDataTable[[#This Row],[Order Date]])</f>
        <v>8</v>
      </c>
      <c r="F1662" s="12"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75">
      <c r="A1663" s="2">
        <v>2534</v>
      </c>
      <c r="B1663" s="3">
        <v>46250</v>
      </c>
      <c r="C1663" s="12">
        <f>YEAR(SalesDataTable[[#This Row],[Order Date]])</f>
        <v>2026</v>
      </c>
      <c r="D1663" s="15" t="str">
        <f>"Q"&amp;ROUNDUP(MONTH(SalesDataTable[[#This Row],[Order Date]])/3,0)</f>
        <v>Q3</v>
      </c>
      <c r="E1663" s="12">
        <f>MONTH(SalesDataTable[[#This Row],[Order Date]])</f>
        <v>8</v>
      </c>
      <c r="F1663" s="12"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75">
      <c r="A1664" s="2">
        <v>2948</v>
      </c>
      <c r="B1664" s="3">
        <v>46250</v>
      </c>
      <c r="C1664" s="12">
        <f>YEAR(SalesDataTable[[#This Row],[Order Date]])</f>
        <v>2026</v>
      </c>
      <c r="D1664" s="15" t="str">
        <f>"Q"&amp;ROUNDUP(MONTH(SalesDataTable[[#This Row],[Order Date]])/3,0)</f>
        <v>Q3</v>
      </c>
      <c r="E1664" s="12">
        <f>MONTH(SalesDataTable[[#This Row],[Order Date]])</f>
        <v>8</v>
      </c>
      <c r="F1664" s="12"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75">
      <c r="A1665" s="2">
        <v>3141</v>
      </c>
      <c r="B1665" s="3">
        <v>46250</v>
      </c>
      <c r="C1665" s="12">
        <f>YEAR(SalesDataTable[[#This Row],[Order Date]])</f>
        <v>2026</v>
      </c>
      <c r="D1665" s="15" t="str">
        <f>"Q"&amp;ROUNDUP(MONTH(SalesDataTable[[#This Row],[Order Date]])/3,0)</f>
        <v>Q3</v>
      </c>
      <c r="E1665" s="12">
        <f>MONTH(SalesDataTable[[#This Row],[Order Date]])</f>
        <v>8</v>
      </c>
      <c r="F1665" s="12"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75">
      <c r="A1666" s="2">
        <v>3935</v>
      </c>
      <c r="B1666" s="3">
        <v>46250</v>
      </c>
      <c r="C1666" s="12">
        <f>YEAR(SalesDataTable[[#This Row],[Order Date]])</f>
        <v>2026</v>
      </c>
      <c r="D1666" s="15" t="str">
        <f>"Q"&amp;ROUNDUP(MONTH(SalesDataTable[[#This Row],[Order Date]])/3,0)</f>
        <v>Q3</v>
      </c>
      <c r="E1666" s="12">
        <f>MONTH(SalesDataTable[[#This Row],[Order Date]])</f>
        <v>8</v>
      </c>
      <c r="F1666" s="12"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75">
      <c r="A1667" s="2">
        <v>4636</v>
      </c>
      <c r="B1667" s="3">
        <v>46250</v>
      </c>
      <c r="C1667" s="12">
        <f>YEAR(SalesDataTable[[#This Row],[Order Date]])</f>
        <v>2026</v>
      </c>
      <c r="D1667" s="15" t="str">
        <f>"Q"&amp;ROUNDUP(MONTH(SalesDataTable[[#This Row],[Order Date]])/3,0)</f>
        <v>Q3</v>
      </c>
      <c r="E1667" s="12">
        <f>MONTH(SalesDataTable[[#This Row],[Order Date]])</f>
        <v>8</v>
      </c>
      <c r="F1667" s="12"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75">
      <c r="A1668" s="2">
        <v>4895</v>
      </c>
      <c r="B1668" s="3">
        <v>46250</v>
      </c>
      <c r="C1668" s="12">
        <f>YEAR(SalesDataTable[[#This Row],[Order Date]])</f>
        <v>2026</v>
      </c>
      <c r="D1668" s="15" t="str">
        <f>"Q"&amp;ROUNDUP(MONTH(SalesDataTable[[#This Row],[Order Date]])/3,0)</f>
        <v>Q3</v>
      </c>
      <c r="E1668" s="12">
        <f>MONTH(SalesDataTable[[#This Row],[Order Date]])</f>
        <v>8</v>
      </c>
      <c r="F1668" s="12"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75">
      <c r="A1669" s="2">
        <v>5029</v>
      </c>
      <c r="B1669" s="3">
        <v>46250</v>
      </c>
      <c r="C1669" s="12">
        <f>YEAR(SalesDataTable[[#This Row],[Order Date]])</f>
        <v>2026</v>
      </c>
      <c r="D1669" s="15" t="str">
        <f>"Q"&amp;ROUNDUP(MONTH(SalesDataTable[[#This Row],[Order Date]])/3,0)</f>
        <v>Q3</v>
      </c>
      <c r="E1669" s="12">
        <f>MONTH(SalesDataTable[[#This Row],[Order Date]])</f>
        <v>8</v>
      </c>
      <c r="F1669" s="12"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75">
      <c r="A1670" s="2">
        <v>1965</v>
      </c>
      <c r="B1670" s="3">
        <v>46251</v>
      </c>
      <c r="C1670" s="12">
        <f>YEAR(SalesDataTable[[#This Row],[Order Date]])</f>
        <v>2026</v>
      </c>
      <c r="D1670" s="15" t="str">
        <f>"Q"&amp;ROUNDUP(MONTH(SalesDataTable[[#This Row],[Order Date]])/3,0)</f>
        <v>Q3</v>
      </c>
      <c r="E1670" s="12">
        <f>MONTH(SalesDataTable[[#This Row],[Order Date]])</f>
        <v>8</v>
      </c>
      <c r="F1670" s="12"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75">
      <c r="A1671" s="2">
        <v>3647</v>
      </c>
      <c r="B1671" s="3">
        <v>46251</v>
      </c>
      <c r="C1671" s="12">
        <f>YEAR(SalesDataTable[[#This Row],[Order Date]])</f>
        <v>2026</v>
      </c>
      <c r="D1671" s="15" t="str">
        <f>"Q"&amp;ROUNDUP(MONTH(SalesDataTable[[#This Row],[Order Date]])/3,0)</f>
        <v>Q3</v>
      </c>
      <c r="E1671" s="12">
        <f>MONTH(SalesDataTable[[#This Row],[Order Date]])</f>
        <v>8</v>
      </c>
      <c r="F1671" s="12"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75">
      <c r="A1672" s="2">
        <v>3918</v>
      </c>
      <c r="B1672" s="3">
        <v>46251</v>
      </c>
      <c r="C1672" s="12">
        <f>YEAR(SalesDataTable[[#This Row],[Order Date]])</f>
        <v>2026</v>
      </c>
      <c r="D1672" s="15" t="str">
        <f>"Q"&amp;ROUNDUP(MONTH(SalesDataTable[[#This Row],[Order Date]])/3,0)</f>
        <v>Q3</v>
      </c>
      <c r="E1672" s="12">
        <f>MONTH(SalesDataTable[[#This Row],[Order Date]])</f>
        <v>8</v>
      </c>
      <c r="F1672" s="12"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75">
      <c r="A1673" s="2">
        <v>4256</v>
      </c>
      <c r="B1673" s="3">
        <v>46251</v>
      </c>
      <c r="C1673" s="12">
        <f>YEAR(SalesDataTable[[#This Row],[Order Date]])</f>
        <v>2026</v>
      </c>
      <c r="D1673" s="15" t="str">
        <f>"Q"&amp;ROUNDUP(MONTH(SalesDataTable[[#This Row],[Order Date]])/3,0)</f>
        <v>Q3</v>
      </c>
      <c r="E1673" s="12">
        <f>MONTH(SalesDataTable[[#This Row],[Order Date]])</f>
        <v>8</v>
      </c>
      <c r="F1673" s="12"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75">
      <c r="A1674" s="2">
        <v>5087</v>
      </c>
      <c r="B1674" s="3">
        <v>46251</v>
      </c>
      <c r="C1674" s="12">
        <f>YEAR(SalesDataTable[[#This Row],[Order Date]])</f>
        <v>2026</v>
      </c>
      <c r="D1674" s="15" t="str">
        <f>"Q"&amp;ROUNDUP(MONTH(SalesDataTable[[#This Row],[Order Date]])/3,0)</f>
        <v>Q3</v>
      </c>
      <c r="E1674" s="12">
        <f>MONTH(SalesDataTable[[#This Row],[Order Date]])</f>
        <v>8</v>
      </c>
      <c r="F1674" s="12"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75">
      <c r="A1675" s="2">
        <v>1921</v>
      </c>
      <c r="B1675" s="3">
        <v>46252</v>
      </c>
      <c r="C1675" s="12">
        <f>YEAR(SalesDataTable[[#This Row],[Order Date]])</f>
        <v>2026</v>
      </c>
      <c r="D1675" s="15" t="str">
        <f>"Q"&amp;ROUNDUP(MONTH(SalesDataTable[[#This Row],[Order Date]])/3,0)</f>
        <v>Q3</v>
      </c>
      <c r="E1675" s="12">
        <f>MONTH(SalesDataTable[[#This Row],[Order Date]])</f>
        <v>8</v>
      </c>
      <c r="F1675" s="12"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75">
      <c r="A1676" s="2">
        <v>1966</v>
      </c>
      <c r="B1676" s="3">
        <v>46252</v>
      </c>
      <c r="C1676" s="12">
        <f>YEAR(SalesDataTable[[#This Row],[Order Date]])</f>
        <v>2026</v>
      </c>
      <c r="D1676" s="15" t="str">
        <f>"Q"&amp;ROUNDUP(MONTH(SalesDataTable[[#This Row],[Order Date]])/3,0)</f>
        <v>Q3</v>
      </c>
      <c r="E1676" s="12">
        <f>MONTH(SalesDataTable[[#This Row],[Order Date]])</f>
        <v>8</v>
      </c>
      <c r="F1676" s="12"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75">
      <c r="A1677" s="2">
        <v>2431</v>
      </c>
      <c r="B1677" s="3">
        <v>46252</v>
      </c>
      <c r="C1677" s="12">
        <f>YEAR(SalesDataTable[[#This Row],[Order Date]])</f>
        <v>2026</v>
      </c>
      <c r="D1677" s="15" t="str">
        <f>"Q"&amp;ROUNDUP(MONTH(SalesDataTable[[#This Row],[Order Date]])/3,0)</f>
        <v>Q3</v>
      </c>
      <c r="E1677" s="12">
        <f>MONTH(SalesDataTable[[#This Row],[Order Date]])</f>
        <v>8</v>
      </c>
      <c r="F1677" s="12"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75">
      <c r="A1678" s="2">
        <v>3676</v>
      </c>
      <c r="B1678" s="3">
        <v>46252</v>
      </c>
      <c r="C1678" s="12">
        <f>YEAR(SalesDataTable[[#This Row],[Order Date]])</f>
        <v>2026</v>
      </c>
      <c r="D1678" s="15" t="str">
        <f>"Q"&amp;ROUNDUP(MONTH(SalesDataTable[[#This Row],[Order Date]])/3,0)</f>
        <v>Q3</v>
      </c>
      <c r="E1678" s="12">
        <f>MONTH(SalesDataTable[[#This Row],[Order Date]])</f>
        <v>8</v>
      </c>
      <c r="F1678" s="12"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75">
      <c r="A1679" s="2">
        <v>3972</v>
      </c>
      <c r="B1679" s="3">
        <v>46252</v>
      </c>
      <c r="C1679" s="12">
        <f>YEAR(SalesDataTable[[#This Row],[Order Date]])</f>
        <v>2026</v>
      </c>
      <c r="D1679" s="15" t="str">
        <f>"Q"&amp;ROUNDUP(MONTH(SalesDataTable[[#This Row],[Order Date]])/3,0)</f>
        <v>Q3</v>
      </c>
      <c r="E1679" s="12">
        <f>MONTH(SalesDataTable[[#This Row],[Order Date]])</f>
        <v>8</v>
      </c>
      <c r="F1679" s="12"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75">
      <c r="A1680" s="2">
        <v>4056</v>
      </c>
      <c r="B1680" s="3">
        <v>46252</v>
      </c>
      <c r="C1680" s="12">
        <f>YEAR(SalesDataTable[[#This Row],[Order Date]])</f>
        <v>2026</v>
      </c>
      <c r="D1680" s="15" t="str">
        <f>"Q"&amp;ROUNDUP(MONTH(SalesDataTable[[#This Row],[Order Date]])/3,0)</f>
        <v>Q3</v>
      </c>
      <c r="E1680" s="12">
        <f>MONTH(SalesDataTable[[#This Row],[Order Date]])</f>
        <v>8</v>
      </c>
      <c r="F1680" s="12"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75">
      <c r="A1681" s="2">
        <v>4471</v>
      </c>
      <c r="B1681" s="3">
        <v>46252</v>
      </c>
      <c r="C1681" s="12">
        <f>YEAR(SalesDataTable[[#This Row],[Order Date]])</f>
        <v>2026</v>
      </c>
      <c r="D1681" s="15" t="str">
        <f>"Q"&amp;ROUNDUP(MONTH(SalesDataTable[[#This Row],[Order Date]])/3,0)</f>
        <v>Q3</v>
      </c>
      <c r="E1681" s="12">
        <f>MONTH(SalesDataTable[[#This Row],[Order Date]])</f>
        <v>8</v>
      </c>
      <c r="F1681" s="12"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75">
      <c r="A1682" s="2">
        <v>1054</v>
      </c>
      <c r="B1682" s="3">
        <v>46253</v>
      </c>
      <c r="C1682" s="12">
        <f>YEAR(SalesDataTable[[#This Row],[Order Date]])</f>
        <v>2026</v>
      </c>
      <c r="D1682" s="15" t="str">
        <f>"Q"&amp;ROUNDUP(MONTH(SalesDataTable[[#This Row],[Order Date]])/3,0)</f>
        <v>Q3</v>
      </c>
      <c r="E1682" s="12">
        <f>MONTH(SalesDataTable[[#This Row],[Order Date]])</f>
        <v>8</v>
      </c>
      <c r="F1682" s="12"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75">
      <c r="A1683" s="2">
        <v>1854</v>
      </c>
      <c r="B1683" s="3">
        <v>46253</v>
      </c>
      <c r="C1683" s="12">
        <f>YEAR(SalesDataTable[[#This Row],[Order Date]])</f>
        <v>2026</v>
      </c>
      <c r="D1683" s="15" t="str">
        <f>"Q"&amp;ROUNDUP(MONTH(SalesDataTable[[#This Row],[Order Date]])/3,0)</f>
        <v>Q3</v>
      </c>
      <c r="E1683" s="12">
        <f>MONTH(SalesDataTable[[#This Row],[Order Date]])</f>
        <v>8</v>
      </c>
      <c r="F1683" s="12"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75">
      <c r="A1684" s="2">
        <v>2140</v>
      </c>
      <c r="B1684" s="3">
        <v>46253</v>
      </c>
      <c r="C1684" s="12">
        <f>YEAR(SalesDataTable[[#This Row],[Order Date]])</f>
        <v>2026</v>
      </c>
      <c r="D1684" s="15" t="str">
        <f>"Q"&amp;ROUNDUP(MONTH(SalesDataTable[[#This Row],[Order Date]])/3,0)</f>
        <v>Q3</v>
      </c>
      <c r="E1684" s="12">
        <f>MONTH(SalesDataTable[[#This Row],[Order Date]])</f>
        <v>8</v>
      </c>
      <c r="F1684" s="12"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75">
      <c r="A1685" s="2">
        <v>2328</v>
      </c>
      <c r="B1685" s="3">
        <v>46253</v>
      </c>
      <c r="C1685" s="12">
        <f>YEAR(SalesDataTable[[#This Row],[Order Date]])</f>
        <v>2026</v>
      </c>
      <c r="D1685" s="15" t="str">
        <f>"Q"&amp;ROUNDUP(MONTH(SalesDataTable[[#This Row],[Order Date]])/3,0)</f>
        <v>Q3</v>
      </c>
      <c r="E1685" s="12">
        <f>MONTH(SalesDataTable[[#This Row],[Order Date]])</f>
        <v>8</v>
      </c>
      <c r="F1685" s="12"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75">
      <c r="A1686" s="2">
        <v>4215</v>
      </c>
      <c r="B1686" s="3">
        <v>46253</v>
      </c>
      <c r="C1686" s="12">
        <f>YEAR(SalesDataTable[[#This Row],[Order Date]])</f>
        <v>2026</v>
      </c>
      <c r="D1686" s="15" t="str">
        <f>"Q"&amp;ROUNDUP(MONTH(SalesDataTable[[#This Row],[Order Date]])/3,0)</f>
        <v>Q3</v>
      </c>
      <c r="E1686" s="12">
        <f>MONTH(SalesDataTable[[#This Row],[Order Date]])</f>
        <v>8</v>
      </c>
      <c r="F1686" s="12"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75">
      <c r="A1687" s="2">
        <v>4563</v>
      </c>
      <c r="B1687" s="3">
        <v>46253</v>
      </c>
      <c r="C1687" s="12">
        <f>YEAR(SalesDataTable[[#This Row],[Order Date]])</f>
        <v>2026</v>
      </c>
      <c r="D1687" s="15" t="str">
        <f>"Q"&amp;ROUNDUP(MONTH(SalesDataTable[[#This Row],[Order Date]])/3,0)</f>
        <v>Q3</v>
      </c>
      <c r="E1687" s="12">
        <f>MONTH(SalesDataTable[[#This Row],[Order Date]])</f>
        <v>8</v>
      </c>
      <c r="F1687" s="12"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75">
      <c r="A1688" s="2">
        <v>4775</v>
      </c>
      <c r="B1688" s="3">
        <v>46253</v>
      </c>
      <c r="C1688" s="12">
        <f>YEAR(SalesDataTable[[#This Row],[Order Date]])</f>
        <v>2026</v>
      </c>
      <c r="D1688" s="15" t="str">
        <f>"Q"&amp;ROUNDUP(MONTH(SalesDataTable[[#This Row],[Order Date]])/3,0)</f>
        <v>Q3</v>
      </c>
      <c r="E1688" s="12">
        <f>MONTH(SalesDataTable[[#This Row],[Order Date]])</f>
        <v>8</v>
      </c>
      <c r="F1688" s="12"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75">
      <c r="A1689" s="2">
        <v>247</v>
      </c>
      <c r="B1689" s="3">
        <v>46254</v>
      </c>
      <c r="C1689" s="12">
        <f>YEAR(SalesDataTable[[#This Row],[Order Date]])</f>
        <v>2026</v>
      </c>
      <c r="D1689" s="15" t="str">
        <f>"Q"&amp;ROUNDUP(MONTH(SalesDataTable[[#This Row],[Order Date]])/3,0)</f>
        <v>Q3</v>
      </c>
      <c r="E1689" s="12">
        <f>MONTH(SalesDataTable[[#This Row],[Order Date]])</f>
        <v>8</v>
      </c>
      <c r="F1689" s="12"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75">
      <c r="A1690" s="2">
        <v>827</v>
      </c>
      <c r="B1690" s="3">
        <v>46254</v>
      </c>
      <c r="C1690" s="12">
        <f>YEAR(SalesDataTable[[#This Row],[Order Date]])</f>
        <v>2026</v>
      </c>
      <c r="D1690" s="15" t="str">
        <f>"Q"&amp;ROUNDUP(MONTH(SalesDataTable[[#This Row],[Order Date]])/3,0)</f>
        <v>Q3</v>
      </c>
      <c r="E1690" s="12">
        <f>MONTH(SalesDataTable[[#This Row],[Order Date]])</f>
        <v>8</v>
      </c>
      <c r="F1690" s="12"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75">
      <c r="A1691" s="2">
        <v>1156</v>
      </c>
      <c r="B1691" s="3">
        <v>46254</v>
      </c>
      <c r="C1691" s="12">
        <f>YEAR(SalesDataTable[[#This Row],[Order Date]])</f>
        <v>2026</v>
      </c>
      <c r="D1691" s="15" t="str">
        <f>"Q"&amp;ROUNDUP(MONTH(SalesDataTable[[#This Row],[Order Date]])/3,0)</f>
        <v>Q3</v>
      </c>
      <c r="E1691" s="12">
        <f>MONTH(SalesDataTable[[#This Row],[Order Date]])</f>
        <v>8</v>
      </c>
      <c r="F1691" s="12"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75">
      <c r="A1692" s="2">
        <v>1543</v>
      </c>
      <c r="B1692" s="3">
        <v>46254</v>
      </c>
      <c r="C1692" s="12">
        <f>YEAR(SalesDataTable[[#This Row],[Order Date]])</f>
        <v>2026</v>
      </c>
      <c r="D1692" s="15" t="str">
        <f>"Q"&amp;ROUNDUP(MONTH(SalesDataTable[[#This Row],[Order Date]])/3,0)</f>
        <v>Q3</v>
      </c>
      <c r="E1692" s="12">
        <f>MONTH(SalesDataTable[[#This Row],[Order Date]])</f>
        <v>8</v>
      </c>
      <c r="F1692" s="12"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75">
      <c r="A1693" s="2">
        <v>2613</v>
      </c>
      <c r="B1693" s="3">
        <v>46254</v>
      </c>
      <c r="C1693" s="12">
        <f>YEAR(SalesDataTable[[#This Row],[Order Date]])</f>
        <v>2026</v>
      </c>
      <c r="D1693" s="15" t="str">
        <f>"Q"&amp;ROUNDUP(MONTH(SalesDataTable[[#This Row],[Order Date]])/3,0)</f>
        <v>Q3</v>
      </c>
      <c r="E1693" s="12">
        <f>MONTH(SalesDataTable[[#This Row],[Order Date]])</f>
        <v>8</v>
      </c>
      <c r="F1693" s="12"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75">
      <c r="A1694" s="2">
        <v>3002</v>
      </c>
      <c r="B1694" s="3">
        <v>46254</v>
      </c>
      <c r="C1694" s="12">
        <f>YEAR(SalesDataTable[[#This Row],[Order Date]])</f>
        <v>2026</v>
      </c>
      <c r="D1694" s="15" t="str">
        <f>"Q"&amp;ROUNDUP(MONTH(SalesDataTable[[#This Row],[Order Date]])/3,0)</f>
        <v>Q3</v>
      </c>
      <c r="E1694" s="12">
        <f>MONTH(SalesDataTable[[#This Row],[Order Date]])</f>
        <v>8</v>
      </c>
      <c r="F1694" s="12"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75">
      <c r="A1695" s="2">
        <v>3103</v>
      </c>
      <c r="B1695" s="3">
        <v>46254</v>
      </c>
      <c r="C1695" s="12">
        <f>YEAR(SalesDataTable[[#This Row],[Order Date]])</f>
        <v>2026</v>
      </c>
      <c r="D1695" s="15" t="str">
        <f>"Q"&amp;ROUNDUP(MONTH(SalesDataTable[[#This Row],[Order Date]])/3,0)</f>
        <v>Q3</v>
      </c>
      <c r="E1695" s="12">
        <f>MONTH(SalesDataTable[[#This Row],[Order Date]])</f>
        <v>8</v>
      </c>
      <c r="F1695" s="12"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75">
      <c r="A1696" s="2">
        <v>3234</v>
      </c>
      <c r="B1696" s="3">
        <v>46254</v>
      </c>
      <c r="C1696" s="12">
        <f>YEAR(SalesDataTable[[#This Row],[Order Date]])</f>
        <v>2026</v>
      </c>
      <c r="D1696" s="15" t="str">
        <f>"Q"&amp;ROUNDUP(MONTH(SalesDataTable[[#This Row],[Order Date]])/3,0)</f>
        <v>Q3</v>
      </c>
      <c r="E1696" s="12">
        <f>MONTH(SalesDataTable[[#This Row],[Order Date]])</f>
        <v>8</v>
      </c>
      <c r="F1696" s="12"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75">
      <c r="A1697" s="2">
        <v>3281</v>
      </c>
      <c r="B1697" s="3">
        <v>46254</v>
      </c>
      <c r="C1697" s="12">
        <f>YEAR(SalesDataTable[[#This Row],[Order Date]])</f>
        <v>2026</v>
      </c>
      <c r="D1697" s="15" t="str">
        <f>"Q"&amp;ROUNDUP(MONTH(SalesDataTable[[#This Row],[Order Date]])/3,0)</f>
        <v>Q3</v>
      </c>
      <c r="E1697" s="12">
        <f>MONTH(SalesDataTable[[#This Row],[Order Date]])</f>
        <v>8</v>
      </c>
      <c r="F1697" s="12"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75">
      <c r="A1698" s="2">
        <v>3870</v>
      </c>
      <c r="B1698" s="3">
        <v>46254</v>
      </c>
      <c r="C1698" s="12">
        <f>YEAR(SalesDataTable[[#This Row],[Order Date]])</f>
        <v>2026</v>
      </c>
      <c r="D1698" s="15" t="str">
        <f>"Q"&amp;ROUNDUP(MONTH(SalesDataTable[[#This Row],[Order Date]])/3,0)</f>
        <v>Q3</v>
      </c>
      <c r="E1698" s="12">
        <f>MONTH(SalesDataTable[[#This Row],[Order Date]])</f>
        <v>8</v>
      </c>
      <c r="F1698" s="12"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75">
      <c r="A1699" s="2">
        <v>3938</v>
      </c>
      <c r="B1699" s="3">
        <v>46254</v>
      </c>
      <c r="C1699" s="12">
        <f>YEAR(SalesDataTable[[#This Row],[Order Date]])</f>
        <v>2026</v>
      </c>
      <c r="D1699" s="15" t="str">
        <f>"Q"&amp;ROUNDUP(MONTH(SalesDataTable[[#This Row],[Order Date]])/3,0)</f>
        <v>Q3</v>
      </c>
      <c r="E1699" s="12">
        <f>MONTH(SalesDataTable[[#This Row],[Order Date]])</f>
        <v>8</v>
      </c>
      <c r="F1699" s="12"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75">
      <c r="A1700" s="2">
        <v>4237</v>
      </c>
      <c r="B1700" s="3">
        <v>46254</v>
      </c>
      <c r="C1700" s="12">
        <f>YEAR(SalesDataTable[[#This Row],[Order Date]])</f>
        <v>2026</v>
      </c>
      <c r="D1700" s="15" t="str">
        <f>"Q"&amp;ROUNDUP(MONTH(SalesDataTable[[#This Row],[Order Date]])/3,0)</f>
        <v>Q3</v>
      </c>
      <c r="E1700" s="12">
        <f>MONTH(SalesDataTable[[#This Row],[Order Date]])</f>
        <v>8</v>
      </c>
      <c r="F1700" s="12"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75">
      <c r="A1701" s="2">
        <v>4970</v>
      </c>
      <c r="B1701" s="3">
        <v>46254</v>
      </c>
      <c r="C1701" s="12">
        <f>YEAR(SalesDataTable[[#This Row],[Order Date]])</f>
        <v>2026</v>
      </c>
      <c r="D1701" s="15" t="str">
        <f>"Q"&amp;ROUNDUP(MONTH(SalesDataTable[[#This Row],[Order Date]])/3,0)</f>
        <v>Q3</v>
      </c>
      <c r="E1701" s="12">
        <f>MONTH(SalesDataTable[[#This Row],[Order Date]])</f>
        <v>8</v>
      </c>
      <c r="F1701" s="12"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75">
      <c r="A1702" s="2">
        <v>515</v>
      </c>
      <c r="B1702" s="3">
        <v>46255</v>
      </c>
      <c r="C1702" s="12">
        <f>YEAR(SalesDataTable[[#This Row],[Order Date]])</f>
        <v>2026</v>
      </c>
      <c r="D1702" s="15" t="str">
        <f>"Q"&amp;ROUNDUP(MONTH(SalesDataTable[[#This Row],[Order Date]])/3,0)</f>
        <v>Q3</v>
      </c>
      <c r="E1702" s="12">
        <f>MONTH(SalesDataTable[[#This Row],[Order Date]])</f>
        <v>8</v>
      </c>
      <c r="F1702" s="12"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75">
      <c r="A1703" s="2">
        <v>661</v>
      </c>
      <c r="B1703" s="3">
        <v>46255</v>
      </c>
      <c r="C1703" s="12">
        <f>YEAR(SalesDataTable[[#This Row],[Order Date]])</f>
        <v>2026</v>
      </c>
      <c r="D1703" s="15" t="str">
        <f>"Q"&amp;ROUNDUP(MONTH(SalesDataTable[[#This Row],[Order Date]])/3,0)</f>
        <v>Q3</v>
      </c>
      <c r="E1703" s="12">
        <f>MONTH(SalesDataTable[[#This Row],[Order Date]])</f>
        <v>8</v>
      </c>
      <c r="F1703" s="12"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75">
      <c r="A1704" s="2">
        <v>1443</v>
      </c>
      <c r="B1704" s="3">
        <v>46255</v>
      </c>
      <c r="C1704" s="12">
        <f>YEAR(SalesDataTable[[#This Row],[Order Date]])</f>
        <v>2026</v>
      </c>
      <c r="D1704" s="15" t="str">
        <f>"Q"&amp;ROUNDUP(MONTH(SalesDataTable[[#This Row],[Order Date]])/3,0)</f>
        <v>Q3</v>
      </c>
      <c r="E1704" s="12">
        <f>MONTH(SalesDataTable[[#This Row],[Order Date]])</f>
        <v>8</v>
      </c>
      <c r="F1704" s="12"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75">
      <c r="A1705" s="2">
        <v>1446</v>
      </c>
      <c r="B1705" s="3">
        <v>46255</v>
      </c>
      <c r="C1705" s="12">
        <f>YEAR(SalesDataTable[[#This Row],[Order Date]])</f>
        <v>2026</v>
      </c>
      <c r="D1705" s="15" t="str">
        <f>"Q"&amp;ROUNDUP(MONTH(SalesDataTable[[#This Row],[Order Date]])/3,0)</f>
        <v>Q3</v>
      </c>
      <c r="E1705" s="12">
        <f>MONTH(SalesDataTable[[#This Row],[Order Date]])</f>
        <v>8</v>
      </c>
      <c r="F1705" s="12"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75">
      <c r="A1706" s="2">
        <v>1524</v>
      </c>
      <c r="B1706" s="3">
        <v>46255</v>
      </c>
      <c r="C1706" s="12">
        <f>YEAR(SalesDataTable[[#This Row],[Order Date]])</f>
        <v>2026</v>
      </c>
      <c r="D1706" s="15" t="str">
        <f>"Q"&amp;ROUNDUP(MONTH(SalesDataTable[[#This Row],[Order Date]])/3,0)</f>
        <v>Q3</v>
      </c>
      <c r="E1706" s="12">
        <f>MONTH(SalesDataTable[[#This Row],[Order Date]])</f>
        <v>8</v>
      </c>
      <c r="F1706" s="12"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75">
      <c r="A1707" s="2">
        <v>1946</v>
      </c>
      <c r="B1707" s="3">
        <v>46255</v>
      </c>
      <c r="C1707" s="12">
        <f>YEAR(SalesDataTable[[#This Row],[Order Date]])</f>
        <v>2026</v>
      </c>
      <c r="D1707" s="15" t="str">
        <f>"Q"&amp;ROUNDUP(MONTH(SalesDataTable[[#This Row],[Order Date]])/3,0)</f>
        <v>Q3</v>
      </c>
      <c r="E1707" s="12">
        <f>MONTH(SalesDataTable[[#This Row],[Order Date]])</f>
        <v>8</v>
      </c>
      <c r="F1707" s="12"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75">
      <c r="A1708" s="2">
        <v>2285</v>
      </c>
      <c r="B1708" s="3">
        <v>46255</v>
      </c>
      <c r="C1708" s="12">
        <f>YEAR(SalesDataTable[[#This Row],[Order Date]])</f>
        <v>2026</v>
      </c>
      <c r="D1708" s="15" t="str">
        <f>"Q"&amp;ROUNDUP(MONTH(SalesDataTable[[#This Row],[Order Date]])/3,0)</f>
        <v>Q3</v>
      </c>
      <c r="E1708" s="12">
        <f>MONTH(SalesDataTable[[#This Row],[Order Date]])</f>
        <v>8</v>
      </c>
      <c r="F1708" s="12"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75">
      <c r="A1709" s="2">
        <v>2978</v>
      </c>
      <c r="B1709" s="3">
        <v>46255</v>
      </c>
      <c r="C1709" s="12">
        <f>YEAR(SalesDataTable[[#This Row],[Order Date]])</f>
        <v>2026</v>
      </c>
      <c r="D1709" s="15" t="str">
        <f>"Q"&amp;ROUNDUP(MONTH(SalesDataTable[[#This Row],[Order Date]])/3,0)</f>
        <v>Q3</v>
      </c>
      <c r="E1709" s="12">
        <f>MONTH(SalesDataTable[[#This Row],[Order Date]])</f>
        <v>8</v>
      </c>
      <c r="F1709" s="12"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75">
      <c r="A1710" s="2">
        <v>3842</v>
      </c>
      <c r="B1710" s="3">
        <v>46255</v>
      </c>
      <c r="C1710" s="12">
        <f>YEAR(SalesDataTable[[#This Row],[Order Date]])</f>
        <v>2026</v>
      </c>
      <c r="D1710" s="15" t="str">
        <f>"Q"&amp;ROUNDUP(MONTH(SalesDataTable[[#This Row],[Order Date]])/3,0)</f>
        <v>Q3</v>
      </c>
      <c r="E1710" s="12">
        <f>MONTH(SalesDataTable[[#This Row],[Order Date]])</f>
        <v>8</v>
      </c>
      <c r="F1710" s="12"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75">
      <c r="A1711" s="2">
        <v>4220</v>
      </c>
      <c r="B1711" s="3">
        <v>46255</v>
      </c>
      <c r="C1711" s="12">
        <f>YEAR(SalesDataTable[[#This Row],[Order Date]])</f>
        <v>2026</v>
      </c>
      <c r="D1711" s="15" t="str">
        <f>"Q"&amp;ROUNDUP(MONTH(SalesDataTable[[#This Row],[Order Date]])/3,0)</f>
        <v>Q3</v>
      </c>
      <c r="E1711" s="12">
        <f>MONTH(SalesDataTable[[#This Row],[Order Date]])</f>
        <v>8</v>
      </c>
      <c r="F1711" s="12"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75">
      <c r="A1712" s="2">
        <v>478</v>
      </c>
      <c r="B1712" s="3">
        <v>46256</v>
      </c>
      <c r="C1712" s="12">
        <f>YEAR(SalesDataTable[[#This Row],[Order Date]])</f>
        <v>2026</v>
      </c>
      <c r="D1712" s="15" t="str">
        <f>"Q"&amp;ROUNDUP(MONTH(SalesDataTable[[#This Row],[Order Date]])/3,0)</f>
        <v>Q3</v>
      </c>
      <c r="E1712" s="12">
        <f>MONTH(SalesDataTable[[#This Row],[Order Date]])</f>
        <v>8</v>
      </c>
      <c r="F1712" s="12"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75">
      <c r="A1713" s="2">
        <v>491</v>
      </c>
      <c r="B1713" s="3">
        <v>46256</v>
      </c>
      <c r="C1713" s="12">
        <f>YEAR(SalesDataTable[[#This Row],[Order Date]])</f>
        <v>2026</v>
      </c>
      <c r="D1713" s="15" t="str">
        <f>"Q"&amp;ROUNDUP(MONTH(SalesDataTable[[#This Row],[Order Date]])/3,0)</f>
        <v>Q3</v>
      </c>
      <c r="E1713" s="12">
        <f>MONTH(SalesDataTable[[#This Row],[Order Date]])</f>
        <v>8</v>
      </c>
      <c r="F1713" s="12"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75">
      <c r="A1714" s="2">
        <v>862</v>
      </c>
      <c r="B1714" s="3">
        <v>46256</v>
      </c>
      <c r="C1714" s="12">
        <f>YEAR(SalesDataTable[[#This Row],[Order Date]])</f>
        <v>2026</v>
      </c>
      <c r="D1714" s="15" t="str">
        <f>"Q"&amp;ROUNDUP(MONTH(SalesDataTable[[#This Row],[Order Date]])/3,0)</f>
        <v>Q3</v>
      </c>
      <c r="E1714" s="12">
        <f>MONTH(SalesDataTable[[#This Row],[Order Date]])</f>
        <v>8</v>
      </c>
      <c r="F1714" s="12"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75">
      <c r="A1715" s="2">
        <v>957</v>
      </c>
      <c r="B1715" s="3">
        <v>46256</v>
      </c>
      <c r="C1715" s="12">
        <f>YEAR(SalesDataTable[[#This Row],[Order Date]])</f>
        <v>2026</v>
      </c>
      <c r="D1715" s="15" t="str">
        <f>"Q"&amp;ROUNDUP(MONTH(SalesDataTable[[#This Row],[Order Date]])/3,0)</f>
        <v>Q3</v>
      </c>
      <c r="E1715" s="12">
        <f>MONTH(SalesDataTable[[#This Row],[Order Date]])</f>
        <v>8</v>
      </c>
      <c r="F1715" s="12"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75">
      <c r="A1716" s="2">
        <v>1728</v>
      </c>
      <c r="B1716" s="3">
        <v>46256</v>
      </c>
      <c r="C1716" s="12">
        <f>YEAR(SalesDataTable[[#This Row],[Order Date]])</f>
        <v>2026</v>
      </c>
      <c r="D1716" s="15" t="str">
        <f>"Q"&amp;ROUNDUP(MONTH(SalesDataTable[[#This Row],[Order Date]])/3,0)</f>
        <v>Q3</v>
      </c>
      <c r="E1716" s="12">
        <f>MONTH(SalesDataTable[[#This Row],[Order Date]])</f>
        <v>8</v>
      </c>
      <c r="F1716" s="12"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75">
      <c r="A1717" s="2">
        <v>2743</v>
      </c>
      <c r="B1717" s="3">
        <v>46256</v>
      </c>
      <c r="C1717" s="12">
        <f>YEAR(SalesDataTable[[#This Row],[Order Date]])</f>
        <v>2026</v>
      </c>
      <c r="D1717" s="15" t="str">
        <f>"Q"&amp;ROUNDUP(MONTH(SalesDataTable[[#This Row],[Order Date]])/3,0)</f>
        <v>Q3</v>
      </c>
      <c r="E1717" s="12">
        <f>MONTH(SalesDataTable[[#This Row],[Order Date]])</f>
        <v>8</v>
      </c>
      <c r="F1717" s="12"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75">
      <c r="A1718" s="2">
        <v>3098</v>
      </c>
      <c r="B1718" s="3">
        <v>46256</v>
      </c>
      <c r="C1718" s="12">
        <f>YEAR(SalesDataTable[[#This Row],[Order Date]])</f>
        <v>2026</v>
      </c>
      <c r="D1718" s="15" t="str">
        <f>"Q"&amp;ROUNDUP(MONTH(SalesDataTable[[#This Row],[Order Date]])/3,0)</f>
        <v>Q3</v>
      </c>
      <c r="E1718" s="12">
        <f>MONTH(SalesDataTable[[#This Row],[Order Date]])</f>
        <v>8</v>
      </c>
      <c r="F1718" s="12"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75">
      <c r="A1719" s="2">
        <v>3606</v>
      </c>
      <c r="B1719" s="3">
        <v>46256</v>
      </c>
      <c r="C1719" s="12">
        <f>YEAR(SalesDataTable[[#This Row],[Order Date]])</f>
        <v>2026</v>
      </c>
      <c r="D1719" s="15" t="str">
        <f>"Q"&amp;ROUNDUP(MONTH(SalesDataTable[[#This Row],[Order Date]])/3,0)</f>
        <v>Q3</v>
      </c>
      <c r="E1719" s="12">
        <f>MONTH(SalesDataTable[[#This Row],[Order Date]])</f>
        <v>8</v>
      </c>
      <c r="F1719" s="12"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75">
      <c r="A1720" s="2">
        <v>3815</v>
      </c>
      <c r="B1720" s="3">
        <v>46256</v>
      </c>
      <c r="C1720" s="12">
        <f>YEAR(SalesDataTable[[#This Row],[Order Date]])</f>
        <v>2026</v>
      </c>
      <c r="D1720" s="15" t="str">
        <f>"Q"&amp;ROUNDUP(MONTH(SalesDataTable[[#This Row],[Order Date]])/3,0)</f>
        <v>Q3</v>
      </c>
      <c r="E1720" s="12">
        <f>MONTH(SalesDataTable[[#This Row],[Order Date]])</f>
        <v>8</v>
      </c>
      <c r="F1720" s="12"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75">
      <c r="A1721" s="2">
        <v>3979</v>
      </c>
      <c r="B1721" s="3">
        <v>46256</v>
      </c>
      <c r="C1721" s="12">
        <f>YEAR(SalesDataTable[[#This Row],[Order Date]])</f>
        <v>2026</v>
      </c>
      <c r="D1721" s="15" t="str">
        <f>"Q"&amp;ROUNDUP(MONTH(SalesDataTable[[#This Row],[Order Date]])/3,0)</f>
        <v>Q3</v>
      </c>
      <c r="E1721" s="12">
        <f>MONTH(SalesDataTable[[#This Row],[Order Date]])</f>
        <v>8</v>
      </c>
      <c r="F1721" s="12"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75">
      <c r="A1722" s="2">
        <v>4160</v>
      </c>
      <c r="B1722" s="3">
        <v>46256</v>
      </c>
      <c r="C1722" s="12">
        <f>YEAR(SalesDataTable[[#This Row],[Order Date]])</f>
        <v>2026</v>
      </c>
      <c r="D1722" s="15" t="str">
        <f>"Q"&amp;ROUNDUP(MONTH(SalesDataTable[[#This Row],[Order Date]])/3,0)</f>
        <v>Q3</v>
      </c>
      <c r="E1722" s="12">
        <f>MONTH(SalesDataTable[[#This Row],[Order Date]])</f>
        <v>8</v>
      </c>
      <c r="F1722" s="12"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75">
      <c r="A1723" s="2">
        <v>4172</v>
      </c>
      <c r="B1723" s="3">
        <v>46256</v>
      </c>
      <c r="C1723" s="12">
        <f>YEAR(SalesDataTable[[#This Row],[Order Date]])</f>
        <v>2026</v>
      </c>
      <c r="D1723" s="15" t="str">
        <f>"Q"&amp;ROUNDUP(MONTH(SalesDataTable[[#This Row],[Order Date]])/3,0)</f>
        <v>Q3</v>
      </c>
      <c r="E1723" s="12">
        <f>MONTH(SalesDataTable[[#This Row],[Order Date]])</f>
        <v>8</v>
      </c>
      <c r="F1723" s="12"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75">
      <c r="A1724" s="2">
        <v>4265</v>
      </c>
      <c r="B1724" s="3">
        <v>46256</v>
      </c>
      <c r="C1724" s="12">
        <f>YEAR(SalesDataTable[[#This Row],[Order Date]])</f>
        <v>2026</v>
      </c>
      <c r="D1724" s="15" t="str">
        <f>"Q"&amp;ROUNDUP(MONTH(SalesDataTable[[#This Row],[Order Date]])/3,0)</f>
        <v>Q3</v>
      </c>
      <c r="E1724" s="12">
        <f>MONTH(SalesDataTable[[#This Row],[Order Date]])</f>
        <v>8</v>
      </c>
      <c r="F1724" s="12"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75">
      <c r="A1725" s="2">
        <v>4321</v>
      </c>
      <c r="B1725" s="3">
        <v>46256</v>
      </c>
      <c r="C1725" s="12">
        <f>YEAR(SalesDataTable[[#This Row],[Order Date]])</f>
        <v>2026</v>
      </c>
      <c r="D1725" s="15" t="str">
        <f>"Q"&amp;ROUNDUP(MONTH(SalesDataTable[[#This Row],[Order Date]])/3,0)</f>
        <v>Q3</v>
      </c>
      <c r="E1725" s="12">
        <f>MONTH(SalesDataTable[[#This Row],[Order Date]])</f>
        <v>8</v>
      </c>
      <c r="F1725" s="12"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75">
      <c r="A1726" s="2">
        <v>4975</v>
      </c>
      <c r="B1726" s="3">
        <v>46256</v>
      </c>
      <c r="C1726" s="12">
        <f>YEAR(SalesDataTable[[#This Row],[Order Date]])</f>
        <v>2026</v>
      </c>
      <c r="D1726" s="15" t="str">
        <f>"Q"&amp;ROUNDUP(MONTH(SalesDataTable[[#This Row],[Order Date]])/3,0)</f>
        <v>Q3</v>
      </c>
      <c r="E1726" s="12">
        <f>MONTH(SalesDataTable[[#This Row],[Order Date]])</f>
        <v>8</v>
      </c>
      <c r="F1726" s="12"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75">
      <c r="A1727" s="2">
        <v>991</v>
      </c>
      <c r="B1727" s="3">
        <v>46257</v>
      </c>
      <c r="C1727" s="12">
        <f>YEAR(SalesDataTable[[#This Row],[Order Date]])</f>
        <v>2026</v>
      </c>
      <c r="D1727" s="15" t="str">
        <f>"Q"&amp;ROUNDUP(MONTH(SalesDataTable[[#This Row],[Order Date]])/3,0)</f>
        <v>Q3</v>
      </c>
      <c r="E1727" s="12">
        <f>MONTH(SalesDataTable[[#This Row],[Order Date]])</f>
        <v>8</v>
      </c>
      <c r="F1727" s="12"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75">
      <c r="A1728" s="2">
        <v>1008</v>
      </c>
      <c r="B1728" s="3">
        <v>46257</v>
      </c>
      <c r="C1728" s="12">
        <f>YEAR(SalesDataTable[[#This Row],[Order Date]])</f>
        <v>2026</v>
      </c>
      <c r="D1728" s="15" t="str">
        <f>"Q"&amp;ROUNDUP(MONTH(SalesDataTable[[#This Row],[Order Date]])/3,0)</f>
        <v>Q3</v>
      </c>
      <c r="E1728" s="12">
        <f>MONTH(SalesDataTable[[#This Row],[Order Date]])</f>
        <v>8</v>
      </c>
      <c r="F1728" s="12"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75">
      <c r="A1729" s="2">
        <v>1083</v>
      </c>
      <c r="B1729" s="3">
        <v>46257</v>
      </c>
      <c r="C1729" s="12">
        <f>YEAR(SalesDataTable[[#This Row],[Order Date]])</f>
        <v>2026</v>
      </c>
      <c r="D1729" s="15" t="str">
        <f>"Q"&amp;ROUNDUP(MONTH(SalesDataTable[[#This Row],[Order Date]])/3,0)</f>
        <v>Q3</v>
      </c>
      <c r="E1729" s="12">
        <f>MONTH(SalesDataTable[[#This Row],[Order Date]])</f>
        <v>8</v>
      </c>
      <c r="F1729" s="12"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75">
      <c r="A1730" s="2">
        <v>1553</v>
      </c>
      <c r="B1730" s="3">
        <v>46257</v>
      </c>
      <c r="C1730" s="12">
        <f>YEAR(SalesDataTable[[#This Row],[Order Date]])</f>
        <v>2026</v>
      </c>
      <c r="D1730" s="15" t="str">
        <f>"Q"&amp;ROUNDUP(MONTH(SalesDataTable[[#This Row],[Order Date]])/3,0)</f>
        <v>Q3</v>
      </c>
      <c r="E1730" s="12">
        <f>MONTH(SalesDataTable[[#This Row],[Order Date]])</f>
        <v>8</v>
      </c>
      <c r="F1730" s="12"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75">
      <c r="A1731" s="2">
        <v>1579</v>
      </c>
      <c r="B1731" s="3">
        <v>46257</v>
      </c>
      <c r="C1731" s="12">
        <f>YEAR(SalesDataTable[[#This Row],[Order Date]])</f>
        <v>2026</v>
      </c>
      <c r="D1731" s="15" t="str">
        <f>"Q"&amp;ROUNDUP(MONTH(SalesDataTable[[#This Row],[Order Date]])/3,0)</f>
        <v>Q3</v>
      </c>
      <c r="E1731" s="12">
        <f>MONTH(SalesDataTable[[#This Row],[Order Date]])</f>
        <v>8</v>
      </c>
      <c r="F1731" s="12"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75">
      <c r="A1732" s="2">
        <v>1732</v>
      </c>
      <c r="B1732" s="3">
        <v>46257</v>
      </c>
      <c r="C1732" s="12">
        <f>YEAR(SalesDataTable[[#This Row],[Order Date]])</f>
        <v>2026</v>
      </c>
      <c r="D1732" s="15" t="str">
        <f>"Q"&amp;ROUNDUP(MONTH(SalesDataTable[[#This Row],[Order Date]])/3,0)</f>
        <v>Q3</v>
      </c>
      <c r="E1732" s="12">
        <f>MONTH(SalesDataTable[[#This Row],[Order Date]])</f>
        <v>8</v>
      </c>
      <c r="F1732" s="12"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75">
      <c r="A1733" s="2">
        <v>2083</v>
      </c>
      <c r="B1733" s="3">
        <v>46257</v>
      </c>
      <c r="C1733" s="12">
        <f>YEAR(SalesDataTable[[#This Row],[Order Date]])</f>
        <v>2026</v>
      </c>
      <c r="D1733" s="15" t="str">
        <f>"Q"&amp;ROUNDUP(MONTH(SalesDataTable[[#This Row],[Order Date]])/3,0)</f>
        <v>Q3</v>
      </c>
      <c r="E1733" s="12">
        <f>MONTH(SalesDataTable[[#This Row],[Order Date]])</f>
        <v>8</v>
      </c>
      <c r="F1733" s="12"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75">
      <c r="A1734" s="2">
        <v>2176</v>
      </c>
      <c r="B1734" s="3">
        <v>46257</v>
      </c>
      <c r="C1734" s="12">
        <f>YEAR(SalesDataTable[[#This Row],[Order Date]])</f>
        <v>2026</v>
      </c>
      <c r="D1734" s="15" t="str">
        <f>"Q"&amp;ROUNDUP(MONTH(SalesDataTable[[#This Row],[Order Date]])/3,0)</f>
        <v>Q3</v>
      </c>
      <c r="E1734" s="12">
        <f>MONTH(SalesDataTable[[#This Row],[Order Date]])</f>
        <v>8</v>
      </c>
      <c r="F1734" s="12"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75">
      <c r="A1735" s="2">
        <v>2723</v>
      </c>
      <c r="B1735" s="3">
        <v>46257</v>
      </c>
      <c r="C1735" s="12">
        <f>YEAR(SalesDataTable[[#This Row],[Order Date]])</f>
        <v>2026</v>
      </c>
      <c r="D1735" s="15" t="str">
        <f>"Q"&amp;ROUNDUP(MONTH(SalesDataTable[[#This Row],[Order Date]])/3,0)</f>
        <v>Q3</v>
      </c>
      <c r="E1735" s="12">
        <f>MONTH(SalesDataTable[[#This Row],[Order Date]])</f>
        <v>8</v>
      </c>
      <c r="F1735" s="12"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75">
      <c r="A1736" s="2">
        <v>3299</v>
      </c>
      <c r="B1736" s="3">
        <v>46257</v>
      </c>
      <c r="C1736" s="12">
        <f>YEAR(SalesDataTable[[#This Row],[Order Date]])</f>
        <v>2026</v>
      </c>
      <c r="D1736" s="15" t="str">
        <f>"Q"&amp;ROUNDUP(MONTH(SalesDataTable[[#This Row],[Order Date]])/3,0)</f>
        <v>Q3</v>
      </c>
      <c r="E1736" s="12">
        <f>MONTH(SalesDataTable[[#This Row],[Order Date]])</f>
        <v>8</v>
      </c>
      <c r="F1736" s="12"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75">
      <c r="A1737" s="2">
        <v>3398</v>
      </c>
      <c r="B1737" s="3">
        <v>46257</v>
      </c>
      <c r="C1737" s="12">
        <f>YEAR(SalesDataTable[[#This Row],[Order Date]])</f>
        <v>2026</v>
      </c>
      <c r="D1737" s="15" t="str">
        <f>"Q"&amp;ROUNDUP(MONTH(SalesDataTable[[#This Row],[Order Date]])/3,0)</f>
        <v>Q3</v>
      </c>
      <c r="E1737" s="12">
        <f>MONTH(SalesDataTable[[#This Row],[Order Date]])</f>
        <v>8</v>
      </c>
      <c r="F1737" s="12"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75">
      <c r="A1738" s="2">
        <v>4012</v>
      </c>
      <c r="B1738" s="3">
        <v>46257</v>
      </c>
      <c r="C1738" s="12">
        <f>YEAR(SalesDataTable[[#This Row],[Order Date]])</f>
        <v>2026</v>
      </c>
      <c r="D1738" s="15" t="str">
        <f>"Q"&amp;ROUNDUP(MONTH(SalesDataTable[[#This Row],[Order Date]])/3,0)</f>
        <v>Q3</v>
      </c>
      <c r="E1738" s="12">
        <f>MONTH(SalesDataTable[[#This Row],[Order Date]])</f>
        <v>8</v>
      </c>
      <c r="F1738" s="12"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75">
      <c r="A1739" s="2">
        <v>4064</v>
      </c>
      <c r="B1739" s="3">
        <v>46257</v>
      </c>
      <c r="C1739" s="12">
        <f>YEAR(SalesDataTable[[#This Row],[Order Date]])</f>
        <v>2026</v>
      </c>
      <c r="D1739" s="15" t="str">
        <f>"Q"&amp;ROUNDUP(MONTH(SalesDataTable[[#This Row],[Order Date]])/3,0)</f>
        <v>Q3</v>
      </c>
      <c r="E1739" s="12">
        <f>MONTH(SalesDataTable[[#This Row],[Order Date]])</f>
        <v>8</v>
      </c>
      <c r="F1739" s="12"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75">
      <c r="A1740" s="2">
        <v>4671</v>
      </c>
      <c r="B1740" s="3">
        <v>46257</v>
      </c>
      <c r="C1740" s="12">
        <f>YEAR(SalesDataTable[[#This Row],[Order Date]])</f>
        <v>2026</v>
      </c>
      <c r="D1740" s="15" t="str">
        <f>"Q"&amp;ROUNDUP(MONTH(SalesDataTable[[#This Row],[Order Date]])/3,0)</f>
        <v>Q3</v>
      </c>
      <c r="E1740" s="12">
        <f>MONTH(SalesDataTable[[#This Row],[Order Date]])</f>
        <v>8</v>
      </c>
      <c r="F1740" s="12"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75">
      <c r="A1741" s="2">
        <v>1914</v>
      </c>
      <c r="B1741" s="3">
        <v>46258</v>
      </c>
      <c r="C1741" s="12">
        <f>YEAR(SalesDataTable[[#This Row],[Order Date]])</f>
        <v>2026</v>
      </c>
      <c r="D1741" s="15" t="str">
        <f>"Q"&amp;ROUNDUP(MONTH(SalesDataTable[[#This Row],[Order Date]])/3,0)</f>
        <v>Q3</v>
      </c>
      <c r="E1741" s="12">
        <f>MONTH(SalesDataTable[[#This Row],[Order Date]])</f>
        <v>8</v>
      </c>
      <c r="F1741" s="12"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75">
      <c r="A1742" s="2">
        <v>1973</v>
      </c>
      <c r="B1742" s="3">
        <v>46258</v>
      </c>
      <c r="C1742" s="12">
        <f>YEAR(SalesDataTable[[#This Row],[Order Date]])</f>
        <v>2026</v>
      </c>
      <c r="D1742" s="15" t="str">
        <f>"Q"&amp;ROUNDUP(MONTH(SalesDataTable[[#This Row],[Order Date]])/3,0)</f>
        <v>Q3</v>
      </c>
      <c r="E1742" s="12">
        <f>MONTH(SalesDataTable[[#This Row],[Order Date]])</f>
        <v>8</v>
      </c>
      <c r="F1742" s="12"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75">
      <c r="A1743" s="2">
        <v>2564</v>
      </c>
      <c r="B1743" s="3">
        <v>46258</v>
      </c>
      <c r="C1743" s="12">
        <f>YEAR(SalesDataTable[[#This Row],[Order Date]])</f>
        <v>2026</v>
      </c>
      <c r="D1743" s="15" t="str">
        <f>"Q"&amp;ROUNDUP(MONTH(SalesDataTable[[#This Row],[Order Date]])/3,0)</f>
        <v>Q3</v>
      </c>
      <c r="E1743" s="12">
        <f>MONTH(SalesDataTable[[#This Row],[Order Date]])</f>
        <v>8</v>
      </c>
      <c r="F1743" s="12"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75">
      <c r="A1744" s="2">
        <v>2791</v>
      </c>
      <c r="B1744" s="3">
        <v>46258</v>
      </c>
      <c r="C1744" s="12">
        <f>YEAR(SalesDataTable[[#This Row],[Order Date]])</f>
        <v>2026</v>
      </c>
      <c r="D1744" s="15" t="str">
        <f>"Q"&amp;ROUNDUP(MONTH(SalesDataTable[[#This Row],[Order Date]])/3,0)</f>
        <v>Q3</v>
      </c>
      <c r="E1744" s="12">
        <f>MONTH(SalesDataTable[[#This Row],[Order Date]])</f>
        <v>8</v>
      </c>
      <c r="F1744" s="12"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75">
      <c r="A1745" s="2">
        <v>3559</v>
      </c>
      <c r="B1745" s="3">
        <v>46258</v>
      </c>
      <c r="C1745" s="12">
        <f>YEAR(SalesDataTable[[#This Row],[Order Date]])</f>
        <v>2026</v>
      </c>
      <c r="D1745" s="15" t="str">
        <f>"Q"&amp;ROUNDUP(MONTH(SalesDataTable[[#This Row],[Order Date]])/3,0)</f>
        <v>Q3</v>
      </c>
      <c r="E1745" s="12">
        <f>MONTH(SalesDataTable[[#This Row],[Order Date]])</f>
        <v>8</v>
      </c>
      <c r="F1745" s="12"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75">
      <c r="A1746" s="2">
        <v>3839</v>
      </c>
      <c r="B1746" s="3">
        <v>46258</v>
      </c>
      <c r="C1746" s="12">
        <f>YEAR(SalesDataTable[[#This Row],[Order Date]])</f>
        <v>2026</v>
      </c>
      <c r="D1746" s="15" t="str">
        <f>"Q"&amp;ROUNDUP(MONTH(SalesDataTable[[#This Row],[Order Date]])/3,0)</f>
        <v>Q3</v>
      </c>
      <c r="E1746" s="12">
        <f>MONTH(SalesDataTable[[#This Row],[Order Date]])</f>
        <v>8</v>
      </c>
      <c r="F1746" s="12"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75">
      <c r="A1747" s="2">
        <v>4133</v>
      </c>
      <c r="B1747" s="3">
        <v>46258</v>
      </c>
      <c r="C1747" s="12">
        <f>YEAR(SalesDataTable[[#This Row],[Order Date]])</f>
        <v>2026</v>
      </c>
      <c r="D1747" s="15" t="str">
        <f>"Q"&amp;ROUNDUP(MONTH(SalesDataTable[[#This Row],[Order Date]])/3,0)</f>
        <v>Q3</v>
      </c>
      <c r="E1747" s="12">
        <f>MONTH(SalesDataTable[[#This Row],[Order Date]])</f>
        <v>8</v>
      </c>
      <c r="F1747" s="12"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75">
      <c r="A1748" s="2">
        <v>4765</v>
      </c>
      <c r="B1748" s="3">
        <v>46258</v>
      </c>
      <c r="C1748" s="12">
        <f>YEAR(SalesDataTable[[#This Row],[Order Date]])</f>
        <v>2026</v>
      </c>
      <c r="D1748" s="15" t="str">
        <f>"Q"&amp;ROUNDUP(MONTH(SalesDataTable[[#This Row],[Order Date]])/3,0)</f>
        <v>Q3</v>
      </c>
      <c r="E1748" s="12">
        <f>MONTH(SalesDataTable[[#This Row],[Order Date]])</f>
        <v>8</v>
      </c>
      <c r="F1748" s="12"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75">
      <c r="A1749" s="2">
        <v>1868</v>
      </c>
      <c r="B1749" s="3">
        <v>46259</v>
      </c>
      <c r="C1749" s="12">
        <f>YEAR(SalesDataTable[[#This Row],[Order Date]])</f>
        <v>2026</v>
      </c>
      <c r="D1749" s="15" t="str">
        <f>"Q"&amp;ROUNDUP(MONTH(SalesDataTable[[#This Row],[Order Date]])/3,0)</f>
        <v>Q3</v>
      </c>
      <c r="E1749" s="12">
        <f>MONTH(SalesDataTable[[#This Row],[Order Date]])</f>
        <v>8</v>
      </c>
      <c r="F1749" s="12"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75">
      <c r="A1750" s="2">
        <v>987</v>
      </c>
      <c r="B1750" s="3">
        <v>46260</v>
      </c>
      <c r="C1750" s="12">
        <f>YEAR(SalesDataTable[[#This Row],[Order Date]])</f>
        <v>2026</v>
      </c>
      <c r="D1750" s="15" t="str">
        <f>"Q"&amp;ROUNDUP(MONTH(SalesDataTable[[#This Row],[Order Date]])/3,0)</f>
        <v>Q3</v>
      </c>
      <c r="E1750" s="12">
        <f>MONTH(SalesDataTable[[#This Row],[Order Date]])</f>
        <v>8</v>
      </c>
      <c r="F1750" s="12"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75">
      <c r="A1751" s="2">
        <v>2503</v>
      </c>
      <c r="B1751" s="3">
        <v>46260</v>
      </c>
      <c r="C1751" s="12">
        <f>YEAR(SalesDataTable[[#This Row],[Order Date]])</f>
        <v>2026</v>
      </c>
      <c r="D1751" s="15" t="str">
        <f>"Q"&amp;ROUNDUP(MONTH(SalesDataTable[[#This Row],[Order Date]])/3,0)</f>
        <v>Q3</v>
      </c>
      <c r="E1751" s="12">
        <f>MONTH(SalesDataTable[[#This Row],[Order Date]])</f>
        <v>8</v>
      </c>
      <c r="F1751" s="12"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75">
      <c r="A1752" s="2">
        <v>4928</v>
      </c>
      <c r="B1752" s="3">
        <v>46260</v>
      </c>
      <c r="C1752" s="12">
        <f>YEAR(SalesDataTable[[#This Row],[Order Date]])</f>
        <v>2026</v>
      </c>
      <c r="D1752" s="15" t="str">
        <f>"Q"&amp;ROUNDUP(MONTH(SalesDataTable[[#This Row],[Order Date]])/3,0)</f>
        <v>Q3</v>
      </c>
      <c r="E1752" s="12">
        <f>MONTH(SalesDataTable[[#This Row],[Order Date]])</f>
        <v>8</v>
      </c>
      <c r="F1752" s="12"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75">
      <c r="A1753" s="2">
        <v>852</v>
      </c>
      <c r="B1753" s="3">
        <v>46261</v>
      </c>
      <c r="C1753" s="12">
        <f>YEAR(SalesDataTable[[#This Row],[Order Date]])</f>
        <v>2026</v>
      </c>
      <c r="D1753" s="15" t="str">
        <f>"Q"&amp;ROUNDUP(MONTH(SalesDataTable[[#This Row],[Order Date]])/3,0)</f>
        <v>Q3</v>
      </c>
      <c r="E1753" s="12">
        <f>MONTH(SalesDataTable[[#This Row],[Order Date]])</f>
        <v>8</v>
      </c>
      <c r="F1753" s="12"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75">
      <c r="A1754" s="2">
        <v>2188</v>
      </c>
      <c r="B1754" s="3">
        <v>46261</v>
      </c>
      <c r="C1754" s="12">
        <f>YEAR(SalesDataTable[[#This Row],[Order Date]])</f>
        <v>2026</v>
      </c>
      <c r="D1754" s="15" t="str">
        <f>"Q"&amp;ROUNDUP(MONTH(SalesDataTable[[#This Row],[Order Date]])/3,0)</f>
        <v>Q3</v>
      </c>
      <c r="E1754" s="12">
        <f>MONTH(SalesDataTable[[#This Row],[Order Date]])</f>
        <v>8</v>
      </c>
      <c r="F1754" s="12"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75">
      <c r="A1755" s="2">
        <v>2574</v>
      </c>
      <c r="B1755" s="3">
        <v>46261</v>
      </c>
      <c r="C1755" s="12">
        <f>YEAR(SalesDataTable[[#This Row],[Order Date]])</f>
        <v>2026</v>
      </c>
      <c r="D1755" s="15" t="str">
        <f>"Q"&amp;ROUNDUP(MONTH(SalesDataTable[[#This Row],[Order Date]])/3,0)</f>
        <v>Q3</v>
      </c>
      <c r="E1755" s="12">
        <f>MONTH(SalesDataTable[[#This Row],[Order Date]])</f>
        <v>8</v>
      </c>
      <c r="F1755" s="12"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75">
      <c r="A1756" s="2">
        <v>2942</v>
      </c>
      <c r="B1756" s="3">
        <v>46261</v>
      </c>
      <c r="C1756" s="12">
        <f>YEAR(SalesDataTable[[#This Row],[Order Date]])</f>
        <v>2026</v>
      </c>
      <c r="D1756" s="15" t="str">
        <f>"Q"&amp;ROUNDUP(MONTH(SalesDataTable[[#This Row],[Order Date]])/3,0)</f>
        <v>Q3</v>
      </c>
      <c r="E1756" s="12">
        <f>MONTH(SalesDataTable[[#This Row],[Order Date]])</f>
        <v>8</v>
      </c>
      <c r="F1756" s="12"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75">
      <c r="A1757" s="2">
        <v>3211</v>
      </c>
      <c r="B1757" s="3">
        <v>46261</v>
      </c>
      <c r="C1757" s="12">
        <f>YEAR(SalesDataTable[[#This Row],[Order Date]])</f>
        <v>2026</v>
      </c>
      <c r="D1757" s="15" t="str">
        <f>"Q"&amp;ROUNDUP(MONTH(SalesDataTable[[#This Row],[Order Date]])/3,0)</f>
        <v>Q3</v>
      </c>
      <c r="E1757" s="12">
        <f>MONTH(SalesDataTable[[#This Row],[Order Date]])</f>
        <v>8</v>
      </c>
      <c r="F1757" s="12"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75">
      <c r="A1758" s="2">
        <v>3306</v>
      </c>
      <c r="B1758" s="3">
        <v>46261</v>
      </c>
      <c r="C1758" s="12">
        <f>YEAR(SalesDataTable[[#This Row],[Order Date]])</f>
        <v>2026</v>
      </c>
      <c r="D1758" s="15" t="str">
        <f>"Q"&amp;ROUNDUP(MONTH(SalesDataTable[[#This Row],[Order Date]])/3,0)</f>
        <v>Q3</v>
      </c>
      <c r="E1758" s="12">
        <f>MONTH(SalesDataTable[[#This Row],[Order Date]])</f>
        <v>8</v>
      </c>
      <c r="F1758" s="12"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75">
      <c r="A1759" s="2">
        <v>3837</v>
      </c>
      <c r="B1759" s="3">
        <v>46261</v>
      </c>
      <c r="C1759" s="12">
        <f>YEAR(SalesDataTable[[#This Row],[Order Date]])</f>
        <v>2026</v>
      </c>
      <c r="D1759" s="15" t="str">
        <f>"Q"&amp;ROUNDUP(MONTH(SalesDataTable[[#This Row],[Order Date]])/3,0)</f>
        <v>Q3</v>
      </c>
      <c r="E1759" s="12">
        <f>MONTH(SalesDataTable[[#This Row],[Order Date]])</f>
        <v>8</v>
      </c>
      <c r="F1759" s="12"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75">
      <c r="A1760" s="2">
        <v>4169</v>
      </c>
      <c r="B1760" s="3">
        <v>46261</v>
      </c>
      <c r="C1760" s="12">
        <f>YEAR(SalesDataTable[[#This Row],[Order Date]])</f>
        <v>2026</v>
      </c>
      <c r="D1760" s="15" t="str">
        <f>"Q"&amp;ROUNDUP(MONTH(SalesDataTable[[#This Row],[Order Date]])/3,0)</f>
        <v>Q3</v>
      </c>
      <c r="E1760" s="12">
        <f>MONTH(SalesDataTable[[#This Row],[Order Date]])</f>
        <v>8</v>
      </c>
      <c r="F1760" s="12"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75">
      <c r="A1761" s="2">
        <v>4452</v>
      </c>
      <c r="B1761" s="3">
        <v>46261</v>
      </c>
      <c r="C1761" s="12">
        <f>YEAR(SalesDataTable[[#This Row],[Order Date]])</f>
        <v>2026</v>
      </c>
      <c r="D1761" s="15" t="str">
        <f>"Q"&amp;ROUNDUP(MONTH(SalesDataTable[[#This Row],[Order Date]])/3,0)</f>
        <v>Q3</v>
      </c>
      <c r="E1761" s="12">
        <f>MONTH(SalesDataTable[[#This Row],[Order Date]])</f>
        <v>8</v>
      </c>
      <c r="F1761" s="12"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75">
      <c r="A1762" s="2">
        <v>4740</v>
      </c>
      <c r="B1762" s="3">
        <v>46261</v>
      </c>
      <c r="C1762" s="12">
        <f>YEAR(SalesDataTable[[#This Row],[Order Date]])</f>
        <v>2026</v>
      </c>
      <c r="D1762" s="15" t="str">
        <f>"Q"&amp;ROUNDUP(MONTH(SalesDataTable[[#This Row],[Order Date]])/3,0)</f>
        <v>Q3</v>
      </c>
      <c r="E1762" s="12">
        <f>MONTH(SalesDataTable[[#This Row],[Order Date]])</f>
        <v>8</v>
      </c>
      <c r="F1762" s="12"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75">
      <c r="A1763" s="2">
        <v>5000</v>
      </c>
      <c r="B1763" s="3">
        <v>46261</v>
      </c>
      <c r="C1763" s="12">
        <f>YEAR(SalesDataTable[[#This Row],[Order Date]])</f>
        <v>2026</v>
      </c>
      <c r="D1763" s="15" t="str">
        <f>"Q"&amp;ROUNDUP(MONTH(SalesDataTable[[#This Row],[Order Date]])/3,0)</f>
        <v>Q3</v>
      </c>
      <c r="E1763" s="12">
        <f>MONTH(SalesDataTable[[#This Row],[Order Date]])</f>
        <v>8</v>
      </c>
      <c r="F1763" s="12"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75">
      <c r="A1764" s="2">
        <v>5058</v>
      </c>
      <c r="B1764" s="3">
        <v>46261</v>
      </c>
      <c r="C1764" s="12">
        <f>YEAR(SalesDataTable[[#This Row],[Order Date]])</f>
        <v>2026</v>
      </c>
      <c r="D1764" s="15" t="str">
        <f>"Q"&amp;ROUNDUP(MONTH(SalesDataTable[[#This Row],[Order Date]])/3,0)</f>
        <v>Q3</v>
      </c>
      <c r="E1764" s="12">
        <f>MONTH(SalesDataTable[[#This Row],[Order Date]])</f>
        <v>8</v>
      </c>
      <c r="F1764" s="12"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75">
      <c r="A1765" s="2">
        <v>496</v>
      </c>
      <c r="B1765" s="3">
        <v>46262</v>
      </c>
      <c r="C1765" s="12">
        <f>YEAR(SalesDataTable[[#This Row],[Order Date]])</f>
        <v>2026</v>
      </c>
      <c r="D1765" s="15" t="str">
        <f>"Q"&amp;ROUNDUP(MONTH(SalesDataTable[[#This Row],[Order Date]])/3,0)</f>
        <v>Q3</v>
      </c>
      <c r="E1765" s="12">
        <f>MONTH(SalesDataTable[[#This Row],[Order Date]])</f>
        <v>8</v>
      </c>
      <c r="F1765" s="12"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75">
      <c r="A1766" s="2">
        <v>1343</v>
      </c>
      <c r="B1766" s="3">
        <v>46262</v>
      </c>
      <c r="C1766" s="12">
        <f>YEAR(SalesDataTable[[#This Row],[Order Date]])</f>
        <v>2026</v>
      </c>
      <c r="D1766" s="15" t="str">
        <f>"Q"&amp;ROUNDUP(MONTH(SalesDataTable[[#This Row],[Order Date]])/3,0)</f>
        <v>Q3</v>
      </c>
      <c r="E1766" s="12">
        <f>MONTH(SalesDataTable[[#This Row],[Order Date]])</f>
        <v>8</v>
      </c>
      <c r="F1766" s="12"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75">
      <c r="A1767" s="2">
        <v>1455</v>
      </c>
      <c r="B1767" s="3">
        <v>46262</v>
      </c>
      <c r="C1767" s="12">
        <f>YEAR(SalesDataTable[[#This Row],[Order Date]])</f>
        <v>2026</v>
      </c>
      <c r="D1767" s="15" t="str">
        <f>"Q"&amp;ROUNDUP(MONTH(SalesDataTable[[#This Row],[Order Date]])/3,0)</f>
        <v>Q3</v>
      </c>
      <c r="E1767" s="12">
        <f>MONTH(SalesDataTable[[#This Row],[Order Date]])</f>
        <v>8</v>
      </c>
      <c r="F1767" s="12"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75">
      <c r="A1768" s="2">
        <v>1632</v>
      </c>
      <c r="B1768" s="3">
        <v>46262</v>
      </c>
      <c r="C1768" s="12">
        <f>YEAR(SalesDataTable[[#This Row],[Order Date]])</f>
        <v>2026</v>
      </c>
      <c r="D1768" s="15" t="str">
        <f>"Q"&amp;ROUNDUP(MONTH(SalesDataTable[[#This Row],[Order Date]])/3,0)</f>
        <v>Q3</v>
      </c>
      <c r="E1768" s="12">
        <f>MONTH(SalesDataTable[[#This Row],[Order Date]])</f>
        <v>8</v>
      </c>
      <c r="F1768" s="12"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75">
      <c r="A1769" s="2">
        <v>1817</v>
      </c>
      <c r="B1769" s="3">
        <v>46262</v>
      </c>
      <c r="C1769" s="12">
        <f>YEAR(SalesDataTable[[#This Row],[Order Date]])</f>
        <v>2026</v>
      </c>
      <c r="D1769" s="15" t="str">
        <f>"Q"&amp;ROUNDUP(MONTH(SalesDataTable[[#This Row],[Order Date]])/3,0)</f>
        <v>Q3</v>
      </c>
      <c r="E1769" s="12">
        <f>MONTH(SalesDataTable[[#This Row],[Order Date]])</f>
        <v>8</v>
      </c>
      <c r="F1769" s="12"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75">
      <c r="A1770" s="2">
        <v>2993</v>
      </c>
      <c r="B1770" s="3">
        <v>46262</v>
      </c>
      <c r="C1770" s="12">
        <f>YEAR(SalesDataTable[[#This Row],[Order Date]])</f>
        <v>2026</v>
      </c>
      <c r="D1770" s="15" t="str">
        <f>"Q"&amp;ROUNDUP(MONTH(SalesDataTable[[#This Row],[Order Date]])/3,0)</f>
        <v>Q3</v>
      </c>
      <c r="E1770" s="12">
        <f>MONTH(SalesDataTable[[#This Row],[Order Date]])</f>
        <v>8</v>
      </c>
      <c r="F1770" s="12"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75">
      <c r="A1771" s="2">
        <v>4676</v>
      </c>
      <c r="B1771" s="3">
        <v>46262</v>
      </c>
      <c r="C1771" s="12">
        <f>YEAR(SalesDataTable[[#This Row],[Order Date]])</f>
        <v>2026</v>
      </c>
      <c r="D1771" s="15" t="str">
        <f>"Q"&amp;ROUNDUP(MONTH(SalesDataTable[[#This Row],[Order Date]])/3,0)</f>
        <v>Q3</v>
      </c>
      <c r="E1771" s="12">
        <f>MONTH(SalesDataTable[[#This Row],[Order Date]])</f>
        <v>8</v>
      </c>
      <c r="F1771" s="12"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75">
      <c r="A1772" s="2">
        <v>5105</v>
      </c>
      <c r="B1772" s="3">
        <v>46262</v>
      </c>
      <c r="C1772" s="12">
        <f>YEAR(SalesDataTable[[#This Row],[Order Date]])</f>
        <v>2026</v>
      </c>
      <c r="D1772" s="15" t="str">
        <f>"Q"&amp;ROUNDUP(MONTH(SalesDataTable[[#This Row],[Order Date]])/3,0)</f>
        <v>Q3</v>
      </c>
      <c r="E1772" s="12">
        <f>MONTH(SalesDataTable[[#This Row],[Order Date]])</f>
        <v>8</v>
      </c>
      <c r="F1772" s="12"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75">
      <c r="A1773" s="2">
        <v>223</v>
      </c>
      <c r="B1773" s="3">
        <v>46263</v>
      </c>
      <c r="C1773" s="12">
        <f>YEAR(SalesDataTable[[#This Row],[Order Date]])</f>
        <v>2026</v>
      </c>
      <c r="D1773" s="15" t="str">
        <f>"Q"&amp;ROUNDUP(MONTH(SalesDataTable[[#This Row],[Order Date]])/3,0)</f>
        <v>Q3</v>
      </c>
      <c r="E1773" s="12">
        <f>MONTH(SalesDataTable[[#This Row],[Order Date]])</f>
        <v>8</v>
      </c>
      <c r="F1773" s="12"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75">
      <c r="A1774" s="2">
        <v>1023</v>
      </c>
      <c r="B1774" s="3">
        <v>46263</v>
      </c>
      <c r="C1774" s="12">
        <f>YEAR(SalesDataTable[[#This Row],[Order Date]])</f>
        <v>2026</v>
      </c>
      <c r="D1774" s="15" t="str">
        <f>"Q"&amp;ROUNDUP(MONTH(SalesDataTable[[#This Row],[Order Date]])/3,0)</f>
        <v>Q3</v>
      </c>
      <c r="E1774" s="12">
        <f>MONTH(SalesDataTable[[#This Row],[Order Date]])</f>
        <v>8</v>
      </c>
      <c r="F1774" s="12"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75">
      <c r="A1775" s="2">
        <v>1694</v>
      </c>
      <c r="B1775" s="3">
        <v>46263</v>
      </c>
      <c r="C1775" s="12">
        <f>YEAR(SalesDataTable[[#This Row],[Order Date]])</f>
        <v>2026</v>
      </c>
      <c r="D1775" s="15" t="str">
        <f>"Q"&amp;ROUNDUP(MONTH(SalesDataTable[[#This Row],[Order Date]])/3,0)</f>
        <v>Q3</v>
      </c>
      <c r="E1775" s="12">
        <f>MONTH(SalesDataTable[[#This Row],[Order Date]])</f>
        <v>8</v>
      </c>
      <c r="F1775" s="12"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75">
      <c r="A1776" s="2">
        <v>2006</v>
      </c>
      <c r="B1776" s="3">
        <v>46263</v>
      </c>
      <c r="C1776" s="12">
        <f>YEAR(SalesDataTable[[#This Row],[Order Date]])</f>
        <v>2026</v>
      </c>
      <c r="D1776" s="15" t="str">
        <f>"Q"&amp;ROUNDUP(MONTH(SalesDataTable[[#This Row],[Order Date]])/3,0)</f>
        <v>Q3</v>
      </c>
      <c r="E1776" s="12">
        <f>MONTH(SalesDataTable[[#This Row],[Order Date]])</f>
        <v>8</v>
      </c>
      <c r="F1776" s="12"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75">
      <c r="A1777" s="2">
        <v>3026</v>
      </c>
      <c r="B1777" s="3">
        <v>46263</v>
      </c>
      <c r="C1777" s="12">
        <f>YEAR(SalesDataTable[[#This Row],[Order Date]])</f>
        <v>2026</v>
      </c>
      <c r="D1777" s="15" t="str">
        <f>"Q"&amp;ROUNDUP(MONTH(SalesDataTable[[#This Row],[Order Date]])/3,0)</f>
        <v>Q3</v>
      </c>
      <c r="E1777" s="12">
        <f>MONTH(SalesDataTable[[#This Row],[Order Date]])</f>
        <v>8</v>
      </c>
      <c r="F1777" s="12"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75">
      <c r="A1778" s="2">
        <v>3057</v>
      </c>
      <c r="B1778" s="3">
        <v>46263</v>
      </c>
      <c r="C1778" s="12">
        <f>YEAR(SalesDataTable[[#This Row],[Order Date]])</f>
        <v>2026</v>
      </c>
      <c r="D1778" s="15" t="str">
        <f>"Q"&amp;ROUNDUP(MONTH(SalesDataTable[[#This Row],[Order Date]])/3,0)</f>
        <v>Q3</v>
      </c>
      <c r="E1778" s="12">
        <f>MONTH(SalesDataTable[[#This Row],[Order Date]])</f>
        <v>8</v>
      </c>
      <c r="F1778" s="12"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75">
      <c r="A1779" s="2">
        <v>3112</v>
      </c>
      <c r="B1779" s="3">
        <v>46263</v>
      </c>
      <c r="C1779" s="12">
        <f>YEAR(SalesDataTable[[#This Row],[Order Date]])</f>
        <v>2026</v>
      </c>
      <c r="D1779" s="15" t="str">
        <f>"Q"&amp;ROUNDUP(MONTH(SalesDataTable[[#This Row],[Order Date]])/3,0)</f>
        <v>Q3</v>
      </c>
      <c r="E1779" s="12">
        <f>MONTH(SalesDataTable[[#This Row],[Order Date]])</f>
        <v>8</v>
      </c>
      <c r="F1779" s="12"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75">
      <c r="A1780" s="2">
        <v>3137</v>
      </c>
      <c r="B1780" s="3">
        <v>46263</v>
      </c>
      <c r="C1780" s="12">
        <f>YEAR(SalesDataTable[[#This Row],[Order Date]])</f>
        <v>2026</v>
      </c>
      <c r="D1780" s="15" t="str">
        <f>"Q"&amp;ROUNDUP(MONTH(SalesDataTable[[#This Row],[Order Date]])/3,0)</f>
        <v>Q3</v>
      </c>
      <c r="E1780" s="12">
        <f>MONTH(SalesDataTable[[#This Row],[Order Date]])</f>
        <v>8</v>
      </c>
      <c r="F1780" s="12"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75">
      <c r="A1781" s="2">
        <v>3983</v>
      </c>
      <c r="B1781" s="3">
        <v>46263</v>
      </c>
      <c r="C1781" s="12">
        <f>YEAR(SalesDataTable[[#This Row],[Order Date]])</f>
        <v>2026</v>
      </c>
      <c r="D1781" s="15" t="str">
        <f>"Q"&amp;ROUNDUP(MONTH(SalesDataTable[[#This Row],[Order Date]])/3,0)</f>
        <v>Q3</v>
      </c>
      <c r="E1781" s="12">
        <f>MONTH(SalesDataTable[[#This Row],[Order Date]])</f>
        <v>8</v>
      </c>
      <c r="F1781" s="12"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75">
      <c r="A1782" s="2">
        <v>4016</v>
      </c>
      <c r="B1782" s="3">
        <v>46263</v>
      </c>
      <c r="C1782" s="12">
        <f>YEAR(SalesDataTable[[#This Row],[Order Date]])</f>
        <v>2026</v>
      </c>
      <c r="D1782" s="15" t="str">
        <f>"Q"&amp;ROUNDUP(MONTH(SalesDataTable[[#This Row],[Order Date]])/3,0)</f>
        <v>Q3</v>
      </c>
      <c r="E1782" s="12">
        <f>MONTH(SalesDataTable[[#This Row],[Order Date]])</f>
        <v>8</v>
      </c>
      <c r="F1782" s="12"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75">
      <c r="A1783" s="2">
        <v>4340</v>
      </c>
      <c r="B1783" s="3">
        <v>46263</v>
      </c>
      <c r="C1783" s="12">
        <f>YEAR(SalesDataTable[[#This Row],[Order Date]])</f>
        <v>2026</v>
      </c>
      <c r="D1783" s="15" t="str">
        <f>"Q"&amp;ROUNDUP(MONTH(SalesDataTable[[#This Row],[Order Date]])/3,0)</f>
        <v>Q3</v>
      </c>
      <c r="E1783" s="12">
        <f>MONTH(SalesDataTable[[#This Row],[Order Date]])</f>
        <v>8</v>
      </c>
      <c r="F1783" s="12"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75">
      <c r="A1784" s="2">
        <v>4640</v>
      </c>
      <c r="B1784" s="3">
        <v>46263</v>
      </c>
      <c r="C1784" s="12">
        <f>YEAR(SalesDataTable[[#This Row],[Order Date]])</f>
        <v>2026</v>
      </c>
      <c r="D1784" s="15" t="str">
        <f>"Q"&amp;ROUNDUP(MONTH(SalesDataTable[[#This Row],[Order Date]])/3,0)</f>
        <v>Q3</v>
      </c>
      <c r="E1784" s="12">
        <f>MONTH(SalesDataTable[[#This Row],[Order Date]])</f>
        <v>8</v>
      </c>
      <c r="F1784" s="12"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75">
      <c r="A1785" s="2">
        <v>4733</v>
      </c>
      <c r="B1785" s="3">
        <v>46263</v>
      </c>
      <c r="C1785" s="12">
        <f>YEAR(SalesDataTable[[#This Row],[Order Date]])</f>
        <v>2026</v>
      </c>
      <c r="D1785" s="15" t="str">
        <f>"Q"&amp;ROUNDUP(MONTH(SalesDataTable[[#This Row],[Order Date]])/3,0)</f>
        <v>Q3</v>
      </c>
      <c r="E1785" s="12">
        <f>MONTH(SalesDataTable[[#This Row],[Order Date]])</f>
        <v>8</v>
      </c>
      <c r="F1785" s="12"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75">
      <c r="A1786" s="2">
        <v>4827</v>
      </c>
      <c r="B1786" s="3">
        <v>46263</v>
      </c>
      <c r="C1786" s="12">
        <f>YEAR(SalesDataTable[[#This Row],[Order Date]])</f>
        <v>2026</v>
      </c>
      <c r="D1786" s="15" t="str">
        <f>"Q"&amp;ROUNDUP(MONTH(SalesDataTable[[#This Row],[Order Date]])/3,0)</f>
        <v>Q3</v>
      </c>
      <c r="E1786" s="12">
        <f>MONTH(SalesDataTable[[#This Row],[Order Date]])</f>
        <v>8</v>
      </c>
      <c r="F1786" s="12"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75">
      <c r="A1787" s="2">
        <v>5180</v>
      </c>
      <c r="B1787" s="3">
        <v>46263</v>
      </c>
      <c r="C1787" s="12">
        <f>YEAR(SalesDataTable[[#This Row],[Order Date]])</f>
        <v>2026</v>
      </c>
      <c r="D1787" s="15" t="str">
        <f>"Q"&amp;ROUNDUP(MONTH(SalesDataTable[[#This Row],[Order Date]])/3,0)</f>
        <v>Q3</v>
      </c>
      <c r="E1787" s="12">
        <f>MONTH(SalesDataTable[[#This Row],[Order Date]])</f>
        <v>8</v>
      </c>
      <c r="F1787" s="12"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75">
      <c r="A1788" s="2">
        <v>121</v>
      </c>
      <c r="B1788" s="3">
        <v>46264</v>
      </c>
      <c r="C1788" s="12">
        <f>YEAR(SalesDataTable[[#This Row],[Order Date]])</f>
        <v>2026</v>
      </c>
      <c r="D1788" s="15" t="str">
        <f>"Q"&amp;ROUNDUP(MONTH(SalesDataTable[[#This Row],[Order Date]])/3,0)</f>
        <v>Q3</v>
      </c>
      <c r="E1788" s="12">
        <f>MONTH(SalesDataTable[[#This Row],[Order Date]])</f>
        <v>8</v>
      </c>
      <c r="F1788" s="12"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75">
      <c r="A1789" s="2">
        <v>618</v>
      </c>
      <c r="B1789" s="3">
        <v>46264</v>
      </c>
      <c r="C1789" s="12">
        <f>YEAR(SalesDataTable[[#This Row],[Order Date]])</f>
        <v>2026</v>
      </c>
      <c r="D1789" s="15" t="str">
        <f>"Q"&amp;ROUNDUP(MONTH(SalesDataTable[[#This Row],[Order Date]])/3,0)</f>
        <v>Q3</v>
      </c>
      <c r="E1789" s="12">
        <f>MONTH(SalesDataTable[[#This Row],[Order Date]])</f>
        <v>8</v>
      </c>
      <c r="F1789" s="12"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75">
      <c r="A1790" s="2">
        <v>2860</v>
      </c>
      <c r="B1790" s="3">
        <v>46264</v>
      </c>
      <c r="C1790" s="12">
        <f>YEAR(SalesDataTable[[#This Row],[Order Date]])</f>
        <v>2026</v>
      </c>
      <c r="D1790" s="15" t="str">
        <f>"Q"&amp;ROUNDUP(MONTH(SalesDataTable[[#This Row],[Order Date]])/3,0)</f>
        <v>Q3</v>
      </c>
      <c r="E1790" s="12">
        <f>MONTH(SalesDataTable[[#This Row],[Order Date]])</f>
        <v>8</v>
      </c>
      <c r="F1790" s="12"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75">
      <c r="A1791" s="2">
        <v>3768</v>
      </c>
      <c r="B1791" s="3">
        <v>46264</v>
      </c>
      <c r="C1791" s="12">
        <f>YEAR(SalesDataTable[[#This Row],[Order Date]])</f>
        <v>2026</v>
      </c>
      <c r="D1791" s="15" t="str">
        <f>"Q"&amp;ROUNDUP(MONTH(SalesDataTable[[#This Row],[Order Date]])/3,0)</f>
        <v>Q3</v>
      </c>
      <c r="E1791" s="12">
        <f>MONTH(SalesDataTable[[#This Row],[Order Date]])</f>
        <v>8</v>
      </c>
      <c r="F1791" s="12"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75">
      <c r="A1792" s="2">
        <v>3987</v>
      </c>
      <c r="B1792" s="3">
        <v>46264</v>
      </c>
      <c r="C1792" s="12">
        <f>YEAR(SalesDataTable[[#This Row],[Order Date]])</f>
        <v>2026</v>
      </c>
      <c r="D1792" s="15" t="str">
        <f>"Q"&amp;ROUNDUP(MONTH(SalesDataTable[[#This Row],[Order Date]])/3,0)</f>
        <v>Q3</v>
      </c>
      <c r="E1792" s="12">
        <f>MONTH(SalesDataTable[[#This Row],[Order Date]])</f>
        <v>8</v>
      </c>
      <c r="F1792" s="12"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75">
      <c r="A1793" s="2">
        <v>4990</v>
      </c>
      <c r="B1793" s="3">
        <v>46264</v>
      </c>
      <c r="C1793" s="12">
        <f>YEAR(SalesDataTable[[#This Row],[Order Date]])</f>
        <v>2026</v>
      </c>
      <c r="D1793" s="15" t="str">
        <f>"Q"&amp;ROUNDUP(MONTH(SalesDataTable[[#This Row],[Order Date]])/3,0)</f>
        <v>Q3</v>
      </c>
      <c r="E1793" s="12">
        <f>MONTH(SalesDataTable[[#This Row],[Order Date]])</f>
        <v>8</v>
      </c>
      <c r="F1793" s="12"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75">
      <c r="A1794" s="2">
        <v>348</v>
      </c>
      <c r="B1794" s="3">
        <v>46265</v>
      </c>
      <c r="C1794" s="12">
        <f>YEAR(SalesDataTable[[#This Row],[Order Date]])</f>
        <v>2026</v>
      </c>
      <c r="D1794" s="15" t="str">
        <f>"Q"&amp;ROUNDUP(MONTH(SalesDataTable[[#This Row],[Order Date]])/3,0)</f>
        <v>Q3</v>
      </c>
      <c r="E1794" s="12">
        <f>MONTH(SalesDataTable[[#This Row],[Order Date]])</f>
        <v>8</v>
      </c>
      <c r="F1794" s="12"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75">
      <c r="A1795" s="2">
        <v>1642</v>
      </c>
      <c r="B1795" s="3">
        <v>46265</v>
      </c>
      <c r="C1795" s="12">
        <f>YEAR(SalesDataTable[[#This Row],[Order Date]])</f>
        <v>2026</v>
      </c>
      <c r="D1795" s="15" t="str">
        <f>"Q"&amp;ROUNDUP(MONTH(SalesDataTable[[#This Row],[Order Date]])/3,0)</f>
        <v>Q3</v>
      </c>
      <c r="E1795" s="12">
        <f>MONTH(SalesDataTable[[#This Row],[Order Date]])</f>
        <v>8</v>
      </c>
      <c r="F1795" s="12"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75">
      <c r="A1796" s="2">
        <v>2146</v>
      </c>
      <c r="B1796" s="3">
        <v>46265</v>
      </c>
      <c r="C1796" s="12">
        <f>YEAR(SalesDataTable[[#This Row],[Order Date]])</f>
        <v>2026</v>
      </c>
      <c r="D1796" s="15" t="str">
        <f>"Q"&amp;ROUNDUP(MONTH(SalesDataTable[[#This Row],[Order Date]])/3,0)</f>
        <v>Q3</v>
      </c>
      <c r="E1796" s="12">
        <f>MONTH(SalesDataTable[[#This Row],[Order Date]])</f>
        <v>8</v>
      </c>
      <c r="F1796" s="12"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75">
      <c r="A1797" s="2">
        <v>2629</v>
      </c>
      <c r="B1797" s="3">
        <v>46265</v>
      </c>
      <c r="C1797" s="12">
        <f>YEAR(SalesDataTable[[#This Row],[Order Date]])</f>
        <v>2026</v>
      </c>
      <c r="D1797" s="15" t="str">
        <f>"Q"&amp;ROUNDUP(MONTH(SalesDataTable[[#This Row],[Order Date]])/3,0)</f>
        <v>Q3</v>
      </c>
      <c r="E1797" s="12">
        <f>MONTH(SalesDataTable[[#This Row],[Order Date]])</f>
        <v>8</v>
      </c>
      <c r="F1797" s="12"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75">
      <c r="A1798" s="2">
        <v>2870</v>
      </c>
      <c r="B1798" s="3">
        <v>46265</v>
      </c>
      <c r="C1798" s="12">
        <f>YEAR(SalesDataTable[[#This Row],[Order Date]])</f>
        <v>2026</v>
      </c>
      <c r="D1798" s="15" t="str">
        <f>"Q"&amp;ROUNDUP(MONTH(SalesDataTable[[#This Row],[Order Date]])/3,0)</f>
        <v>Q3</v>
      </c>
      <c r="E1798" s="12">
        <f>MONTH(SalesDataTable[[#This Row],[Order Date]])</f>
        <v>8</v>
      </c>
      <c r="F1798" s="12"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75">
      <c r="A1799" s="2">
        <v>2975</v>
      </c>
      <c r="B1799" s="3">
        <v>46265</v>
      </c>
      <c r="C1799" s="12">
        <f>YEAR(SalesDataTable[[#This Row],[Order Date]])</f>
        <v>2026</v>
      </c>
      <c r="D1799" s="15" t="str">
        <f>"Q"&amp;ROUNDUP(MONTH(SalesDataTable[[#This Row],[Order Date]])/3,0)</f>
        <v>Q3</v>
      </c>
      <c r="E1799" s="12">
        <f>MONTH(SalesDataTable[[#This Row],[Order Date]])</f>
        <v>8</v>
      </c>
      <c r="F1799" s="12"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75">
      <c r="A1800" s="2">
        <v>3163</v>
      </c>
      <c r="B1800" s="3">
        <v>46265</v>
      </c>
      <c r="C1800" s="12">
        <f>YEAR(SalesDataTable[[#This Row],[Order Date]])</f>
        <v>2026</v>
      </c>
      <c r="D1800" s="15" t="str">
        <f>"Q"&amp;ROUNDUP(MONTH(SalesDataTable[[#This Row],[Order Date]])/3,0)</f>
        <v>Q3</v>
      </c>
      <c r="E1800" s="12">
        <f>MONTH(SalesDataTable[[#This Row],[Order Date]])</f>
        <v>8</v>
      </c>
      <c r="F1800" s="12"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75">
      <c r="A1801" s="2">
        <v>94</v>
      </c>
      <c r="B1801" s="3">
        <v>46266</v>
      </c>
      <c r="C1801" s="12">
        <f>YEAR(SalesDataTable[[#This Row],[Order Date]])</f>
        <v>2026</v>
      </c>
      <c r="D1801" s="15" t="str">
        <f>"Q"&amp;ROUNDUP(MONTH(SalesDataTable[[#This Row],[Order Date]])/3,0)</f>
        <v>Q3</v>
      </c>
      <c r="E1801" s="12">
        <f>MONTH(SalesDataTable[[#This Row],[Order Date]])</f>
        <v>9</v>
      </c>
      <c r="F1801" s="12"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75">
      <c r="A1802" s="2">
        <v>271</v>
      </c>
      <c r="B1802" s="3">
        <v>46266</v>
      </c>
      <c r="C1802" s="12">
        <f>YEAR(SalesDataTable[[#This Row],[Order Date]])</f>
        <v>2026</v>
      </c>
      <c r="D1802" s="15" t="str">
        <f>"Q"&amp;ROUNDUP(MONTH(SalesDataTable[[#This Row],[Order Date]])/3,0)</f>
        <v>Q3</v>
      </c>
      <c r="E1802" s="12">
        <f>MONTH(SalesDataTable[[#This Row],[Order Date]])</f>
        <v>9</v>
      </c>
      <c r="F1802" s="12"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75">
      <c r="A1803" s="2">
        <v>1481</v>
      </c>
      <c r="B1803" s="3">
        <v>46266</v>
      </c>
      <c r="C1803" s="12">
        <f>YEAR(SalesDataTable[[#This Row],[Order Date]])</f>
        <v>2026</v>
      </c>
      <c r="D1803" s="15" t="str">
        <f>"Q"&amp;ROUNDUP(MONTH(SalesDataTable[[#This Row],[Order Date]])/3,0)</f>
        <v>Q3</v>
      </c>
      <c r="E1803" s="12">
        <f>MONTH(SalesDataTable[[#This Row],[Order Date]])</f>
        <v>9</v>
      </c>
      <c r="F1803" s="12"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75">
      <c r="A1804" s="2">
        <v>1663</v>
      </c>
      <c r="B1804" s="3">
        <v>46266</v>
      </c>
      <c r="C1804" s="12">
        <f>YEAR(SalesDataTable[[#This Row],[Order Date]])</f>
        <v>2026</v>
      </c>
      <c r="D1804" s="15" t="str">
        <f>"Q"&amp;ROUNDUP(MONTH(SalesDataTable[[#This Row],[Order Date]])/3,0)</f>
        <v>Q3</v>
      </c>
      <c r="E1804" s="12">
        <f>MONTH(SalesDataTable[[#This Row],[Order Date]])</f>
        <v>9</v>
      </c>
      <c r="F1804" s="12"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75">
      <c r="A1805" s="2">
        <v>2866</v>
      </c>
      <c r="B1805" s="3">
        <v>46266</v>
      </c>
      <c r="C1805" s="12">
        <f>YEAR(SalesDataTable[[#This Row],[Order Date]])</f>
        <v>2026</v>
      </c>
      <c r="D1805" s="15" t="str">
        <f>"Q"&amp;ROUNDUP(MONTH(SalesDataTable[[#This Row],[Order Date]])/3,0)</f>
        <v>Q3</v>
      </c>
      <c r="E1805" s="12">
        <f>MONTH(SalesDataTable[[#This Row],[Order Date]])</f>
        <v>9</v>
      </c>
      <c r="F1805" s="12"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75">
      <c r="A1806" s="2">
        <v>3288</v>
      </c>
      <c r="B1806" s="3">
        <v>46266</v>
      </c>
      <c r="C1806" s="12">
        <f>YEAR(SalesDataTable[[#This Row],[Order Date]])</f>
        <v>2026</v>
      </c>
      <c r="D1806" s="15" t="str">
        <f>"Q"&amp;ROUNDUP(MONTH(SalesDataTable[[#This Row],[Order Date]])/3,0)</f>
        <v>Q3</v>
      </c>
      <c r="E1806" s="12">
        <f>MONTH(SalesDataTable[[#This Row],[Order Date]])</f>
        <v>9</v>
      </c>
      <c r="F1806" s="12"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75">
      <c r="A1807" s="2">
        <v>3426</v>
      </c>
      <c r="B1807" s="3">
        <v>46266</v>
      </c>
      <c r="C1807" s="12">
        <f>YEAR(SalesDataTable[[#This Row],[Order Date]])</f>
        <v>2026</v>
      </c>
      <c r="D1807" s="15" t="str">
        <f>"Q"&amp;ROUNDUP(MONTH(SalesDataTable[[#This Row],[Order Date]])/3,0)</f>
        <v>Q3</v>
      </c>
      <c r="E1807" s="12">
        <f>MONTH(SalesDataTable[[#This Row],[Order Date]])</f>
        <v>9</v>
      </c>
      <c r="F1807" s="12"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75">
      <c r="A1808" s="2">
        <v>4826</v>
      </c>
      <c r="B1808" s="3">
        <v>46266</v>
      </c>
      <c r="C1808" s="12">
        <f>YEAR(SalesDataTable[[#This Row],[Order Date]])</f>
        <v>2026</v>
      </c>
      <c r="D1808" s="15" t="str">
        <f>"Q"&amp;ROUNDUP(MONTH(SalesDataTable[[#This Row],[Order Date]])/3,0)</f>
        <v>Q3</v>
      </c>
      <c r="E1808" s="12">
        <f>MONTH(SalesDataTable[[#This Row],[Order Date]])</f>
        <v>9</v>
      </c>
      <c r="F1808" s="12"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75">
      <c r="A1809" s="2">
        <v>662</v>
      </c>
      <c r="B1809" s="3">
        <v>46267</v>
      </c>
      <c r="C1809" s="12">
        <f>YEAR(SalesDataTable[[#This Row],[Order Date]])</f>
        <v>2026</v>
      </c>
      <c r="D1809" s="15" t="str">
        <f>"Q"&amp;ROUNDUP(MONTH(SalesDataTable[[#This Row],[Order Date]])/3,0)</f>
        <v>Q3</v>
      </c>
      <c r="E1809" s="12">
        <f>MONTH(SalesDataTable[[#This Row],[Order Date]])</f>
        <v>9</v>
      </c>
      <c r="F1809" s="12"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75">
      <c r="A1810" s="2">
        <v>1393</v>
      </c>
      <c r="B1810" s="3">
        <v>46267</v>
      </c>
      <c r="C1810" s="12">
        <f>YEAR(SalesDataTable[[#This Row],[Order Date]])</f>
        <v>2026</v>
      </c>
      <c r="D1810" s="15" t="str">
        <f>"Q"&amp;ROUNDUP(MONTH(SalesDataTable[[#This Row],[Order Date]])/3,0)</f>
        <v>Q3</v>
      </c>
      <c r="E1810" s="12">
        <f>MONTH(SalesDataTable[[#This Row],[Order Date]])</f>
        <v>9</v>
      </c>
      <c r="F1810" s="12"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75">
      <c r="A1811" s="2">
        <v>1568</v>
      </c>
      <c r="B1811" s="3">
        <v>46267</v>
      </c>
      <c r="C1811" s="12">
        <f>YEAR(SalesDataTable[[#This Row],[Order Date]])</f>
        <v>2026</v>
      </c>
      <c r="D1811" s="15" t="str">
        <f>"Q"&amp;ROUNDUP(MONTH(SalesDataTable[[#This Row],[Order Date]])/3,0)</f>
        <v>Q3</v>
      </c>
      <c r="E1811" s="12">
        <f>MONTH(SalesDataTable[[#This Row],[Order Date]])</f>
        <v>9</v>
      </c>
      <c r="F1811" s="12"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75">
      <c r="A1812" s="2">
        <v>2428</v>
      </c>
      <c r="B1812" s="3">
        <v>46267</v>
      </c>
      <c r="C1812" s="12">
        <f>YEAR(SalesDataTable[[#This Row],[Order Date]])</f>
        <v>2026</v>
      </c>
      <c r="D1812" s="15" t="str">
        <f>"Q"&amp;ROUNDUP(MONTH(SalesDataTable[[#This Row],[Order Date]])/3,0)</f>
        <v>Q3</v>
      </c>
      <c r="E1812" s="12">
        <f>MONTH(SalesDataTable[[#This Row],[Order Date]])</f>
        <v>9</v>
      </c>
      <c r="F1812" s="12"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75">
      <c r="A1813" s="2">
        <v>2890</v>
      </c>
      <c r="B1813" s="3">
        <v>46267</v>
      </c>
      <c r="C1813" s="12">
        <f>YEAR(SalesDataTable[[#This Row],[Order Date]])</f>
        <v>2026</v>
      </c>
      <c r="D1813" s="15" t="str">
        <f>"Q"&amp;ROUNDUP(MONTH(SalesDataTable[[#This Row],[Order Date]])/3,0)</f>
        <v>Q3</v>
      </c>
      <c r="E1813" s="12">
        <f>MONTH(SalesDataTable[[#This Row],[Order Date]])</f>
        <v>9</v>
      </c>
      <c r="F1813" s="12"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75">
      <c r="A1814" s="2">
        <v>2108</v>
      </c>
      <c r="B1814" s="3">
        <v>46268</v>
      </c>
      <c r="C1814" s="12">
        <f>YEAR(SalesDataTable[[#This Row],[Order Date]])</f>
        <v>2026</v>
      </c>
      <c r="D1814" s="15" t="str">
        <f>"Q"&amp;ROUNDUP(MONTH(SalesDataTable[[#This Row],[Order Date]])/3,0)</f>
        <v>Q3</v>
      </c>
      <c r="E1814" s="12">
        <f>MONTH(SalesDataTable[[#This Row],[Order Date]])</f>
        <v>9</v>
      </c>
      <c r="F1814" s="12"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75">
      <c r="A1815" s="2">
        <v>2340</v>
      </c>
      <c r="B1815" s="3">
        <v>46268</v>
      </c>
      <c r="C1815" s="12">
        <f>YEAR(SalesDataTable[[#This Row],[Order Date]])</f>
        <v>2026</v>
      </c>
      <c r="D1815" s="15" t="str">
        <f>"Q"&amp;ROUNDUP(MONTH(SalesDataTable[[#This Row],[Order Date]])/3,0)</f>
        <v>Q3</v>
      </c>
      <c r="E1815" s="12">
        <f>MONTH(SalesDataTable[[#This Row],[Order Date]])</f>
        <v>9</v>
      </c>
      <c r="F1815" s="12"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75">
      <c r="A1816" s="2">
        <v>3078</v>
      </c>
      <c r="B1816" s="3">
        <v>46268</v>
      </c>
      <c r="C1816" s="12">
        <f>YEAR(SalesDataTable[[#This Row],[Order Date]])</f>
        <v>2026</v>
      </c>
      <c r="D1816" s="15" t="str">
        <f>"Q"&amp;ROUNDUP(MONTH(SalesDataTable[[#This Row],[Order Date]])/3,0)</f>
        <v>Q3</v>
      </c>
      <c r="E1816" s="12">
        <f>MONTH(SalesDataTable[[#This Row],[Order Date]])</f>
        <v>9</v>
      </c>
      <c r="F1816" s="12"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75">
      <c r="A1817" s="2">
        <v>3575</v>
      </c>
      <c r="B1817" s="3">
        <v>46268</v>
      </c>
      <c r="C1817" s="12">
        <f>YEAR(SalesDataTable[[#This Row],[Order Date]])</f>
        <v>2026</v>
      </c>
      <c r="D1817" s="15" t="str">
        <f>"Q"&amp;ROUNDUP(MONTH(SalesDataTable[[#This Row],[Order Date]])/3,0)</f>
        <v>Q3</v>
      </c>
      <c r="E1817" s="12">
        <f>MONTH(SalesDataTable[[#This Row],[Order Date]])</f>
        <v>9</v>
      </c>
      <c r="F1817" s="12"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75">
      <c r="A1818" s="2">
        <v>3700</v>
      </c>
      <c r="B1818" s="3">
        <v>46268</v>
      </c>
      <c r="C1818" s="12">
        <f>YEAR(SalesDataTable[[#This Row],[Order Date]])</f>
        <v>2026</v>
      </c>
      <c r="D1818" s="15" t="str">
        <f>"Q"&amp;ROUNDUP(MONTH(SalesDataTable[[#This Row],[Order Date]])/3,0)</f>
        <v>Q3</v>
      </c>
      <c r="E1818" s="12">
        <f>MONTH(SalesDataTable[[#This Row],[Order Date]])</f>
        <v>9</v>
      </c>
      <c r="F1818" s="12"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75">
      <c r="A1819" s="2">
        <v>3762</v>
      </c>
      <c r="B1819" s="3">
        <v>46268</v>
      </c>
      <c r="C1819" s="12">
        <f>YEAR(SalesDataTable[[#This Row],[Order Date]])</f>
        <v>2026</v>
      </c>
      <c r="D1819" s="15" t="str">
        <f>"Q"&amp;ROUNDUP(MONTH(SalesDataTable[[#This Row],[Order Date]])/3,0)</f>
        <v>Q3</v>
      </c>
      <c r="E1819" s="12">
        <f>MONTH(SalesDataTable[[#This Row],[Order Date]])</f>
        <v>9</v>
      </c>
      <c r="F1819" s="12"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75">
      <c r="A1820" s="2">
        <v>2790</v>
      </c>
      <c r="B1820" s="3">
        <v>46269</v>
      </c>
      <c r="C1820" s="12">
        <f>YEAR(SalesDataTable[[#This Row],[Order Date]])</f>
        <v>2026</v>
      </c>
      <c r="D1820" s="15" t="str">
        <f>"Q"&amp;ROUNDUP(MONTH(SalesDataTable[[#This Row],[Order Date]])/3,0)</f>
        <v>Q3</v>
      </c>
      <c r="E1820" s="12">
        <f>MONTH(SalesDataTable[[#This Row],[Order Date]])</f>
        <v>9</v>
      </c>
      <c r="F1820" s="12"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75">
      <c r="A1821" s="2">
        <v>4149</v>
      </c>
      <c r="B1821" s="3">
        <v>46269</v>
      </c>
      <c r="C1821" s="12">
        <f>YEAR(SalesDataTable[[#This Row],[Order Date]])</f>
        <v>2026</v>
      </c>
      <c r="D1821" s="15" t="str">
        <f>"Q"&amp;ROUNDUP(MONTH(SalesDataTable[[#This Row],[Order Date]])/3,0)</f>
        <v>Q3</v>
      </c>
      <c r="E1821" s="12">
        <f>MONTH(SalesDataTable[[#This Row],[Order Date]])</f>
        <v>9</v>
      </c>
      <c r="F1821" s="12"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75">
      <c r="A1822" s="2">
        <v>1955</v>
      </c>
      <c r="B1822" s="3">
        <v>46270</v>
      </c>
      <c r="C1822" s="12">
        <f>YEAR(SalesDataTable[[#This Row],[Order Date]])</f>
        <v>2026</v>
      </c>
      <c r="D1822" s="15" t="str">
        <f>"Q"&amp;ROUNDUP(MONTH(SalesDataTable[[#This Row],[Order Date]])/3,0)</f>
        <v>Q3</v>
      </c>
      <c r="E1822" s="12">
        <f>MONTH(SalesDataTable[[#This Row],[Order Date]])</f>
        <v>9</v>
      </c>
      <c r="F1822" s="12"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75">
      <c r="A1823" s="2">
        <v>2077</v>
      </c>
      <c r="B1823" s="3">
        <v>46270</v>
      </c>
      <c r="C1823" s="12">
        <f>YEAR(SalesDataTable[[#This Row],[Order Date]])</f>
        <v>2026</v>
      </c>
      <c r="D1823" s="15" t="str">
        <f>"Q"&amp;ROUNDUP(MONTH(SalesDataTable[[#This Row],[Order Date]])/3,0)</f>
        <v>Q3</v>
      </c>
      <c r="E1823" s="12">
        <f>MONTH(SalesDataTable[[#This Row],[Order Date]])</f>
        <v>9</v>
      </c>
      <c r="F1823" s="12"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75">
      <c r="A1824" s="2">
        <v>2879</v>
      </c>
      <c r="B1824" s="3">
        <v>46270</v>
      </c>
      <c r="C1824" s="12">
        <f>YEAR(SalesDataTable[[#This Row],[Order Date]])</f>
        <v>2026</v>
      </c>
      <c r="D1824" s="15" t="str">
        <f>"Q"&amp;ROUNDUP(MONTH(SalesDataTable[[#This Row],[Order Date]])/3,0)</f>
        <v>Q3</v>
      </c>
      <c r="E1824" s="12">
        <f>MONTH(SalesDataTable[[#This Row],[Order Date]])</f>
        <v>9</v>
      </c>
      <c r="F1824" s="12"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75">
      <c r="A1825" s="2">
        <v>3353</v>
      </c>
      <c r="B1825" s="3">
        <v>46270</v>
      </c>
      <c r="C1825" s="12">
        <f>YEAR(SalesDataTable[[#This Row],[Order Date]])</f>
        <v>2026</v>
      </c>
      <c r="D1825" s="15" t="str">
        <f>"Q"&amp;ROUNDUP(MONTH(SalesDataTable[[#This Row],[Order Date]])/3,0)</f>
        <v>Q3</v>
      </c>
      <c r="E1825" s="12">
        <f>MONTH(SalesDataTable[[#This Row],[Order Date]])</f>
        <v>9</v>
      </c>
      <c r="F1825" s="12"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75">
      <c r="A1826" s="2">
        <v>3514</v>
      </c>
      <c r="B1826" s="3">
        <v>46270</v>
      </c>
      <c r="C1826" s="12">
        <f>YEAR(SalesDataTable[[#This Row],[Order Date]])</f>
        <v>2026</v>
      </c>
      <c r="D1826" s="15" t="str">
        <f>"Q"&amp;ROUNDUP(MONTH(SalesDataTable[[#This Row],[Order Date]])/3,0)</f>
        <v>Q3</v>
      </c>
      <c r="E1826" s="12">
        <f>MONTH(SalesDataTable[[#This Row],[Order Date]])</f>
        <v>9</v>
      </c>
      <c r="F1826" s="12"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75">
      <c r="A1827" s="2">
        <v>3964</v>
      </c>
      <c r="B1827" s="3">
        <v>46270</v>
      </c>
      <c r="C1827" s="12">
        <f>YEAR(SalesDataTable[[#This Row],[Order Date]])</f>
        <v>2026</v>
      </c>
      <c r="D1827" s="15" t="str">
        <f>"Q"&amp;ROUNDUP(MONTH(SalesDataTable[[#This Row],[Order Date]])/3,0)</f>
        <v>Q3</v>
      </c>
      <c r="E1827" s="12">
        <f>MONTH(SalesDataTable[[#This Row],[Order Date]])</f>
        <v>9</v>
      </c>
      <c r="F1827" s="12"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75">
      <c r="A1828" s="2">
        <v>4599</v>
      </c>
      <c r="B1828" s="3">
        <v>46270</v>
      </c>
      <c r="C1828" s="12">
        <f>YEAR(SalesDataTable[[#This Row],[Order Date]])</f>
        <v>2026</v>
      </c>
      <c r="D1828" s="15" t="str">
        <f>"Q"&amp;ROUNDUP(MONTH(SalesDataTable[[#This Row],[Order Date]])/3,0)</f>
        <v>Q3</v>
      </c>
      <c r="E1828" s="12">
        <f>MONTH(SalesDataTable[[#This Row],[Order Date]])</f>
        <v>9</v>
      </c>
      <c r="F1828" s="12"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75">
      <c r="A1829" s="2">
        <v>5030</v>
      </c>
      <c r="B1829" s="3">
        <v>46270</v>
      </c>
      <c r="C1829" s="12">
        <f>YEAR(SalesDataTable[[#This Row],[Order Date]])</f>
        <v>2026</v>
      </c>
      <c r="D1829" s="15" t="str">
        <f>"Q"&amp;ROUNDUP(MONTH(SalesDataTable[[#This Row],[Order Date]])/3,0)</f>
        <v>Q3</v>
      </c>
      <c r="E1829" s="12">
        <f>MONTH(SalesDataTable[[#This Row],[Order Date]])</f>
        <v>9</v>
      </c>
      <c r="F1829" s="12"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75">
      <c r="A1830" s="2">
        <v>1593</v>
      </c>
      <c r="B1830" s="3">
        <v>46271</v>
      </c>
      <c r="C1830" s="12">
        <f>YEAR(SalesDataTable[[#This Row],[Order Date]])</f>
        <v>2026</v>
      </c>
      <c r="D1830" s="15" t="str">
        <f>"Q"&amp;ROUNDUP(MONTH(SalesDataTable[[#This Row],[Order Date]])/3,0)</f>
        <v>Q3</v>
      </c>
      <c r="E1830" s="12">
        <f>MONTH(SalesDataTable[[#This Row],[Order Date]])</f>
        <v>9</v>
      </c>
      <c r="F1830" s="12"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75">
      <c r="A1831" s="2">
        <v>1818</v>
      </c>
      <c r="B1831" s="3">
        <v>46271</v>
      </c>
      <c r="C1831" s="12">
        <f>YEAR(SalesDataTable[[#This Row],[Order Date]])</f>
        <v>2026</v>
      </c>
      <c r="D1831" s="15" t="str">
        <f>"Q"&amp;ROUNDUP(MONTH(SalesDataTable[[#This Row],[Order Date]])/3,0)</f>
        <v>Q3</v>
      </c>
      <c r="E1831" s="12">
        <f>MONTH(SalesDataTable[[#This Row],[Order Date]])</f>
        <v>9</v>
      </c>
      <c r="F1831" s="12"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75">
      <c r="A1832" s="2">
        <v>2370</v>
      </c>
      <c r="B1832" s="3">
        <v>46271</v>
      </c>
      <c r="C1832" s="12">
        <f>YEAR(SalesDataTable[[#This Row],[Order Date]])</f>
        <v>2026</v>
      </c>
      <c r="D1832" s="15" t="str">
        <f>"Q"&amp;ROUNDUP(MONTH(SalesDataTable[[#This Row],[Order Date]])/3,0)</f>
        <v>Q3</v>
      </c>
      <c r="E1832" s="12">
        <f>MONTH(SalesDataTable[[#This Row],[Order Date]])</f>
        <v>9</v>
      </c>
      <c r="F1832" s="12"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75">
      <c r="A1833" s="2">
        <v>2726</v>
      </c>
      <c r="B1833" s="3">
        <v>46271</v>
      </c>
      <c r="C1833" s="12">
        <f>YEAR(SalesDataTable[[#This Row],[Order Date]])</f>
        <v>2026</v>
      </c>
      <c r="D1833" s="15" t="str">
        <f>"Q"&amp;ROUNDUP(MONTH(SalesDataTable[[#This Row],[Order Date]])/3,0)</f>
        <v>Q3</v>
      </c>
      <c r="E1833" s="12">
        <f>MONTH(SalesDataTable[[#This Row],[Order Date]])</f>
        <v>9</v>
      </c>
      <c r="F1833" s="12"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75">
      <c r="A1834" s="2">
        <v>2755</v>
      </c>
      <c r="B1834" s="3">
        <v>46271</v>
      </c>
      <c r="C1834" s="12">
        <f>YEAR(SalesDataTable[[#This Row],[Order Date]])</f>
        <v>2026</v>
      </c>
      <c r="D1834" s="15" t="str">
        <f>"Q"&amp;ROUNDUP(MONTH(SalesDataTable[[#This Row],[Order Date]])/3,0)</f>
        <v>Q3</v>
      </c>
      <c r="E1834" s="12">
        <f>MONTH(SalesDataTable[[#This Row],[Order Date]])</f>
        <v>9</v>
      </c>
      <c r="F1834" s="12"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75">
      <c r="A1835" s="2">
        <v>3187</v>
      </c>
      <c r="B1835" s="3">
        <v>46271</v>
      </c>
      <c r="C1835" s="12">
        <f>YEAR(SalesDataTable[[#This Row],[Order Date]])</f>
        <v>2026</v>
      </c>
      <c r="D1835" s="15" t="str">
        <f>"Q"&amp;ROUNDUP(MONTH(SalesDataTable[[#This Row],[Order Date]])/3,0)</f>
        <v>Q3</v>
      </c>
      <c r="E1835" s="12">
        <f>MONTH(SalesDataTable[[#This Row],[Order Date]])</f>
        <v>9</v>
      </c>
      <c r="F1835" s="12"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75">
      <c r="A1836" s="2">
        <v>3471</v>
      </c>
      <c r="B1836" s="3">
        <v>46271</v>
      </c>
      <c r="C1836" s="12">
        <f>YEAR(SalesDataTable[[#This Row],[Order Date]])</f>
        <v>2026</v>
      </c>
      <c r="D1836" s="15" t="str">
        <f>"Q"&amp;ROUNDUP(MONTH(SalesDataTable[[#This Row],[Order Date]])/3,0)</f>
        <v>Q3</v>
      </c>
      <c r="E1836" s="12">
        <f>MONTH(SalesDataTable[[#This Row],[Order Date]])</f>
        <v>9</v>
      </c>
      <c r="F1836" s="12"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75">
      <c r="A1837" s="2">
        <v>3529</v>
      </c>
      <c r="B1837" s="3">
        <v>46271</v>
      </c>
      <c r="C1837" s="12">
        <f>YEAR(SalesDataTable[[#This Row],[Order Date]])</f>
        <v>2026</v>
      </c>
      <c r="D1837" s="15" t="str">
        <f>"Q"&amp;ROUNDUP(MONTH(SalesDataTable[[#This Row],[Order Date]])/3,0)</f>
        <v>Q3</v>
      </c>
      <c r="E1837" s="12">
        <f>MONTH(SalesDataTable[[#This Row],[Order Date]])</f>
        <v>9</v>
      </c>
      <c r="F1837" s="12"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75">
      <c r="A1838" s="2">
        <v>3549</v>
      </c>
      <c r="B1838" s="3">
        <v>46271</v>
      </c>
      <c r="C1838" s="12">
        <f>YEAR(SalesDataTable[[#This Row],[Order Date]])</f>
        <v>2026</v>
      </c>
      <c r="D1838" s="15" t="str">
        <f>"Q"&amp;ROUNDUP(MONTH(SalesDataTable[[#This Row],[Order Date]])/3,0)</f>
        <v>Q3</v>
      </c>
      <c r="E1838" s="12">
        <f>MONTH(SalesDataTable[[#This Row],[Order Date]])</f>
        <v>9</v>
      </c>
      <c r="F1838" s="12"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75">
      <c r="A1839" s="2">
        <v>4003</v>
      </c>
      <c r="B1839" s="3">
        <v>46271</v>
      </c>
      <c r="C1839" s="12">
        <f>YEAR(SalesDataTable[[#This Row],[Order Date]])</f>
        <v>2026</v>
      </c>
      <c r="D1839" s="15" t="str">
        <f>"Q"&amp;ROUNDUP(MONTH(SalesDataTable[[#This Row],[Order Date]])/3,0)</f>
        <v>Q3</v>
      </c>
      <c r="E1839" s="12">
        <f>MONTH(SalesDataTable[[#This Row],[Order Date]])</f>
        <v>9</v>
      </c>
      <c r="F1839" s="12"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75">
      <c r="A1840" s="2">
        <v>4613</v>
      </c>
      <c r="B1840" s="3">
        <v>46271</v>
      </c>
      <c r="C1840" s="12">
        <f>YEAR(SalesDataTable[[#This Row],[Order Date]])</f>
        <v>2026</v>
      </c>
      <c r="D1840" s="15" t="str">
        <f>"Q"&amp;ROUNDUP(MONTH(SalesDataTable[[#This Row],[Order Date]])/3,0)</f>
        <v>Q3</v>
      </c>
      <c r="E1840" s="12">
        <f>MONTH(SalesDataTable[[#This Row],[Order Date]])</f>
        <v>9</v>
      </c>
      <c r="F1840" s="12"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75">
      <c r="A1841" s="2">
        <v>75</v>
      </c>
      <c r="B1841" s="3">
        <v>46272</v>
      </c>
      <c r="C1841" s="12">
        <f>YEAR(SalesDataTable[[#This Row],[Order Date]])</f>
        <v>2026</v>
      </c>
      <c r="D1841" s="15" t="str">
        <f>"Q"&amp;ROUNDUP(MONTH(SalesDataTable[[#This Row],[Order Date]])/3,0)</f>
        <v>Q3</v>
      </c>
      <c r="E1841" s="12">
        <f>MONTH(SalesDataTable[[#This Row],[Order Date]])</f>
        <v>9</v>
      </c>
      <c r="F1841" s="12"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75">
      <c r="A1842" s="2">
        <v>601</v>
      </c>
      <c r="B1842" s="3">
        <v>46272</v>
      </c>
      <c r="C1842" s="12">
        <f>YEAR(SalesDataTable[[#This Row],[Order Date]])</f>
        <v>2026</v>
      </c>
      <c r="D1842" s="15" t="str">
        <f>"Q"&amp;ROUNDUP(MONTH(SalesDataTable[[#This Row],[Order Date]])/3,0)</f>
        <v>Q3</v>
      </c>
      <c r="E1842" s="12">
        <f>MONTH(SalesDataTable[[#This Row],[Order Date]])</f>
        <v>9</v>
      </c>
      <c r="F1842" s="12"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75">
      <c r="A1843" s="2">
        <v>1617</v>
      </c>
      <c r="B1843" s="3">
        <v>46272</v>
      </c>
      <c r="C1843" s="12">
        <f>YEAR(SalesDataTable[[#This Row],[Order Date]])</f>
        <v>2026</v>
      </c>
      <c r="D1843" s="15" t="str">
        <f>"Q"&amp;ROUNDUP(MONTH(SalesDataTable[[#This Row],[Order Date]])/3,0)</f>
        <v>Q3</v>
      </c>
      <c r="E1843" s="12">
        <f>MONTH(SalesDataTable[[#This Row],[Order Date]])</f>
        <v>9</v>
      </c>
      <c r="F1843" s="12"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75">
      <c r="A1844" s="2">
        <v>2305</v>
      </c>
      <c r="B1844" s="3">
        <v>46272</v>
      </c>
      <c r="C1844" s="12">
        <f>YEAR(SalesDataTable[[#This Row],[Order Date]])</f>
        <v>2026</v>
      </c>
      <c r="D1844" s="15" t="str">
        <f>"Q"&amp;ROUNDUP(MONTH(SalesDataTable[[#This Row],[Order Date]])/3,0)</f>
        <v>Q3</v>
      </c>
      <c r="E1844" s="12">
        <f>MONTH(SalesDataTable[[#This Row],[Order Date]])</f>
        <v>9</v>
      </c>
      <c r="F1844" s="12"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75">
      <c r="A1845" s="2">
        <v>2344</v>
      </c>
      <c r="B1845" s="3">
        <v>46272</v>
      </c>
      <c r="C1845" s="12">
        <f>YEAR(SalesDataTable[[#This Row],[Order Date]])</f>
        <v>2026</v>
      </c>
      <c r="D1845" s="15" t="str">
        <f>"Q"&amp;ROUNDUP(MONTH(SalesDataTable[[#This Row],[Order Date]])/3,0)</f>
        <v>Q3</v>
      </c>
      <c r="E1845" s="12">
        <f>MONTH(SalesDataTable[[#This Row],[Order Date]])</f>
        <v>9</v>
      </c>
      <c r="F1845" s="12"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75">
      <c r="A1846" s="2">
        <v>2601</v>
      </c>
      <c r="B1846" s="3">
        <v>46272</v>
      </c>
      <c r="C1846" s="12">
        <f>YEAR(SalesDataTable[[#This Row],[Order Date]])</f>
        <v>2026</v>
      </c>
      <c r="D1846" s="15" t="str">
        <f>"Q"&amp;ROUNDUP(MONTH(SalesDataTable[[#This Row],[Order Date]])/3,0)</f>
        <v>Q3</v>
      </c>
      <c r="E1846" s="12">
        <f>MONTH(SalesDataTable[[#This Row],[Order Date]])</f>
        <v>9</v>
      </c>
      <c r="F1846" s="12"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75">
      <c r="A1847" s="2">
        <v>2831</v>
      </c>
      <c r="B1847" s="3">
        <v>46272</v>
      </c>
      <c r="C1847" s="12">
        <f>YEAR(SalesDataTable[[#This Row],[Order Date]])</f>
        <v>2026</v>
      </c>
      <c r="D1847" s="15" t="str">
        <f>"Q"&amp;ROUNDUP(MONTH(SalesDataTable[[#This Row],[Order Date]])/3,0)</f>
        <v>Q3</v>
      </c>
      <c r="E1847" s="12">
        <f>MONTH(SalesDataTable[[#This Row],[Order Date]])</f>
        <v>9</v>
      </c>
      <c r="F1847" s="12"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75">
      <c r="A1848" s="2">
        <v>2845</v>
      </c>
      <c r="B1848" s="3">
        <v>46272</v>
      </c>
      <c r="C1848" s="12">
        <f>YEAR(SalesDataTable[[#This Row],[Order Date]])</f>
        <v>2026</v>
      </c>
      <c r="D1848" s="15" t="str">
        <f>"Q"&amp;ROUNDUP(MONTH(SalesDataTable[[#This Row],[Order Date]])/3,0)</f>
        <v>Q3</v>
      </c>
      <c r="E1848" s="12">
        <f>MONTH(SalesDataTable[[#This Row],[Order Date]])</f>
        <v>9</v>
      </c>
      <c r="F1848" s="12"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75">
      <c r="A1849" s="2">
        <v>3679</v>
      </c>
      <c r="B1849" s="3">
        <v>46272</v>
      </c>
      <c r="C1849" s="12">
        <f>YEAR(SalesDataTable[[#This Row],[Order Date]])</f>
        <v>2026</v>
      </c>
      <c r="D1849" s="15" t="str">
        <f>"Q"&amp;ROUNDUP(MONTH(SalesDataTable[[#This Row],[Order Date]])/3,0)</f>
        <v>Q3</v>
      </c>
      <c r="E1849" s="12">
        <f>MONTH(SalesDataTable[[#This Row],[Order Date]])</f>
        <v>9</v>
      </c>
      <c r="F1849" s="12"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75">
      <c r="A1850" s="2">
        <v>3828</v>
      </c>
      <c r="B1850" s="3">
        <v>46272</v>
      </c>
      <c r="C1850" s="12">
        <f>YEAR(SalesDataTable[[#This Row],[Order Date]])</f>
        <v>2026</v>
      </c>
      <c r="D1850" s="15" t="str">
        <f>"Q"&amp;ROUNDUP(MONTH(SalesDataTable[[#This Row],[Order Date]])/3,0)</f>
        <v>Q3</v>
      </c>
      <c r="E1850" s="12">
        <f>MONTH(SalesDataTable[[#This Row],[Order Date]])</f>
        <v>9</v>
      </c>
      <c r="F1850" s="12"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75">
      <c r="A1851" s="2">
        <v>4226</v>
      </c>
      <c r="B1851" s="3">
        <v>46272</v>
      </c>
      <c r="C1851" s="12">
        <f>YEAR(SalesDataTable[[#This Row],[Order Date]])</f>
        <v>2026</v>
      </c>
      <c r="D1851" s="15" t="str">
        <f>"Q"&amp;ROUNDUP(MONTH(SalesDataTable[[#This Row],[Order Date]])/3,0)</f>
        <v>Q3</v>
      </c>
      <c r="E1851" s="12">
        <f>MONTH(SalesDataTable[[#This Row],[Order Date]])</f>
        <v>9</v>
      </c>
      <c r="F1851" s="12"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75">
      <c r="A1852" s="2">
        <v>58</v>
      </c>
      <c r="B1852" s="3">
        <v>46273</v>
      </c>
      <c r="C1852" s="12">
        <f>YEAR(SalesDataTable[[#This Row],[Order Date]])</f>
        <v>2026</v>
      </c>
      <c r="D1852" s="15" t="str">
        <f>"Q"&amp;ROUNDUP(MONTH(SalesDataTable[[#This Row],[Order Date]])/3,0)</f>
        <v>Q3</v>
      </c>
      <c r="E1852" s="12">
        <f>MONTH(SalesDataTable[[#This Row],[Order Date]])</f>
        <v>9</v>
      </c>
      <c r="F1852" s="12"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75">
      <c r="A1853" s="2">
        <v>1224</v>
      </c>
      <c r="B1853" s="3">
        <v>46273</v>
      </c>
      <c r="C1853" s="12">
        <f>YEAR(SalesDataTable[[#This Row],[Order Date]])</f>
        <v>2026</v>
      </c>
      <c r="D1853" s="15" t="str">
        <f>"Q"&amp;ROUNDUP(MONTH(SalesDataTable[[#This Row],[Order Date]])/3,0)</f>
        <v>Q3</v>
      </c>
      <c r="E1853" s="12">
        <f>MONTH(SalesDataTable[[#This Row],[Order Date]])</f>
        <v>9</v>
      </c>
      <c r="F1853" s="12"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75">
      <c r="A1854" s="2">
        <v>4345</v>
      </c>
      <c r="B1854" s="3">
        <v>46273</v>
      </c>
      <c r="C1854" s="12">
        <f>YEAR(SalesDataTable[[#This Row],[Order Date]])</f>
        <v>2026</v>
      </c>
      <c r="D1854" s="15" t="str">
        <f>"Q"&amp;ROUNDUP(MONTH(SalesDataTable[[#This Row],[Order Date]])/3,0)</f>
        <v>Q3</v>
      </c>
      <c r="E1854" s="12">
        <f>MONTH(SalesDataTable[[#This Row],[Order Date]])</f>
        <v>9</v>
      </c>
      <c r="F1854" s="12"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75">
      <c r="A1855" s="2">
        <v>1069</v>
      </c>
      <c r="B1855" s="3">
        <v>46274</v>
      </c>
      <c r="C1855" s="12">
        <f>YEAR(SalesDataTable[[#This Row],[Order Date]])</f>
        <v>2026</v>
      </c>
      <c r="D1855" s="15" t="str">
        <f>"Q"&amp;ROUNDUP(MONTH(SalesDataTable[[#This Row],[Order Date]])/3,0)</f>
        <v>Q3</v>
      </c>
      <c r="E1855" s="12">
        <f>MONTH(SalesDataTable[[#This Row],[Order Date]])</f>
        <v>9</v>
      </c>
      <c r="F1855" s="12"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75">
      <c r="A1856" s="2">
        <v>1489</v>
      </c>
      <c r="B1856" s="3">
        <v>46274</v>
      </c>
      <c r="C1856" s="12">
        <f>YEAR(SalesDataTable[[#This Row],[Order Date]])</f>
        <v>2026</v>
      </c>
      <c r="D1856" s="15" t="str">
        <f>"Q"&amp;ROUNDUP(MONTH(SalesDataTable[[#This Row],[Order Date]])/3,0)</f>
        <v>Q3</v>
      </c>
      <c r="E1856" s="12">
        <f>MONTH(SalesDataTable[[#This Row],[Order Date]])</f>
        <v>9</v>
      </c>
      <c r="F1856" s="12"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75">
      <c r="A1857" s="2">
        <v>2045</v>
      </c>
      <c r="B1857" s="3">
        <v>46274</v>
      </c>
      <c r="C1857" s="12">
        <f>YEAR(SalesDataTable[[#This Row],[Order Date]])</f>
        <v>2026</v>
      </c>
      <c r="D1857" s="15" t="str">
        <f>"Q"&amp;ROUNDUP(MONTH(SalesDataTable[[#This Row],[Order Date]])/3,0)</f>
        <v>Q3</v>
      </c>
      <c r="E1857" s="12">
        <f>MONTH(SalesDataTable[[#This Row],[Order Date]])</f>
        <v>9</v>
      </c>
      <c r="F1857" s="12"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75">
      <c r="A1858" s="2">
        <v>2610</v>
      </c>
      <c r="B1858" s="3">
        <v>46274</v>
      </c>
      <c r="C1858" s="12">
        <f>YEAR(SalesDataTable[[#This Row],[Order Date]])</f>
        <v>2026</v>
      </c>
      <c r="D1858" s="15" t="str">
        <f>"Q"&amp;ROUNDUP(MONTH(SalesDataTable[[#This Row],[Order Date]])/3,0)</f>
        <v>Q3</v>
      </c>
      <c r="E1858" s="12">
        <f>MONTH(SalesDataTable[[#This Row],[Order Date]])</f>
        <v>9</v>
      </c>
      <c r="F1858" s="12"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75">
      <c r="A1859" s="2">
        <v>4210</v>
      </c>
      <c r="B1859" s="3">
        <v>46274</v>
      </c>
      <c r="C1859" s="12">
        <f>YEAR(SalesDataTable[[#This Row],[Order Date]])</f>
        <v>2026</v>
      </c>
      <c r="D1859" s="15" t="str">
        <f>"Q"&amp;ROUNDUP(MONTH(SalesDataTable[[#This Row],[Order Date]])/3,0)</f>
        <v>Q3</v>
      </c>
      <c r="E1859" s="12">
        <f>MONTH(SalesDataTable[[#This Row],[Order Date]])</f>
        <v>9</v>
      </c>
      <c r="F1859" s="12"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75">
      <c r="A1860" s="2">
        <v>4584</v>
      </c>
      <c r="B1860" s="3">
        <v>46274</v>
      </c>
      <c r="C1860" s="12">
        <f>YEAR(SalesDataTable[[#This Row],[Order Date]])</f>
        <v>2026</v>
      </c>
      <c r="D1860" s="15" t="str">
        <f>"Q"&amp;ROUNDUP(MONTH(SalesDataTable[[#This Row],[Order Date]])/3,0)</f>
        <v>Q3</v>
      </c>
      <c r="E1860" s="12">
        <f>MONTH(SalesDataTable[[#This Row],[Order Date]])</f>
        <v>9</v>
      </c>
      <c r="F1860" s="12"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75">
      <c r="A1861" s="2">
        <v>44</v>
      </c>
      <c r="B1861" s="3">
        <v>46275</v>
      </c>
      <c r="C1861" s="12">
        <f>YEAR(SalesDataTable[[#This Row],[Order Date]])</f>
        <v>2026</v>
      </c>
      <c r="D1861" s="15" t="str">
        <f>"Q"&amp;ROUNDUP(MONTH(SalesDataTable[[#This Row],[Order Date]])/3,0)</f>
        <v>Q3</v>
      </c>
      <c r="E1861" s="12">
        <f>MONTH(SalesDataTable[[#This Row],[Order Date]])</f>
        <v>9</v>
      </c>
      <c r="F1861" s="12"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75">
      <c r="A1862" s="2">
        <v>97</v>
      </c>
      <c r="B1862" s="3">
        <v>46275</v>
      </c>
      <c r="C1862" s="12">
        <f>YEAR(SalesDataTable[[#This Row],[Order Date]])</f>
        <v>2026</v>
      </c>
      <c r="D1862" s="15" t="str">
        <f>"Q"&amp;ROUNDUP(MONTH(SalesDataTable[[#This Row],[Order Date]])/3,0)</f>
        <v>Q3</v>
      </c>
      <c r="E1862" s="12">
        <f>MONTH(SalesDataTable[[#This Row],[Order Date]])</f>
        <v>9</v>
      </c>
      <c r="F1862" s="12"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75">
      <c r="A1863" s="2">
        <v>1015</v>
      </c>
      <c r="B1863" s="3">
        <v>46275</v>
      </c>
      <c r="C1863" s="12">
        <f>YEAR(SalesDataTable[[#This Row],[Order Date]])</f>
        <v>2026</v>
      </c>
      <c r="D1863" s="15" t="str">
        <f>"Q"&amp;ROUNDUP(MONTH(SalesDataTable[[#This Row],[Order Date]])/3,0)</f>
        <v>Q3</v>
      </c>
      <c r="E1863" s="12">
        <f>MONTH(SalesDataTable[[#This Row],[Order Date]])</f>
        <v>9</v>
      </c>
      <c r="F1863" s="12"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75">
      <c r="A1864" s="2">
        <v>1128</v>
      </c>
      <c r="B1864" s="3">
        <v>46275</v>
      </c>
      <c r="C1864" s="12">
        <f>YEAR(SalesDataTable[[#This Row],[Order Date]])</f>
        <v>2026</v>
      </c>
      <c r="D1864" s="15" t="str">
        <f>"Q"&amp;ROUNDUP(MONTH(SalesDataTable[[#This Row],[Order Date]])/3,0)</f>
        <v>Q3</v>
      </c>
      <c r="E1864" s="12">
        <f>MONTH(SalesDataTable[[#This Row],[Order Date]])</f>
        <v>9</v>
      </c>
      <c r="F1864" s="12"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75">
      <c r="A1865" s="2">
        <v>3548</v>
      </c>
      <c r="B1865" s="3">
        <v>46275</v>
      </c>
      <c r="C1865" s="12">
        <f>YEAR(SalesDataTable[[#This Row],[Order Date]])</f>
        <v>2026</v>
      </c>
      <c r="D1865" s="15" t="str">
        <f>"Q"&amp;ROUNDUP(MONTH(SalesDataTable[[#This Row],[Order Date]])/3,0)</f>
        <v>Q3</v>
      </c>
      <c r="E1865" s="12">
        <f>MONTH(SalesDataTable[[#This Row],[Order Date]])</f>
        <v>9</v>
      </c>
      <c r="F1865" s="12"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75">
      <c r="A1866" s="2">
        <v>242</v>
      </c>
      <c r="B1866" s="3">
        <v>46276</v>
      </c>
      <c r="C1866" s="12">
        <f>YEAR(SalesDataTable[[#This Row],[Order Date]])</f>
        <v>2026</v>
      </c>
      <c r="D1866" s="15" t="str">
        <f>"Q"&amp;ROUNDUP(MONTH(SalesDataTable[[#This Row],[Order Date]])/3,0)</f>
        <v>Q3</v>
      </c>
      <c r="E1866" s="12">
        <f>MONTH(SalesDataTable[[#This Row],[Order Date]])</f>
        <v>9</v>
      </c>
      <c r="F1866" s="12"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75">
      <c r="A1867" s="2">
        <v>784</v>
      </c>
      <c r="B1867" s="3">
        <v>46276</v>
      </c>
      <c r="C1867" s="12">
        <f>YEAR(SalesDataTable[[#This Row],[Order Date]])</f>
        <v>2026</v>
      </c>
      <c r="D1867" s="15" t="str">
        <f>"Q"&amp;ROUNDUP(MONTH(SalesDataTable[[#This Row],[Order Date]])/3,0)</f>
        <v>Q3</v>
      </c>
      <c r="E1867" s="12">
        <f>MONTH(SalesDataTable[[#This Row],[Order Date]])</f>
        <v>9</v>
      </c>
      <c r="F1867" s="12"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75">
      <c r="A1868" s="2">
        <v>1535</v>
      </c>
      <c r="B1868" s="3">
        <v>46276</v>
      </c>
      <c r="C1868" s="12">
        <f>YEAR(SalesDataTable[[#This Row],[Order Date]])</f>
        <v>2026</v>
      </c>
      <c r="D1868" s="15" t="str">
        <f>"Q"&amp;ROUNDUP(MONTH(SalesDataTable[[#This Row],[Order Date]])/3,0)</f>
        <v>Q3</v>
      </c>
      <c r="E1868" s="12">
        <f>MONTH(SalesDataTable[[#This Row],[Order Date]])</f>
        <v>9</v>
      </c>
      <c r="F1868" s="12"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75">
      <c r="A1869" s="2">
        <v>1687</v>
      </c>
      <c r="B1869" s="3">
        <v>46276</v>
      </c>
      <c r="C1869" s="12">
        <f>YEAR(SalesDataTable[[#This Row],[Order Date]])</f>
        <v>2026</v>
      </c>
      <c r="D1869" s="15" t="str">
        <f>"Q"&amp;ROUNDUP(MONTH(SalesDataTable[[#This Row],[Order Date]])/3,0)</f>
        <v>Q3</v>
      </c>
      <c r="E1869" s="12">
        <f>MONTH(SalesDataTable[[#This Row],[Order Date]])</f>
        <v>9</v>
      </c>
      <c r="F1869" s="12"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75">
      <c r="A1870" s="2">
        <v>2162</v>
      </c>
      <c r="B1870" s="3">
        <v>46276</v>
      </c>
      <c r="C1870" s="12">
        <f>YEAR(SalesDataTable[[#This Row],[Order Date]])</f>
        <v>2026</v>
      </c>
      <c r="D1870" s="15" t="str">
        <f>"Q"&amp;ROUNDUP(MONTH(SalesDataTable[[#This Row],[Order Date]])/3,0)</f>
        <v>Q3</v>
      </c>
      <c r="E1870" s="12">
        <f>MONTH(SalesDataTable[[#This Row],[Order Date]])</f>
        <v>9</v>
      </c>
      <c r="F1870" s="12"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75">
      <c r="A1871" s="2">
        <v>2307</v>
      </c>
      <c r="B1871" s="3">
        <v>46276</v>
      </c>
      <c r="C1871" s="12">
        <f>YEAR(SalesDataTable[[#This Row],[Order Date]])</f>
        <v>2026</v>
      </c>
      <c r="D1871" s="15" t="str">
        <f>"Q"&amp;ROUNDUP(MONTH(SalesDataTable[[#This Row],[Order Date]])/3,0)</f>
        <v>Q3</v>
      </c>
      <c r="E1871" s="12">
        <f>MONTH(SalesDataTable[[#This Row],[Order Date]])</f>
        <v>9</v>
      </c>
      <c r="F1871" s="12"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75">
      <c r="A1872" s="2">
        <v>3976</v>
      </c>
      <c r="B1872" s="3">
        <v>46276</v>
      </c>
      <c r="C1872" s="12">
        <f>YEAR(SalesDataTable[[#This Row],[Order Date]])</f>
        <v>2026</v>
      </c>
      <c r="D1872" s="15" t="str">
        <f>"Q"&amp;ROUNDUP(MONTH(SalesDataTable[[#This Row],[Order Date]])/3,0)</f>
        <v>Q3</v>
      </c>
      <c r="E1872" s="12">
        <f>MONTH(SalesDataTable[[#This Row],[Order Date]])</f>
        <v>9</v>
      </c>
      <c r="F1872" s="12"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75">
      <c r="A1873" s="2">
        <v>5066</v>
      </c>
      <c r="B1873" s="3">
        <v>46276</v>
      </c>
      <c r="C1873" s="12">
        <f>YEAR(SalesDataTable[[#This Row],[Order Date]])</f>
        <v>2026</v>
      </c>
      <c r="D1873" s="15" t="str">
        <f>"Q"&amp;ROUNDUP(MONTH(SalesDataTable[[#This Row],[Order Date]])/3,0)</f>
        <v>Q3</v>
      </c>
      <c r="E1873" s="12">
        <f>MONTH(SalesDataTable[[#This Row],[Order Date]])</f>
        <v>9</v>
      </c>
      <c r="F1873" s="12"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75">
      <c r="A1874" s="2">
        <v>78</v>
      </c>
      <c r="B1874" s="3">
        <v>46277</v>
      </c>
      <c r="C1874" s="12">
        <f>YEAR(SalesDataTable[[#This Row],[Order Date]])</f>
        <v>2026</v>
      </c>
      <c r="D1874" s="15" t="str">
        <f>"Q"&amp;ROUNDUP(MONTH(SalesDataTable[[#This Row],[Order Date]])/3,0)</f>
        <v>Q3</v>
      </c>
      <c r="E1874" s="12">
        <f>MONTH(SalesDataTable[[#This Row],[Order Date]])</f>
        <v>9</v>
      </c>
      <c r="F1874" s="12"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75">
      <c r="A1875" s="2">
        <v>354</v>
      </c>
      <c r="B1875" s="3">
        <v>46277</v>
      </c>
      <c r="C1875" s="12">
        <f>YEAR(SalesDataTable[[#This Row],[Order Date]])</f>
        <v>2026</v>
      </c>
      <c r="D1875" s="15" t="str">
        <f>"Q"&amp;ROUNDUP(MONTH(SalesDataTable[[#This Row],[Order Date]])/3,0)</f>
        <v>Q3</v>
      </c>
      <c r="E1875" s="12">
        <f>MONTH(SalesDataTable[[#This Row],[Order Date]])</f>
        <v>9</v>
      </c>
      <c r="F1875" s="12"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75">
      <c r="A1876" s="2">
        <v>1738</v>
      </c>
      <c r="B1876" s="3">
        <v>46277</v>
      </c>
      <c r="C1876" s="12">
        <f>YEAR(SalesDataTable[[#This Row],[Order Date]])</f>
        <v>2026</v>
      </c>
      <c r="D1876" s="15" t="str">
        <f>"Q"&amp;ROUNDUP(MONTH(SalesDataTable[[#This Row],[Order Date]])/3,0)</f>
        <v>Q3</v>
      </c>
      <c r="E1876" s="12">
        <f>MONTH(SalesDataTable[[#This Row],[Order Date]])</f>
        <v>9</v>
      </c>
      <c r="F1876" s="12"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75">
      <c r="A1877" s="2">
        <v>1900</v>
      </c>
      <c r="B1877" s="3">
        <v>46277</v>
      </c>
      <c r="C1877" s="12">
        <f>YEAR(SalesDataTable[[#This Row],[Order Date]])</f>
        <v>2026</v>
      </c>
      <c r="D1877" s="15" t="str">
        <f>"Q"&amp;ROUNDUP(MONTH(SalesDataTable[[#This Row],[Order Date]])/3,0)</f>
        <v>Q3</v>
      </c>
      <c r="E1877" s="12">
        <f>MONTH(SalesDataTable[[#This Row],[Order Date]])</f>
        <v>9</v>
      </c>
      <c r="F1877" s="12"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75">
      <c r="A1878" s="2">
        <v>3375</v>
      </c>
      <c r="B1878" s="3">
        <v>46277</v>
      </c>
      <c r="C1878" s="12">
        <f>YEAR(SalesDataTable[[#This Row],[Order Date]])</f>
        <v>2026</v>
      </c>
      <c r="D1878" s="15" t="str">
        <f>"Q"&amp;ROUNDUP(MONTH(SalesDataTable[[#This Row],[Order Date]])/3,0)</f>
        <v>Q3</v>
      </c>
      <c r="E1878" s="12">
        <f>MONTH(SalesDataTable[[#This Row],[Order Date]])</f>
        <v>9</v>
      </c>
      <c r="F1878" s="12"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75">
      <c r="A1879" s="2">
        <v>3567</v>
      </c>
      <c r="B1879" s="3">
        <v>46277</v>
      </c>
      <c r="C1879" s="12">
        <f>YEAR(SalesDataTable[[#This Row],[Order Date]])</f>
        <v>2026</v>
      </c>
      <c r="D1879" s="15" t="str">
        <f>"Q"&amp;ROUNDUP(MONTH(SalesDataTable[[#This Row],[Order Date]])/3,0)</f>
        <v>Q3</v>
      </c>
      <c r="E1879" s="12">
        <f>MONTH(SalesDataTable[[#This Row],[Order Date]])</f>
        <v>9</v>
      </c>
      <c r="F1879" s="12"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75">
      <c r="A1880" s="2">
        <v>4106</v>
      </c>
      <c r="B1880" s="3">
        <v>46277</v>
      </c>
      <c r="C1880" s="12">
        <f>YEAR(SalesDataTable[[#This Row],[Order Date]])</f>
        <v>2026</v>
      </c>
      <c r="D1880" s="15" t="str">
        <f>"Q"&amp;ROUNDUP(MONTH(SalesDataTable[[#This Row],[Order Date]])/3,0)</f>
        <v>Q3</v>
      </c>
      <c r="E1880" s="12">
        <f>MONTH(SalesDataTable[[#This Row],[Order Date]])</f>
        <v>9</v>
      </c>
      <c r="F1880" s="12"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75">
      <c r="A1881" s="2">
        <v>4293</v>
      </c>
      <c r="B1881" s="3">
        <v>46277</v>
      </c>
      <c r="C1881" s="12">
        <f>YEAR(SalesDataTable[[#This Row],[Order Date]])</f>
        <v>2026</v>
      </c>
      <c r="D1881" s="15" t="str">
        <f>"Q"&amp;ROUNDUP(MONTH(SalesDataTable[[#This Row],[Order Date]])/3,0)</f>
        <v>Q3</v>
      </c>
      <c r="E1881" s="12">
        <f>MONTH(SalesDataTable[[#This Row],[Order Date]])</f>
        <v>9</v>
      </c>
      <c r="F1881" s="12"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75">
      <c r="A1882" s="2">
        <v>4859</v>
      </c>
      <c r="B1882" s="3">
        <v>46277</v>
      </c>
      <c r="C1882" s="12">
        <f>YEAR(SalesDataTable[[#This Row],[Order Date]])</f>
        <v>2026</v>
      </c>
      <c r="D1882" s="15" t="str">
        <f>"Q"&amp;ROUNDUP(MONTH(SalesDataTable[[#This Row],[Order Date]])/3,0)</f>
        <v>Q3</v>
      </c>
      <c r="E1882" s="12">
        <f>MONTH(SalesDataTable[[#This Row],[Order Date]])</f>
        <v>9</v>
      </c>
      <c r="F1882" s="12"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75">
      <c r="A1883" s="2">
        <v>770</v>
      </c>
      <c r="B1883" s="3">
        <v>46278</v>
      </c>
      <c r="C1883" s="12">
        <f>YEAR(SalesDataTable[[#This Row],[Order Date]])</f>
        <v>2026</v>
      </c>
      <c r="D1883" s="15" t="str">
        <f>"Q"&amp;ROUNDUP(MONTH(SalesDataTable[[#This Row],[Order Date]])/3,0)</f>
        <v>Q3</v>
      </c>
      <c r="E1883" s="12">
        <f>MONTH(SalesDataTable[[#This Row],[Order Date]])</f>
        <v>9</v>
      </c>
      <c r="F1883" s="12"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75">
      <c r="A1884" s="2">
        <v>1375</v>
      </c>
      <c r="B1884" s="3">
        <v>46278</v>
      </c>
      <c r="C1884" s="12">
        <f>YEAR(SalesDataTable[[#This Row],[Order Date]])</f>
        <v>2026</v>
      </c>
      <c r="D1884" s="15" t="str">
        <f>"Q"&amp;ROUNDUP(MONTH(SalesDataTable[[#This Row],[Order Date]])/3,0)</f>
        <v>Q3</v>
      </c>
      <c r="E1884" s="12">
        <f>MONTH(SalesDataTable[[#This Row],[Order Date]])</f>
        <v>9</v>
      </c>
      <c r="F1884" s="12"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75">
      <c r="A1885" s="2">
        <v>2063</v>
      </c>
      <c r="B1885" s="3">
        <v>46278</v>
      </c>
      <c r="C1885" s="12">
        <f>YEAR(SalesDataTable[[#This Row],[Order Date]])</f>
        <v>2026</v>
      </c>
      <c r="D1885" s="15" t="str">
        <f>"Q"&amp;ROUNDUP(MONTH(SalesDataTable[[#This Row],[Order Date]])/3,0)</f>
        <v>Q3</v>
      </c>
      <c r="E1885" s="12">
        <f>MONTH(SalesDataTable[[#This Row],[Order Date]])</f>
        <v>9</v>
      </c>
      <c r="F1885" s="12"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75">
      <c r="A1886" s="2">
        <v>2563</v>
      </c>
      <c r="B1886" s="3">
        <v>46278</v>
      </c>
      <c r="C1886" s="12">
        <f>YEAR(SalesDataTable[[#This Row],[Order Date]])</f>
        <v>2026</v>
      </c>
      <c r="D1886" s="15" t="str">
        <f>"Q"&amp;ROUNDUP(MONTH(SalesDataTable[[#This Row],[Order Date]])/3,0)</f>
        <v>Q3</v>
      </c>
      <c r="E1886" s="12">
        <f>MONTH(SalesDataTable[[#This Row],[Order Date]])</f>
        <v>9</v>
      </c>
      <c r="F1886" s="12"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75">
      <c r="A1887" s="2">
        <v>2786</v>
      </c>
      <c r="B1887" s="3">
        <v>46278</v>
      </c>
      <c r="C1887" s="12">
        <f>YEAR(SalesDataTable[[#This Row],[Order Date]])</f>
        <v>2026</v>
      </c>
      <c r="D1887" s="15" t="str">
        <f>"Q"&amp;ROUNDUP(MONTH(SalesDataTable[[#This Row],[Order Date]])/3,0)</f>
        <v>Q3</v>
      </c>
      <c r="E1887" s="12">
        <f>MONTH(SalesDataTable[[#This Row],[Order Date]])</f>
        <v>9</v>
      </c>
      <c r="F1887" s="12"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75">
      <c r="A1888" s="2">
        <v>3269</v>
      </c>
      <c r="B1888" s="3">
        <v>46278</v>
      </c>
      <c r="C1888" s="12">
        <f>YEAR(SalesDataTable[[#This Row],[Order Date]])</f>
        <v>2026</v>
      </c>
      <c r="D1888" s="15" t="str">
        <f>"Q"&amp;ROUNDUP(MONTH(SalesDataTable[[#This Row],[Order Date]])/3,0)</f>
        <v>Q3</v>
      </c>
      <c r="E1888" s="12">
        <f>MONTH(SalesDataTable[[#This Row],[Order Date]])</f>
        <v>9</v>
      </c>
      <c r="F1888" s="12"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75">
      <c r="A1889" s="2">
        <v>3346</v>
      </c>
      <c r="B1889" s="3">
        <v>46278</v>
      </c>
      <c r="C1889" s="12">
        <f>YEAR(SalesDataTable[[#This Row],[Order Date]])</f>
        <v>2026</v>
      </c>
      <c r="D1889" s="15" t="str">
        <f>"Q"&amp;ROUNDUP(MONTH(SalesDataTable[[#This Row],[Order Date]])/3,0)</f>
        <v>Q3</v>
      </c>
      <c r="E1889" s="12">
        <f>MONTH(SalesDataTable[[#This Row],[Order Date]])</f>
        <v>9</v>
      </c>
      <c r="F1889" s="12"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75">
      <c r="A1890" s="2">
        <v>4097</v>
      </c>
      <c r="B1890" s="3">
        <v>46278</v>
      </c>
      <c r="C1890" s="12">
        <f>YEAR(SalesDataTable[[#This Row],[Order Date]])</f>
        <v>2026</v>
      </c>
      <c r="D1890" s="15" t="str">
        <f>"Q"&amp;ROUNDUP(MONTH(SalesDataTable[[#This Row],[Order Date]])/3,0)</f>
        <v>Q3</v>
      </c>
      <c r="E1890" s="12">
        <f>MONTH(SalesDataTable[[#This Row],[Order Date]])</f>
        <v>9</v>
      </c>
      <c r="F1890" s="12"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75">
      <c r="A1891" s="2">
        <v>4208</v>
      </c>
      <c r="B1891" s="3">
        <v>46278</v>
      </c>
      <c r="C1891" s="12">
        <f>YEAR(SalesDataTable[[#This Row],[Order Date]])</f>
        <v>2026</v>
      </c>
      <c r="D1891" s="15" t="str">
        <f>"Q"&amp;ROUNDUP(MONTH(SalesDataTable[[#This Row],[Order Date]])/3,0)</f>
        <v>Q3</v>
      </c>
      <c r="E1891" s="12">
        <f>MONTH(SalesDataTable[[#This Row],[Order Date]])</f>
        <v>9</v>
      </c>
      <c r="F1891" s="12"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75">
      <c r="A1892" s="2">
        <v>4606</v>
      </c>
      <c r="B1892" s="3">
        <v>46278</v>
      </c>
      <c r="C1892" s="12">
        <f>YEAR(SalesDataTable[[#This Row],[Order Date]])</f>
        <v>2026</v>
      </c>
      <c r="D1892" s="15" t="str">
        <f>"Q"&amp;ROUNDUP(MONTH(SalesDataTable[[#This Row],[Order Date]])/3,0)</f>
        <v>Q3</v>
      </c>
      <c r="E1892" s="12">
        <f>MONTH(SalesDataTable[[#This Row],[Order Date]])</f>
        <v>9</v>
      </c>
      <c r="F1892" s="12"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75">
      <c r="A1893" s="2">
        <v>222</v>
      </c>
      <c r="B1893" s="3">
        <v>46279</v>
      </c>
      <c r="C1893" s="12">
        <f>YEAR(SalesDataTable[[#This Row],[Order Date]])</f>
        <v>2026</v>
      </c>
      <c r="D1893" s="15" t="str">
        <f>"Q"&amp;ROUNDUP(MONTH(SalesDataTable[[#This Row],[Order Date]])/3,0)</f>
        <v>Q3</v>
      </c>
      <c r="E1893" s="12">
        <f>MONTH(SalesDataTable[[#This Row],[Order Date]])</f>
        <v>9</v>
      </c>
      <c r="F1893" s="12"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75">
      <c r="A1894" s="2">
        <v>241</v>
      </c>
      <c r="B1894" s="3">
        <v>46279</v>
      </c>
      <c r="C1894" s="12">
        <f>YEAR(SalesDataTable[[#This Row],[Order Date]])</f>
        <v>2026</v>
      </c>
      <c r="D1894" s="15" t="str">
        <f>"Q"&amp;ROUNDUP(MONTH(SalesDataTable[[#This Row],[Order Date]])/3,0)</f>
        <v>Q3</v>
      </c>
      <c r="E1894" s="12">
        <f>MONTH(SalesDataTable[[#This Row],[Order Date]])</f>
        <v>9</v>
      </c>
      <c r="F1894" s="12"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75">
      <c r="A1895" s="2">
        <v>753</v>
      </c>
      <c r="B1895" s="3">
        <v>46279</v>
      </c>
      <c r="C1895" s="12">
        <f>YEAR(SalesDataTable[[#This Row],[Order Date]])</f>
        <v>2026</v>
      </c>
      <c r="D1895" s="15" t="str">
        <f>"Q"&amp;ROUNDUP(MONTH(SalesDataTable[[#This Row],[Order Date]])/3,0)</f>
        <v>Q3</v>
      </c>
      <c r="E1895" s="12">
        <f>MONTH(SalesDataTable[[#This Row],[Order Date]])</f>
        <v>9</v>
      </c>
      <c r="F1895" s="12"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75">
      <c r="A1896" s="2">
        <v>2530</v>
      </c>
      <c r="B1896" s="3">
        <v>46279</v>
      </c>
      <c r="C1896" s="12">
        <f>YEAR(SalesDataTable[[#This Row],[Order Date]])</f>
        <v>2026</v>
      </c>
      <c r="D1896" s="15" t="str">
        <f>"Q"&amp;ROUNDUP(MONTH(SalesDataTable[[#This Row],[Order Date]])/3,0)</f>
        <v>Q3</v>
      </c>
      <c r="E1896" s="12">
        <f>MONTH(SalesDataTable[[#This Row],[Order Date]])</f>
        <v>9</v>
      </c>
      <c r="F1896" s="12"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75">
      <c r="A1897" s="2">
        <v>572</v>
      </c>
      <c r="B1897" s="3">
        <v>46280</v>
      </c>
      <c r="C1897" s="12">
        <f>YEAR(SalesDataTable[[#This Row],[Order Date]])</f>
        <v>2026</v>
      </c>
      <c r="D1897" s="15" t="str">
        <f>"Q"&amp;ROUNDUP(MONTH(SalesDataTable[[#This Row],[Order Date]])/3,0)</f>
        <v>Q3</v>
      </c>
      <c r="E1897" s="12">
        <f>MONTH(SalesDataTable[[#This Row],[Order Date]])</f>
        <v>9</v>
      </c>
      <c r="F1897" s="12"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75">
      <c r="A1898" s="2">
        <v>874</v>
      </c>
      <c r="B1898" s="3">
        <v>46280</v>
      </c>
      <c r="C1898" s="12">
        <f>YEAR(SalesDataTable[[#This Row],[Order Date]])</f>
        <v>2026</v>
      </c>
      <c r="D1898" s="15" t="str">
        <f>"Q"&amp;ROUNDUP(MONTH(SalesDataTable[[#This Row],[Order Date]])/3,0)</f>
        <v>Q3</v>
      </c>
      <c r="E1898" s="12">
        <f>MONTH(SalesDataTable[[#This Row],[Order Date]])</f>
        <v>9</v>
      </c>
      <c r="F1898" s="12"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75">
      <c r="A1899" s="2">
        <v>937</v>
      </c>
      <c r="B1899" s="3">
        <v>46280</v>
      </c>
      <c r="C1899" s="12">
        <f>YEAR(SalesDataTable[[#This Row],[Order Date]])</f>
        <v>2026</v>
      </c>
      <c r="D1899" s="15" t="str">
        <f>"Q"&amp;ROUNDUP(MONTH(SalesDataTable[[#This Row],[Order Date]])/3,0)</f>
        <v>Q3</v>
      </c>
      <c r="E1899" s="12">
        <f>MONTH(SalesDataTable[[#This Row],[Order Date]])</f>
        <v>9</v>
      </c>
      <c r="F1899" s="12"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75">
      <c r="A1900" s="2">
        <v>1229</v>
      </c>
      <c r="B1900" s="3">
        <v>46280</v>
      </c>
      <c r="C1900" s="12">
        <f>YEAR(SalesDataTable[[#This Row],[Order Date]])</f>
        <v>2026</v>
      </c>
      <c r="D1900" s="15" t="str">
        <f>"Q"&amp;ROUNDUP(MONTH(SalesDataTable[[#This Row],[Order Date]])/3,0)</f>
        <v>Q3</v>
      </c>
      <c r="E1900" s="12">
        <f>MONTH(SalesDataTable[[#This Row],[Order Date]])</f>
        <v>9</v>
      </c>
      <c r="F1900" s="12"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75">
      <c r="A1901" s="2">
        <v>2186</v>
      </c>
      <c r="B1901" s="3">
        <v>46280</v>
      </c>
      <c r="C1901" s="12">
        <f>YEAR(SalesDataTable[[#This Row],[Order Date]])</f>
        <v>2026</v>
      </c>
      <c r="D1901" s="15" t="str">
        <f>"Q"&amp;ROUNDUP(MONTH(SalesDataTable[[#This Row],[Order Date]])/3,0)</f>
        <v>Q3</v>
      </c>
      <c r="E1901" s="12">
        <f>MONTH(SalesDataTable[[#This Row],[Order Date]])</f>
        <v>9</v>
      </c>
      <c r="F1901" s="12"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75">
      <c r="A1902" s="2">
        <v>2922</v>
      </c>
      <c r="B1902" s="3">
        <v>46280</v>
      </c>
      <c r="C1902" s="12">
        <f>YEAR(SalesDataTable[[#This Row],[Order Date]])</f>
        <v>2026</v>
      </c>
      <c r="D1902" s="15" t="str">
        <f>"Q"&amp;ROUNDUP(MONTH(SalesDataTable[[#This Row],[Order Date]])/3,0)</f>
        <v>Q3</v>
      </c>
      <c r="E1902" s="12">
        <f>MONTH(SalesDataTable[[#This Row],[Order Date]])</f>
        <v>9</v>
      </c>
      <c r="F1902" s="12"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75">
      <c r="A1903" s="2">
        <v>3140</v>
      </c>
      <c r="B1903" s="3">
        <v>46280</v>
      </c>
      <c r="C1903" s="12">
        <f>YEAR(SalesDataTable[[#This Row],[Order Date]])</f>
        <v>2026</v>
      </c>
      <c r="D1903" s="15" t="str">
        <f>"Q"&amp;ROUNDUP(MONTH(SalesDataTable[[#This Row],[Order Date]])/3,0)</f>
        <v>Q3</v>
      </c>
      <c r="E1903" s="12">
        <f>MONTH(SalesDataTable[[#This Row],[Order Date]])</f>
        <v>9</v>
      </c>
      <c r="F1903" s="12"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75">
      <c r="A1904" s="2">
        <v>3369</v>
      </c>
      <c r="B1904" s="3">
        <v>46280</v>
      </c>
      <c r="C1904" s="12">
        <f>YEAR(SalesDataTable[[#This Row],[Order Date]])</f>
        <v>2026</v>
      </c>
      <c r="D1904" s="15" t="str">
        <f>"Q"&amp;ROUNDUP(MONTH(SalesDataTable[[#This Row],[Order Date]])/3,0)</f>
        <v>Q3</v>
      </c>
      <c r="E1904" s="12">
        <f>MONTH(SalesDataTable[[#This Row],[Order Date]])</f>
        <v>9</v>
      </c>
      <c r="F1904" s="12"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75">
      <c r="A1905" s="2">
        <v>4865</v>
      </c>
      <c r="B1905" s="3">
        <v>46280</v>
      </c>
      <c r="C1905" s="12">
        <f>YEAR(SalesDataTable[[#This Row],[Order Date]])</f>
        <v>2026</v>
      </c>
      <c r="D1905" s="15" t="str">
        <f>"Q"&amp;ROUNDUP(MONTH(SalesDataTable[[#This Row],[Order Date]])/3,0)</f>
        <v>Q3</v>
      </c>
      <c r="E1905" s="12">
        <f>MONTH(SalesDataTable[[#This Row],[Order Date]])</f>
        <v>9</v>
      </c>
      <c r="F1905" s="12"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75">
      <c r="A1906" s="2">
        <v>103</v>
      </c>
      <c r="B1906" s="3">
        <v>46281</v>
      </c>
      <c r="C1906" s="12">
        <f>YEAR(SalesDataTable[[#This Row],[Order Date]])</f>
        <v>2026</v>
      </c>
      <c r="D1906" s="15" t="str">
        <f>"Q"&amp;ROUNDUP(MONTH(SalesDataTable[[#This Row],[Order Date]])/3,0)</f>
        <v>Q3</v>
      </c>
      <c r="E1906" s="12">
        <f>MONTH(SalesDataTable[[#This Row],[Order Date]])</f>
        <v>9</v>
      </c>
      <c r="F1906" s="12"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75">
      <c r="A1907" s="2">
        <v>4500</v>
      </c>
      <c r="B1907" s="3">
        <v>46281</v>
      </c>
      <c r="C1907" s="12">
        <f>YEAR(SalesDataTable[[#This Row],[Order Date]])</f>
        <v>2026</v>
      </c>
      <c r="D1907" s="15" t="str">
        <f>"Q"&amp;ROUNDUP(MONTH(SalesDataTable[[#This Row],[Order Date]])/3,0)</f>
        <v>Q3</v>
      </c>
      <c r="E1907" s="12">
        <f>MONTH(SalesDataTable[[#This Row],[Order Date]])</f>
        <v>9</v>
      </c>
      <c r="F1907" s="12"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75">
      <c r="A1908" s="2">
        <v>5093</v>
      </c>
      <c r="B1908" s="3">
        <v>46281</v>
      </c>
      <c r="C1908" s="12">
        <f>YEAR(SalesDataTable[[#This Row],[Order Date]])</f>
        <v>2026</v>
      </c>
      <c r="D1908" s="15" t="str">
        <f>"Q"&amp;ROUNDUP(MONTH(SalesDataTable[[#This Row],[Order Date]])/3,0)</f>
        <v>Q3</v>
      </c>
      <c r="E1908" s="12">
        <f>MONTH(SalesDataTable[[#This Row],[Order Date]])</f>
        <v>9</v>
      </c>
      <c r="F1908" s="12"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75">
      <c r="A1909" s="2">
        <v>5147</v>
      </c>
      <c r="B1909" s="3">
        <v>46281</v>
      </c>
      <c r="C1909" s="12">
        <f>YEAR(SalesDataTable[[#This Row],[Order Date]])</f>
        <v>2026</v>
      </c>
      <c r="D1909" s="15" t="str">
        <f>"Q"&amp;ROUNDUP(MONTH(SalesDataTable[[#This Row],[Order Date]])/3,0)</f>
        <v>Q3</v>
      </c>
      <c r="E1909" s="12">
        <f>MONTH(SalesDataTable[[#This Row],[Order Date]])</f>
        <v>9</v>
      </c>
      <c r="F1909" s="12"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75">
      <c r="A1910" s="2">
        <v>365</v>
      </c>
      <c r="B1910" s="3">
        <v>46282</v>
      </c>
      <c r="C1910" s="12">
        <f>YEAR(SalesDataTable[[#This Row],[Order Date]])</f>
        <v>2026</v>
      </c>
      <c r="D1910" s="15" t="str">
        <f>"Q"&amp;ROUNDUP(MONTH(SalesDataTable[[#This Row],[Order Date]])/3,0)</f>
        <v>Q3</v>
      </c>
      <c r="E1910" s="12">
        <f>MONTH(SalesDataTable[[#This Row],[Order Date]])</f>
        <v>9</v>
      </c>
      <c r="F1910" s="12"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75">
      <c r="A1911" s="2">
        <v>494</v>
      </c>
      <c r="B1911" s="3">
        <v>46282</v>
      </c>
      <c r="C1911" s="12">
        <f>YEAR(SalesDataTable[[#This Row],[Order Date]])</f>
        <v>2026</v>
      </c>
      <c r="D1911" s="15" t="str">
        <f>"Q"&amp;ROUNDUP(MONTH(SalesDataTable[[#This Row],[Order Date]])/3,0)</f>
        <v>Q3</v>
      </c>
      <c r="E1911" s="12">
        <f>MONTH(SalesDataTable[[#This Row],[Order Date]])</f>
        <v>9</v>
      </c>
      <c r="F1911" s="12"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75">
      <c r="A1912" s="2">
        <v>665</v>
      </c>
      <c r="B1912" s="3">
        <v>46282</v>
      </c>
      <c r="C1912" s="12">
        <f>YEAR(SalesDataTable[[#This Row],[Order Date]])</f>
        <v>2026</v>
      </c>
      <c r="D1912" s="15" t="str">
        <f>"Q"&amp;ROUNDUP(MONTH(SalesDataTable[[#This Row],[Order Date]])/3,0)</f>
        <v>Q3</v>
      </c>
      <c r="E1912" s="12">
        <f>MONTH(SalesDataTable[[#This Row],[Order Date]])</f>
        <v>9</v>
      </c>
      <c r="F1912" s="12"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75">
      <c r="A1913" s="2">
        <v>2067</v>
      </c>
      <c r="B1913" s="3">
        <v>46282</v>
      </c>
      <c r="C1913" s="12">
        <f>YEAR(SalesDataTable[[#This Row],[Order Date]])</f>
        <v>2026</v>
      </c>
      <c r="D1913" s="15" t="str">
        <f>"Q"&amp;ROUNDUP(MONTH(SalesDataTable[[#This Row],[Order Date]])/3,0)</f>
        <v>Q3</v>
      </c>
      <c r="E1913" s="12">
        <f>MONTH(SalesDataTable[[#This Row],[Order Date]])</f>
        <v>9</v>
      </c>
      <c r="F1913" s="12"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75">
      <c r="A1914" s="2">
        <v>2648</v>
      </c>
      <c r="B1914" s="3">
        <v>46282</v>
      </c>
      <c r="C1914" s="12">
        <f>YEAR(SalesDataTable[[#This Row],[Order Date]])</f>
        <v>2026</v>
      </c>
      <c r="D1914" s="15" t="str">
        <f>"Q"&amp;ROUNDUP(MONTH(SalesDataTable[[#This Row],[Order Date]])/3,0)</f>
        <v>Q3</v>
      </c>
      <c r="E1914" s="12">
        <f>MONTH(SalesDataTable[[#This Row],[Order Date]])</f>
        <v>9</v>
      </c>
      <c r="F1914" s="12"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75">
      <c r="A1915" s="2">
        <v>3074</v>
      </c>
      <c r="B1915" s="3">
        <v>46282</v>
      </c>
      <c r="C1915" s="12">
        <f>YEAR(SalesDataTable[[#This Row],[Order Date]])</f>
        <v>2026</v>
      </c>
      <c r="D1915" s="15" t="str">
        <f>"Q"&amp;ROUNDUP(MONTH(SalesDataTable[[#This Row],[Order Date]])/3,0)</f>
        <v>Q3</v>
      </c>
      <c r="E1915" s="12">
        <f>MONTH(SalesDataTable[[#This Row],[Order Date]])</f>
        <v>9</v>
      </c>
      <c r="F1915" s="12"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75">
      <c r="A1916" s="2">
        <v>259</v>
      </c>
      <c r="B1916" s="3">
        <v>46283</v>
      </c>
      <c r="C1916" s="12">
        <f>YEAR(SalesDataTable[[#This Row],[Order Date]])</f>
        <v>2026</v>
      </c>
      <c r="D1916" s="15" t="str">
        <f>"Q"&amp;ROUNDUP(MONTH(SalesDataTable[[#This Row],[Order Date]])/3,0)</f>
        <v>Q3</v>
      </c>
      <c r="E1916" s="12">
        <f>MONTH(SalesDataTable[[#This Row],[Order Date]])</f>
        <v>9</v>
      </c>
      <c r="F1916" s="12"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75">
      <c r="A1917" s="2">
        <v>997</v>
      </c>
      <c r="B1917" s="3">
        <v>46283</v>
      </c>
      <c r="C1917" s="12">
        <f>YEAR(SalesDataTable[[#This Row],[Order Date]])</f>
        <v>2026</v>
      </c>
      <c r="D1917" s="15" t="str">
        <f>"Q"&amp;ROUNDUP(MONTH(SalesDataTable[[#This Row],[Order Date]])/3,0)</f>
        <v>Q3</v>
      </c>
      <c r="E1917" s="12">
        <f>MONTH(SalesDataTable[[#This Row],[Order Date]])</f>
        <v>9</v>
      </c>
      <c r="F1917" s="12"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75">
      <c r="A1918" s="2">
        <v>2102</v>
      </c>
      <c r="B1918" s="3">
        <v>46283</v>
      </c>
      <c r="C1918" s="12">
        <f>YEAR(SalesDataTable[[#This Row],[Order Date]])</f>
        <v>2026</v>
      </c>
      <c r="D1918" s="15" t="str">
        <f>"Q"&amp;ROUNDUP(MONTH(SalesDataTable[[#This Row],[Order Date]])/3,0)</f>
        <v>Q3</v>
      </c>
      <c r="E1918" s="12">
        <f>MONTH(SalesDataTable[[#This Row],[Order Date]])</f>
        <v>9</v>
      </c>
      <c r="F1918" s="12"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75">
      <c r="A1919" s="2">
        <v>2452</v>
      </c>
      <c r="B1919" s="3">
        <v>46283</v>
      </c>
      <c r="C1919" s="12">
        <f>YEAR(SalesDataTable[[#This Row],[Order Date]])</f>
        <v>2026</v>
      </c>
      <c r="D1919" s="15" t="str">
        <f>"Q"&amp;ROUNDUP(MONTH(SalesDataTable[[#This Row],[Order Date]])/3,0)</f>
        <v>Q3</v>
      </c>
      <c r="E1919" s="12">
        <f>MONTH(SalesDataTable[[#This Row],[Order Date]])</f>
        <v>9</v>
      </c>
      <c r="F1919" s="12"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75">
      <c r="A1920" s="2">
        <v>2761</v>
      </c>
      <c r="B1920" s="3">
        <v>46283</v>
      </c>
      <c r="C1920" s="12">
        <f>YEAR(SalesDataTable[[#This Row],[Order Date]])</f>
        <v>2026</v>
      </c>
      <c r="D1920" s="15" t="str">
        <f>"Q"&amp;ROUNDUP(MONTH(SalesDataTable[[#This Row],[Order Date]])/3,0)</f>
        <v>Q3</v>
      </c>
      <c r="E1920" s="12">
        <f>MONTH(SalesDataTable[[#This Row],[Order Date]])</f>
        <v>9</v>
      </c>
      <c r="F1920" s="12"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75">
      <c r="A1921" s="2">
        <v>3993</v>
      </c>
      <c r="B1921" s="3">
        <v>46283</v>
      </c>
      <c r="C1921" s="12">
        <f>YEAR(SalesDataTable[[#This Row],[Order Date]])</f>
        <v>2026</v>
      </c>
      <c r="D1921" s="15" t="str">
        <f>"Q"&amp;ROUNDUP(MONTH(SalesDataTable[[#This Row],[Order Date]])/3,0)</f>
        <v>Q3</v>
      </c>
      <c r="E1921" s="12">
        <f>MONTH(SalesDataTable[[#This Row],[Order Date]])</f>
        <v>9</v>
      </c>
      <c r="F1921" s="12"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75">
      <c r="A1922" s="2">
        <v>4343</v>
      </c>
      <c r="B1922" s="3">
        <v>46283</v>
      </c>
      <c r="C1922" s="12">
        <f>YEAR(SalesDataTable[[#This Row],[Order Date]])</f>
        <v>2026</v>
      </c>
      <c r="D1922" s="15" t="str">
        <f>"Q"&amp;ROUNDUP(MONTH(SalesDataTable[[#This Row],[Order Date]])/3,0)</f>
        <v>Q3</v>
      </c>
      <c r="E1922" s="12">
        <f>MONTH(SalesDataTable[[#This Row],[Order Date]])</f>
        <v>9</v>
      </c>
      <c r="F1922" s="12"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75">
      <c r="A1923" s="2">
        <v>4429</v>
      </c>
      <c r="B1923" s="3">
        <v>46283</v>
      </c>
      <c r="C1923" s="12">
        <f>YEAR(SalesDataTable[[#This Row],[Order Date]])</f>
        <v>2026</v>
      </c>
      <c r="D1923" s="15" t="str">
        <f>"Q"&amp;ROUNDUP(MONTH(SalesDataTable[[#This Row],[Order Date]])/3,0)</f>
        <v>Q3</v>
      </c>
      <c r="E1923" s="12">
        <f>MONTH(SalesDataTable[[#This Row],[Order Date]])</f>
        <v>9</v>
      </c>
      <c r="F1923" s="12"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75">
      <c r="A1924" s="2">
        <v>4824</v>
      </c>
      <c r="B1924" s="3">
        <v>46283</v>
      </c>
      <c r="C1924" s="12">
        <f>YEAR(SalesDataTable[[#This Row],[Order Date]])</f>
        <v>2026</v>
      </c>
      <c r="D1924" s="15" t="str">
        <f>"Q"&amp;ROUNDUP(MONTH(SalesDataTable[[#This Row],[Order Date]])/3,0)</f>
        <v>Q3</v>
      </c>
      <c r="E1924" s="12">
        <f>MONTH(SalesDataTable[[#This Row],[Order Date]])</f>
        <v>9</v>
      </c>
      <c r="F1924" s="12"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75">
      <c r="A1925" s="2">
        <v>4881</v>
      </c>
      <c r="B1925" s="3">
        <v>46283</v>
      </c>
      <c r="C1925" s="12">
        <f>YEAR(SalesDataTable[[#This Row],[Order Date]])</f>
        <v>2026</v>
      </c>
      <c r="D1925" s="15" t="str">
        <f>"Q"&amp;ROUNDUP(MONTH(SalesDataTable[[#This Row],[Order Date]])/3,0)</f>
        <v>Q3</v>
      </c>
      <c r="E1925" s="12">
        <f>MONTH(SalesDataTable[[#This Row],[Order Date]])</f>
        <v>9</v>
      </c>
      <c r="F1925" s="12"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75">
      <c r="A1926" s="2">
        <v>5138</v>
      </c>
      <c r="B1926" s="3">
        <v>46283</v>
      </c>
      <c r="C1926" s="12">
        <f>YEAR(SalesDataTable[[#This Row],[Order Date]])</f>
        <v>2026</v>
      </c>
      <c r="D1926" s="15" t="str">
        <f>"Q"&amp;ROUNDUP(MONTH(SalesDataTable[[#This Row],[Order Date]])/3,0)</f>
        <v>Q3</v>
      </c>
      <c r="E1926" s="12">
        <f>MONTH(SalesDataTable[[#This Row],[Order Date]])</f>
        <v>9</v>
      </c>
      <c r="F1926" s="12"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75">
      <c r="A1927" s="2">
        <v>1214</v>
      </c>
      <c r="B1927" s="3">
        <v>46284</v>
      </c>
      <c r="C1927" s="12">
        <f>YEAR(SalesDataTable[[#This Row],[Order Date]])</f>
        <v>2026</v>
      </c>
      <c r="D1927" s="15" t="str">
        <f>"Q"&amp;ROUNDUP(MONTH(SalesDataTable[[#This Row],[Order Date]])/3,0)</f>
        <v>Q3</v>
      </c>
      <c r="E1927" s="12">
        <f>MONTH(SalesDataTable[[#This Row],[Order Date]])</f>
        <v>9</v>
      </c>
      <c r="F1927" s="12"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75">
      <c r="A1928" s="2">
        <v>1346</v>
      </c>
      <c r="B1928" s="3">
        <v>46284</v>
      </c>
      <c r="C1928" s="12">
        <f>YEAR(SalesDataTable[[#This Row],[Order Date]])</f>
        <v>2026</v>
      </c>
      <c r="D1928" s="15" t="str">
        <f>"Q"&amp;ROUNDUP(MONTH(SalesDataTable[[#This Row],[Order Date]])/3,0)</f>
        <v>Q3</v>
      </c>
      <c r="E1928" s="12">
        <f>MONTH(SalesDataTable[[#This Row],[Order Date]])</f>
        <v>9</v>
      </c>
      <c r="F1928" s="12"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75">
      <c r="A1929" s="2">
        <v>1361</v>
      </c>
      <c r="B1929" s="3">
        <v>46284</v>
      </c>
      <c r="C1929" s="12">
        <f>YEAR(SalesDataTable[[#This Row],[Order Date]])</f>
        <v>2026</v>
      </c>
      <c r="D1929" s="15" t="str">
        <f>"Q"&amp;ROUNDUP(MONTH(SalesDataTable[[#This Row],[Order Date]])/3,0)</f>
        <v>Q3</v>
      </c>
      <c r="E1929" s="12">
        <f>MONTH(SalesDataTable[[#This Row],[Order Date]])</f>
        <v>9</v>
      </c>
      <c r="F1929" s="12"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75">
      <c r="A1930" s="2">
        <v>2728</v>
      </c>
      <c r="B1930" s="3">
        <v>46284</v>
      </c>
      <c r="C1930" s="12">
        <f>YEAR(SalesDataTable[[#This Row],[Order Date]])</f>
        <v>2026</v>
      </c>
      <c r="D1930" s="15" t="str">
        <f>"Q"&amp;ROUNDUP(MONTH(SalesDataTable[[#This Row],[Order Date]])/3,0)</f>
        <v>Q3</v>
      </c>
      <c r="E1930" s="12">
        <f>MONTH(SalesDataTable[[#This Row],[Order Date]])</f>
        <v>9</v>
      </c>
      <c r="F1930" s="12"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75">
      <c r="A1931" s="2">
        <v>2788</v>
      </c>
      <c r="B1931" s="3">
        <v>46284</v>
      </c>
      <c r="C1931" s="12">
        <f>YEAR(SalesDataTable[[#This Row],[Order Date]])</f>
        <v>2026</v>
      </c>
      <c r="D1931" s="15" t="str">
        <f>"Q"&amp;ROUNDUP(MONTH(SalesDataTable[[#This Row],[Order Date]])/3,0)</f>
        <v>Q3</v>
      </c>
      <c r="E1931" s="12">
        <f>MONTH(SalesDataTable[[#This Row],[Order Date]])</f>
        <v>9</v>
      </c>
      <c r="F1931" s="12"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75">
      <c r="A1932" s="2">
        <v>2932</v>
      </c>
      <c r="B1932" s="3">
        <v>46284</v>
      </c>
      <c r="C1932" s="12">
        <f>YEAR(SalesDataTable[[#This Row],[Order Date]])</f>
        <v>2026</v>
      </c>
      <c r="D1932" s="15" t="str">
        <f>"Q"&amp;ROUNDUP(MONTH(SalesDataTable[[#This Row],[Order Date]])/3,0)</f>
        <v>Q3</v>
      </c>
      <c r="E1932" s="12">
        <f>MONTH(SalesDataTable[[#This Row],[Order Date]])</f>
        <v>9</v>
      </c>
      <c r="F1932" s="12"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75">
      <c r="A1933" s="2">
        <v>3399</v>
      </c>
      <c r="B1933" s="3">
        <v>46284</v>
      </c>
      <c r="C1933" s="12">
        <f>YEAR(SalesDataTable[[#This Row],[Order Date]])</f>
        <v>2026</v>
      </c>
      <c r="D1933" s="15" t="str">
        <f>"Q"&amp;ROUNDUP(MONTH(SalesDataTable[[#This Row],[Order Date]])/3,0)</f>
        <v>Q3</v>
      </c>
      <c r="E1933" s="12">
        <f>MONTH(SalesDataTable[[#This Row],[Order Date]])</f>
        <v>9</v>
      </c>
      <c r="F1933" s="12"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75">
      <c r="A1934" s="2">
        <v>3588</v>
      </c>
      <c r="B1934" s="3">
        <v>46284</v>
      </c>
      <c r="C1934" s="12">
        <f>YEAR(SalesDataTable[[#This Row],[Order Date]])</f>
        <v>2026</v>
      </c>
      <c r="D1934" s="15" t="str">
        <f>"Q"&amp;ROUNDUP(MONTH(SalesDataTable[[#This Row],[Order Date]])/3,0)</f>
        <v>Q3</v>
      </c>
      <c r="E1934" s="12">
        <f>MONTH(SalesDataTable[[#This Row],[Order Date]])</f>
        <v>9</v>
      </c>
      <c r="F1934" s="12"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75">
      <c r="A1935" s="2">
        <v>3603</v>
      </c>
      <c r="B1935" s="3">
        <v>46284</v>
      </c>
      <c r="C1935" s="12">
        <f>YEAR(SalesDataTable[[#This Row],[Order Date]])</f>
        <v>2026</v>
      </c>
      <c r="D1935" s="15" t="str">
        <f>"Q"&amp;ROUNDUP(MONTH(SalesDataTable[[#This Row],[Order Date]])/3,0)</f>
        <v>Q3</v>
      </c>
      <c r="E1935" s="12">
        <f>MONTH(SalesDataTable[[#This Row],[Order Date]])</f>
        <v>9</v>
      </c>
      <c r="F1935" s="12"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75">
      <c r="A1936" s="2">
        <v>3845</v>
      </c>
      <c r="B1936" s="3">
        <v>46284</v>
      </c>
      <c r="C1936" s="12">
        <f>YEAR(SalesDataTable[[#This Row],[Order Date]])</f>
        <v>2026</v>
      </c>
      <c r="D1936" s="15" t="str">
        <f>"Q"&amp;ROUNDUP(MONTH(SalesDataTable[[#This Row],[Order Date]])/3,0)</f>
        <v>Q3</v>
      </c>
      <c r="E1936" s="12">
        <f>MONTH(SalesDataTable[[#This Row],[Order Date]])</f>
        <v>9</v>
      </c>
      <c r="F1936" s="12"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75">
      <c r="A1937" s="2">
        <v>4191</v>
      </c>
      <c r="B1937" s="3">
        <v>46284</v>
      </c>
      <c r="C1937" s="12">
        <f>YEAR(SalesDataTable[[#This Row],[Order Date]])</f>
        <v>2026</v>
      </c>
      <c r="D1937" s="15" t="str">
        <f>"Q"&amp;ROUNDUP(MONTH(SalesDataTable[[#This Row],[Order Date]])/3,0)</f>
        <v>Q3</v>
      </c>
      <c r="E1937" s="12">
        <f>MONTH(SalesDataTable[[#This Row],[Order Date]])</f>
        <v>9</v>
      </c>
      <c r="F1937" s="12"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75">
      <c r="A1938" s="2">
        <v>4269</v>
      </c>
      <c r="B1938" s="3">
        <v>46284</v>
      </c>
      <c r="C1938" s="12">
        <f>YEAR(SalesDataTable[[#This Row],[Order Date]])</f>
        <v>2026</v>
      </c>
      <c r="D1938" s="15" t="str">
        <f>"Q"&amp;ROUNDUP(MONTH(SalesDataTable[[#This Row],[Order Date]])/3,0)</f>
        <v>Q3</v>
      </c>
      <c r="E1938" s="12">
        <f>MONTH(SalesDataTable[[#This Row],[Order Date]])</f>
        <v>9</v>
      </c>
      <c r="F1938" s="12"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75">
      <c r="A1939" s="2">
        <v>5</v>
      </c>
      <c r="B1939" s="3">
        <v>46285</v>
      </c>
      <c r="C1939" s="12">
        <f>YEAR(SalesDataTable[[#This Row],[Order Date]])</f>
        <v>2026</v>
      </c>
      <c r="D1939" s="15" t="str">
        <f>"Q"&amp;ROUNDUP(MONTH(SalesDataTable[[#This Row],[Order Date]])/3,0)</f>
        <v>Q3</v>
      </c>
      <c r="E1939" s="12">
        <f>MONTH(SalesDataTable[[#This Row],[Order Date]])</f>
        <v>9</v>
      </c>
      <c r="F1939" s="12"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75">
      <c r="A1940" s="2">
        <v>210</v>
      </c>
      <c r="B1940" s="3">
        <v>46285</v>
      </c>
      <c r="C1940" s="12">
        <f>YEAR(SalesDataTable[[#This Row],[Order Date]])</f>
        <v>2026</v>
      </c>
      <c r="D1940" s="15" t="str">
        <f>"Q"&amp;ROUNDUP(MONTH(SalesDataTable[[#This Row],[Order Date]])/3,0)</f>
        <v>Q3</v>
      </c>
      <c r="E1940" s="12">
        <f>MONTH(SalesDataTable[[#This Row],[Order Date]])</f>
        <v>9</v>
      </c>
      <c r="F1940" s="12"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75">
      <c r="A1941" s="2">
        <v>462</v>
      </c>
      <c r="B1941" s="3">
        <v>46285</v>
      </c>
      <c r="C1941" s="12">
        <f>YEAR(SalesDataTable[[#This Row],[Order Date]])</f>
        <v>2026</v>
      </c>
      <c r="D1941" s="15" t="str">
        <f>"Q"&amp;ROUNDUP(MONTH(SalesDataTable[[#This Row],[Order Date]])/3,0)</f>
        <v>Q3</v>
      </c>
      <c r="E1941" s="12">
        <f>MONTH(SalesDataTable[[#This Row],[Order Date]])</f>
        <v>9</v>
      </c>
      <c r="F1941" s="12"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75">
      <c r="A1942" s="2">
        <v>725</v>
      </c>
      <c r="B1942" s="3">
        <v>46285</v>
      </c>
      <c r="C1942" s="12">
        <f>YEAR(SalesDataTable[[#This Row],[Order Date]])</f>
        <v>2026</v>
      </c>
      <c r="D1942" s="15" t="str">
        <f>"Q"&amp;ROUNDUP(MONTH(SalesDataTable[[#This Row],[Order Date]])/3,0)</f>
        <v>Q3</v>
      </c>
      <c r="E1942" s="12">
        <f>MONTH(SalesDataTable[[#This Row],[Order Date]])</f>
        <v>9</v>
      </c>
      <c r="F1942" s="12"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75">
      <c r="A1943" s="2">
        <v>918</v>
      </c>
      <c r="B1943" s="3">
        <v>46285</v>
      </c>
      <c r="C1943" s="12">
        <f>YEAR(SalesDataTable[[#This Row],[Order Date]])</f>
        <v>2026</v>
      </c>
      <c r="D1943" s="15" t="str">
        <f>"Q"&amp;ROUNDUP(MONTH(SalesDataTable[[#This Row],[Order Date]])/3,0)</f>
        <v>Q3</v>
      </c>
      <c r="E1943" s="12">
        <f>MONTH(SalesDataTable[[#This Row],[Order Date]])</f>
        <v>9</v>
      </c>
      <c r="F1943" s="12"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75">
      <c r="A1944" s="2">
        <v>1442</v>
      </c>
      <c r="B1944" s="3">
        <v>46285</v>
      </c>
      <c r="C1944" s="12">
        <f>YEAR(SalesDataTable[[#This Row],[Order Date]])</f>
        <v>2026</v>
      </c>
      <c r="D1944" s="15" t="str">
        <f>"Q"&amp;ROUNDUP(MONTH(SalesDataTable[[#This Row],[Order Date]])/3,0)</f>
        <v>Q3</v>
      </c>
      <c r="E1944" s="12">
        <f>MONTH(SalesDataTable[[#This Row],[Order Date]])</f>
        <v>9</v>
      </c>
      <c r="F1944" s="12"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75">
      <c r="A1945" s="2">
        <v>4290</v>
      </c>
      <c r="B1945" s="3">
        <v>46285</v>
      </c>
      <c r="C1945" s="12">
        <f>YEAR(SalesDataTable[[#This Row],[Order Date]])</f>
        <v>2026</v>
      </c>
      <c r="D1945" s="15" t="str">
        <f>"Q"&amp;ROUNDUP(MONTH(SalesDataTable[[#This Row],[Order Date]])/3,0)</f>
        <v>Q3</v>
      </c>
      <c r="E1945" s="12">
        <f>MONTH(SalesDataTable[[#This Row],[Order Date]])</f>
        <v>9</v>
      </c>
      <c r="F1945" s="12"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75">
      <c r="A1946" s="2">
        <v>4666</v>
      </c>
      <c r="B1946" s="3">
        <v>46285</v>
      </c>
      <c r="C1946" s="12">
        <f>YEAR(SalesDataTable[[#This Row],[Order Date]])</f>
        <v>2026</v>
      </c>
      <c r="D1946" s="15" t="str">
        <f>"Q"&amp;ROUNDUP(MONTH(SalesDataTable[[#This Row],[Order Date]])/3,0)</f>
        <v>Q3</v>
      </c>
      <c r="E1946" s="12">
        <f>MONTH(SalesDataTable[[#This Row],[Order Date]])</f>
        <v>9</v>
      </c>
      <c r="F1946" s="12"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75">
      <c r="A1947" s="2">
        <v>234</v>
      </c>
      <c r="B1947" s="3">
        <v>46286</v>
      </c>
      <c r="C1947" s="12">
        <f>YEAR(SalesDataTable[[#This Row],[Order Date]])</f>
        <v>2026</v>
      </c>
      <c r="D1947" s="15" t="str">
        <f>"Q"&amp;ROUNDUP(MONTH(SalesDataTable[[#This Row],[Order Date]])/3,0)</f>
        <v>Q3</v>
      </c>
      <c r="E1947" s="12">
        <f>MONTH(SalesDataTable[[#This Row],[Order Date]])</f>
        <v>9</v>
      </c>
      <c r="F1947" s="12"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75">
      <c r="A1948" s="2">
        <v>802</v>
      </c>
      <c r="B1948" s="3">
        <v>46286</v>
      </c>
      <c r="C1948" s="12">
        <f>YEAR(SalesDataTable[[#This Row],[Order Date]])</f>
        <v>2026</v>
      </c>
      <c r="D1948" s="15" t="str">
        <f>"Q"&amp;ROUNDUP(MONTH(SalesDataTable[[#This Row],[Order Date]])/3,0)</f>
        <v>Q3</v>
      </c>
      <c r="E1948" s="12">
        <f>MONTH(SalesDataTable[[#This Row],[Order Date]])</f>
        <v>9</v>
      </c>
      <c r="F1948" s="12"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75">
      <c r="A1949" s="2">
        <v>1942</v>
      </c>
      <c r="B1949" s="3">
        <v>46286</v>
      </c>
      <c r="C1949" s="12">
        <f>YEAR(SalesDataTable[[#This Row],[Order Date]])</f>
        <v>2026</v>
      </c>
      <c r="D1949" s="15" t="str">
        <f>"Q"&amp;ROUNDUP(MONTH(SalesDataTable[[#This Row],[Order Date]])/3,0)</f>
        <v>Q3</v>
      </c>
      <c r="E1949" s="12">
        <f>MONTH(SalesDataTable[[#This Row],[Order Date]])</f>
        <v>9</v>
      </c>
      <c r="F1949" s="12"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75">
      <c r="A1950" s="2">
        <v>2200</v>
      </c>
      <c r="B1950" s="3">
        <v>46286</v>
      </c>
      <c r="C1950" s="12">
        <f>YEAR(SalesDataTable[[#This Row],[Order Date]])</f>
        <v>2026</v>
      </c>
      <c r="D1950" s="15" t="str">
        <f>"Q"&amp;ROUNDUP(MONTH(SalesDataTable[[#This Row],[Order Date]])/3,0)</f>
        <v>Q3</v>
      </c>
      <c r="E1950" s="12">
        <f>MONTH(SalesDataTable[[#This Row],[Order Date]])</f>
        <v>9</v>
      </c>
      <c r="F1950" s="12"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75">
      <c r="A1951" s="2">
        <v>2236</v>
      </c>
      <c r="B1951" s="3">
        <v>46286</v>
      </c>
      <c r="C1951" s="12">
        <f>YEAR(SalesDataTable[[#This Row],[Order Date]])</f>
        <v>2026</v>
      </c>
      <c r="D1951" s="15" t="str">
        <f>"Q"&amp;ROUNDUP(MONTH(SalesDataTable[[#This Row],[Order Date]])/3,0)</f>
        <v>Q3</v>
      </c>
      <c r="E1951" s="12">
        <f>MONTH(SalesDataTable[[#This Row],[Order Date]])</f>
        <v>9</v>
      </c>
      <c r="F1951" s="12"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75">
      <c r="A1952" s="2">
        <v>4041</v>
      </c>
      <c r="B1952" s="3">
        <v>46286</v>
      </c>
      <c r="C1952" s="12">
        <f>YEAR(SalesDataTable[[#This Row],[Order Date]])</f>
        <v>2026</v>
      </c>
      <c r="D1952" s="15" t="str">
        <f>"Q"&amp;ROUNDUP(MONTH(SalesDataTable[[#This Row],[Order Date]])/3,0)</f>
        <v>Q3</v>
      </c>
      <c r="E1952" s="12">
        <f>MONTH(SalesDataTable[[#This Row],[Order Date]])</f>
        <v>9</v>
      </c>
      <c r="F1952" s="12"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75">
      <c r="A1953" s="2">
        <v>4435</v>
      </c>
      <c r="B1953" s="3">
        <v>46286</v>
      </c>
      <c r="C1953" s="12">
        <f>YEAR(SalesDataTable[[#This Row],[Order Date]])</f>
        <v>2026</v>
      </c>
      <c r="D1953" s="15" t="str">
        <f>"Q"&amp;ROUNDUP(MONTH(SalesDataTable[[#This Row],[Order Date]])/3,0)</f>
        <v>Q3</v>
      </c>
      <c r="E1953" s="12">
        <f>MONTH(SalesDataTable[[#This Row],[Order Date]])</f>
        <v>9</v>
      </c>
      <c r="F1953" s="12"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75">
      <c r="A1954" s="2">
        <v>305</v>
      </c>
      <c r="B1954" s="3">
        <v>46287</v>
      </c>
      <c r="C1954" s="12">
        <f>YEAR(SalesDataTable[[#This Row],[Order Date]])</f>
        <v>2026</v>
      </c>
      <c r="D1954" s="15" t="str">
        <f>"Q"&amp;ROUNDUP(MONTH(SalesDataTable[[#This Row],[Order Date]])/3,0)</f>
        <v>Q3</v>
      </c>
      <c r="E1954" s="12">
        <f>MONTH(SalesDataTable[[#This Row],[Order Date]])</f>
        <v>9</v>
      </c>
      <c r="F1954" s="12"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75">
      <c r="A1955" s="2">
        <v>808</v>
      </c>
      <c r="B1955" s="3">
        <v>46287</v>
      </c>
      <c r="C1955" s="12">
        <f>YEAR(SalesDataTable[[#This Row],[Order Date]])</f>
        <v>2026</v>
      </c>
      <c r="D1955" s="15" t="str">
        <f>"Q"&amp;ROUNDUP(MONTH(SalesDataTable[[#This Row],[Order Date]])/3,0)</f>
        <v>Q3</v>
      </c>
      <c r="E1955" s="12">
        <f>MONTH(SalesDataTable[[#This Row],[Order Date]])</f>
        <v>9</v>
      </c>
      <c r="F1955" s="12"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75">
      <c r="A1956" s="2">
        <v>1029</v>
      </c>
      <c r="B1956" s="3">
        <v>46287</v>
      </c>
      <c r="C1956" s="12">
        <f>YEAR(SalesDataTable[[#This Row],[Order Date]])</f>
        <v>2026</v>
      </c>
      <c r="D1956" s="15" t="str">
        <f>"Q"&amp;ROUNDUP(MONTH(SalesDataTable[[#This Row],[Order Date]])/3,0)</f>
        <v>Q3</v>
      </c>
      <c r="E1956" s="12">
        <f>MONTH(SalesDataTable[[#This Row],[Order Date]])</f>
        <v>9</v>
      </c>
      <c r="F1956" s="12"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75">
      <c r="A1957" s="2">
        <v>1721</v>
      </c>
      <c r="B1957" s="3">
        <v>46287</v>
      </c>
      <c r="C1957" s="12">
        <f>YEAR(SalesDataTable[[#This Row],[Order Date]])</f>
        <v>2026</v>
      </c>
      <c r="D1957" s="15" t="str">
        <f>"Q"&amp;ROUNDUP(MONTH(SalesDataTable[[#This Row],[Order Date]])/3,0)</f>
        <v>Q3</v>
      </c>
      <c r="E1957" s="12">
        <f>MONTH(SalesDataTable[[#This Row],[Order Date]])</f>
        <v>9</v>
      </c>
      <c r="F1957" s="12"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75">
      <c r="A1958" s="2">
        <v>2425</v>
      </c>
      <c r="B1958" s="3">
        <v>46287</v>
      </c>
      <c r="C1958" s="12">
        <f>YEAR(SalesDataTable[[#This Row],[Order Date]])</f>
        <v>2026</v>
      </c>
      <c r="D1958" s="15" t="str">
        <f>"Q"&amp;ROUNDUP(MONTH(SalesDataTable[[#This Row],[Order Date]])/3,0)</f>
        <v>Q3</v>
      </c>
      <c r="E1958" s="12">
        <f>MONTH(SalesDataTable[[#This Row],[Order Date]])</f>
        <v>9</v>
      </c>
      <c r="F1958" s="12"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75">
      <c r="A1959" s="2">
        <v>3322</v>
      </c>
      <c r="B1959" s="3">
        <v>46287</v>
      </c>
      <c r="C1959" s="12">
        <f>YEAR(SalesDataTable[[#This Row],[Order Date]])</f>
        <v>2026</v>
      </c>
      <c r="D1959" s="15" t="str">
        <f>"Q"&amp;ROUNDUP(MONTH(SalesDataTable[[#This Row],[Order Date]])/3,0)</f>
        <v>Q3</v>
      </c>
      <c r="E1959" s="12">
        <f>MONTH(SalesDataTable[[#This Row],[Order Date]])</f>
        <v>9</v>
      </c>
      <c r="F1959" s="12"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75">
      <c r="A1960" s="2">
        <v>3821</v>
      </c>
      <c r="B1960" s="3">
        <v>46287</v>
      </c>
      <c r="C1960" s="12">
        <f>YEAR(SalesDataTable[[#This Row],[Order Date]])</f>
        <v>2026</v>
      </c>
      <c r="D1960" s="15" t="str">
        <f>"Q"&amp;ROUNDUP(MONTH(SalesDataTable[[#This Row],[Order Date]])/3,0)</f>
        <v>Q3</v>
      </c>
      <c r="E1960" s="12">
        <f>MONTH(SalesDataTable[[#This Row],[Order Date]])</f>
        <v>9</v>
      </c>
      <c r="F1960" s="12"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75">
      <c r="A1961" s="2">
        <v>3899</v>
      </c>
      <c r="B1961" s="3">
        <v>46287</v>
      </c>
      <c r="C1961" s="12">
        <f>YEAR(SalesDataTable[[#This Row],[Order Date]])</f>
        <v>2026</v>
      </c>
      <c r="D1961" s="15" t="str">
        <f>"Q"&amp;ROUNDUP(MONTH(SalesDataTable[[#This Row],[Order Date]])/3,0)</f>
        <v>Q3</v>
      </c>
      <c r="E1961" s="12">
        <f>MONTH(SalesDataTable[[#This Row],[Order Date]])</f>
        <v>9</v>
      </c>
      <c r="F1961" s="12"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75">
      <c r="A1962" s="2">
        <v>4807</v>
      </c>
      <c r="B1962" s="3">
        <v>46287</v>
      </c>
      <c r="C1962" s="12">
        <f>YEAR(SalesDataTable[[#This Row],[Order Date]])</f>
        <v>2026</v>
      </c>
      <c r="D1962" s="15" t="str">
        <f>"Q"&amp;ROUNDUP(MONTH(SalesDataTable[[#This Row],[Order Date]])/3,0)</f>
        <v>Q3</v>
      </c>
      <c r="E1962" s="12">
        <f>MONTH(SalesDataTable[[#This Row],[Order Date]])</f>
        <v>9</v>
      </c>
      <c r="F1962" s="12"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75">
      <c r="A1963" s="2">
        <v>30</v>
      </c>
      <c r="B1963" s="3">
        <v>46288</v>
      </c>
      <c r="C1963" s="12">
        <f>YEAR(SalesDataTable[[#This Row],[Order Date]])</f>
        <v>2026</v>
      </c>
      <c r="D1963" s="15" t="str">
        <f>"Q"&amp;ROUNDUP(MONTH(SalesDataTable[[#This Row],[Order Date]])/3,0)</f>
        <v>Q3</v>
      </c>
      <c r="E1963" s="12">
        <f>MONTH(SalesDataTable[[#This Row],[Order Date]])</f>
        <v>9</v>
      </c>
      <c r="F1963" s="12"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75">
      <c r="A1964" s="2">
        <v>3027</v>
      </c>
      <c r="B1964" s="3">
        <v>46288</v>
      </c>
      <c r="C1964" s="12">
        <f>YEAR(SalesDataTable[[#This Row],[Order Date]])</f>
        <v>2026</v>
      </c>
      <c r="D1964" s="15" t="str">
        <f>"Q"&amp;ROUNDUP(MONTH(SalesDataTable[[#This Row],[Order Date]])/3,0)</f>
        <v>Q3</v>
      </c>
      <c r="E1964" s="12">
        <f>MONTH(SalesDataTable[[#This Row],[Order Date]])</f>
        <v>9</v>
      </c>
      <c r="F1964" s="12"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75">
      <c r="A1965" s="2">
        <v>3690</v>
      </c>
      <c r="B1965" s="3">
        <v>46288</v>
      </c>
      <c r="C1965" s="12">
        <f>YEAR(SalesDataTable[[#This Row],[Order Date]])</f>
        <v>2026</v>
      </c>
      <c r="D1965" s="15" t="str">
        <f>"Q"&amp;ROUNDUP(MONTH(SalesDataTable[[#This Row],[Order Date]])/3,0)</f>
        <v>Q3</v>
      </c>
      <c r="E1965" s="12">
        <f>MONTH(SalesDataTable[[#This Row],[Order Date]])</f>
        <v>9</v>
      </c>
      <c r="F1965" s="12"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75">
      <c r="A1966" s="2">
        <v>600</v>
      </c>
      <c r="B1966" s="3">
        <v>46289</v>
      </c>
      <c r="C1966" s="12">
        <f>YEAR(SalesDataTable[[#This Row],[Order Date]])</f>
        <v>2026</v>
      </c>
      <c r="D1966" s="15" t="str">
        <f>"Q"&amp;ROUNDUP(MONTH(SalesDataTable[[#This Row],[Order Date]])/3,0)</f>
        <v>Q3</v>
      </c>
      <c r="E1966" s="12">
        <f>MONTH(SalesDataTable[[#This Row],[Order Date]])</f>
        <v>9</v>
      </c>
      <c r="F1966" s="12"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75">
      <c r="A1967" s="2">
        <v>1931</v>
      </c>
      <c r="B1967" s="3">
        <v>46289</v>
      </c>
      <c r="C1967" s="12">
        <f>YEAR(SalesDataTable[[#This Row],[Order Date]])</f>
        <v>2026</v>
      </c>
      <c r="D1967" s="15" t="str">
        <f>"Q"&amp;ROUNDUP(MONTH(SalesDataTable[[#This Row],[Order Date]])/3,0)</f>
        <v>Q3</v>
      </c>
      <c r="E1967" s="12">
        <f>MONTH(SalesDataTable[[#This Row],[Order Date]])</f>
        <v>9</v>
      </c>
      <c r="F1967" s="12"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75">
      <c r="A1968" s="2">
        <v>2124</v>
      </c>
      <c r="B1968" s="3">
        <v>46289</v>
      </c>
      <c r="C1968" s="12">
        <f>YEAR(SalesDataTable[[#This Row],[Order Date]])</f>
        <v>2026</v>
      </c>
      <c r="D1968" s="15" t="str">
        <f>"Q"&amp;ROUNDUP(MONTH(SalesDataTable[[#This Row],[Order Date]])/3,0)</f>
        <v>Q3</v>
      </c>
      <c r="E1968" s="12">
        <f>MONTH(SalesDataTable[[#This Row],[Order Date]])</f>
        <v>9</v>
      </c>
      <c r="F1968" s="12"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75">
      <c r="A1969" s="2">
        <v>2789</v>
      </c>
      <c r="B1969" s="3">
        <v>46289</v>
      </c>
      <c r="C1969" s="12">
        <f>YEAR(SalesDataTable[[#This Row],[Order Date]])</f>
        <v>2026</v>
      </c>
      <c r="D1969" s="15" t="str">
        <f>"Q"&amp;ROUNDUP(MONTH(SalesDataTable[[#This Row],[Order Date]])/3,0)</f>
        <v>Q3</v>
      </c>
      <c r="E1969" s="12">
        <f>MONTH(SalesDataTable[[#This Row],[Order Date]])</f>
        <v>9</v>
      </c>
      <c r="F1969" s="12"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75">
      <c r="A1970" s="2">
        <v>2921</v>
      </c>
      <c r="B1970" s="3">
        <v>46289</v>
      </c>
      <c r="C1970" s="12">
        <f>YEAR(SalesDataTable[[#This Row],[Order Date]])</f>
        <v>2026</v>
      </c>
      <c r="D1970" s="15" t="str">
        <f>"Q"&amp;ROUNDUP(MONTH(SalesDataTable[[#This Row],[Order Date]])/3,0)</f>
        <v>Q3</v>
      </c>
      <c r="E1970" s="12">
        <f>MONTH(SalesDataTable[[#This Row],[Order Date]])</f>
        <v>9</v>
      </c>
      <c r="F1970" s="12"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75">
      <c r="A1971" s="2">
        <v>3108</v>
      </c>
      <c r="B1971" s="3">
        <v>46289</v>
      </c>
      <c r="C1971" s="12">
        <f>YEAR(SalesDataTable[[#This Row],[Order Date]])</f>
        <v>2026</v>
      </c>
      <c r="D1971" s="15" t="str">
        <f>"Q"&amp;ROUNDUP(MONTH(SalesDataTable[[#This Row],[Order Date]])/3,0)</f>
        <v>Q3</v>
      </c>
      <c r="E1971" s="12">
        <f>MONTH(SalesDataTable[[#This Row],[Order Date]])</f>
        <v>9</v>
      </c>
      <c r="F1971" s="12"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75">
      <c r="A1972" s="2">
        <v>3226</v>
      </c>
      <c r="B1972" s="3">
        <v>46289</v>
      </c>
      <c r="C1972" s="12">
        <f>YEAR(SalesDataTable[[#This Row],[Order Date]])</f>
        <v>2026</v>
      </c>
      <c r="D1972" s="15" t="str">
        <f>"Q"&amp;ROUNDUP(MONTH(SalesDataTable[[#This Row],[Order Date]])/3,0)</f>
        <v>Q3</v>
      </c>
      <c r="E1972" s="12">
        <f>MONTH(SalesDataTable[[#This Row],[Order Date]])</f>
        <v>9</v>
      </c>
      <c r="F1972" s="12"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75">
      <c r="A1973" s="2">
        <v>3286</v>
      </c>
      <c r="B1973" s="3">
        <v>46289</v>
      </c>
      <c r="C1973" s="12">
        <f>YEAR(SalesDataTable[[#This Row],[Order Date]])</f>
        <v>2026</v>
      </c>
      <c r="D1973" s="15" t="str">
        <f>"Q"&amp;ROUNDUP(MONTH(SalesDataTable[[#This Row],[Order Date]])/3,0)</f>
        <v>Q3</v>
      </c>
      <c r="E1973" s="12">
        <f>MONTH(SalesDataTable[[#This Row],[Order Date]])</f>
        <v>9</v>
      </c>
      <c r="F1973" s="12"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75">
      <c r="A1974" s="2">
        <v>4510</v>
      </c>
      <c r="B1974" s="3">
        <v>46289</v>
      </c>
      <c r="C1974" s="12">
        <f>YEAR(SalesDataTable[[#This Row],[Order Date]])</f>
        <v>2026</v>
      </c>
      <c r="D1974" s="15" t="str">
        <f>"Q"&amp;ROUNDUP(MONTH(SalesDataTable[[#This Row],[Order Date]])/3,0)</f>
        <v>Q3</v>
      </c>
      <c r="E1974" s="12">
        <f>MONTH(SalesDataTable[[#This Row],[Order Date]])</f>
        <v>9</v>
      </c>
      <c r="F1974" s="12"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75">
      <c r="A1975" s="2">
        <v>2069</v>
      </c>
      <c r="B1975" s="3">
        <v>46290</v>
      </c>
      <c r="C1975" s="12">
        <f>YEAR(SalesDataTable[[#This Row],[Order Date]])</f>
        <v>2026</v>
      </c>
      <c r="D1975" s="15" t="str">
        <f>"Q"&amp;ROUNDUP(MONTH(SalesDataTable[[#This Row],[Order Date]])/3,0)</f>
        <v>Q3</v>
      </c>
      <c r="E1975" s="12">
        <f>MONTH(SalesDataTable[[#This Row],[Order Date]])</f>
        <v>9</v>
      </c>
      <c r="F1975" s="12"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75">
      <c r="A1976" s="2">
        <v>95</v>
      </c>
      <c r="B1976" s="3">
        <v>46291</v>
      </c>
      <c r="C1976" s="12">
        <f>YEAR(SalesDataTable[[#This Row],[Order Date]])</f>
        <v>2026</v>
      </c>
      <c r="D1976" s="15" t="str">
        <f>"Q"&amp;ROUNDUP(MONTH(SalesDataTable[[#This Row],[Order Date]])/3,0)</f>
        <v>Q3</v>
      </c>
      <c r="E1976" s="12">
        <f>MONTH(SalesDataTable[[#This Row],[Order Date]])</f>
        <v>9</v>
      </c>
      <c r="F1976" s="12"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75">
      <c r="A1977" s="2">
        <v>160</v>
      </c>
      <c r="B1977" s="3">
        <v>46291</v>
      </c>
      <c r="C1977" s="12">
        <f>YEAR(SalesDataTable[[#This Row],[Order Date]])</f>
        <v>2026</v>
      </c>
      <c r="D1977" s="15" t="str">
        <f>"Q"&amp;ROUNDUP(MONTH(SalesDataTable[[#This Row],[Order Date]])/3,0)</f>
        <v>Q3</v>
      </c>
      <c r="E1977" s="12">
        <f>MONTH(SalesDataTable[[#This Row],[Order Date]])</f>
        <v>9</v>
      </c>
      <c r="F1977" s="12"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75">
      <c r="A1978" s="2">
        <v>407</v>
      </c>
      <c r="B1978" s="3">
        <v>46291</v>
      </c>
      <c r="C1978" s="12">
        <f>YEAR(SalesDataTable[[#This Row],[Order Date]])</f>
        <v>2026</v>
      </c>
      <c r="D1978" s="15" t="str">
        <f>"Q"&amp;ROUNDUP(MONTH(SalesDataTable[[#This Row],[Order Date]])/3,0)</f>
        <v>Q3</v>
      </c>
      <c r="E1978" s="12">
        <f>MONTH(SalesDataTable[[#This Row],[Order Date]])</f>
        <v>9</v>
      </c>
      <c r="F1978" s="12"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75">
      <c r="A1979" s="2">
        <v>1395</v>
      </c>
      <c r="B1979" s="3">
        <v>46291</v>
      </c>
      <c r="C1979" s="12">
        <f>YEAR(SalesDataTable[[#This Row],[Order Date]])</f>
        <v>2026</v>
      </c>
      <c r="D1979" s="15" t="str">
        <f>"Q"&amp;ROUNDUP(MONTH(SalesDataTable[[#This Row],[Order Date]])/3,0)</f>
        <v>Q3</v>
      </c>
      <c r="E1979" s="12">
        <f>MONTH(SalesDataTable[[#This Row],[Order Date]])</f>
        <v>9</v>
      </c>
      <c r="F1979" s="12"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75">
      <c r="A1980" s="2">
        <v>2085</v>
      </c>
      <c r="B1980" s="3">
        <v>46291</v>
      </c>
      <c r="C1980" s="12">
        <f>YEAR(SalesDataTable[[#This Row],[Order Date]])</f>
        <v>2026</v>
      </c>
      <c r="D1980" s="15" t="str">
        <f>"Q"&amp;ROUNDUP(MONTH(SalesDataTable[[#This Row],[Order Date]])/3,0)</f>
        <v>Q3</v>
      </c>
      <c r="E1980" s="12">
        <f>MONTH(SalesDataTable[[#This Row],[Order Date]])</f>
        <v>9</v>
      </c>
      <c r="F1980" s="12"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75">
      <c r="A1981" s="2">
        <v>3124</v>
      </c>
      <c r="B1981" s="3">
        <v>46291</v>
      </c>
      <c r="C1981" s="12">
        <f>YEAR(SalesDataTable[[#This Row],[Order Date]])</f>
        <v>2026</v>
      </c>
      <c r="D1981" s="15" t="str">
        <f>"Q"&amp;ROUNDUP(MONTH(SalesDataTable[[#This Row],[Order Date]])/3,0)</f>
        <v>Q3</v>
      </c>
      <c r="E1981" s="12">
        <f>MONTH(SalesDataTable[[#This Row],[Order Date]])</f>
        <v>9</v>
      </c>
      <c r="F1981" s="12"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75">
      <c r="A1982" s="2">
        <v>3216</v>
      </c>
      <c r="B1982" s="3">
        <v>46291</v>
      </c>
      <c r="C1982" s="12">
        <f>YEAR(SalesDataTable[[#This Row],[Order Date]])</f>
        <v>2026</v>
      </c>
      <c r="D1982" s="15" t="str">
        <f>"Q"&amp;ROUNDUP(MONTH(SalesDataTable[[#This Row],[Order Date]])/3,0)</f>
        <v>Q3</v>
      </c>
      <c r="E1982" s="12">
        <f>MONTH(SalesDataTable[[#This Row],[Order Date]])</f>
        <v>9</v>
      </c>
      <c r="F1982" s="12"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75">
      <c r="A1983" s="2">
        <v>3743</v>
      </c>
      <c r="B1983" s="3">
        <v>46291</v>
      </c>
      <c r="C1983" s="12">
        <f>YEAR(SalesDataTable[[#This Row],[Order Date]])</f>
        <v>2026</v>
      </c>
      <c r="D1983" s="15" t="str">
        <f>"Q"&amp;ROUNDUP(MONTH(SalesDataTable[[#This Row],[Order Date]])/3,0)</f>
        <v>Q3</v>
      </c>
      <c r="E1983" s="12">
        <f>MONTH(SalesDataTable[[#This Row],[Order Date]])</f>
        <v>9</v>
      </c>
      <c r="F1983" s="12"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75">
      <c r="A1984" s="2">
        <v>3788</v>
      </c>
      <c r="B1984" s="3">
        <v>46291</v>
      </c>
      <c r="C1984" s="12">
        <f>YEAR(SalesDataTable[[#This Row],[Order Date]])</f>
        <v>2026</v>
      </c>
      <c r="D1984" s="15" t="str">
        <f>"Q"&amp;ROUNDUP(MONTH(SalesDataTable[[#This Row],[Order Date]])/3,0)</f>
        <v>Q3</v>
      </c>
      <c r="E1984" s="12">
        <f>MONTH(SalesDataTable[[#This Row],[Order Date]])</f>
        <v>9</v>
      </c>
      <c r="F1984" s="12"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75">
      <c r="A1985" s="2">
        <v>4883</v>
      </c>
      <c r="B1985" s="3">
        <v>46291</v>
      </c>
      <c r="C1985" s="12">
        <f>YEAR(SalesDataTable[[#This Row],[Order Date]])</f>
        <v>2026</v>
      </c>
      <c r="D1985" s="15" t="str">
        <f>"Q"&amp;ROUNDUP(MONTH(SalesDataTable[[#This Row],[Order Date]])/3,0)</f>
        <v>Q3</v>
      </c>
      <c r="E1985" s="12">
        <f>MONTH(SalesDataTable[[#This Row],[Order Date]])</f>
        <v>9</v>
      </c>
      <c r="F1985" s="12"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75">
      <c r="A1986" s="2">
        <v>1577</v>
      </c>
      <c r="B1986" s="3">
        <v>46292</v>
      </c>
      <c r="C1986" s="12">
        <f>YEAR(SalesDataTable[[#This Row],[Order Date]])</f>
        <v>2026</v>
      </c>
      <c r="D1986" s="15" t="str">
        <f>"Q"&amp;ROUNDUP(MONTH(SalesDataTable[[#This Row],[Order Date]])/3,0)</f>
        <v>Q3</v>
      </c>
      <c r="E1986" s="12">
        <f>MONTH(SalesDataTable[[#This Row],[Order Date]])</f>
        <v>9</v>
      </c>
      <c r="F1986" s="12"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75">
      <c r="A1987" s="2">
        <v>2310</v>
      </c>
      <c r="B1987" s="3">
        <v>46292</v>
      </c>
      <c r="C1987" s="12">
        <f>YEAR(SalesDataTable[[#This Row],[Order Date]])</f>
        <v>2026</v>
      </c>
      <c r="D1987" s="15" t="str">
        <f>"Q"&amp;ROUNDUP(MONTH(SalesDataTable[[#This Row],[Order Date]])/3,0)</f>
        <v>Q3</v>
      </c>
      <c r="E1987" s="12">
        <f>MONTH(SalesDataTable[[#This Row],[Order Date]])</f>
        <v>9</v>
      </c>
      <c r="F1987" s="12"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75">
      <c r="A1988" s="2">
        <v>2383</v>
      </c>
      <c r="B1988" s="3">
        <v>46292</v>
      </c>
      <c r="C1988" s="12">
        <f>YEAR(SalesDataTable[[#This Row],[Order Date]])</f>
        <v>2026</v>
      </c>
      <c r="D1988" s="15" t="str">
        <f>"Q"&amp;ROUNDUP(MONTH(SalesDataTable[[#This Row],[Order Date]])/3,0)</f>
        <v>Q3</v>
      </c>
      <c r="E1988" s="12">
        <f>MONTH(SalesDataTable[[#This Row],[Order Date]])</f>
        <v>9</v>
      </c>
      <c r="F1988" s="12"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75">
      <c r="A1989" s="2">
        <v>2803</v>
      </c>
      <c r="B1989" s="3">
        <v>46292</v>
      </c>
      <c r="C1989" s="12">
        <f>YEAR(SalesDataTable[[#This Row],[Order Date]])</f>
        <v>2026</v>
      </c>
      <c r="D1989" s="15" t="str">
        <f>"Q"&amp;ROUNDUP(MONTH(SalesDataTable[[#This Row],[Order Date]])/3,0)</f>
        <v>Q3</v>
      </c>
      <c r="E1989" s="12">
        <f>MONTH(SalesDataTable[[#This Row],[Order Date]])</f>
        <v>9</v>
      </c>
      <c r="F1989" s="12"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75">
      <c r="A1990" s="2">
        <v>4199</v>
      </c>
      <c r="B1990" s="3">
        <v>46292</v>
      </c>
      <c r="C1990" s="12">
        <f>YEAR(SalesDataTable[[#This Row],[Order Date]])</f>
        <v>2026</v>
      </c>
      <c r="D1990" s="15" t="str">
        <f>"Q"&amp;ROUNDUP(MONTH(SalesDataTable[[#This Row],[Order Date]])/3,0)</f>
        <v>Q3</v>
      </c>
      <c r="E1990" s="12">
        <f>MONTH(SalesDataTable[[#This Row],[Order Date]])</f>
        <v>9</v>
      </c>
      <c r="F1990" s="12"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75">
      <c r="A1991" s="2">
        <v>4517</v>
      </c>
      <c r="B1991" s="3">
        <v>46292</v>
      </c>
      <c r="C1991" s="12">
        <f>YEAR(SalesDataTable[[#This Row],[Order Date]])</f>
        <v>2026</v>
      </c>
      <c r="D1991" s="15" t="str">
        <f>"Q"&amp;ROUNDUP(MONTH(SalesDataTable[[#This Row],[Order Date]])/3,0)</f>
        <v>Q3</v>
      </c>
      <c r="E1991" s="12">
        <f>MONTH(SalesDataTable[[#This Row],[Order Date]])</f>
        <v>9</v>
      </c>
      <c r="F1991" s="12"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75">
      <c r="A1992" s="2">
        <v>80</v>
      </c>
      <c r="B1992" s="3">
        <v>46293</v>
      </c>
      <c r="C1992" s="12">
        <f>YEAR(SalesDataTable[[#This Row],[Order Date]])</f>
        <v>2026</v>
      </c>
      <c r="D1992" s="15" t="str">
        <f>"Q"&amp;ROUNDUP(MONTH(SalesDataTable[[#This Row],[Order Date]])/3,0)</f>
        <v>Q3</v>
      </c>
      <c r="E1992" s="12">
        <f>MONTH(SalesDataTable[[#This Row],[Order Date]])</f>
        <v>9</v>
      </c>
      <c r="F1992" s="12"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75">
      <c r="A1993" s="2">
        <v>370</v>
      </c>
      <c r="B1993" s="3">
        <v>46293</v>
      </c>
      <c r="C1993" s="12">
        <f>YEAR(SalesDataTable[[#This Row],[Order Date]])</f>
        <v>2026</v>
      </c>
      <c r="D1993" s="15" t="str">
        <f>"Q"&amp;ROUNDUP(MONTH(SalesDataTable[[#This Row],[Order Date]])/3,0)</f>
        <v>Q3</v>
      </c>
      <c r="E1993" s="12">
        <f>MONTH(SalesDataTable[[#This Row],[Order Date]])</f>
        <v>9</v>
      </c>
      <c r="F1993" s="12"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75">
      <c r="A1994" s="2">
        <v>417</v>
      </c>
      <c r="B1994" s="3">
        <v>46293</v>
      </c>
      <c r="C1994" s="12">
        <f>YEAR(SalesDataTable[[#This Row],[Order Date]])</f>
        <v>2026</v>
      </c>
      <c r="D1994" s="15" t="str">
        <f>"Q"&amp;ROUNDUP(MONTH(SalesDataTable[[#This Row],[Order Date]])/3,0)</f>
        <v>Q3</v>
      </c>
      <c r="E1994" s="12">
        <f>MONTH(SalesDataTable[[#This Row],[Order Date]])</f>
        <v>9</v>
      </c>
      <c r="F1994" s="12"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75">
      <c r="A1995" s="2">
        <v>437</v>
      </c>
      <c r="B1995" s="3">
        <v>46293</v>
      </c>
      <c r="C1995" s="12">
        <f>YEAR(SalesDataTable[[#This Row],[Order Date]])</f>
        <v>2026</v>
      </c>
      <c r="D1995" s="15" t="str">
        <f>"Q"&amp;ROUNDUP(MONTH(SalesDataTable[[#This Row],[Order Date]])/3,0)</f>
        <v>Q3</v>
      </c>
      <c r="E1995" s="12">
        <f>MONTH(SalesDataTable[[#This Row],[Order Date]])</f>
        <v>9</v>
      </c>
      <c r="F1995" s="12"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75">
      <c r="A1996" s="2">
        <v>790</v>
      </c>
      <c r="B1996" s="3">
        <v>46293</v>
      </c>
      <c r="C1996" s="12">
        <f>YEAR(SalesDataTable[[#This Row],[Order Date]])</f>
        <v>2026</v>
      </c>
      <c r="D1996" s="15" t="str">
        <f>"Q"&amp;ROUNDUP(MONTH(SalesDataTable[[#This Row],[Order Date]])/3,0)</f>
        <v>Q3</v>
      </c>
      <c r="E1996" s="12">
        <f>MONTH(SalesDataTable[[#This Row],[Order Date]])</f>
        <v>9</v>
      </c>
      <c r="F1996" s="12"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75">
      <c r="A1997" s="2">
        <v>1151</v>
      </c>
      <c r="B1997" s="3">
        <v>46293</v>
      </c>
      <c r="C1997" s="12">
        <f>YEAR(SalesDataTable[[#This Row],[Order Date]])</f>
        <v>2026</v>
      </c>
      <c r="D1997" s="15" t="str">
        <f>"Q"&amp;ROUNDUP(MONTH(SalesDataTable[[#This Row],[Order Date]])/3,0)</f>
        <v>Q3</v>
      </c>
      <c r="E1997" s="12">
        <f>MONTH(SalesDataTable[[#This Row],[Order Date]])</f>
        <v>9</v>
      </c>
      <c r="F1997" s="12"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75">
      <c r="A1998" s="2">
        <v>1331</v>
      </c>
      <c r="B1998" s="3">
        <v>46293</v>
      </c>
      <c r="C1998" s="12">
        <f>YEAR(SalesDataTable[[#This Row],[Order Date]])</f>
        <v>2026</v>
      </c>
      <c r="D1998" s="15" t="str">
        <f>"Q"&amp;ROUNDUP(MONTH(SalesDataTable[[#This Row],[Order Date]])/3,0)</f>
        <v>Q3</v>
      </c>
      <c r="E1998" s="12">
        <f>MONTH(SalesDataTable[[#This Row],[Order Date]])</f>
        <v>9</v>
      </c>
      <c r="F1998" s="12"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75">
      <c r="A1999" s="2">
        <v>2388</v>
      </c>
      <c r="B1999" s="3">
        <v>46293</v>
      </c>
      <c r="C1999" s="12">
        <f>YEAR(SalesDataTable[[#This Row],[Order Date]])</f>
        <v>2026</v>
      </c>
      <c r="D1999" s="15" t="str">
        <f>"Q"&amp;ROUNDUP(MONTH(SalesDataTable[[#This Row],[Order Date]])/3,0)</f>
        <v>Q3</v>
      </c>
      <c r="E1999" s="12">
        <f>MONTH(SalesDataTable[[#This Row],[Order Date]])</f>
        <v>9</v>
      </c>
      <c r="F1999" s="12"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75">
      <c r="A2000" s="2">
        <v>2795</v>
      </c>
      <c r="B2000" s="3">
        <v>46293</v>
      </c>
      <c r="C2000" s="12">
        <f>YEAR(SalesDataTable[[#This Row],[Order Date]])</f>
        <v>2026</v>
      </c>
      <c r="D2000" s="15" t="str">
        <f>"Q"&amp;ROUNDUP(MONTH(SalesDataTable[[#This Row],[Order Date]])/3,0)</f>
        <v>Q3</v>
      </c>
      <c r="E2000" s="12">
        <f>MONTH(SalesDataTable[[#This Row],[Order Date]])</f>
        <v>9</v>
      </c>
      <c r="F2000" s="12"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75">
      <c r="A2001" s="2">
        <v>2840</v>
      </c>
      <c r="B2001" s="3">
        <v>46293</v>
      </c>
      <c r="C2001" s="12">
        <f>YEAR(SalesDataTable[[#This Row],[Order Date]])</f>
        <v>2026</v>
      </c>
      <c r="D2001" s="15" t="str">
        <f>"Q"&amp;ROUNDUP(MONTH(SalesDataTable[[#This Row],[Order Date]])/3,0)</f>
        <v>Q3</v>
      </c>
      <c r="E2001" s="12">
        <f>MONTH(SalesDataTable[[#This Row],[Order Date]])</f>
        <v>9</v>
      </c>
      <c r="F2001" s="12"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75">
      <c r="A2002" s="2">
        <v>2863</v>
      </c>
      <c r="B2002" s="3">
        <v>46293</v>
      </c>
      <c r="C2002" s="12">
        <f>YEAR(SalesDataTable[[#This Row],[Order Date]])</f>
        <v>2026</v>
      </c>
      <c r="D2002" s="15" t="str">
        <f>"Q"&amp;ROUNDUP(MONTH(SalesDataTable[[#This Row],[Order Date]])/3,0)</f>
        <v>Q3</v>
      </c>
      <c r="E2002" s="12">
        <f>MONTH(SalesDataTable[[#This Row],[Order Date]])</f>
        <v>9</v>
      </c>
      <c r="F2002" s="12"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75">
      <c r="A2003" s="2">
        <v>4522</v>
      </c>
      <c r="B2003" s="3">
        <v>46293</v>
      </c>
      <c r="C2003" s="12">
        <f>YEAR(SalesDataTable[[#This Row],[Order Date]])</f>
        <v>2026</v>
      </c>
      <c r="D2003" s="15" t="str">
        <f>"Q"&amp;ROUNDUP(MONTH(SalesDataTable[[#This Row],[Order Date]])/3,0)</f>
        <v>Q3</v>
      </c>
      <c r="E2003" s="12">
        <f>MONTH(SalesDataTable[[#This Row],[Order Date]])</f>
        <v>9</v>
      </c>
      <c r="F2003" s="12"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75">
      <c r="A2004" s="2">
        <v>5200</v>
      </c>
      <c r="B2004" s="3">
        <v>46293</v>
      </c>
      <c r="C2004" s="12">
        <f>YEAR(SalesDataTable[[#This Row],[Order Date]])</f>
        <v>2026</v>
      </c>
      <c r="D2004" s="15" t="str">
        <f>"Q"&amp;ROUNDUP(MONTH(SalesDataTable[[#This Row],[Order Date]])/3,0)</f>
        <v>Q3</v>
      </c>
      <c r="E2004" s="12">
        <f>MONTH(SalesDataTable[[#This Row],[Order Date]])</f>
        <v>9</v>
      </c>
      <c r="F2004" s="12"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75">
      <c r="A2005" s="2">
        <v>452</v>
      </c>
      <c r="B2005" s="3">
        <v>46294</v>
      </c>
      <c r="C2005" s="12">
        <f>YEAR(SalesDataTable[[#This Row],[Order Date]])</f>
        <v>2026</v>
      </c>
      <c r="D2005" s="15" t="str">
        <f>"Q"&amp;ROUNDUP(MONTH(SalesDataTable[[#This Row],[Order Date]])/3,0)</f>
        <v>Q3</v>
      </c>
      <c r="E2005" s="12">
        <f>MONTH(SalesDataTable[[#This Row],[Order Date]])</f>
        <v>9</v>
      </c>
      <c r="F2005" s="12"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75">
      <c r="A2006" s="2">
        <v>871</v>
      </c>
      <c r="B2006" s="3">
        <v>46294</v>
      </c>
      <c r="C2006" s="12">
        <f>YEAR(SalesDataTable[[#This Row],[Order Date]])</f>
        <v>2026</v>
      </c>
      <c r="D2006" s="15" t="str">
        <f>"Q"&amp;ROUNDUP(MONTH(SalesDataTable[[#This Row],[Order Date]])/3,0)</f>
        <v>Q3</v>
      </c>
      <c r="E2006" s="12">
        <f>MONTH(SalesDataTable[[#This Row],[Order Date]])</f>
        <v>9</v>
      </c>
      <c r="F2006" s="12"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75">
      <c r="A2007" s="2">
        <v>922</v>
      </c>
      <c r="B2007" s="3">
        <v>46294</v>
      </c>
      <c r="C2007" s="12">
        <f>YEAR(SalesDataTable[[#This Row],[Order Date]])</f>
        <v>2026</v>
      </c>
      <c r="D2007" s="15" t="str">
        <f>"Q"&amp;ROUNDUP(MONTH(SalesDataTable[[#This Row],[Order Date]])/3,0)</f>
        <v>Q3</v>
      </c>
      <c r="E2007" s="12">
        <f>MONTH(SalesDataTable[[#This Row],[Order Date]])</f>
        <v>9</v>
      </c>
      <c r="F2007" s="12"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75">
      <c r="A2008" s="2">
        <v>1491</v>
      </c>
      <c r="B2008" s="3">
        <v>46294</v>
      </c>
      <c r="C2008" s="12">
        <f>YEAR(SalesDataTable[[#This Row],[Order Date]])</f>
        <v>2026</v>
      </c>
      <c r="D2008" s="15" t="str">
        <f>"Q"&amp;ROUNDUP(MONTH(SalesDataTable[[#This Row],[Order Date]])/3,0)</f>
        <v>Q3</v>
      </c>
      <c r="E2008" s="12">
        <f>MONTH(SalesDataTable[[#This Row],[Order Date]])</f>
        <v>9</v>
      </c>
      <c r="F2008" s="12"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75">
      <c r="A2009" s="2">
        <v>1548</v>
      </c>
      <c r="B2009" s="3">
        <v>46294</v>
      </c>
      <c r="C2009" s="12">
        <f>YEAR(SalesDataTable[[#This Row],[Order Date]])</f>
        <v>2026</v>
      </c>
      <c r="D2009" s="15" t="str">
        <f>"Q"&amp;ROUNDUP(MONTH(SalesDataTable[[#This Row],[Order Date]])/3,0)</f>
        <v>Q3</v>
      </c>
      <c r="E2009" s="12">
        <f>MONTH(SalesDataTable[[#This Row],[Order Date]])</f>
        <v>9</v>
      </c>
      <c r="F2009" s="12"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75">
      <c r="A2010" s="2">
        <v>2299</v>
      </c>
      <c r="B2010" s="3">
        <v>46294</v>
      </c>
      <c r="C2010" s="12">
        <f>YEAR(SalesDataTable[[#This Row],[Order Date]])</f>
        <v>2026</v>
      </c>
      <c r="D2010" s="15" t="str">
        <f>"Q"&amp;ROUNDUP(MONTH(SalesDataTable[[#This Row],[Order Date]])/3,0)</f>
        <v>Q3</v>
      </c>
      <c r="E2010" s="12">
        <f>MONTH(SalesDataTable[[#This Row],[Order Date]])</f>
        <v>9</v>
      </c>
      <c r="F2010" s="12"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75">
      <c r="A2011" s="2">
        <v>3051</v>
      </c>
      <c r="B2011" s="3">
        <v>46294</v>
      </c>
      <c r="C2011" s="12">
        <f>YEAR(SalesDataTable[[#This Row],[Order Date]])</f>
        <v>2026</v>
      </c>
      <c r="D2011" s="15" t="str">
        <f>"Q"&amp;ROUNDUP(MONTH(SalesDataTable[[#This Row],[Order Date]])/3,0)</f>
        <v>Q3</v>
      </c>
      <c r="E2011" s="12">
        <f>MONTH(SalesDataTable[[#This Row],[Order Date]])</f>
        <v>9</v>
      </c>
      <c r="F2011" s="12"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75">
      <c r="A2012" s="2">
        <v>4018</v>
      </c>
      <c r="B2012" s="3">
        <v>46294</v>
      </c>
      <c r="C2012" s="12">
        <f>YEAR(SalesDataTable[[#This Row],[Order Date]])</f>
        <v>2026</v>
      </c>
      <c r="D2012" s="15" t="str">
        <f>"Q"&amp;ROUNDUP(MONTH(SalesDataTable[[#This Row],[Order Date]])/3,0)</f>
        <v>Q3</v>
      </c>
      <c r="E2012" s="12">
        <f>MONTH(SalesDataTable[[#This Row],[Order Date]])</f>
        <v>9</v>
      </c>
      <c r="F2012" s="12"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75">
      <c r="A2013" s="2">
        <v>4118</v>
      </c>
      <c r="B2013" s="3">
        <v>46294</v>
      </c>
      <c r="C2013" s="12">
        <f>YEAR(SalesDataTable[[#This Row],[Order Date]])</f>
        <v>2026</v>
      </c>
      <c r="D2013" s="15" t="str">
        <f>"Q"&amp;ROUNDUP(MONTH(SalesDataTable[[#This Row],[Order Date]])/3,0)</f>
        <v>Q3</v>
      </c>
      <c r="E2013" s="12">
        <f>MONTH(SalesDataTable[[#This Row],[Order Date]])</f>
        <v>9</v>
      </c>
      <c r="F2013" s="12"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75">
      <c r="A2014" s="2">
        <v>4251</v>
      </c>
      <c r="B2014" s="3">
        <v>46294</v>
      </c>
      <c r="C2014" s="12">
        <f>YEAR(SalesDataTable[[#This Row],[Order Date]])</f>
        <v>2026</v>
      </c>
      <c r="D2014" s="15" t="str">
        <f>"Q"&amp;ROUNDUP(MONTH(SalesDataTable[[#This Row],[Order Date]])/3,0)</f>
        <v>Q3</v>
      </c>
      <c r="E2014" s="12">
        <f>MONTH(SalesDataTable[[#This Row],[Order Date]])</f>
        <v>9</v>
      </c>
      <c r="F2014" s="12"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75">
      <c r="A2015" s="2">
        <v>4557</v>
      </c>
      <c r="B2015" s="3">
        <v>46294</v>
      </c>
      <c r="C2015" s="12">
        <f>YEAR(SalesDataTable[[#This Row],[Order Date]])</f>
        <v>2026</v>
      </c>
      <c r="D2015" s="15" t="str">
        <f>"Q"&amp;ROUNDUP(MONTH(SalesDataTable[[#This Row],[Order Date]])/3,0)</f>
        <v>Q3</v>
      </c>
      <c r="E2015" s="12">
        <f>MONTH(SalesDataTable[[#This Row],[Order Date]])</f>
        <v>9</v>
      </c>
      <c r="F2015" s="12"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75">
      <c r="A2016" s="2">
        <v>4811</v>
      </c>
      <c r="B2016" s="3">
        <v>46294</v>
      </c>
      <c r="C2016" s="12">
        <f>YEAR(SalesDataTable[[#This Row],[Order Date]])</f>
        <v>2026</v>
      </c>
      <c r="D2016" s="15" t="str">
        <f>"Q"&amp;ROUNDUP(MONTH(SalesDataTable[[#This Row],[Order Date]])/3,0)</f>
        <v>Q3</v>
      </c>
      <c r="E2016" s="12">
        <f>MONTH(SalesDataTable[[#This Row],[Order Date]])</f>
        <v>9</v>
      </c>
      <c r="F2016" s="12"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75">
      <c r="A2017" s="2">
        <v>306</v>
      </c>
      <c r="B2017" s="3">
        <v>46295</v>
      </c>
      <c r="C2017" s="12">
        <f>YEAR(SalesDataTable[[#This Row],[Order Date]])</f>
        <v>2026</v>
      </c>
      <c r="D2017" s="15" t="str">
        <f>"Q"&amp;ROUNDUP(MONTH(SalesDataTable[[#This Row],[Order Date]])/3,0)</f>
        <v>Q3</v>
      </c>
      <c r="E2017" s="12">
        <f>MONTH(SalesDataTable[[#This Row],[Order Date]])</f>
        <v>9</v>
      </c>
      <c r="F2017" s="12"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75">
      <c r="A2018" s="2">
        <v>1158</v>
      </c>
      <c r="B2018" s="3">
        <v>46295</v>
      </c>
      <c r="C2018" s="12">
        <f>YEAR(SalesDataTable[[#This Row],[Order Date]])</f>
        <v>2026</v>
      </c>
      <c r="D2018" s="15" t="str">
        <f>"Q"&amp;ROUNDUP(MONTH(SalesDataTable[[#This Row],[Order Date]])/3,0)</f>
        <v>Q3</v>
      </c>
      <c r="E2018" s="12">
        <f>MONTH(SalesDataTable[[#This Row],[Order Date]])</f>
        <v>9</v>
      </c>
      <c r="F2018" s="12"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75">
      <c r="A2019" s="2">
        <v>1639</v>
      </c>
      <c r="B2019" s="3">
        <v>46295</v>
      </c>
      <c r="C2019" s="12">
        <f>YEAR(SalesDataTable[[#This Row],[Order Date]])</f>
        <v>2026</v>
      </c>
      <c r="D2019" s="15" t="str">
        <f>"Q"&amp;ROUNDUP(MONTH(SalesDataTable[[#This Row],[Order Date]])/3,0)</f>
        <v>Q3</v>
      </c>
      <c r="E2019" s="12">
        <f>MONTH(SalesDataTable[[#This Row],[Order Date]])</f>
        <v>9</v>
      </c>
      <c r="F2019" s="12"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75">
      <c r="A2020" s="2">
        <v>2247</v>
      </c>
      <c r="B2020" s="3">
        <v>46295</v>
      </c>
      <c r="C2020" s="12">
        <f>YEAR(SalesDataTable[[#This Row],[Order Date]])</f>
        <v>2026</v>
      </c>
      <c r="D2020" s="15" t="str">
        <f>"Q"&amp;ROUNDUP(MONTH(SalesDataTable[[#This Row],[Order Date]])/3,0)</f>
        <v>Q3</v>
      </c>
      <c r="E2020" s="12">
        <f>MONTH(SalesDataTable[[#This Row],[Order Date]])</f>
        <v>9</v>
      </c>
      <c r="F2020" s="12"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75">
      <c r="A2021" s="2">
        <v>3119</v>
      </c>
      <c r="B2021" s="3">
        <v>46295</v>
      </c>
      <c r="C2021" s="12">
        <f>YEAR(SalesDataTable[[#This Row],[Order Date]])</f>
        <v>2026</v>
      </c>
      <c r="D2021" s="15" t="str">
        <f>"Q"&amp;ROUNDUP(MONTH(SalesDataTable[[#This Row],[Order Date]])/3,0)</f>
        <v>Q3</v>
      </c>
      <c r="E2021" s="12">
        <f>MONTH(SalesDataTable[[#This Row],[Order Date]])</f>
        <v>9</v>
      </c>
      <c r="F2021" s="12"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75">
      <c r="A2022" s="2">
        <v>3267</v>
      </c>
      <c r="B2022" s="3">
        <v>46295</v>
      </c>
      <c r="C2022" s="12">
        <f>YEAR(SalesDataTable[[#This Row],[Order Date]])</f>
        <v>2026</v>
      </c>
      <c r="D2022" s="15" t="str">
        <f>"Q"&amp;ROUNDUP(MONTH(SalesDataTable[[#This Row],[Order Date]])/3,0)</f>
        <v>Q3</v>
      </c>
      <c r="E2022" s="12">
        <f>MONTH(SalesDataTable[[#This Row],[Order Date]])</f>
        <v>9</v>
      </c>
      <c r="F2022" s="12"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75">
      <c r="A2023" s="2">
        <v>3382</v>
      </c>
      <c r="B2023" s="3">
        <v>46295</v>
      </c>
      <c r="C2023" s="12">
        <f>YEAR(SalesDataTable[[#This Row],[Order Date]])</f>
        <v>2026</v>
      </c>
      <c r="D2023" s="15" t="str">
        <f>"Q"&amp;ROUNDUP(MONTH(SalesDataTable[[#This Row],[Order Date]])/3,0)</f>
        <v>Q3</v>
      </c>
      <c r="E2023" s="12">
        <f>MONTH(SalesDataTable[[#This Row],[Order Date]])</f>
        <v>9</v>
      </c>
      <c r="F2023" s="12"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75">
      <c r="A2024" s="2">
        <v>3814</v>
      </c>
      <c r="B2024" s="3">
        <v>46295</v>
      </c>
      <c r="C2024" s="12">
        <f>YEAR(SalesDataTable[[#This Row],[Order Date]])</f>
        <v>2026</v>
      </c>
      <c r="D2024" s="15" t="str">
        <f>"Q"&amp;ROUNDUP(MONTH(SalesDataTable[[#This Row],[Order Date]])/3,0)</f>
        <v>Q3</v>
      </c>
      <c r="E2024" s="12">
        <f>MONTH(SalesDataTable[[#This Row],[Order Date]])</f>
        <v>9</v>
      </c>
      <c r="F2024" s="12"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75">
      <c r="A2025" s="2">
        <v>3818</v>
      </c>
      <c r="B2025" s="3">
        <v>46295</v>
      </c>
      <c r="C2025" s="12">
        <f>YEAR(SalesDataTable[[#This Row],[Order Date]])</f>
        <v>2026</v>
      </c>
      <c r="D2025" s="15" t="str">
        <f>"Q"&amp;ROUNDUP(MONTH(SalesDataTable[[#This Row],[Order Date]])/3,0)</f>
        <v>Q3</v>
      </c>
      <c r="E2025" s="12">
        <f>MONTH(SalesDataTable[[#This Row],[Order Date]])</f>
        <v>9</v>
      </c>
      <c r="F2025" s="12"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75">
      <c r="A2026" s="2">
        <v>4347</v>
      </c>
      <c r="B2026" s="3">
        <v>46295</v>
      </c>
      <c r="C2026" s="12">
        <f>YEAR(SalesDataTable[[#This Row],[Order Date]])</f>
        <v>2026</v>
      </c>
      <c r="D2026" s="15" t="str">
        <f>"Q"&amp;ROUNDUP(MONTH(SalesDataTable[[#This Row],[Order Date]])/3,0)</f>
        <v>Q3</v>
      </c>
      <c r="E2026" s="12">
        <f>MONTH(SalesDataTable[[#This Row],[Order Date]])</f>
        <v>9</v>
      </c>
      <c r="F2026" s="12"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75">
      <c r="A2027" s="2">
        <v>4646</v>
      </c>
      <c r="B2027" s="3">
        <v>46295</v>
      </c>
      <c r="C2027" s="12">
        <f>YEAR(SalesDataTable[[#This Row],[Order Date]])</f>
        <v>2026</v>
      </c>
      <c r="D2027" s="15" t="str">
        <f>"Q"&amp;ROUNDUP(MONTH(SalesDataTable[[#This Row],[Order Date]])/3,0)</f>
        <v>Q3</v>
      </c>
      <c r="E2027" s="12">
        <f>MONTH(SalesDataTable[[#This Row],[Order Date]])</f>
        <v>9</v>
      </c>
      <c r="F2027" s="12"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75">
      <c r="A2028" s="2">
        <v>5102</v>
      </c>
      <c r="B2028" s="3">
        <v>46295</v>
      </c>
      <c r="C2028" s="12">
        <f>YEAR(SalesDataTable[[#This Row],[Order Date]])</f>
        <v>2026</v>
      </c>
      <c r="D2028" s="15" t="str">
        <f>"Q"&amp;ROUNDUP(MONTH(SalesDataTable[[#This Row],[Order Date]])/3,0)</f>
        <v>Q3</v>
      </c>
      <c r="E2028" s="12">
        <f>MONTH(SalesDataTable[[#This Row],[Order Date]])</f>
        <v>9</v>
      </c>
      <c r="F2028" s="12"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75">
      <c r="A2029" s="2">
        <v>5152</v>
      </c>
      <c r="B2029" s="3">
        <v>46295</v>
      </c>
      <c r="C2029" s="12">
        <f>YEAR(SalesDataTable[[#This Row],[Order Date]])</f>
        <v>2026</v>
      </c>
      <c r="D2029" s="15" t="str">
        <f>"Q"&amp;ROUNDUP(MONTH(SalesDataTable[[#This Row],[Order Date]])/3,0)</f>
        <v>Q3</v>
      </c>
      <c r="E2029" s="12">
        <f>MONTH(SalesDataTable[[#This Row],[Order Date]])</f>
        <v>9</v>
      </c>
      <c r="F2029" s="12"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75">
      <c r="A2030" s="2">
        <v>151</v>
      </c>
      <c r="B2030" s="3">
        <v>46296</v>
      </c>
      <c r="C2030" s="12">
        <f>YEAR(SalesDataTable[[#This Row],[Order Date]])</f>
        <v>2026</v>
      </c>
      <c r="D2030" s="15" t="str">
        <f>"Q"&amp;ROUNDUP(MONTH(SalesDataTable[[#This Row],[Order Date]])/3,0)</f>
        <v>Q4</v>
      </c>
      <c r="E2030" s="12">
        <f>MONTH(SalesDataTable[[#This Row],[Order Date]])</f>
        <v>10</v>
      </c>
      <c r="F2030" s="12"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75">
      <c r="A2031" s="2">
        <v>1292</v>
      </c>
      <c r="B2031" s="3">
        <v>46296</v>
      </c>
      <c r="C2031" s="12">
        <f>YEAR(SalesDataTable[[#This Row],[Order Date]])</f>
        <v>2026</v>
      </c>
      <c r="D2031" s="15" t="str">
        <f>"Q"&amp;ROUNDUP(MONTH(SalesDataTable[[#This Row],[Order Date]])/3,0)</f>
        <v>Q4</v>
      </c>
      <c r="E2031" s="12">
        <f>MONTH(SalesDataTable[[#This Row],[Order Date]])</f>
        <v>10</v>
      </c>
      <c r="F2031" s="12"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75">
      <c r="A2032" s="2">
        <v>1862</v>
      </c>
      <c r="B2032" s="3">
        <v>46296</v>
      </c>
      <c r="C2032" s="12">
        <f>YEAR(SalesDataTable[[#This Row],[Order Date]])</f>
        <v>2026</v>
      </c>
      <c r="D2032" s="15" t="str">
        <f>"Q"&amp;ROUNDUP(MONTH(SalesDataTable[[#This Row],[Order Date]])/3,0)</f>
        <v>Q4</v>
      </c>
      <c r="E2032" s="12">
        <f>MONTH(SalesDataTable[[#This Row],[Order Date]])</f>
        <v>10</v>
      </c>
      <c r="F2032" s="12"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75">
      <c r="A2033" s="2">
        <v>2569</v>
      </c>
      <c r="B2033" s="3">
        <v>46296</v>
      </c>
      <c r="C2033" s="12">
        <f>YEAR(SalesDataTable[[#This Row],[Order Date]])</f>
        <v>2026</v>
      </c>
      <c r="D2033" s="15" t="str">
        <f>"Q"&amp;ROUNDUP(MONTH(SalesDataTable[[#This Row],[Order Date]])/3,0)</f>
        <v>Q4</v>
      </c>
      <c r="E2033" s="12">
        <f>MONTH(SalesDataTable[[#This Row],[Order Date]])</f>
        <v>10</v>
      </c>
      <c r="F2033" s="12"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75">
      <c r="A2034" s="2">
        <v>3333</v>
      </c>
      <c r="B2034" s="3">
        <v>46296</v>
      </c>
      <c r="C2034" s="12">
        <f>YEAR(SalesDataTable[[#This Row],[Order Date]])</f>
        <v>2026</v>
      </c>
      <c r="D2034" s="15" t="str">
        <f>"Q"&amp;ROUNDUP(MONTH(SalesDataTable[[#This Row],[Order Date]])/3,0)</f>
        <v>Q4</v>
      </c>
      <c r="E2034" s="12">
        <f>MONTH(SalesDataTable[[#This Row],[Order Date]])</f>
        <v>10</v>
      </c>
      <c r="F2034" s="12"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75">
      <c r="A2035" s="2">
        <v>3830</v>
      </c>
      <c r="B2035" s="3">
        <v>46296</v>
      </c>
      <c r="C2035" s="12">
        <f>YEAR(SalesDataTable[[#This Row],[Order Date]])</f>
        <v>2026</v>
      </c>
      <c r="D2035" s="15" t="str">
        <f>"Q"&amp;ROUNDUP(MONTH(SalesDataTable[[#This Row],[Order Date]])/3,0)</f>
        <v>Q4</v>
      </c>
      <c r="E2035" s="12">
        <f>MONTH(SalesDataTable[[#This Row],[Order Date]])</f>
        <v>10</v>
      </c>
      <c r="F2035" s="12"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75">
      <c r="A2036" s="2">
        <v>4868</v>
      </c>
      <c r="B2036" s="3">
        <v>46296</v>
      </c>
      <c r="C2036" s="12">
        <f>YEAR(SalesDataTable[[#This Row],[Order Date]])</f>
        <v>2026</v>
      </c>
      <c r="D2036" s="15" t="str">
        <f>"Q"&amp;ROUNDUP(MONTH(SalesDataTable[[#This Row],[Order Date]])/3,0)</f>
        <v>Q4</v>
      </c>
      <c r="E2036" s="12">
        <f>MONTH(SalesDataTable[[#This Row],[Order Date]])</f>
        <v>10</v>
      </c>
      <c r="F2036" s="12"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75">
      <c r="A2037" s="2">
        <v>2250</v>
      </c>
      <c r="B2037" s="3">
        <v>46297</v>
      </c>
      <c r="C2037" s="12">
        <f>YEAR(SalesDataTable[[#This Row],[Order Date]])</f>
        <v>2026</v>
      </c>
      <c r="D2037" s="15" t="str">
        <f>"Q"&amp;ROUNDUP(MONTH(SalesDataTable[[#This Row],[Order Date]])/3,0)</f>
        <v>Q4</v>
      </c>
      <c r="E2037" s="12">
        <f>MONTH(SalesDataTable[[#This Row],[Order Date]])</f>
        <v>10</v>
      </c>
      <c r="F2037" s="12"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75">
      <c r="A2038" s="2">
        <v>2516</v>
      </c>
      <c r="B2038" s="3">
        <v>46297</v>
      </c>
      <c r="C2038" s="12">
        <f>YEAR(SalesDataTable[[#This Row],[Order Date]])</f>
        <v>2026</v>
      </c>
      <c r="D2038" s="15" t="str">
        <f>"Q"&amp;ROUNDUP(MONTH(SalesDataTable[[#This Row],[Order Date]])/3,0)</f>
        <v>Q4</v>
      </c>
      <c r="E2038" s="12">
        <f>MONTH(SalesDataTable[[#This Row],[Order Date]])</f>
        <v>10</v>
      </c>
      <c r="F2038" s="12"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75">
      <c r="A2039" s="2">
        <v>809</v>
      </c>
      <c r="B2039" s="3">
        <v>46298</v>
      </c>
      <c r="C2039" s="12">
        <f>YEAR(SalesDataTable[[#This Row],[Order Date]])</f>
        <v>2026</v>
      </c>
      <c r="D2039" s="15" t="str">
        <f>"Q"&amp;ROUNDUP(MONTH(SalesDataTable[[#This Row],[Order Date]])/3,0)</f>
        <v>Q4</v>
      </c>
      <c r="E2039" s="12">
        <f>MONTH(SalesDataTable[[#This Row],[Order Date]])</f>
        <v>10</v>
      </c>
      <c r="F2039" s="12"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75">
      <c r="A2040" s="2">
        <v>1852</v>
      </c>
      <c r="B2040" s="3">
        <v>46298</v>
      </c>
      <c r="C2040" s="12">
        <f>YEAR(SalesDataTable[[#This Row],[Order Date]])</f>
        <v>2026</v>
      </c>
      <c r="D2040" s="15" t="str">
        <f>"Q"&amp;ROUNDUP(MONTH(SalesDataTable[[#This Row],[Order Date]])/3,0)</f>
        <v>Q4</v>
      </c>
      <c r="E2040" s="12">
        <f>MONTH(SalesDataTable[[#This Row],[Order Date]])</f>
        <v>10</v>
      </c>
      <c r="F2040" s="12"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75">
      <c r="A2041" s="2">
        <v>3627</v>
      </c>
      <c r="B2041" s="3">
        <v>46298</v>
      </c>
      <c r="C2041" s="12">
        <f>YEAR(SalesDataTable[[#This Row],[Order Date]])</f>
        <v>2026</v>
      </c>
      <c r="D2041" s="15" t="str">
        <f>"Q"&amp;ROUNDUP(MONTH(SalesDataTable[[#This Row],[Order Date]])/3,0)</f>
        <v>Q4</v>
      </c>
      <c r="E2041" s="12">
        <f>MONTH(SalesDataTable[[#This Row],[Order Date]])</f>
        <v>10</v>
      </c>
      <c r="F2041" s="12"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75">
      <c r="A2042" s="2">
        <v>4135</v>
      </c>
      <c r="B2042" s="3">
        <v>46298</v>
      </c>
      <c r="C2042" s="12">
        <f>YEAR(SalesDataTable[[#This Row],[Order Date]])</f>
        <v>2026</v>
      </c>
      <c r="D2042" s="15" t="str">
        <f>"Q"&amp;ROUNDUP(MONTH(SalesDataTable[[#This Row],[Order Date]])/3,0)</f>
        <v>Q4</v>
      </c>
      <c r="E2042" s="12">
        <f>MONTH(SalesDataTable[[#This Row],[Order Date]])</f>
        <v>10</v>
      </c>
      <c r="F2042" s="12"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75">
      <c r="A2043" s="2">
        <v>4138</v>
      </c>
      <c r="B2043" s="3">
        <v>46298</v>
      </c>
      <c r="C2043" s="12">
        <f>YEAR(SalesDataTable[[#This Row],[Order Date]])</f>
        <v>2026</v>
      </c>
      <c r="D2043" s="15" t="str">
        <f>"Q"&amp;ROUNDUP(MONTH(SalesDataTable[[#This Row],[Order Date]])/3,0)</f>
        <v>Q4</v>
      </c>
      <c r="E2043" s="12">
        <f>MONTH(SalesDataTable[[#This Row],[Order Date]])</f>
        <v>10</v>
      </c>
      <c r="F2043" s="12"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75">
      <c r="A2044" s="2">
        <v>4286</v>
      </c>
      <c r="B2044" s="3">
        <v>46298</v>
      </c>
      <c r="C2044" s="12">
        <f>YEAR(SalesDataTable[[#This Row],[Order Date]])</f>
        <v>2026</v>
      </c>
      <c r="D2044" s="15" t="str">
        <f>"Q"&amp;ROUNDUP(MONTH(SalesDataTable[[#This Row],[Order Date]])/3,0)</f>
        <v>Q4</v>
      </c>
      <c r="E2044" s="12">
        <f>MONTH(SalesDataTable[[#This Row],[Order Date]])</f>
        <v>10</v>
      </c>
      <c r="F2044" s="12"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75">
      <c r="A2045" s="2">
        <v>4371</v>
      </c>
      <c r="B2045" s="3">
        <v>46298</v>
      </c>
      <c r="C2045" s="12">
        <f>YEAR(SalesDataTable[[#This Row],[Order Date]])</f>
        <v>2026</v>
      </c>
      <c r="D2045" s="15" t="str">
        <f>"Q"&amp;ROUNDUP(MONTH(SalesDataTable[[#This Row],[Order Date]])/3,0)</f>
        <v>Q4</v>
      </c>
      <c r="E2045" s="12">
        <f>MONTH(SalesDataTable[[#This Row],[Order Date]])</f>
        <v>10</v>
      </c>
      <c r="F2045" s="12"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75">
      <c r="A2046" s="2">
        <v>905</v>
      </c>
      <c r="B2046" s="3">
        <v>46299</v>
      </c>
      <c r="C2046" s="12">
        <f>YEAR(SalesDataTable[[#This Row],[Order Date]])</f>
        <v>2026</v>
      </c>
      <c r="D2046" s="15" t="str">
        <f>"Q"&amp;ROUNDUP(MONTH(SalesDataTable[[#This Row],[Order Date]])/3,0)</f>
        <v>Q4</v>
      </c>
      <c r="E2046" s="12">
        <f>MONTH(SalesDataTable[[#This Row],[Order Date]])</f>
        <v>10</v>
      </c>
      <c r="F2046" s="12"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75">
      <c r="A2047" s="2">
        <v>1415</v>
      </c>
      <c r="B2047" s="3">
        <v>46299</v>
      </c>
      <c r="C2047" s="12">
        <f>YEAR(SalesDataTable[[#This Row],[Order Date]])</f>
        <v>2026</v>
      </c>
      <c r="D2047" s="15" t="str">
        <f>"Q"&amp;ROUNDUP(MONTH(SalesDataTable[[#This Row],[Order Date]])/3,0)</f>
        <v>Q4</v>
      </c>
      <c r="E2047" s="12">
        <f>MONTH(SalesDataTable[[#This Row],[Order Date]])</f>
        <v>10</v>
      </c>
      <c r="F2047" s="12"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75">
      <c r="A2048" s="2">
        <v>2205</v>
      </c>
      <c r="B2048" s="3">
        <v>46299</v>
      </c>
      <c r="C2048" s="12">
        <f>YEAR(SalesDataTable[[#This Row],[Order Date]])</f>
        <v>2026</v>
      </c>
      <c r="D2048" s="15" t="str">
        <f>"Q"&amp;ROUNDUP(MONTH(SalesDataTable[[#This Row],[Order Date]])/3,0)</f>
        <v>Q4</v>
      </c>
      <c r="E2048" s="12">
        <f>MONTH(SalesDataTable[[#This Row],[Order Date]])</f>
        <v>10</v>
      </c>
      <c r="F2048" s="12"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75">
      <c r="A2049" s="2">
        <v>2374</v>
      </c>
      <c r="B2049" s="3">
        <v>46299</v>
      </c>
      <c r="C2049" s="12">
        <f>YEAR(SalesDataTable[[#This Row],[Order Date]])</f>
        <v>2026</v>
      </c>
      <c r="D2049" s="15" t="str">
        <f>"Q"&amp;ROUNDUP(MONTH(SalesDataTable[[#This Row],[Order Date]])/3,0)</f>
        <v>Q4</v>
      </c>
      <c r="E2049" s="12">
        <f>MONTH(SalesDataTable[[#This Row],[Order Date]])</f>
        <v>10</v>
      </c>
      <c r="F2049" s="12"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75">
      <c r="A2050" s="2">
        <v>4840</v>
      </c>
      <c r="B2050" s="3">
        <v>46299</v>
      </c>
      <c r="C2050" s="12">
        <f>YEAR(SalesDataTable[[#This Row],[Order Date]])</f>
        <v>2026</v>
      </c>
      <c r="D2050" s="15" t="str">
        <f>"Q"&amp;ROUNDUP(MONTH(SalesDataTable[[#This Row],[Order Date]])/3,0)</f>
        <v>Q4</v>
      </c>
      <c r="E2050" s="12">
        <f>MONTH(SalesDataTable[[#This Row],[Order Date]])</f>
        <v>10</v>
      </c>
      <c r="F2050" s="12"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75">
      <c r="A2051" s="2">
        <v>4984</v>
      </c>
      <c r="B2051" s="3">
        <v>46299</v>
      </c>
      <c r="C2051" s="12">
        <f>YEAR(SalesDataTable[[#This Row],[Order Date]])</f>
        <v>2026</v>
      </c>
      <c r="D2051" s="15" t="str">
        <f>"Q"&amp;ROUNDUP(MONTH(SalesDataTable[[#This Row],[Order Date]])/3,0)</f>
        <v>Q4</v>
      </c>
      <c r="E2051" s="12">
        <f>MONTH(SalesDataTable[[#This Row],[Order Date]])</f>
        <v>10</v>
      </c>
      <c r="F2051" s="12"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75">
      <c r="A2052" s="2">
        <v>641</v>
      </c>
      <c r="B2052" s="3">
        <v>46300</v>
      </c>
      <c r="C2052" s="12">
        <f>YEAR(SalesDataTable[[#This Row],[Order Date]])</f>
        <v>2026</v>
      </c>
      <c r="D2052" s="15" t="str">
        <f>"Q"&amp;ROUNDUP(MONTH(SalesDataTable[[#This Row],[Order Date]])/3,0)</f>
        <v>Q4</v>
      </c>
      <c r="E2052" s="12">
        <f>MONTH(SalesDataTable[[#This Row],[Order Date]])</f>
        <v>10</v>
      </c>
      <c r="F2052" s="12"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75">
      <c r="A2053" s="2">
        <v>1358</v>
      </c>
      <c r="B2053" s="3">
        <v>46300</v>
      </c>
      <c r="C2053" s="12">
        <f>YEAR(SalesDataTable[[#This Row],[Order Date]])</f>
        <v>2026</v>
      </c>
      <c r="D2053" s="15" t="str">
        <f>"Q"&amp;ROUNDUP(MONTH(SalesDataTable[[#This Row],[Order Date]])/3,0)</f>
        <v>Q4</v>
      </c>
      <c r="E2053" s="12">
        <f>MONTH(SalesDataTable[[#This Row],[Order Date]])</f>
        <v>10</v>
      </c>
      <c r="F2053" s="12"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75">
      <c r="A2054" s="2">
        <v>3904</v>
      </c>
      <c r="B2054" s="3">
        <v>46300</v>
      </c>
      <c r="C2054" s="12">
        <f>YEAR(SalesDataTable[[#This Row],[Order Date]])</f>
        <v>2026</v>
      </c>
      <c r="D2054" s="15" t="str">
        <f>"Q"&amp;ROUNDUP(MONTH(SalesDataTable[[#This Row],[Order Date]])/3,0)</f>
        <v>Q4</v>
      </c>
      <c r="E2054" s="12">
        <f>MONTH(SalesDataTable[[#This Row],[Order Date]])</f>
        <v>10</v>
      </c>
      <c r="F2054" s="12"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75">
      <c r="A2055" s="2">
        <v>4336</v>
      </c>
      <c r="B2055" s="3">
        <v>46300</v>
      </c>
      <c r="C2055" s="12">
        <f>YEAR(SalesDataTable[[#This Row],[Order Date]])</f>
        <v>2026</v>
      </c>
      <c r="D2055" s="15" t="str">
        <f>"Q"&amp;ROUNDUP(MONTH(SalesDataTable[[#This Row],[Order Date]])/3,0)</f>
        <v>Q4</v>
      </c>
      <c r="E2055" s="12">
        <f>MONTH(SalesDataTable[[#This Row],[Order Date]])</f>
        <v>10</v>
      </c>
      <c r="F2055" s="12"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75">
      <c r="A2056" s="2">
        <v>4705</v>
      </c>
      <c r="B2056" s="3">
        <v>46300</v>
      </c>
      <c r="C2056" s="12">
        <f>YEAR(SalesDataTable[[#This Row],[Order Date]])</f>
        <v>2026</v>
      </c>
      <c r="D2056" s="15" t="str">
        <f>"Q"&amp;ROUNDUP(MONTH(SalesDataTable[[#This Row],[Order Date]])/3,0)</f>
        <v>Q4</v>
      </c>
      <c r="E2056" s="12">
        <f>MONTH(SalesDataTable[[#This Row],[Order Date]])</f>
        <v>10</v>
      </c>
      <c r="F2056" s="12"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75">
      <c r="A2057" s="2">
        <v>1094</v>
      </c>
      <c r="B2057" s="3">
        <v>46301</v>
      </c>
      <c r="C2057" s="12">
        <f>YEAR(SalesDataTable[[#This Row],[Order Date]])</f>
        <v>2026</v>
      </c>
      <c r="D2057" s="15" t="str">
        <f>"Q"&amp;ROUNDUP(MONTH(SalesDataTable[[#This Row],[Order Date]])/3,0)</f>
        <v>Q4</v>
      </c>
      <c r="E2057" s="12">
        <f>MONTH(SalesDataTable[[#This Row],[Order Date]])</f>
        <v>10</v>
      </c>
      <c r="F2057" s="12"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75">
      <c r="A2058" s="2">
        <v>3926</v>
      </c>
      <c r="B2058" s="3">
        <v>46301</v>
      </c>
      <c r="C2058" s="12">
        <f>YEAR(SalesDataTable[[#This Row],[Order Date]])</f>
        <v>2026</v>
      </c>
      <c r="D2058" s="15" t="str">
        <f>"Q"&amp;ROUNDUP(MONTH(SalesDataTable[[#This Row],[Order Date]])/3,0)</f>
        <v>Q4</v>
      </c>
      <c r="E2058" s="12">
        <f>MONTH(SalesDataTable[[#This Row],[Order Date]])</f>
        <v>10</v>
      </c>
      <c r="F2058" s="12"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75">
      <c r="A2059" s="2">
        <v>524</v>
      </c>
      <c r="B2059" s="3">
        <v>46302</v>
      </c>
      <c r="C2059" s="12">
        <f>YEAR(SalesDataTable[[#This Row],[Order Date]])</f>
        <v>2026</v>
      </c>
      <c r="D2059" s="15" t="str">
        <f>"Q"&amp;ROUNDUP(MONTH(SalesDataTable[[#This Row],[Order Date]])/3,0)</f>
        <v>Q4</v>
      </c>
      <c r="E2059" s="12">
        <f>MONTH(SalesDataTable[[#This Row],[Order Date]])</f>
        <v>10</v>
      </c>
      <c r="F2059" s="12"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75">
      <c r="A2060" s="2">
        <v>2277</v>
      </c>
      <c r="B2060" s="3">
        <v>46302</v>
      </c>
      <c r="C2060" s="12">
        <f>YEAR(SalesDataTable[[#This Row],[Order Date]])</f>
        <v>2026</v>
      </c>
      <c r="D2060" s="15" t="str">
        <f>"Q"&amp;ROUNDUP(MONTH(SalesDataTable[[#This Row],[Order Date]])/3,0)</f>
        <v>Q4</v>
      </c>
      <c r="E2060" s="12">
        <f>MONTH(SalesDataTable[[#This Row],[Order Date]])</f>
        <v>10</v>
      </c>
      <c r="F2060" s="12"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75">
      <c r="A2061" s="2">
        <v>2442</v>
      </c>
      <c r="B2061" s="3">
        <v>46302</v>
      </c>
      <c r="C2061" s="12">
        <f>YEAR(SalesDataTable[[#This Row],[Order Date]])</f>
        <v>2026</v>
      </c>
      <c r="D2061" s="15" t="str">
        <f>"Q"&amp;ROUNDUP(MONTH(SalesDataTable[[#This Row],[Order Date]])/3,0)</f>
        <v>Q4</v>
      </c>
      <c r="E2061" s="12">
        <f>MONTH(SalesDataTable[[#This Row],[Order Date]])</f>
        <v>10</v>
      </c>
      <c r="F2061" s="12"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75">
      <c r="A2062" s="2">
        <v>2809</v>
      </c>
      <c r="B2062" s="3">
        <v>46302</v>
      </c>
      <c r="C2062" s="12">
        <f>YEAR(SalesDataTable[[#This Row],[Order Date]])</f>
        <v>2026</v>
      </c>
      <c r="D2062" s="15" t="str">
        <f>"Q"&amp;ROUNDUP(MONTH(SalesDataTable[[#This Row],[Order Date]])/3,0)</f>
        <v>Q4</v>
      </c>
      <c r="E2062" s="12">
        <f>MONTH(SalesDataTable[[#This Row],[Order Date]])</f>
        <v>10</v>
      </c>
      <c r="F2062" s="12"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75">
      <c r="A2063" s="2">
        <v>2946</v>
      </c>
      <c r="B2063" s="3">
        <v>46302</v>
      </c>
      <c r="C2063" s="12">
        <f>YEAR(SalesDataTable[[#This Row],[Order Date]])</f>
        <v>2026</v>
      </c>
      <c r="D2063" s="15" t="str">
        <f>"Q"&amp;ROUNDUP(MONTH(SalesDataTable[[#This Row],[Order Date]])/3,0)</f>
        <v>Q4</v>
      </c>
      <c r="E2063" s="12">
        <f>MONTH(SalesDataTable[[#This Row],[Order Date]])</f>
        <v>10</v>
      </c>
      <c r="F2063" s="12"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75">
      <c r="A2064" s="2">
        <v>4147</v>
      </c>
      <c r="B2064" s="3">
        <v>46302</v>
      </c>
      <c r="C2064" s="12">
        <f>YEAR(SalesDataTable[[#This Row],[Order Date]])</f>
        <v>2026</v>
      </c>
      <c r="D2064" s="15" t="str">
        <f>"Q"&amp;ROUNDUP(MONTH(SalesDataTable[[#This Row],[Order Date]])/3,0)</f>
        <v>Q4</v>
      </c>
      <c r="E2064" s="12">
        <f>MONTH(SalesDataTable[[#This Row],[Order Date]])</f>
        <v>10</v>
      </c>
      <c r="F2064" s="12"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75">
      <c r="A2065" s="2">
        <v>4164</v>
      </c>
      <c r="B2065" s="3">
        <v>46302</v>
      </c>
      <c r="C2065" s="12">
        <f>YEAR(SalesDataTable[[#This Row],[Order Date]])</f>
        <v>2026</v>
      </c>
      <c r="D2065" s="15" t="str">
        <f>"Q"&amp;ROUNDUP(MONTH(SalesDataTable[[#This Row],[Order Date]])/3,0)</f>
        <v>Q4</v>
      </c>
      <c r="E2065" s="12">
        <f>MONTH(SalesDataTable[[#This Row],[Order Date]])</f>
        <v>10</v>
      </c>
      <c r="F2065" s="12"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75">
      <c r="A2066" s="2">
        <v>4275</v>
      </c>
      <c r="B2066" s="3">
        <v>46302</v>
      </c>
      <c r="C2066" s="12">
        <f>YEAR(SalesDataTable[[#This Row],[Order Date]])</f>
        <v>2026</v>
      </c>
      <c r="D2066" s="15" t="str">
        <f>"Q"&amp;ROUNDUP(MONTH(SalesDataTable[[#This Row],[Order Date]])/3,0)</f>
        <v>Q4</v>
      </c>
      <c r="E2066" s="12">
        <f>MONTH(SalesDataTable[[#This Row],[Order Date]])</f>
        <v>10</v>
      </c>
      <c r="F2066" s="12"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75">
      <c r="A2067" s="2">
        <v>5062</v>
      </c>
      <c r="B2067" s="3">
        <v>46302</v>
      </c>
      <c r="C2067" s="12">
        <f>YEAR(SalesDataTable[[#This Row],[Order Date]])</f>
        <v>2026</v>
      </c>
      <c r="D2067" s="15" t="str">
        <f>"Q"&amp;ROUNDUP(MONTH(SalesDataTable[[#This Row],[Order Date]])/3,0)</f>
        <v>Q4</v>
      </c>
      <c r="E2067" s="12">
        <f>MONTH(SalesDataTable[[#This Row],[Order Date]])</f>
        <v>10</v>
      </c>
      <c r="F2067" s="12"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75">
      <c r="A2068" s="2">
        <v>1126</v>
      </c>
      <c r="B2068" s="3">
        <v>46303</v>
      </c>
      <c r="C2068" s="12">
        <f>YEAR(SalesDataTable[[#This Row],[Order Date]])</f>
        <v>2026</v>
      </c>
      <c r="D2068" s="15" t="str">
        <f>"Q"&amp;ROUNDUP(MONTH(SalesDataTable[[#This Row],[Order Date]])/3,0)</f>
        <v>Q4</v>
      </c>
      <c r="E2068" s="12">
        <f>MONTH(SalesDataTable[[#This Row],[Order Date]])</f>
        <v>10</v>
      </c>
      <c r="F2068" s="12"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75">
      <c r="A2069" s="2">
        <v>1865</v>
      </c>
      <c r="B2069" s="3">
        <v>46303</v>
      </c>
      <c r="C2069" s="12">
        <f>YEAR(SalesDataTable[[#This Row],[Order Date]])</f>
        <v>2026</v>
      </c>
      <c r="D2069" s="15" t="str">
        <f>"Q"&amp;ROUNDUP(MONTH(SalesDataTable[[#This Row],[Order Date]])/3,0)</f>
        <v>Q4</v>
      </c>
      <c r="E2069" s="12">
        <f>MONTH(SalesDataTable[[#This Row],[Order Date]])</f>
        <v>10</v>
      </c>
      <c r="F2069" s="12"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75">
      <c r="A2070" s="2">
        <v>2471</v>
      </c>
      <c r="B2070" s="3">
        <v>46303</v>
      </c>
      <c r="C2070" s="12">
        <f>YEAR(SalesDataTable[[#This Row],[Order Date]])</f>
        <v>2026</v>
      </c>
      <c r="D2070" s="15" t="str">
        <f>"Q"&amp;ROUNDUP(MONTH(SalesDataTable[[#This Row],[Order Date]])/3,0)</f>
        <v>Q4</v>
      </c>
      <c r="E2070" s="12">
        <f>MONTH(SalesDataTable[[#This Row],[Order Date]])</f>
        <v>10</v>
      </c>
      <c r="F2070" s="12"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75">
      <c r="A2071" s="2">
        <v>3208</v>
      </c>
      <c r="B2071" s="3">
        <v>46303</v>
      </c>
      <c r="C2071" s="12">
        <f>YEAR(SalesDataTable[[#This Row],[Order Date]])</f>
        <v>2026</v>
      </c>
      <c r="D2071" s="15" t="str">
        <f>"Q"&amp;ROUNDUP(MONTH(SalesDataTable[[#This Row],[Order Date]])/3,0)</f>
        <v>Q4</v>
      </c>
      <c r="E2071" s="12">
        <f>MONTH(SalesDataTable[[#This Row],[Order Date]])</f>
        <v>10</v>
      </c>
      <c r="F2071" s="12"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75">
      <c r="A2072" s="2">
        <v>4285</v>
      </c>
      <c r="B2072" s="3">
        <v>46303</v>
      </c>
      <c r="C2072" s="12">
        <f>YEAR(SalesDataTable[[#This Row],[Order Date]])</f>
        <v>2026</v>
      </c>
      <c r="D2072" s="15" t="str">
        <f>"Q"&amp;ROUNDUP(MONTH(SalesDataTable[[#This Row],[Order Date]])/3,0)</f>
        <v>Q4</v>
      </c>
      <c r="E2072" s="12">
        <f>MONTH(SalesDataTable[[#This Row],[Order Date]])</f>
        <v>10</v>
      </c>
      <c r="F2072" s="12"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75">
      <c r="A2073" s="2">
        <v>261</v>
      </c>
      <c r="B2073" s="3">
        <v>46304</v>
      </c>
      <c r="C2073" s="12">
        <f>YEAR(SalesDataTable[[#This Row],[Order Date]])</f>
        <v>2026</v>
      </c>
      <c r="D2073" s="15" t="str">
        <f>"Q"&amp;ROUNDUP(MONTH(SalesDataTable[[#This Row],[Order Date]])/3,0)</f>
        <v>Q4</v>
      </c>
      <c r="E2073" s="12">
        <f>MONTH(SalesDataTable[[#This Row],[Order Date]])</f>
        <v>10</v>
      </c>
      <c r="F2073" s="12"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75">
      <c r="A2074" s="2">
        <v>291</v>
      </c>
      <c r="B2074" s="3">
        <v>46304</v>
      </c>
      <c r="C2074" s="12">
        <f>YEAR(SalesDataTable[[#This Row],[Order Date]])</f>
        <v>2026</v>
      </c>
      <c r="D2074" s="15" t="str">
        <f>"Q"&amp;ROUNDUP(MONTH(SalesDataTable[[#This Row],[Order Date]])/3,0)</f>
        <v>Q4</v>
      </c>
      <c r="E2074" s="12">
        <f>MONTH(SalesDataTable[[#This Row],[Order Date]])</f>
        <v>10</v>
      </c>
      <c r="F2074" s="12"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75">
      <c r="A2075" s="2">
        <v>670</v>
      </c>
      <c r="B2075" s="3">
        <v>46304</v>
      </c>
      <c r="C2075" s="12">
        <f>YEAR(SalesDataTable[[#This Row],[Order Date]])</f>
        <v>2026</v>
      </c>
      <c r="D2075" s="15" t="str">
        <f>"Q"&amp;ROUNDUP(MONTH(SalesDataTable[[#This Row],[Order Date]])/3,0)</f>
        <v>Q4</v>
      </c>
      <c r="E2075" s="12">
        <f>MONTH(SalesDataTable[[#This Row],[Order Date]])</f>
        <v>10</v>
      </c>
      <c r="F2075" s="12"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75">
      <c r="A2076" s="2">
        <v>1306</v>
      </c>
      <c r="B2076" s="3">
        <v>46304</v>
      </c>
      <c r="C2076" s="12">
        <f>YEAR(SalesDataTable[[#This Row],[Order Date]])</f>
        <v>2026</v>
      </c>
      <c r="D2076" s="15" t="str">
        <f>"Q"&amp;ROUNDUP(MONTH(SalesDataTable[[#This Row],[Order Date]])/3,0)</f>
        <v>Q4</v>
      </c>
      <c r="E2076" s="12">
        <f>MONTH(SalesDataTable[[#This Row],[Order Date]])</f>
        <v>10</v>
      </c>
      <c r="F2076" s="12"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75">
      <c r="A2077" s="2">
        <v>2400</v>
      </c>
      <c r="B2077" s="3">
        <v>46304</v>
      </c>
      <c r="C2077" s="12">
        <f>YEAR(SalesDataTable[[#This Row],[Order Date]])</f>
        <v>2026</v>
      </c>
      <c r="D2077" s="15" t="str">
        <f>"Q"&amp;ROUNDUP(MONTH(SalesDataTable[[#This Row],[Order Date]])/3,0)</f>
        <v>Q4</v>
      </c>
      <c r="E2077" s="12">
        <f>MONTH(SalesDataTable[[#This Row],[Order Date]])</f>
        <v>10</v>
      </c>
      <c r="F2077" s="12"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75">
      <c r="A2078" s="2">
        <v>3816</v>
      </c>
      <c r="B2078" s="3">
        <v>46304</v>
      </c>
      <c r="C2078" s="12">
        <f>YEAR(SalesDataTable[[#This Row],[Order Date]])</f>
        <v>2026</v>
      </c>
      <c r="D2078" s="15" t="str">
        <f>"Q"&amp;ROUNDUP(MONTH(SalesDataTable[[#This Row],[Order Date]])/3,0)</f>
        <v>Q4</v>
      </c>
      <c r="E2078" s="12">
        <f>MONTH(SalesDataTable[[#This Row],[Order Date]])</f>
        <v>10</v>
      </c>
      <c r="F2078" s="12"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75">
      <c r="A2079" s="2">
        <v>4038</v>
      </c>
      <c r="B2079" s="3">
        <v>46304</v>
      </c>
      <c r="C2079" s="12">
        <f>YEAR(SalesDataTable[[#This Row],[Order Date]])</f>
        <v>2026</v>
      </c>
      <c r="D2079" s="15" t="str">
        <f>"Q"&amp;ROUNDUP(MONTH(SalesDataTable[[#This Row],[Order Date]])/3,0)</f>
        <v>Q4</v>
      </c>
      <c r="E2079" s="12">
        <f>MONTH(SalesDataTable[[#This Row],[Order Date]])</f>
        <v>10</v>
      </c>
      <c r="F2079" s="12"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75">
      <c r="A2080" s="2">
        <v>4686</v>
      </c>
      <c r="B2080" s="3">
        <v>46304</v>
      </c>
      <c r="C2080" s="12">
        <f>YEAR(SalesDataTable[[#This Row],[Order Date]])</f>
        <v>2026</v>
      </c>
      <c r="D2080" s="15" t="str">
        <f>"Q"&amp;ROUNDUP(MONTH(SalesDataTable[[#This Row],[Order Date]])/3,0)</f>
        <v>Q4</v>
      </c>
      <c r="E2080" s="12">
        <f>MONTH(SalesDataTable[[#This Row],[Order Date]])</f>
        <v>10</v>
      </c>
      <c r="F2080" s="12"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75">
      <c r="A2081" s="2">
        <v>5076</v>
      </c>
      <c r="B2081" s="3">
        <v>46304</v>
      </c>
      <c r="C2081" s="12">
        <f>YEAR(SalesDataTable[[#This Row],[Order Date]])</f>
        <v>2026</v>
      </c>
      <c r="D2081" s="15" t="str">
        <f>"Q"&amp;ROUNDUP(MONTH(SalesDataTable[[#This Row],[Order Date]])/3,0)</f>
        <v>Q4</v>
      </c>
      <c r="E2081" s="12">
        <f>MONTH(SalesDataTable[[#This Row],[Order Date]])</f>
        <v>10</v>
      </c>
      <c r="F2081" s="12"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75">
      <c r="A2082" s="2">
        <v>1339</v>
      </c>
      <c r="B2082" s="3">
        <v>46305</v>
      </c>
      <c r="C2082" s="12">
        <f>YEAR(SalesDataTable[[#This Row],[Order Date]])</f>
        <v>2026</v>
      </c>
      <c r="D2082" s="15" t="str">
        <f>"Q"&amp;ROUNDUP(MONTH(SalesDataTable[[#This Row],[Order Date]])/3,0)</f>
        <v>Q4</v>
      </c>
      <c r="E2082" s="12">
        <f>MONTH(SalesDataTable[[#This Row],[Order Date]])</f>
        <v>10</v>
      </c>
      <c r="F2082" s="12"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75">
      <c r="A2083" s="2">
        <v>1884</v>
      </c>
      <c r="B2083" s="3">
        <v>46305</v>
      </c>
      <c r="C2083" s="12">
        <f>YEAR(SalesDataTable[[#This Row],[Order Date]])</f>
        <v>2026</v>
      </c>
      <c r="D2083" s="15" t="str">
        <f>"Q"&amp;ROUNDUP(MONTH(SalesDataTable[[#This Row],[Order Date]])/3,0)</f>
        <v>Q4</v>
      </c>
      <c r="E2083" s="12">
        <f>MONTH(SalesDataTable[[#This Row],[Order Date]])</f>
        <v>10</v>
      </c>
      <c r="F2083" s="12"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75">
      <c r="A2084" s="2">
        <v>3568</v>
      </c>
      <c r="B2084" s="3">
        <v>46305</v>
      </c>
      <c r="C2084" s="12">
        <f>YEAR(SalesDataTable[[#This Row],[Order Date]])</f>
        <v>2026</v>
      </c>
      <c r="D2084" s="15" t="str">
        <f>"Q"&amp;ROUNDUP(MONTH(SalesDataTable[[#This Row],[Order Date]])/3,0)</f>
        <v>Q4</v>
      </c>
      <c r="E2084" s="12">
        <f>MONTH(SalesDataTable[[#This Row],[Order Date]])</f>
        <v>10</v>
      </c>
      <c r="F2084" s="12"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75">
      <c r="A2085" s="2">
        <v>4171</v>
      </c>
      <c r="B2085" s="3">
        <v>46305</v>
      </c>
      <c r="C2085" s="12">
        <f>YEAR(SalesDataTable[[#This Row],[Order Date]])</f>
        <v>2026</v>
      </c>
      <c r="D2085" s="15" t="str">
        <f>"Q"&amp;ROUNDUP(MONTH(SalesDataTable[[#This Row],[Order Date]])/3,0)</f>
        <v>Q4</v>
      </c>
      <c r="E2085" s="12">
        <f>MONTH(SalesDataTable[[#This Row],[Order Date]])</f>
        <v>10</v>
      </c>
      <c r="F2085" s="12"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75">
      <c r="A2086" s="2">
        <v>4477</v>
      </c>
      <c r="B2086" s="3">
        <v>46305</v>
      </c>
      <c r="C2086" s="12">
        <f>YEAR(SalesDataTable[[#This Row],[Order Date]])</f>
        <v>2026</v>
      </c>
      <c r="D2086" s="15" t="str">
        <f>"Q"&amp;ROUNDUP(MONTH(SalesDataTable[[#This Row],[Order Date]])/3,0)</f>
        <v>Q4</v>
      </c>
      <c r="E2086" s="12">
        <f>MONTH(SalesDataTable[[#This Row],[Order Date]])</f>
        <v>10</v>
      </c>
      <c r="F2086" s="12"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75">
      <c r="A2087" s="2">
        <v>3368</v>
      </c>
      <c r="B2087" s="3">
        <v>46306</v>
      </c>
      <c r="C2087" s="12">
        <f>YEAR(SalesDataTable[[#This Row],[Order Date]])</f>
        <v>2026</v>
      </c>
      <c r="D2087" s="15" t="str">
        <f>"Q"&amp;ROUNDUP(MONTH(SalesDataTable[[#This Row],[Order Date]])/3,0)</f>
        <v>Q4</v>
      </c>
      <c r="E2087" s="12">
        <f>MONTH(SalesDataTable[[#This Row],[Order Date]])</f>
        <v>10</v>
      </c>
      <c r="F2087" s="12"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75">
      <c r="A2088" s="2">
        <v>3566</v>
      </c>
      <c r="B2088" s="3">
        <v>46306</v>
      </c>
      <c r="C2088" s="12">
        <f>YEAR(SalesDataTable[[#This Row],[Order Date]])</f>
        <v>2026</v>
      </c>
      <c r="D2088" s="15" t="str">
        <f>"Q"&amp;ROUNDUP(MONTH(SalesDataTable[[#This Row],[Order Date]])/3,0)</f>
        <v>Q4</v>
      </c>
      <c r="E2088" s="12">
        <f>MONTH(SalesDataTable[[#This Row],[Order Date]])</f>
        <v>10</v>
      </c>
      <c r="F2088" s="12"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75">
      <c r="A2089" s="2">
        <v>4420</v>
      </c>
      <c r="B2089" s="3">
        <v>46306</v>
      </c>
      <c r="C2089" s="12">
        <f>YEAR(SalesDataTable[[#This Row],[Order Date]])</f>
        <v>2026</v>
      </c>
      <c r="D2089" s="15" t="str">
        <f>"Q"&amp;ROUNDUP(MONTH(SalesDataTable[[#This Row],[Order Date]])/3,0)</f>
        <v>Q4</v>
      </c>
      <c r="E2089" s="12">
        <f>MONTH(SalesDataTable[[#This Row],[Order Date]])</f>
        <v>10</v>
      </c>
      <c r="F2089" s="12"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75">
      <c r="A2090" s="2">
        <v>513</v>
      </c>
      <c r="B2090" s="3">
        <v>46307</v>
      </c>
      <c r="C2090" s="12">
        <f>YEAR(SalesDataTable[[#This Row],[Order Date]])</f>
        <v>2026</v>
      </c>
      <c r="D2090" s="15" t="str">
        <f>"Q"&amp;ROUNDUP(MONTH(SalesDataTable[[#This Row],[Order Date]])/3,0)</f>
        <v>Q4</v>
      </c>
      <c r="E2090" s="12">
        <f>MONTH(SalesDataTable[[#This Row],[Order Date]])</f>
        <v>10</v>
      </c>
      <c r="F2090" s="12"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75">
      <c r="A2091" s="2">
        <v>786</v>
      </c>
      <c r="B2091" s="3">
        <v>46307</v>
      </c>
      <c r="C2091" s="12">
        <f>YEAR(SalesDataTable[[#This Row],[Order Date]])</f>
        <v>2026</v>
      </c>
      <c r="D2091" s="15" t="str">
        <f>"Q"&amp;ROUNDUP(MONTH(SalesDataTable[[#This Row],[Order Date]])/3,0)</f>
        <v>Q4</v>
      </c>
      <c r="E2091" s="12">
        <f>MONTH(SalesDataTable[[#This Row],[Order Date]])</f>
        <v>10</v>
      </c>
      <c r="F2091" s="12"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75">
      <c r="A2092" s="2">
        <v>3771</v>
      </c>
      <c r="B2092" s="3">
        <v>46307</v>
      </c>
      <c r="C2092" s="12">
        <f>YEAR(SalesDataTable[[#This Row],[Order Date]])</f>
        <v>2026</v>
      </c>
      <c r="D2092" s="15" t="str">
        <f>"Q"&amp;ROUNDUP(MONTH(SalesDataTable[[#This Row],[Order Date]])/3,0)</f>
        <v>Q4</v>
      </c>
      <c r="E2092" s="12">
        <f>MONTH(SalesDataTable[[#This Row],[Order Date]])</f>
        <v>10</v>
      </c>
      <c r="F2092" s="12"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75">
      <c r="A2093" s="2">
        <v>3910</v>
      </c>
      <c r="B2093" s="3">
        <v>46307</v>
      </c>
      <c r="C2093" s="12">
        <f>YEAR(SalesDataTable[[#This Row],[Order Date]])</f>
        <v>2026</v>
      </c>
      <c r="D2093" s="15" t="str">
        <f>"Q"&amp;ROUNDUP(MONTH(SalesDataTable[[#This Row],[Order Date]])/3,0)</f>
        <v>Q4</v>
      </c>
      <c r="E2093" s="12">
        <f>MONTH(SalesDataTable[[#This Row],[Order Date]])</f>
        <v>10</v>
      </c>
      <c r="F2093" s="12"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75">
      <c r="A2094" s="2">
        <v>330</v>
      </c>
      <c r="B2094" s="3">
        <v>46308</v>
      </c>
      <c r="C2094" s="12">
        <f>YEAR(SalesDataTable[[#This Row],[Order Date]])</f>
        <v>2026</v>
      </c>
      <c r="D2094" s="15" t="str">
        <f>"Q"&amp;ROUNDUP(MONTH(SalesDataTable[[#This Row],[Order Date]])/3,0)</f>
        <v>Q4</v>
      </c>
      <c r="E2094" s="12">
        <f>MONTH(SalesDataTable[[#This Row],[Order Date]])</f>
        <v>10</v>
      </c>
      <c r="F2094" s="12"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75">
      <c r="A2095" s="2">
        <v>707</v>
      </c>
      <c r="B2095" s="3">
        <v>46308</v>
      </c>
      <c r="C2095" s="12">
        <f>YEAR(SalesDataTable[[#This Row],[Order Date]])</f>
        <v>2026</v>
      </c>
      <c r="D2095" s="15" t="str">
        <f>"Q"&amp;ROUNDUP(MONTH(SalesDataTable[[#This Row],[Order Date]])/3,0)</f>
        <v>Q4</v>
      </c>
      <c r="E2095" s="12">
        <f>MONTH(SalesDataTable[[#This Row],[Order Date]])</f>
        <v>10</v>
      </c>
      <c r="F2095" s="12"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75">
      <c r="A2096" s="2">
        <v>989</v>
      </c>
      <c r="B2096" s="3">
        <v>46308</v>
      </c>
      <c r="C2096" s="12">
        <f>YEAR(SalesDataTable[[#This Row],[Order Date]])</f>
        <v>2026</v>
      </c>
      <c r="D2096" s="15" t="str">
        <f>"Q"&amp;ROUNDUP(MONTH(SalesDataTable[[#This Row],[Order Date]])/3,0)</f>
        <v>Q4</v>
      </c>
      <c r="E2096" s="12">
        <f>MONTH(SalesDataTable[[#This Row],[Order Date]])</f>
        <v>10</v>
      </c>
      <c r="F2096" s="12"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75">
      <c r="A2097" s="2">
        <v>1904</v>
      </c>
      <c r="B2097" s="3">
        <v>46308</v>
      </c>
      <c r="C2097" s="12">
        <f>YEAR(SalesDataTable[[#This Row],[Order Date]])</f>
        <v>2026</v>
      </c>
      <c r="D2097" s="15" t="str">
        <f>"Q"&amp;ROUNDUP(MONTH(SalesDataTable[[#This Row],[Order Date]])/3,0)</f>
        <v>Q4</v>
      </c>
      <c r="E2097" s="12">
        <f>MONTH(SalesDataTable[[#This Row],[Order Date]])</f>
        <v>10</v>
      </c>
      <c r="F2097" s="12"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75">
      <c r="A2098" s="2">
        <v>2854</v>
      </c>
      <c r="B2098" s="3">
        <v>46308</v>
      </c>
      <c r="C2098" s="12">
        <f>YEAR(SalesDataTable[[#This Row],[Order Date]])</f>
        <v>2026</v>
      </c>
      <c r="D2098" s="15" t="str">
        <f>"Q"&amp;ROUNDUP(MONTH(SalesDataTable[[#This Row],[Order Date]])/3,0)</f>
        <v>Q4</v>
      </c>
      <c r="E2098" s="12">
        <f>MONTH(SalesDataTable[[#This Row],[Order Date]])</f>
        <v>10</v>
      </c>
      <c r="F2098" s="12"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75">
      <c r="A2099" s="2">
        <v>3212</v>
      </c>
      <c r="B2099" s="3">
        <v>46308</v>
      </c>
      <c r="C2099" s="12">
        <f>YEAR(SalesDataTable[[#This Row],[Order Date]])</f>
        <v>2026</v>
      </c>
      <c r="D2099" s="15" t="str">
        <f>"Q"&amp;ROUNDUP(MONTH(SalesDataTable[[#This Row],[Order Date]])/3,0)</f>
        <v>Q4</v>
      </c>
      <c r="E2099" s="12">
        <f>MONTH(SalesDataTable[[#This Row],[Order Date]])</f>
        <v>10</v>
      </c>
      <c r="F2099" s="12"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75">
      <c r="A2100" s="2">
        <v>4479</v>
      </c>
      <c r="B2100" s="3">
        <v>46308</v>
      </c>
      <c r="C2100" s="12">
        <f>YEAR(SalesDataTable[[#This Row],[Order Date]])</f>
        <v>2026</v>
      </c>
      <c r="D2100" s="15" t="str">
        <f>"Q"&amp;ROUNDUP(MONTH(SalesDataTable[[#This Row],[Order Date]])/3,0)</f>
        <v>Q4</v>
      </c>
      <c r="E2100" s="12">
        <f>MONTH(SalesDataTable[[#This Row],[Order Date]])</f>
        <v>10</v>
      </c>
      <c r="F2100" s="12"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75">
      <c r="A2101" s="2">
        <v>4574</v>
      </c>
      <c r="B2101" s="3">
        <v>46308</v>
      </c>
      <c r="C2101" s="12">
        <f>YEAR(SalesDataTable[[#This Row],[Order Date]])</f>
        <v>2026</v>
      </c>
      <c r="D2101" s="15" t="str">
        <f>"Q"&amp;ROUNDUP(MONTH(SalesDataTable[[#This Row],[Order Date]])/3,0)</f>
        <v>Q4</v>
      </c>
      <c r="E2101" s="12">
        <f>MONTH(SalesDataTable[[#This Row],[Order Date]])</f>
        <v>10</v>
      </c>
      <c r="F2101" s="12"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75">
      <c r="A2102" s="2">
        <v>4815</v>
      </c>
      <c r="B2102" s="3">
        <v>46308</v>
      </c>
      <c r="C2102" s="12">
        <f>YEAR(SalesDataTable[[#This Row],[Order Date]])</f>
        <v>2026</v>
      </c>
      <c r="D2102" s="15" t="str">
        <f>"Q"&amp;ROUNDUP(MONTH(SalesDataTable[[#This Row],[Order Date]])/3,0)</f>
        <v>Q4</v>
      </c>
      <c r="E2102" s="12">
        <f>MONTH(SalesDataTable[[#This Row],[Order Date]])</f>
        <v>10</v>
      </c>
      <c r="F2102" s="12"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75">
      <c r="A2103" s="2">
        <v>5027</v>
      </c>
      <c r="B2103" s="3">
        <v>46308</v>
      </c>
      <c r="C2103" s="12">
        <f>YEAR(SalesDataTable[[#This Row],[Order Date]])</f>
        <v>2026</v>
      </c>
      <c r="D2103" s="15" t="str">
        <f>"Q"&amp;ROUNDUP(MONTH(SalesDataTable[[#This Row],[Order Date]])/3,0)</f>
        <v>Q4</v>
      </c>
      <c r="E2103" s="12">
        <f>MONTH(SalesDataTable[[#This Row],[Order Date]])</f>
        <v>10</v>
      </c>
      <c r="F2103" s="12"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75">
      <c r="A2104" s="2">
        <v>1794</v>
      </c>
      <c r="B2104" s="3">
        <v>46309</v>
      </c>
      <c r="C2104" s="12">
        <f>YEAR(SalesDataTable[[#This Row],[Order Date]])</f>
        <v>2026</v>
      </c>
      <c r="D2104" s="15" t="str">
        <f>"Q"&amp;ROUNDUP(MONTH(SalesDataTable[[#This Row],[Order Date]])/3,0)</f>
        <v>Q4</v>
      </c>
      <c r="E2104" s="12">
        <f>MONTH(SalesDataTable[[#This Row],[Order Date]])</f>
        <v>10</v>
      </c>
      <c r="F2104" s="12"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75">
      <c r="A2105" s="2">
        <v>1867</v>
      </c>
      <c r="B2105" s="3">
        <v>46309</v>
      </c>
      <c r="C2105" s="12">
        <f>YEAR(SalesDataTable[[#This Row],[Order Date]])</f>
        <v>2026</v>
      </c>
      <c r="D2105" s="15" t="str">
        <f>"Q"&amp;ROUNDUP(MONTH(SalesDataTable[[#This Row],[Order Date]])/3,0)</f>
        <v>Q4</v>
      </c>
      <c r="E2105" s="12">
        <f>MONTH(SalesDataTable[[#This Row],[Order Date]])</f>
        <v>10</v>
      </c>
      <c r="F2105" s="12"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75">
      <c r="A2106" s="2">
        <v>2088</v>
      </c>
      <c r="B2106" s="3">
        <v>46309</v>
      </c>
      <c r="C2106" s="12">
        <f>YEAR(SalesDataTable[[#This Row],[Order Date]])</f>
        <v>2026</v>
      </c>
      <c r="D2106" s="15" t="str">
        <f>"Q"&amp;ROUNDUP(MONTH(SalesDataTable[[#This Row],[Order Date]])/3,0)</f>
        <v>Q4</v>
      </c>
      <c r="E2106" s="12">
        <f>MONTH(SalesDataTable[[#This Row],[Order Date]])</f>
        <v>10</v>
      </c>
      <c r="F2106" s="12"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75">
      <c r="A2107" s="2">
        <v>2270</v>
      </c>
      <c r="B2107" s="3">
        <v>46309</v>
      </c>
      <c r="C2107" s="12">
        <f>YEAR(SalesDataTable[[#This Row],[Order Date]])</f>
        <v>2026</v>
      </c>
      <c r="D2107" s="15" t="str">
        <f>"Q"&amp;ROUNDUP(MONTH(SalesDataTable[[#This Row],[Order Date]])/3,0)</f>
        <v>Q4</v>
      </c>
      <c r="E2107" s="12">
        <f>MONTH(SalesDataTable[[#This Row],[Order Date]])</f>
        <v>10</v>
      </c>
      <c r="F2107" s="12"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75">
      <c r="A2108" s="2">
        <v>3789</v>
      </c>
      <c r="B2108" s="3">
        <v>46309</v>
      </c>
      <c r="C2108" s="12">
        <f>YEAR(SalesDataTable[[#This Row],[Order Date]])</f>
        <v>2026</v>
      </c>
      <c r="D2108" s="15" t="str">
        <f>"Q"&amp;ROUNDUP(MONTH(SalesDataTable[[#This Row],[Order Date]])/3,0)</f>
        <v>Q4</v>
      </c>
      <c r="E2108" s="12">
        <f>MONTH(SalesDataTable[[#This Row],[Order Date]])</f>
        <v>10</v>
      </c>
      <c r="F2108" s="12"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75">
      <c r="A2109" s="2">
        <v>4323</v>
      </c>
      <c r="B2109" s="3">
        <v>46309</v>
      </c>
      <c r="C2109" s="12">
        <f>YEAR(SalesDataTable[[#This Row],[Order Date]])</f>
        <v>2026</v>
      </c>
      <c r="D2109" s="15" t="str">
        <f>"Q"&amp;ROUNDUP(MONTH(SalesDataTable[[#This Row],[Order Date]])/3,0)</f>
        <v>Q4</v>
      </c>
      <c r="E2109" s="12">
        <f>MONTH(SalesDataTable[[#This Row],[Order Date]])</f>
        <v>10</v>
      </c>
      <c r="F2109" s="12"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75">
      <c r="A2110" s="2">
        <v>276</v>
      </c>
      <c r="B2110" s="3">
        <v>46310</v>
      </c>
      <c r="C2110" s="12">
        <f>YEAR(SalesDataTable[[#This Row],[Order Date]])</f>
        <v>2026</v>
      </c>
      <c r="D2110" s="15" t="str">
        <f>"Q"&amp;ROUNDUP(MONTH(SalesDataTable[[#This Row],[Order Date]])/3,0)</f>
        <v>Q4</v>
      </c>
      <c r="E2110" s="12">
        <f>MONTH(SalesDataTable[[#This Row],[Order Date]])</f>
        <v>10</v>
      </c>
      <c r="F2110" s="12"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75">
      <c r="A2111" s="2">
        <v>791</v>
      </c>
      <c r="B2111" s="3">
        <v>46310</v>
      </c>
      <c r="C2111" s="12">
        <f>YEAR(SalesDataTable[[#This Row],[Order Date]])</f>
        <v>2026</v>
      </c>
      <c r="D2111" s="15" t="str">
        <f>"Q"&amp;ROUNDUP(MONTH(SalesDataTable[[#This Row],[Order Date]])/3,0)</f>
        <v>Q4</v>
      </c>
      <c r="E2111" s="12">
        <f>MONTH(SalesDataTable[[#This Row],[Order Date]])</f>
        <v>10</v>
      </c>
      <c r="F2111" s="12"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75">
      <c r="A2112" s="2">
        <v>1033</v>
      </c>
      <c r="B2112" s="3">
        <v>46310</v>
      </c>
      <c r="C2112" s="12">
        <f>YEAR(SalesDataTable[[#This Row],[Order Date]])</f>
        <v>2026</v>
      </c>
      <c r="D2112" s="15" t="str">
        <f>"Q"&amp;ROUNDUP(MONTH(SalesDataTable[[#This Row],[Order Date]])/3,0)</f>
        <v>Q4</v>
      </c>
      <c r="E2112" s="12">
        <f>MONTH(SalesDataTable[[#This Row],[Order Date]])</f>
        <v>10</v>
      </c>
      <c r="F2112" s="12"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75">
      <c r="A2113" s="2">
        <v>1247</v>
      </c>
      <c r="B2113" s="3">
        <v>46310</v>
      </c>
      <c r="C2113" s="12">
        <f>YEAR(SalesDataTable[[#This Row],[Order Date]])</f>
        <v>2026</v>
      </c>
      <c r="D2113" s="15" t="str">
        <f>"Q"&amp;ROUNDUP(MONTH(SalesDataTable[[#This Row],[Order Date]])/3,0)</f>
        <v>Q4</v>
      </c>
      <c r="E2113" s="12">
        <f>MONTH(SalesDataTable[[#This Row],[Order Date]])</f>
        <v>10</v>
      </c>
      <c r="F2113" s="12"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75">
      <c r="A2114" s="2">
        <v>1321</v>
      </c>
      <c r="B2114" s="3">
        <v>46310</v>
      </c>
      <c r="C2114" s="12">
        <f>YEAR(SalesDataTable[[#This Row],[Order Date]])</f>
        <v>2026</v>
      </c>
      <c r="D2114" s="15" t="str">
        <f>"Q"&amp;ROUNDUP(MONTH(SalesDataTable[[#This Row],[Order Date]])/3,0)</f>
        <v>Q4</v>
      </c>
      <c r="E2114" s="12">
        <f>MONTH(SalesDataTable[[#This Row],[Order Date]])</f>
        <v>10</v>
      </c>
      <c r="F2114" s="12"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75">
      <c r="A2115" s="2">
        <v>2048</v>
      </c>
      <c r="B2115" s="3">
        <v>46310</v>
      </c>
      <c r="C2115" s="12">
        <f>YEAR(SalesDataTable[[#This Row],[Order Date]])</f>
        <v>2026</v>
      </c>
      <c r="D2115" s="15" t="str">
        <f>"Q"&amp;ROUNDUP(MONTH(SalesDataTable[[#This Row],[Order Date]])/3,0)</f>
        <v>Q4</v>
      </c>
      <c r="E2115" s="12">
        <f>MONTH(SalesDataTable[[#This Row],[Order Date]])</f>
        <v>10</v>
      </c>
      <c r="F2115" s="12"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75">
      <c r="A2116" s="2">
        <v>2082</v>
      </c>
      <c r="B2116" s="3">
        <v>46310</v>
      </c>
      <c r="C2116" s="12">
        <f>YEAR(SalesDataTable[[#This Row],[Order Date]])</f>
        <v>2026</v>
      </c>
      <c r="D2116" s="15" t="str">
        <f>"Q"&amp;ROUNDUP(MONTH(SalesDataTable[[#This Row],[Order Date]])/3,0)</f>
        <v>Q4</v>
      </c>
      <c r="E2116" s="12">
        <f>MONTH(SalesDataTable[[#This Row],[Order Date]])</f>
        <v>10</v>
      </c>
      <c r="F2116" s="12"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75">
      <c r="A2117" s="2">
        <v>2177</v>
      </c>
      <c r="B2117" s="3">
        <v>46310</v>
      </c>
      <c r="C2117" s="12">
        <f>YEAR(SalesDataTable[[#This Row],[Order Date]])</f>
        <v>2026</v>
      </c>
      <c r="D2117" s="15" t="str">
        <f>"Q"&amp;ROUNDUP(MONTH(SalesDataTable[[#This Row],[Order Date]])/3,0)</f>
        <v>Q4</v>
      </c>
      <c r="E2117" s="12">
        <f>MONTH(SalesDataTable[[#This Row],[Order Date]])</f>
        <v>10</v>
      </c>
      <c r="F2117" s="12"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75">
      <c r="A2118" s="2">
        <v>3776</v>
      </c>
      <c r="B2118" s="3">
        <v>46310</v>
      </c>
      <c r="C2118" s="12">
        <f>YEAR(SalesDataTable[[#This Row],[Order Date]])</f>
        <v>2026</v>
      </c>
      <c r="D2118" s="15" t="str">
        <f>"Q"&amp;ROUNDUP(MONTH(SalesDataTable[[#This Row],[Order Date]])/3,0)</f>
        <v>Q4</v>
      </c>
      <c r="E2118" s="12">
        <f>MONTH(SalesDataTable[[#This Row],[Order Date]])</f>
        <v>10</v>
      </c>
      <c r="F2118" s="12"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75">
      <c r="A2119" s="2">
        <v>4542</v>
      </c>
      <c r="B2119" s="3">
        <v>46310</v>
      </c>
      <c r="C2119" s="12">
        <f>YEAR(SalesDataTable[[#This Row],[Order Date]])</f>
        <v>2026</v>
      </c>
      <c r="D2119" s="15" t="str">
        <f>"Q"&amp;ROUNDUP(MONTH(SalesDataTable[[#This Row],[Order Date]])/3,0)</f>
        <v>Q4</v>
      </c>
      <c r="E2119" s="12">
        <f>MONTH(SalesDataTable[[#This Row],[Order Date]])</f>
        <v>10</v>
      </c>
      <c r="F2119" s="12"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75">
      <c r="A2120" s="2">
        <v>36</v>
      </c>
      <c r="B2120" s="3">
        <v>46311</v>
      </c>
      <c r="C2120" s="12">
        <f>YEAR(SalesDataTable[[#This Row],[Order Date]])</f>
        <v>2026</v>
      </c>
      <c r="D2120" s="15" t="str">
        <f>"Q"&amp;ROUNDUP(MONTH(SalesDataTable[[#This Row],[Order Date]])/3,0)</f>
        <v>Q4</v>
      </c>
      <c r="E2120" s="12">
        <f>MONTH(SalesDataTable[[#This Row],[Order Date]])</f>
        <v>10</v>
      </c>
      <c r="F2120" s="12"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75">
      <c r="A2121" s="2">
        <v>64</v>
      </c>
      <c r="B2121" s="3">
        <v>46311</v>
      </c>
      <c r="C2121" s="12">
        <f>YEAR(SalesDataTable[[#This Row],[Order Date]])</f>
        <v>2026</v>
      </c>
      <c r="D2121" s="15" t="str">
        <f>"Q"&amp;ROUNDUP(MONTH(SalesDataTable[[#This Row],[Order Date]])/3,0)</f>
        <v>Q4</v>
      </c>
      <c r="E2121" s="12">
        <f>MONTH(SalesDataTable[[#This Row],[Order Date]])</f>
        <v>10</v>
      </c>
      <c r="F2121" s="12"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75">
      <c r="A2122" s="2">
        <v>529</v>
      </c>
      <c r="B2122" s="3">
        <v>46311</v>
      </c>
      <c r="C2122" s="12">
        <f>YEAR(SalesDataTable[[#This Row],[Order Date]])</f>
        <v>2026</v>
      </c>
      <c r="D2122" s="15" t="str">
        <f>"Q"&amp;ROUNDUP(MONTH(SalesDataTable[[#This Row],[Order Date]])/3,0)</f>
        <v>Q4</v>
      </c>
      <c r="E2122" s="12">
        <f>MONTH(SalesDataTable[[#This Row],[Order Date]])</f>
        <v>10</v>
      </c>
      <c r="F2122" s="12"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75">
      <c r="A2123" s="2">
        <v>1815</v>
      </c>
      <c r="B2123" s="3">
        <v>46311</v>
      </c>
      <c r="C2123" s="12">
        <f>YEAR(SalesDataTable[[#This Row],[Order Date]])</f>
        <v>2026</v>
      </c>
      <c r="D2123" s="15" t="str">
        <f>"Q"&amp;ROUNDUP(MONTH(SalesDataTable[[#This Row],[Order Date]])/3,0)</f>
        <v>Q4</v>
      </c>
      <c r="E2123" s="12">
        <f>MONTH(SalesDataTable[[#This Row],[Order Date]])</f>
        <v>10</v>
      </c>
      <c r="F2123" s="12"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75">
      <c r="A2124" s="2">
        <v>1820</v>
      </c>
      <c r="B2124" s="3">
        <v>46311</v>
      </c>
      <c r="C2124" s="12">
        <f>YEAR(SalesDataTable[[#This Row],[Order Date]])</f>
        <v>2026</v>
      </c>
      <c r="D2124" s="15" t="str">
        <f>"Q"&amp;ROUNDUP(MONTH(SalesDataTable[[#This Row],[Order Date]])/3,0)</f>
        <v>Q4</v>
      </c>
      <c r="E2124" s="12">
        <f>MONTH(SalesDataTable[[#This Row],[Order Date]])</f>
        <v>10</v>
      </c>
      <c r="F2124" s="12"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75">
      <c r="A2125" s="2">
        <v>2028</v>
      </c>
      <c r="B2125" s="3">
        <v>46311</v>
      </c>
      <c r="C2125" s="12">
        <f>YEAR(SalesDataTable[[#This Row],[Order Date]])</f>
        <v>2026</v>
      </c>
      <c r="D2125" s="15" t="str">
        <f>"Q"&amp;ROUNDUP(MONTH(SalesDataTable[[#This Row],[Order Date]])/3,0)</f>
        <v>Q4</v>
      </c>
      <c r="E2125" s="12">
        <f>MONTH(SalesDataTable[[#This Row],[Order Date]])</f>
        <v>10</v>
      </c>
      <c r="F2125" s="12"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75">
      <c r="A2126" s="2">
        <v>2741</v>
      </c>
      <c r="B2126" s="3">
        <v>46311</v>
      </c>
      <c r="C2126" s="12">
        <f>YEAR(SalesDataTable[[#This Row],[Order Date]])</f>
        <v>2026</v>
      </c>
      <c r="D2126" s="15" t="str">
        <f>"Q"&amp;ROUNDUP(MONTH(SalesDataTable[[#This Row],[Order Date]])/3,0)</f>
        <v>Q4</v>
      </c>
      <c r="E2126" s="12">
        <f>MONTH(SalesDataTable[[#This Row],[Order Date]])</f>
        <v>10</v>
      </c>
      <c r="F2126" s="12"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75">
      <c r="A2127" s="2">
        <v>3602</v>
      </c>
      <c r="B2127" s="3">
        <v>46311</v>
      </c>
      <c r="C2127" s="12">
        <f>YEAR(SalesDataTable[[#This Row],[Order Date]])</f>
        <v>2026</v>
      </c>
      <c r="D2127" s="15" t="str">
        <f>"Q"&amp;ROUNDUP(MONTH(SalesDataTable[[#This Row],[Order Date]])/3,0)</f>
        <v>Q4</v>
      </c>
      <c r="E2127" s="12">
        <f>MONTH(SalesDataTable[[#This Row],[Order Date]])</f>
        <v>10</v>
      </c>
      <c r="F2127" s="12"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75">
      <c r="A2128" s="2">
        <v>4116</v>
      </c>
      <c r="B2128" s="3">
        <v>46311</v>
      </c>
      <c r="C2128" s="12">
        <f>YEAR(SalesDataTable[[#This Row],[Order Date]])</f>
        <v>2026</v>
      </c>
      <c r="D2128" s="15" t="str">
        <f>"Q"&amp;ROUNDUP(MONTH(SalesDataTable[[#This Row],[Order Date]])/3,0)</f>
        <v>Q4</v>
      </c>
      <c r="E2128" s="12">
        <f>MONTH(SalesDataTable[[#This Row],[Order Date]])</f>
        <v>10</v>
      </c>
      <c r="F2128" s="12"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75">
      <c r="A2129" s="2">
        <v>4197</v>
      </c>
      <c r="B2129" s="3">
        <v>46311</v>
      </c>
      <c r="C2129" s="12">
        <f>YEAR(SalesDataTable[[#This Row],[Order Date]])</f>
        <v>2026</v>
      </c>
      <c r="D2129" s="15" t="str">
        <f>"Q"&amp;ROUNDUP(MONTH(SalesDataTable[[#This Row],[Order Date]])/3,0)</f>
        <v>Q4</v>
      </c>
      <c r="E2129" s="12">
        <f>MONTH(SalesDataTable[[#This Row],[Order Date]])</f>
        <v>10</v>
      </c>
      <c r="F2129" s="12"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75">
      <c r="A2130" s="2">
        <v>360</v>
      </c>
      <c r="B2130" s="3">
        <v>46312</v>
      </c>
      <c r="C2130" s="12">
        <f>YEAR(SalesDataTable[[#This Row],[Order Date]])</f>
        <v>2026</v>
      </c>
      <c r="D2130" s="15" t="str">
        <f>"Q"&amp;ROUNDUP(MONTH(SalesDataTable[[#This Row],[Order Date]])/3,0)</f>
        <v>Q4</v>
      </c>
      <c r="E2130" s="12">
        <f>MONTH(SalesDataTable[[#This Row],[Order Date]])</f>
        <v>10</v>
      </c>
      <c r="F2130" s="12"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75">
      <c r="A2131" s="2">
        <v>427</v>
      </c>
      <c r="B2131" s="3">
        <v>46312</v>
      </c>
      <c r="C2131" s="12">
        <f>YEAR(SalesDataTable[[#This Row],[Order Date]])</f>
        <v>2026</v>
      </c>
      <c r="D2131" s="15" t="str">
        <f>"Q"&amp;ROUNDUP(MONTH(SalesDataTable[[#This Row],[Order Date]])/3,0)</f>
        <v>Q4</v>
      </c>
      <c r="E2131" s="12">
        <f>MONTH(SalesDataTable[[#This Row],[Order Date]])</f>
        <v>10</v>
      </c>
      <c r="F2131" s="12"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75">
      <c r="A2132" s="2">
        <v>1018</v>
      </c>
      <c r="B2132" s="3">
        <v>46312</v>
      </c>
      <c r="C2132" s="12">
        <f>YEAR(SalesDataTable[[#This Row],[Order Date]])</f>
        <v>2026</v>
      </c>
      <c r="D2132" s="15" t="str">
        <f>"Q"&amp;ROUNDUP(MONTH(SalesDataTable[[#This Row],[Order Date]])/3,0)</f>
        <v>Q4</v>
      </c>
      <c r="E2132" s="12">
        <f>MONTH(SalesDataTable[[#This Row],[Order Date]])</f>
        <v>10</v>
      </c>
      <c r="F2132" s="12"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75">
      <c r="A2133" s="2">
        <v>1179</v>
      </c>
      <c r="B2133" s="3">
        <v>46312</v>
      </c>
      <c r="C2133" s="12">
        <f>YEAR(SalesDataTable[[#This Row],[Order Date]])</f>
        <v>2026</v>
      </c>
      <c r="D2133" s="15" t="str">
        <f>"Q"&amp;ROUNDUP(MONTH(SalesDataTable[[#This Row],[Order Date]])/3,0)</f>
        <v>Q4</v>
      </c>
      <c r="E2133" s="12">
        <f>MONTH(SalesDataTable[[#This Row],[Order Date]])</f>
        <v>10</v>
      </c>
      <c r="F2133" s="12"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75">
      <c r="A2134" s="2">
        <v>2267</v>
      </c>
      <c r="B2134" s="3">
        <v>46312</v>
      </c>
      <c r="C2134" s="12">
        <f>YEAR(SalesDataTable[[#This Row],[Order Date]])</f>
        <v>2026</v>
      </c>
      <c r="D2134" s="15" t="str">
        <f>"Q"&amp;ROUNDUP(MONTH(SalesDataTable[[#This Row],[Order Date]])/3,0)</f>
        <v>Q4</v>
      </c>
      <c r="E2134" s="12">
        <f>MONTH(SalesDataTable[[#This Row],[Order Date]])</f>
        <v>10</v>
      </c>
      <c r="F2134" s="12"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75">
      <c r="A2135" s="2">
        <v>2656</v>
      </c>
      <c r="B2135" s="3">
        <v>46312</v>
      </c>
      <c r="C2135" s="12">
        <f>YEAR(SalesDataTable[[#This Row],[Order Date]])</f>
        <v>2026</v>
      </c>
      <c r="D2135" s="15" t="str">
        <f>"Q"&amp;ROUNDUP(MONTH(SalesDataTable[[#This Row],[Order Date]])/3,0)</f>
        <v>Q4</v>
      </c>
      <c r="E2135" s="12">
        <f>MONTH(SalesDataTable[[#This Row],[Order Date]])</f>
        <v>10</v>
      </c>
      <c r="F2135" s="12"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75">
      <c r="A2136" s="2">
        <v>2867</v>
      </c>
      <c r="B2136" s="3">
        <v>46312</v>
      </c>
      <c r="C2136" s="12">
        <f>YEAR(SalesDataTable[[#This Row],[Order Date]])</f>
        <v>2026</v>
      </c>
      <c r="D2136" s="15" t="str">
        <f>"Q"&amp;ROUNDUP(MONTH(SalesDataTable[[#This Row],[Order Date]])/3,0)</f>
        <v>Q4</v>
      </c>
      <c r="E2136" s="12">
        <f>MONTH(SalesDataTable[[#This Row],[Order Date]])</f>
        <v>10</v>
      </c>
      <c r="F2136" s="12"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75">
      <c r="A2137" s="2">
        <v>3335</v>
      </c>
      <c r="B2137" s="3">
        <v>46312</v>
      </c>
      <c r="C2137" s="12">
        <f>YEAR(SalesDataTable[[#This Row],[Order Date]])</f>
        <v>2026</v>
      </c>
      <c r="D2137" s="15" t="str">
        <f>"Q"&amp;ROUNDUP(MONTH(SalesDataTable[[#This Row],[Order Date]])/3,0)</f>
        <v>Q4</v>
      </c>
      <c r="E2137" s="12">
        <f>MONTH(SalesDataTable[[#This Row],[Order Date]])</f>
        <v>10</v>
      </c>
      <c r="F2137" s="12"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75">
      <c r="A2138" s="2">
        <v>3770</v>
      </c>
      <c r="B2138" s="3">
        <v>46312</v>
      </c>
      <c r="C2138" s="12">
        <f>YEAR(SalesDataTable[[#This Row],[Order Date]])</f>
        <v>2026</v>
      </c>
      <c r="D2138" s="15" t="str">
        <f>"Q"&amp;ROUNDUP(MONTH(SalesDataTable[[#This Row],[Order Date]])/3,0)</f>
        <v>Q4</v>
      </c>
      <c r="E2138" s="12">
        <f>MONTH(SalesDataTable[[#This Row],[Order Date]])</f>
        <v>10</v>
      </c>
      <c r="F2138" s="12"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75">
      <c r="A2139" s="2">
        <v>4065</v>
      </c>
      <c r="B2139" s="3">
        <v>46312</v>
      </c>
      <c r="C2139" s="12">
        <f>YEAR(SalesDataTable[[#This Row],[Order Date]])</f>
        <v>2026</v>
      </c>
      <c r="D2139" s="15" t="str">
        <f>"Q"&amp;ROUNDUP(MONTH(SalesDataTable[[#This Row],[Order Date]])/3,0)</f>
        <v>Q4</v>
      </c>
      <c r="E2139" s="12">
        <f>MONTH(SalesDataTable[[#This Row],[Order Date]])</f>
        <v>10</v>
      </c>
      <c r="F2139" s="12"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75">
      <c r="A2140" s="2">
        <v>4222</v>
      </c>
      <c r="B2140" s="3">
        <v>46312</v>
      </c>
      <c r="C2140" s="12">
        <f>YEAR(SalesDataTable[[#This Row],[Order Date]])</f>
        <v>2026</v>
      </c>
      <c r="D2140" s="15" t="str">
        <f>"Q"&amp;ROUNDUP(MONTH(SalesDataTable[[#This Row],[Order Date]])/3,0)</f>
        <v>Q4</v>
      </c>
      <c r="E2140" s="12">
        <f>MONTH(SalesDataTable[[#This Row],[Order Date]])</f>
        <v>10</v>
      </c>
      <c r="F2140" s="12"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75">
      <c r="A2141" s="2">
        <v>4304</v>
      </c>
      <c r="B2141" s="3">
        <v>46312</v>
      </c>
      <c r="C2141" s="12">
        <f>YEAR(SalesDataTable[[#This Row],[Order Date]])</f>
        <v>2026</v>
      </c>
      <c r="D2141" s="15" t="str">
        <f>"Q"&amp;ROUNDUP(MONTH(SalesDataTable[[#This Row],[Order Date]])/3,0)</f>
        <v>Q4</v>
      </c>
      <c r="E2141" s="12">
        <f>MONTH(SalesDataTable[[#This Row],[Order Date]])</f>
        <v>10</v>
      </c>
      <c r="F2141" s="12"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75">
      <c r="A2142" s="2">
        <v>109</v>
      </c>
      <c r="B2142" s="3">
        <v>46313</v>
      </c>
      <c r="C2142" s="12">
        <f>YEAR(SalesDataTable[[#This Row],[Order Date]])</f>
        <v>2026</v>
      </c>
      <c r="D2142" s="15" t="str">
        <f>"Q"&amp;ROUNDUP(MONTH(SalesDataTable[[#This Row],[Order Date]])/3,0)</f>
        <v>Q4</v>
      </c>
      <c r="E2142" s="12">
        <f>MONTH(SalesDataTable[[#This Row],[Order Date]])</f>
        <v>10</v>
      </c>
      <c r="F2142" s="12"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75">
      <c r="A2143" s="2">
        <v>744</v>
      </c>
      <c r="B2143" s="3">
        <v>46313</v>
      </c>
      <c r="C2143" s="12">
        <f>YEAR(SalesDataTable[[#This Row],[Order Date]])</f>
        <v>2026</v>
      </c>
      <c r="D2143" s="15" t="str">
        <f>"Q"&amp;ROUNDUP(MONTH(SalesDataTable[[#This Row],[Order Date]])/3,0)</f>
        <v>Q4</v>
      </c>
      <c r="E2143" s="12">
        <f>MONTH(SalesDataTable[[#This Row],[Order Date]])</f>
        <v>10</v>
      </c>
      <c r="F2143" s="12"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75">
      <c r="A2144" s="2">
        <v>960</v>
      </c>
      <c r="B2144" s="3">
        <v>46313</v>
      </c>
      <c r="C2144" s="12">
        <f>YEAR(SalesDataTable[[#This Row],[Order Date]])</f>
        <v>2026</v>
      </c>
      <c r="D2144" s="15" t="str">
        <f>"Q"&amp;ROUNDUP(MONTH(SalesDataTable[[#This Row],[Order Date]])/3,0)</f>
        <v>Q4</v>
      </c>
      <c r="E2144" s="12">
        <f>MONTH(SalesDataTable[[#This Row],[Order Date]])</f>
        <v>10</v>
      </c>
      <c r="F2144" s="12"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75">
      <c r="A2145" s="2">
        <v>1389</v>
      </c>
      <c r="B2145" s="3">
        <v>46313</v>
      </c>
      <c r="C2145" s="12">
        <f>YEAR(SalesDataTable[[#This Row],[Order Date]])</f>
        <v>2026</v>
      </c>
      <c r="D2145" s="15" t="str">
        <f>"Q"&amp;ROUNDUP(MONTH(SalesDataTable[[#This Row],[Order Date]])/3,0)</f>
        <v>Q4</v>
      </c>
      <c r="E2145" s="12">
        <f>MONTH(SalesDataTable[[#This Row],[Order Date]])</f>
        <v>10</v>
      </c>
      <c r="F2145" s="12"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75">
      <c r="A2146" s="2">
        <v>1493</v>
      </c>
      <c r="B2146" s="3">
        <v>46313</v>
      </c>
      <c r="C2146" s="12">
        <f>YEAR(SalesDataTable[[#This Row],[Order Date]])</f>
        <v>2026</v>
      </c>
      <c r="D2146" s="15" t="str">
        <f>"Q"&amp;ROUNDUP(MONTH(SalesDataTable[[#This Row],[Order Date]])/3,0)</f>
        <v>Q4</v>
      </c>
      <c r="E2146" s="12">
        <f>MONTH(SalesDataTable[[#This Row],[Order Date]])</f>
        <v>10</v>
      </c>
      <c r="F2146" s="12"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75">
      <c r="A2147" s="2">
        <v>1967</v>
      </c>
      <c r="B2147" s="3">
        <v>46313</v>
      </c>
      <c r="C2147" s="12">
        <f>YEAR(SalesDataTable[[#This Row],[Order Date]])</f>
        <v>2026</v>
      </c>
      <c r="D2147" s="15" t="str">
        <f>"Q"&amp;ROUNDUP(MONTH(SalesDataTable[[#This Row],[Order Date]])/3,0)</f>
        <v>Q4</v>
      </c>
      <c r="E2147" s="12">
        <f>MONTH(SalesDataTable[[#This Row],[Order Date]])</f>
        <v>10</v>
      </c>
      <c r="F2147" s="12"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75">
      <c r="A2148" s="2">
        <v>2132</v>
      </c>
      <c r="B2148" s="3">
        <v>46313</v>
      </c>
      <c r="C2148" s="12">
        <f>YEAR(SalesDataTable[[#This Row],[Order Date]])</f>
        <v>2026</v>
      </c>
      <c r="D2148" s="15" t="str">
        <f>"Q"&amp;ROUNDUP(MONTH(SalesDataTable[[#This Row],[Order Date]])/3,0)</f>
        <v>Q4</v>
      </c>
      <c r="E2148" s="12">
        <f>MONTH(SalesDataTable[[#This Row],[Order Date]])</f>
        <v>10</v>
      </c>
      <c r="F2148" s="12"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75">
      <c r="A2149" s="2">
        <v>2882</v>
      </c>
      <c r="B2149" s="3">
        <v>46313</v>
      </c>
      <c r="C2149" s="12">
        <f>YEAR(SalesDataTable[[#This Row],[Order Date]])</f>
        <v>2026</v>
      </c>
      <c r="D2149" s="15" t="str">
        <f>"Q"&amp;ROUNDUP(MONTH(SalesDataTable[[#This Row],[Order Date]])/3,0)</f>
        <v>Q4</v>
      </c>
      <c r="E2149" s="12">
        <f>MONTH(SalesDataTable[[#This Row],[Order Date]])</f>
        <v>10</v>
      </c>
      <c r="F2149" s="12"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75">
      <c r="A2150" s="2">
        <v>3345</v>
      </c>
      <c r="B2150" s="3">
        <v>46313</v>
      </c>
      <c r="C2150" s="12">
        <f>YEAR(SalesDataTable[[#This Row],[Order Date]])</f>
        <v>2026</v>
      </c>
      <c r="D2150" s="15" t="str">
        <f>"Q"&amp;ROUNDUP(MONTH(SalesDataTable[[#This Row],[Order Date]])/3,0)</f>
        <v>Q4</v>
      </c>
      <c r="E2150" s="12">
        <f>MONTH(SalesDataTable[[#This Row],[Order Date]])</f>
        <v>10</v>
      </c>
      <c r="F2150" s="12"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75">
      <c r="A2151" s="2">
        <v>4089</v>
      </c>
      <c r="B2151" s="3">
        <v>46313</v>
      </c>
      <c r="C2151" s="12">
        <f>YEAR(SalesDataTable[[#This Row],[Order Date]])</f>
        <v>2026</v>
      </c>
      <c r="D2151" s="15" t="str">
        <f>"Q"&amp;ROUNDUP(MONTH(SalesDataTable[[#This Row],[Order Date]])/3,0)</f>
        <v>Q4</v>
      </c>
      <c r="E2151" s="12">
        <f>MONTH(SalesDataTable[[#This Row],[Order Date]])</f>
        <v>10</v>
      </c>
      <c r="F2151" s="12"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75">
      <c r="A2152" s="2">
        <v>4119</v>
      </c>
      <c r="B2152" s="3">
        <v>46313</v>
      </c>
      <c r="C2152" s="12">
        <f>YEAR(SalesDataTable[[#This Row],[Order Date]])</f>
        <v>2026</v>
      </c>
      <c r="D2152" s="15" t="str">
        <f>"Q"&amp;ROUNDUP(MONTH(SalesDataTable[[#This Row],[Order Date]])/3,0)</f>
        <v>Q4</v>
      </c>
      <c r="E2152" s="12">
        <f>MONTH(SalesDataTable[[#This Row],[Order Date]])</f>
        <v>10</v>
      </c>
      <c r="F2152" s="12"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75">
      <c r="A2153" s="2">
        <v>4968</v>
      </c>
      <c r="B2153" s="3">
        <v>46313</v>
      </c>
      <c r="C2153" s="12">
        <f>YEAR(SalesDataTable[[#This Row],[Order Date]])</f>
        <v>2026</v>
      </c>
      <c r="D2153" s="15" t="str">
        <f>"Q"&amp;ROUNDUP(MONTH(SalesDataTable[[#This Row],[Order Date]])/3,0)</f>
        <v>Q4</v>
      </c>
      <c r="E2153" s="12">
        <f>MONTH(SalesDataTable[[#This Row],[Order Date]])</f>
        <v>10</v>
      </c>
      <c r="F2153" s="12"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75">
      <c r="A2154" s="2">
        <v>5197</v>
      </c>
      <c r="B2154" s="3">
        <v>46313</v>
      </c>
      <c r="C2154" s="12">
        <f>YEAR(SalesDataTable[[#This Row],[Order Date]])</f>
        <v>2026</v>
      </c>
      <c r="D2154" s="15" t="str">
        <f>"Q"&amp;ROUNDUP(MONTH(SalesDataTable[[#This Row],[Order Date]])/3,0)</f>
        <v>Q4</v>
      </c>
      <c r="E2154" s="12">
        <f>MONTH(SalesDataTable[[#This Row],[Order Date]])</f>
        <v>10</v>
      </c>
      <c r="F2154" s="12"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75">
      <c r="A2155" s="2">
        <v>66</v>
      </c>
      <c r="B2155" s="3">
        <v>46314</v>
      </c>
      <c r="C2155" s="12">
        <f>YEAR(SalesDataTable[[#This Row],[Order Date]])</f>
        <v>2026</v>
      </c>
      <c r="D2155" s="15" t="str">
        <f>"Q"&amp;ROUNDUP(MONTH(SalesDataTable[[#This Row],[Order Date]])/3,0)</f>
        <v>Q4</v>
      </c>
      <c r="E2155" s="12">
        <f>MONTH(SalesDataTable[[#This Row],[Order Date]])</f>
        <v>10</v>
      </c>
      <c r="F2155" s="12"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75">
      <c r="A2156" s="2">
        <v>585</v>
      </c>
      <c r="B2156" s="3">
        <v>46314</v>
      </c>
      <c r="C2156" s="12">
        <f>YEAR(SalesDataTable[[#This Row],[Order Date]])</f>
        <v>2026</v>
      </c>
      <c r="D2156" s="15" t="str">
        <f>"Q"&amp;ROUNDUP(MONTH(SalesDataTable[[#This Row],[Order Date]])/3,0)</f>
        <v>Q4</v>
      </c>
      <c r="E2156" s="12">
        <f>MONTH(SalesDataTable[[#This Row],[Order Date]])</f>
        <v>10</v>
      </c>
      <c r="F2156" s="12"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75">
      <c r="A2157" s="2">
        <v>856</v>
      </c>
      <c r="B2157" s="3">
        <v>46314</v>
      </c>
      <c r="C2157" s="12">
        <f>YEAR(SalesDataTable[[#This Row],[Order Date]])</f>
        <v>2026</v>
      </c>
      <c r="D2157" s="15" t="str">
        <f>"Q"&amp;ROUNDUP(MONTH(SalesDataTable[[#This Row],[Order Date]])/3,0)</f>
        <v>Q4</v>
      </c>
      <c r="E2157" s="12">
        <f>MONTH(SalesDataTable[[#This Row],[Order Date]])</f>
        <v>10</v>
      </c>
      <c r="F2157" s="12"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75">
      <c r="A2158" s="2">
        <v>1793</v>
      </c>
      <c r="B2158" s="3">
        <v>46314</v>
      </c>
      <c r="C2158" s="12">
        <f>YEAR(SalesDataTable[[#This Row],[Order Date]])</f>
        <v>2026</v>
      </c>
      <c r="D2158" s="15" t="str">
        <f>"Q"&amp;ROUNDUP(MONTH(SalesDataTable[[#This Row],[Order Date]])/3,0)</f>
        <v>Q4</v>
      </c>
      <c r="E2158" s="12">
        <f>MONTH(SalesDataTable[[#This Row],[Order Date]])</f>
        <v>10</v>
      </c>
      <c r="F2158" s="12"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75">
      <c r="A2159" s="2">
        <v>4763</v>
      </c>
      <c r="B2159" s="3">
        <v>46314</v>
      </c>
      <c r="C2159" s="12">
        <f>YEAR(SalesDataTable[[#This Row],[Order Date]])</f>
        <v>2026</v>
      </c>
      <c r="D2159" s="15" t="str">
        <f>"Q"&amp;ROUNDUP(MONTH(SalesDataTable[[#This Row],[Order Date]])/3,0)</f>
        <v>Q4</v>
      </c>
      <c r="E2159" s="12">
        <f>MONTH(SalesDataTable[[#This Row],[Order Date]])</f>
        <v>10</v>
      </c>
      <c r="F2159" s="12"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75">
      <c r="A2160" s="2">
        <v>1716</v>
      </c>
      <c r="B2160" s="3">
        <v>46315</v>
      </c>
      <c r="C2160" s="12">
        <f>YEAR(SalesDataTable[[#This Row],[Order Date]])</f>
        <v>2026</v>
      </c>
      <c r="D2160" s="15" t="str">
        <f>"Q"&amp;ROUNDUP(MONTH(SalesDataTable[[#This Row],[Order Date]])/3,0)</f>
        <v>Q4</v>
      </c>
      <c r="E2160" s="12">
        <f>MONTH(SalesDataTable[[#This Row],[Order Date]])</f>
        <v>10</v>
      </c>
      <c r="F2160" s="12"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75">
      <c r="A2161" s="2">
        <v>1759</v>
      </c>
      <c r="B2161" s="3">
        <v>46315</v>
      </c>
      <c r="C2161" s="12">
        <f>YEAR(SalesDataTable[[#This Row],[Order Date]])</f>
        <v>2026</v>
      </c>
      <c r="D2161" s="15" t="str">
        <f>"Q"&amp;ROUNDUP(MONTH(SalesDataTable[[#This Row],[Order Date]])/3,0)</f>
        <v>Q4</v>
      </c>
      <c r="E2161" s="12">
        <f>MONTH(SalesDataTable[[#This Row],[Order Date]])</f>
        <v>10</v>
      </c>
      <c r="F2161" s="12"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75">
      <c r="A2162" s="2">
        <v>1811</v>
      </c>
      <c r="B2162" s="3">
        <v>46315</v>
      </c>
      <c r="C2162" s="12">
        <f>YEAR(SalesDataTable[[#This Row],[Order Date]])</f>
        <v>2026</v>
      </c>
      <c r="D2162" s="15" t="str">
        <f>"Q"&amp;ROUNDUP(MONTH(SalesDataTable[[#This Row],[Order Date]])/3,0)</f>
        <v>Q4</v>
      </c>
      <c r="E2162" s="12">
        <f>MONTH(SalesDataTable[[#This Row],[Order Date]])</f>
        <v>10</v>
      </c>
      <c r="F2162" s="12"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75">
      <c r="A2163" s="2">
        <v>2918</v>
      </c>
      <c r="B2163" s="3">
        <v>46315</v>
      </c>
      <c r="C2163" s="12">
        <f>YEAR(SalesDataTable[[#This Row],[Order Date]])</f>
        <v>2026</v>
      </c>
      <c r="D2163" s="15" t="str">
        <f>"Q"&amp;ROUNDUP(MONTH(SalesDataTable[[#This Row],[Order Date]])/3,0)</f>
        <v>Q4</v>
      </c>
      <c r="E2163" s="12">
        <f>MONTH(SalesDataTable[[#This Row],[Order Date]])</f>
        <v>10</v>
      </c>
      <c r="F2163" s="12"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75">
      <c r="A2164" s="2">
        <v>4150</v>
      </c>
      <c r="B2164" s="3">
        <v>46315</v>
      </c>
      <c r="C2164" s="12">
        <f>YEAR(SalesDataTable[[#This Row],[Order Date]])</f>
        <v>2026</v>
      </c>
      <c r="D2164" s="15" t="str">
        <f>"Q"&amp;ROUNDUP(MONTH(SalesDataTable[[#This Row],[Order Date]])/3,0)</f>
        <v>Q4</v>
      </c>
      <c r="E2164" s="12">
        <f>MONTH(SalesDataTable[[#This Row],[Order Date]])</f>
        <v>10</v>
      </c>
      <c r="F2164" s="12"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75">
      <c r="A2165" s="2">
        <v>4830</v>
      </c>
      <c r="B2165" s="3">
        <v>46315</v>
      </c>
      <c r="C2165" s="12">
        <f>YEAR(SalesDataTable[[#This Row],[Order Date]])</f>
        <v>2026</v>
      </c>
      <c r="D2165" s="15" t="str">
        <f>"Q"&amp;ROUNDUP(MONTH(SalesDataTable[[#This Row],[Order Date]])/3,0)</f>
        <v>Q4</v>
      </c>
      <c r="E2165" s="12">
        <f>MONTH(SalesDataTable[[#This Row],[Order Date]])</f>
        <v>10</v>
      </c>
      <c r="F2165" s="12"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75">
      <c r="A2166" s="2">
        <v>4698</v>
      </c>
      <c r="B2166" s="3">
        <v>46316</v>
      </c>
      <c r="C2166" s="12">
        <f>YEAR(SalesDataTable[[#This Row],[Order Date]])</f>
        <v>2026</v>
      </c>
      <c r="D2166" s="15" t="str">
        <f>"Q"&amp;ROUNDUP(MONTH(SalesDataTable[[#This Row],[Order Date]])/3,0)</f>
        <v>Q4</v>
      </c>
      <c r="E2166" s="12">
        <f>MONTH(SalesDataTable[[#This Row],[Order Date]])</f>
        <v>10</v>
      </c>
      <c r="F2166" s="12"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75">
      <c r="A2167" s="2">
        <v>4846</v>
      </c>
      <c r="B2167" s="3">
        <v>46316</v>
      </c>
      <c r="C2167" s="12">
        <f>YEAR(SalesDataTable[[#This Row],[Order Date]])</f>
        <v>2026</v>
      </c>
      <c r="D2167" s="15" t="str">
        <f>"Q"&amp;ROUNDUP(MONTH(SalesDataTable[[#This Row],[Order Date]])/3,0)</f>
        <v>Q4</v>
      </c>
      <c r="E2167" s="12">
        <f>MONTH(SalesDataTable[[#This Row],[Order Date]])</f>
        <v>10</v>
      </c>
      <c r="F2167" s="12"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75">
      <c r="A2168" s="2">
        <v>5024</v>
      </c>
      <c r="B2168" s="3">
        <v>46316</v>
      </c>
      <c r="C2168" s="12">
        <f>YEAR(SalesDataTable[[#This Row],[Order Date]])</f>
        <v>2026</v>
      </c>
      <c r="D2168" s="15" t="str">
        <f>"Q"&amp;ROUNDUP(MONTH(SalesDataTable[[#This Row],[Order Date]])/3,0)</f>
        <v>Q4</v>
      </c>
      <c r="E2168" s="12">
        <f>MONTH(SalesDataTable[[#This Row],[Order Date]])</f>
        <v>10</v>
      </c>
      <c r="F2168" s="12"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75">
      <c r="A2169" s="2">
        <v>1157</v>
      </c>
      <c r="B2169" s="3">
        <v>46317</v>
      </c>
      <c r="C2169" s="12">
        <f>YEAR(SalesDataTable[[#This Row],[Order Date]])</f>
        <v>2026</v>
      </c>
      <c r="D2169" s="15" t="str">
        <f>"Q"&amp;ROUNDUP(MONTH(SalesDataTable[[#This Row],[Order Date]])/3,0)</f>
        <v>Q4</v>
      </c>
      <c r="E2169" s="12">
        <f>MONTH(SalesDataTable[[#This Row],[Order Date]])</f>
        <v>10</v>
      </c>
      <c r="F2169" s="12"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75">
      <c r="A2170" s="2">
        <v>1427</v>
      </c>
      <c r="B2170" s="3">
        <v>46317</v>
      </c>
      <c r="C2170" s="12">
        <f>YEAR(SalesDataTable[[#This Row],[Order Date]])</f>
        <v>2026</v>
      </c>
      <c r="D2170" s="15" t="str">
        <f>"Q"&amp;ROUNDUP(MONTH(SalesDataTable[[#This Row],[Order Date]])/3,0)</f>
        <v>Q4</v>
      </c>
      <c r="E2170" s="12">
        <f>MONTH(SalesDataTable[[#This Row],[Order Date]])</f>
        <v>10</v>
      </c>
      <c r="F2170" s="12"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75">
      <c r="A2171" s="2">
        <v>1622</v>
      </c>
      <c r="B2171" s="3">
        <v>46317</v>
      </c>
      <c r="C2171" s="12">
        <f>YEAR(SalesDataTable[[#This Row],[Order Date]])</f>
        <v>2026</v>
      </c>
      <c r="D2171" s="15" t="str">
        <f>"Q"&amp;ROUNDUP(MONTH(SalesDataTable[[#This Row],[Order Date]])/3,0)</f>
        <v>Q4</v>
      </c>
      <c r="E2171" s="12">
        <f>MONTH(SalesDataTable[[#This Row],[Order Date]])</f>
        <v>10</v>
      </c>
      <c r="F2171" s="12"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75">
      <c r="A2172" s="2">
        <v>1879</v>
      </c>
      <c r="B2172" s="3">
        <v>46317</v>
      </c>
      <c r="C2172" s="12">
        <f>YEAR(SalesDataTable[[#This Row],[Order Date]])</f>
        <v>2026</v>
      </c>
      <c r="D2172" s="15" t="str">
        <f>"Q"&amp;ROUNDUP(MONTH(SalesDataTable[[#This Row],[Order Date]])/3,0)</f>
        <v>Q4</v>
      </c>
      <c r="E2172" s="12">
        <f>MONTH(SalesDataTable[[#This Row],[Order Date]])</f>
        <v>10</v>
      </c>
      <c r="F2172" s="12"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75">
      <c r="A2173" s="2">
        <v>2483</v>
      </c>
      <c r="B2173" s="3">
        <v>46317</v>
      </c>
      <c r="C2173" s="12">
        <f>YEAR(SalesDataTable[[#This Row],[Order Date]])</f>
        <v>2026</v>
      </c>
      <c r="D2173" s="15" t="str">
        <f>"Q"&amp;ROUNDUP(MONTH(SalesDataTable[[#This Row],[Order Date]])/3,0)</f>
        <v>Q4</v>
      </c>
      <c r="E2173" s="12">
        <f>MONTH(SalesDataTable[[#This Row],[Order Date]])</f>
        <v>10</v>
      </c>
      <c r="F2173" s="12"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75">
      <c r="A2174" s="2">
        <v>4451</v>
      </c>
      <c r="B2174" s="3">
        <v>46317</v>
      </c>
      <c r="C2174" s="12">
        <f>YEAR(SalesDataTable[[#This Row],[Order Date]])</f>
        <v>2026</v>
      </c>
      <c r="D2174" s="15" t="str">
        <f>"Q"&amp;ROUNDUP(MONTH(SalesDataTable[[#This Row],[Order Date]])/3,0)</f>
        <v>Q4</v>
      </c>
      <c r="E2174" s="12">
        <f>MONTH(SalesDataTable[[#This Row],[Order Date]])</f>
        <v>10</v>
      </c>
      <c r="F2174" s="12"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75">
      <c r="A2175" s="2">
        <v>93</v>
      </c>
      <c r="B2175" s="3">
        <v>46318</v>
      </c>
      <c r="C2175" s="12">
        <f>YEAR(SalesDataTable[[#This Row],[Order Date]])</f>
        <v>2026</v>
      </c>
      <c r="D2175" s="15" t="str">
        <f>"Q"&amp;ROUNDUP(MONTH(SalesDataTable[[#This Row],[Order Date]])/3,0)</f>
        <v>Q4</v>
      </c>
      <c r="E2175" s="12">
        <f>MONTH(SalesDataTable[[#This Row],[Order Date]])</f>
        <v>10</v>
      </c>
      <c r="F2175" s="12"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75">
      <c r="A2176" s="2">
        <v>265</v>
      </c>
      <c r="B2176" s="3">
        <v>46318</v>
      </c>
      <c r="C2176" s="12">
        <f>YEAR(SalesDataTable[[#This Row],[Order Date]])</f>
        <v>2026</v>
      </c>
      <c r="D2176" s="15" t="str">
        <f>"Q"&amp;ROUNDUP(MONTH(SalesDataTable[[#This Row],[Order Date]])/3,0)</f>
        <v>Q4</v>
      </c>
      <c r="E2176" s="12">
        <f>MONTH(SalesDataTable[[#This Row],[Order Date]])</f>
        <v>10</v>
      </c>
      <c r="F2176" s="12"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75">
      <c r="A2177" s="2">
        <v>555</v>
      </c>
      <c r="B2177" s="3">
        <v>46318</v>
      </c>
      <c r="C2177" s="12">
        <f>YEAR(SalesDataTable[[#This Row],[Order Date]])</f>
        <v>2026</v>
      </c>
      <c r="D2177" s="15" t="str">
        <f>"Q"&amp;ROUNDUP(MONTH(SalesDataTable[[#This Row],[Order Date]])/3,0)</f>
        <v>Q4</v>
      </c>
      <c r="E2177" s="12">
        <f>MONTH(SalesDataTable[[#This Row],[Order Date]])</f>
        <v>10</v>
      </c>
      <c r="F2177" s="12"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75">
      <c r="A2178" s="2">
        <v>1993</v>
      </c>
      <c r="B2178" s="3">
        <v>46318</v>
      </c>
      <c r="C2178" s="12">
        <f>YEAR(SalesDataTable[[#This Row],[Order Date]])</f>
        <v>2026</v>
      </c>
      <c r="D2178" s="15" t="str">
        <f>"Q"&amp;ROUNDUP(MONTH(SalesDataTable[[#This Row],[Order Date]])/3,0)</f>
        <v>Q4</v>
      </c>
      <c r="E2178" s="12">
        <f>MONTH(SalesDataTable[[#This Row],[Order Date]])</f>
        <v>10</v>
      </c>
      <c r="F2178" s="12"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75">
      <c r="A2179" s="2">
        <v>3116</v>
      </c>
      <c r="B2179" s="3">
        <v>46318</v>
      </c>
      <c r="C2179" s="12">
        <f>YEAR(SalesDataTable[[#This Row],[Order Date]])</f>
        <v>2026</v>
      </c>
      <c r="D2179" s="15" t="str">
        <f>"Q"&amp;ROUNDUP(MONTH(SalesDataTable[[#This Row],[Order Date]])/3,0)</f>
        <v>Q4</v>
      </c>
      <c r="E2179" s="12">
        <f>MONTH(SalesDataTable[[#This Row],[Order Date]])</f>
        <v>10</v>
      </c>
      <c r="F2179" s="12"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75">
      <c r="A2180" s="2">
        <v>3631</v>
      </c>
      <c r="B2180" s="3">
        <v>46318</v>
      </c>
      <c r="C2180" s="12">
        <f>YEAR(SalesDataTable[[#This Row],[Order Date]])</f>
        <v>2026</v>
      </c>
      <c r="D2180" s="15" t="str">
        <f>"Q"&amp;ROUNDUP(MONTH(SalesDataTable[[#This Row],[Order Date]])/3,0)</f>
        <v>Q4</v>
      </c>
      <c r="E2180" s="12">
        <f>MONTH(SalesDataTable[[#This Row],[Order Date]])</f>
        <v>10</v>
      </c>
      <c r="F2180" s="12"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75">
      <c r="A2181" s="2">
        <v>4216</v>
      </c>
      <c r="B2181" s="3">
        <v>46318</v>
      </c>
      <c r="C2181" s="12">
        <f>YEAR(SalesDataTable[[#This Row],[Order Date]])</f>
        <v>2026</v>
      </c>
      <c r="D2181" s="15" t="str">
        <f>"Q"&amp;ROUNDUP(MONTH(SalesDataTable[[#This Row],[Order Date]])/3,0)</f>
        <v>Q4</v>
      </c>
      <c r="E2181" s="12">
        <f>MONTH(SalesDataTable[[#This Row],[Order Date]])</f>
        <v>10</v>
      </c>
      <c r="F2181" s="12"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75">
      <c r="A2182" s="2">
        <v>4956</v>
      </c>
      <c r="B2182" s="3">
        <v>46318</v>
      </c>
      <c r="C2182" s="12">
        <f>YEAR(SalesDataTable[[#This Row],[Order Date]])</f>
        <v>2026</v>
      </c>
      <c r="D2182" s="15" t="str">
        <f>"Q"&amp;ROUNDUP(MONTH(SalesDataTable[[#This Row],[Order Date]])/3,0)</f>
        <v>Q4</v>
      </c>
      <c r="E2182" s="12">
        <f>MONTH(SalesDataTable[[#This Row],[Order Date]])</f>
        <v>10</v>
      </c>
      <c r="F2182" s="12"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75">
      <c r="A2183" s="2">
        <v>439</v>
      </c>
      <c r="B2183" s="3">
        <v>46319</v>
      </c>
      <c r="C2183" s="12">
        <f>YEAR(SalesDataTable[[#This Row],[Order Date]])</f>
        <v>2026</v>
      </c>
      <c r="D2183" s="15" t="str">
        <f>"Q"&amp;ROUNDUP(MONTH(SalesDataTable[[#This Row],[Order Date]])/3,0)</f>
        <v>Q4</v>
      </c>
      <c r="E2183" s="12">
        <f>MONTH(SalesDataTable[[#This Row],[Order Date]])</f>
        <v>10</v>
      </c>
      <c r="F2183" s="12"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75">
      <c r="A2184" s="2">
        <v>1076</v>
      </c>
      <c r="B2184" s="3">
        <v>46319</v>
      </c>
      <c r="C2184" s="12">
        <f>YEAR(SalesDataTable[[#This Row],[Order Date]])</f>
        <v>2026</v>
      </c>
      <c r="D2184" s="15" t="str">
        <f>"Q"&amp;ROUNDUP(MONTH(SalesDataTable[[#This Row],[Order Date]])/3,0)</f>
        <v>Q4</v>
      </c>
      <c r="E2184" s="12">
        <f>MONTH(SalesDataTable[[#This Row],[Order Date]])</f>
        <v>10</v>
      </c>
      <c r="F2184" s="12"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75">
      <c r="A2185" s="2">
        <v>1130</v>
      </c>
      <c r="B2185" s="3">
        <v>46319</v>
      </c>
      <c r="C2185" s="12">
        <f>YEAR(SalesDataTable[[#This Row],[Order Date]])</f>
        <v>2026</v>
      </c>
      <c r="D2185" s="15" t="str">
        <f>"Q"&amp;ROUNDUP(MONTH(SalesDataTable[[#This Row],[Order Date]])/3,0)</f>
        <v>Q4</v>
      </c>
      <c r="E2185" s="12">
        <f>MONTH(SalesDataTable[[#This Row],[Order Date]])</f>
        <v>10</v>
      </c>
      <c r="F2185" s="12"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75">
      <c r="A2186" s="2">
        <v>2820</v>
      </c>
      <c r="B2186" s="3">
        <v>46319</v>
      </c>
      <c r="C2186" s="12">
        <f>YEAR(SalesDataTable[[#This Row],[Order Date]])</f>
        <v>2026</v>
      </c>
      <c r="D2186" s="15" t="str">
        <f>"Q"&amp;ROUNDUP(MONTH(SalesDataTable[[#This Row],[Order Date]])/3,0)</f>
        <v>Q4</v>
      </c>
      <c r="E2186" s="12">
        <f>MONTH(SalesDataTable[[#This Row],[Order Date]])</f>
        <v>10</v>
      </c>
      <c r="F2186" s="12"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75">
      <c r="A2187" s="2">
        <v>4213</v>
      </c>
      <c r="B2187" s="3">
        <v>46319</v>
      </c>
      <c r="C2187" s="12">
        <f>YEAR(SalesDataTable[[#This Row],[Order Date]])</f>
        <v>2026</v>
      </c>
      <c r="D2187" s="15" t="str">
        <f>"Q"&amp;ROUNDUP(MONTH(SalesDataTable[[#This Row],[Order Date]])/3,0)</f>
        <v>Q4</v>
      </c>
      <c r="E2187" s="12">
        <f>MONTH(SalesDataTable[[#This Row],[Order Date]])</f>
        <v>10</v>
      </c>
      <c r="F2187" s="12"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75">
      <c r="A2188" s="2">
        <v>4375</v>
      </c>
      <c r="B2188" s="3">
        <v>46319</v>
      </c>
      <c r="C2188" s="12">
        <f>YEAR(SalesDataTable[[#This Row],[Order Date]])</f>
        <v>2026</v>
      </c>
      <c r="D2188" s="15" t="str">
        <f>"Q"&amp;ROUNDUP(MONTH(SalesDataTable[[#This Row],[Order Date]])/3,0)</f>
        <v>Q4</v>
      </c>
      <c r="E2188" s="12">
        <f>MONTH(SalesDataTable[[#This Row],[Order Date]])</f>
        <v>10</v>
      </c>
      <c r="F2188" s="12"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75">
      <c r="A2189" s="2">
        <v>5072</v>
      </c>
      <c r="B2189" s="3">
        <v>46319</v>
      </c>
      <c r="C2189" s="12">
        <f>YEAR(SalesDataTable[[#This Row],[Order Date]])</f>
        <v>2026</v>
      </c>
      <c r="D2189" s="15" t="str">
        <f>"Q"&amp;ROUNDUP(MONTH(SalesDataTable[[#This Row],[Order Date]])/3,0)</f>
        <v>Q4</v>
      </c>
      <c r="E2189" s="12">
        <f>MONTH(SalesDataTable[[#This Row],[Order Date]])</f>
        <v>10</v>
      </c>
      <c r="F2189" s="12"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75">
      <c r="A2190" s="2">
        <v>310</v>
      </c>
      <c r="B2190" s="3">
        <v>46320</v>
      </c>
      <c r="C2190" s="12">
        <f>YEAR(SalesDataTable[[#This Row],[Order Date]])</f>
        <v>2026</v>
      </c>
      <c r="D2190" s="15" t="str">
        <f>"Q"&amp;ROUNDUP(MONTH(SalesDataTable[[#This Row],[Order Date]])/3,0)</f>
        <v>Q4</v>
      </c>
      <c r="E2190" s="12">
        <f>MONTH(SalesDataTable[[#This Row],[Order Date]])</f>
        <v>10</v>
      </c>
      <c r="F2190" s="12"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75">
      <c r="A2191" s="2">
        <v>317</v>
      </c>
      <c r="B2191" s="3">
        <v>46320</v>
      </c>
      <c r="C2191" s="12">
        <f>YEAR(SalesDataTable[[#This Row],[Order Date]])</f>
        <v>2026</v>
      </c>
      <c r="D2191" s="15" t="str">
        <f>"Q"&amp;ROUNDUP(MONTH(SalesDataTable[[#This Row],[Order Date]])/3,0)</f>
        <v>Q4</v>
      </c>
      <c r="E2191" s="12">
        <f>MONTH(SalesDataTable[[#This Row],[Order Date]])</f>
        <v>10</v>
      </c>
      <c r="F2191" s="12"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75">
      <c r="A2192" s="2">
        <v>684</v>
      </c>
      <c r="B2192" s="3">
        <v>46320</v>
      </c>
      <c r="C2192" s="12">
        <f>YEAR(SalesDataTable[[#This Row],[Order Date]])</f>
        <v>2026</v>
      </c>
      <c r="D2192" s="15" t="str">
        <f>"Q"&amp;ROUNDUP(MONTH(SalesDataTable[[#This Row],[Order Date]])/3,0)</f>
        <v>Q4</v>
      </c>
      <c r="E2192" s="12">
        <f>MONTH(SalesDataTable[[#This Row],[Order Date]])</f>
        <v>10</v>
      </c>
      <c r="F2192" s="12"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75">
      <c r="A2193" s="2">
        <v>1430</v>
      </c>
      <c r="B2193" s="3">
        <v>46320</v>
      </c>
      <c r="C2193" s="12">
        <f>YEAR(SalesDataTable[[#This Row],[Order Date]])</f>
        <v>2026</v>
      </c>
      <c r="D2193" s="15" t="str">
        <f>"Q"&amp;ROUNDUP(MONTH(SalesDataTable[[#This Row],[Order Date]])/3,0)</f>
        <v>Q4</v>
      </c>
      <c r="E2193" s="12">
        <f>MONTH(SalesDataTable[[#This Row],[Order Date]])</f>
        <v>10</v>
      </c>
      <c r="F2193" s="12"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75">
      <c r="A2194" s="2">
        <v>2049</v>
      </c>
      <c r="B2194" s="3">
        <v>46320</v>
      </c>
      <c r="C2194" s="12">
        <f>YEAR(SalesDataTable[[#This Row],[Order Date]])</f>
        <v>2026</v>
      </c>
      <c r="D2194" s="15" t="str">
        <f>"Q"&amp;ROUNDUP(MONTH(SalesDataTable[[#This Row],[Order Date]])/3,0)</f>
        <v>Q4</v>
      </c>
      <c r="E2194" s="12">
        <f>MONTH(SalesDataTable[[#This Row],[Order Date]])</f>
        <v>10</v>
      </c>
      <c r="F2194" s="12"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75">
      <c r="A2195" s="2">
        <v>2199</v>
      </c>
      <c r="B2195" s="3">
        <v>46320</v>
      </c>
      <c r="C2195" s="12">
        <f>YEAR(SalesDataTable[[#This Row],[Order Date]])</f>
        <v>2026</v>
      </c>
      <c r="D2195" s="15" t="str">
        <f>"Q"&amp;ROUNDUP(MONTH(SalesDataTable[[#This Row],[Order Date]])/3,0)</f>
        <v>Q4</v>
      </c>
      <c r="E2195" s="12">
        <f>MONTH(SalesDataTable[[#This Row],[Order Date]])</f>
        <v>10</v>
      </c>
      <c r="F2195" s="12"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75">
      <c r="A2196" s="2">
        <v>2954</v>
      </c>
      <c r="B2196" s="3">
        <v>46320</v>
      </c>
      <c r="C2196" s="12">
        <f>YEAR(SalesDataTable[[#This Row],[Order Date]])</f>
        <v>2026</v>
      </c>
      <c r="D2196" s="15" t="str">
        <f>"Q"&amp;ROUNDUP(MONTH(SalesDataTable[[#This Row],[Order Date]])/3,0)</f>
        <v>Q4</v>
      </c>
      <c r="E2196" s="12">
        <f>MONTH(SalesDataTable[[#This Row],[Order Date]])</f>
        <v>10</v>
      </c>
      <c r="F2196" s="12"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75">
      <c r="A2197" s="2">
        <v>3218</v>
      </c>
      <c r="B2197" s="3">
        <v>46320</v>
      </c>
      <c r="C2197" s="12">
        <f>YEAR(SalesDataTable[[#This Row],[Order Date]])</f>
        <v>2026</v>
      </c>
      <c r="D2197" s="15" t="str">
        <f>"Q"&amp;ROUNDUP(MONTH(SalesDataTable[[#This Row],[Order Date]])/3,0)</f>
        <v>Q4</v>
      </c>
      <c r="E2197" s="12">
        <f>MONTH(SalesDataTable[[#This Row],[Order Date]])</f>
        <v>10</v>
      </c>
      <c r="F2197" s="12"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75">
      <c r="A2198" s="2">
        <v>3965</v>
      </c>
      <c r="B2198" s="3">
        <v>46320</v>
      </c>
      <c r="C2198" s="12">
        <f>YEAR(SalesDataTable[[#This Row],[Order Date]])</f>
        <v>2026</v>
      </c>
      <c r="D2198" s="15" t="str">
        <f>"Q"&amp;ROUNDUP(MONTH(SalesDataTable[[#This Row],[Order Date]])/3,0)</f>
        <v>Q4</v>
      </c>
      <c r="E2198" s="12">
        <f>MONTH(SalesDataTable[[#This Row],[Order Date]])</f>
        <v>10</v>
      </c>
      <c r="F2198" s="12"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75">
      <c r="A2199" s="2">
        <v>2278</v>
      </c>
      <c r="B2199" s="3">
        <v>46321</v>
      </c>
      <c r="C2199" s="12">
        <f>YEAR(SalesDataTable[[#This Row],[Order Date]])</f>
        <v>2026</v>
      </c>
      <c r="D2199" s="15" t="str">
        <f>"Q"&amp;ROUNDUP(MONTH(SalesDataTable[[#This Row],[Order Date]])/3,0)</f>
        <v>Q4</v>
      </c>
      <c r="E2199" s="12">
        <f>MONTH(SalesDataTable[[#This Row],[Order Date]])</f>
        <v>10</v>
      </c>
      <c r="F2199" s="12"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75">
      <c r="A2200" s="2">
        <v>3132</v>
      </c>
      <c r="B2200" s="3">
        <v>46321</v>
      </c>
      <c r="C2200" s="12">
        <f>YEAR(SalesDataTable[[#This Row],[Order Date]])</f>
        <v>2026</v>
      </c>
      <c r="D2200" s="15" t="str">
        <f>"Q"&amp;ROUNDUP(MONTH(SalesDataTable[[#This Row],[Order Date]])/3,0)</f>
        <v>Q4</v>
      </c>
      <c r="E2200" s="12">
        <f>MONTH(SalesDataTable[[#This Row],[Order Date]])</f>
        <v>10</v>
      </c>
      <c r="F2200" s="12"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75">
      <c r="A2201" s="2">
        <v>3144</v>
      </c>
      <c r="B2201" s="3">
        <v>46321</v>
      </c>
      <c r="C2201" s="12">
        <f>YEAR(SalesDataTable[[#This Row],[Order Date]])</f>
        <v>2026</v>
      </c>
      <c r="D2201" s="15" t="str">
        <f>"Q"&amp;ROUNDUP(MONTH(SalesDataTable[[#This Row],[Order Date]])/3,0)</f>
        <v>Q4</v>
      </c>
      <c r="E2201" s="12">
        <f>MONTH(SalesDataTable[[#This Row],[Order Date]])</f>
        <v>10</v>
      </c>
      <c r="F2201" s="12"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75">
      <c r="A2202" s="2">
        <v>3501</v>
      </c>
      <c r="B2202" s="3">
        <v>46321</v>
      </c>
      <c r="C2202" s="12">
        <f>YEAR(SalesDataTable[[#This Row],[Order Date]])</f>
        <v>2026</v>
      </c>
      <c r="D2202" s="15" t="str">
        <f>"Q"&amp;ROUNDUP(MONTH(SalesDataTable[[#This Row],[Order Date]])/3,0)</f>
        <v>Q4</v>
      </c>
      <c r="E2202" s="12">
        <f>MONTH(SalesDataTable[[#This Row],[Order Date]])</f>
        <v>10</v>
      </c>
      <c r="F2202" s="12"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75">
      <c r="A2203" s="2">
        <v>458</v>
      </c>
      <c r="B2203" s="3">
        <v>46322</v>
      </c>
      <c r="C2203" s="12">
        <f>YEAR(SalesDataTable[[#This Row],[Order Date]])</f>
        <v>2026</v>
      </c>
      <c r="D2203" s="15" t="str">
        <f>"Q"&amp;ROUNDUP(MONTH(SalesDataTable[[#This Row],[Order Date]])/3,0)</f>
        <v>Q4</v>
      </c>
      <c r="E2203" s="12">
        <f>MONTH(SalesDataTable[[#This Row],[Order Date]])</f>
        <v>10</v>
      </c>
      <c r="F2203" s="12"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75">
      <c r="A2204" s="2">
        <v>1065</v>
      </c>
      <c r="B2204" s="3">
        <v>46322</v>
      </c>
      <c r="C2204" s="12">
        <f>YEAR(SalesDataTable[[#This Row],[Order Date]])</f>
        <v>2026</v>
      </c>
      <c r="D2204" s="15" t="str">
        <f>"Q"&amp;ROUNDUP(MONTH(SalesDataTable[[#This Row],[Order Date]])/3,0)</f>
        <v>Q4</v>
      </c>
      <c r="E2204" s="12">
        <f>MONTH(SalesDataTable[[#This Row],[Order Date]])</f>
        <v>10</v>
      </c>
      <c r="F2204" s="12"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75">
      <c r="A2205" s="2">
        <v>1707</v>
      </c>
      <c r="B2205" s="3">
        <v>46322</v>
      </c>
      <c r="C2205" s="12">
        <f>YEAR(SalesDataTable[[#This Row],[Order Date]])</f>
        <v>2026</v>
      </c>
      <c r="D2205" s="15" t="str">
        <f>"Q"&amp;ROUNDUP(MONTH(SalesDataTable[[#This Row],[Order Date]])/3,0)</f>
        <v>Q4</v>
      </c>
      <c r="E2205" s="12">
        <f>MONTH(SalesDataTable[[#This Row],[Order Date]])</f>
        <v>10</v>
      </c>
      <c r="F2205" s="12"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75">
      <c r="A2206" s="2">
        <v>1989</v>
      </c>
      <c r="B2206" s="3">
        <v>46322</v>
      </c>
      <c r="C2206" s="12">
        <f>YEAR(SalesDataTable[[#This Row],[Order Date]])</f>
        <v>2026</v>
      </c>
      <c r="D2206" s="15" t="str">
        <f>"Q"&amp;ROUNDUP(MONTH(SalesDataTable[[#This Row],[Order Date]])/3,0)</f>
        <v>Q4</v>
      </c>
      <c r="E2206" s="12">
        <f>MONTH(SalesDataTable[[#This Row],[Order Date]])</f>
        <v>10</v>
      </c>
      <c r="F2206" s="12"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75">
      <c r="A2207" s="2">
        <v>2852</v>
      </c>
      <c r="B2207" s="3">
        <v>46322</v>
      </c>
      <c r="C2207" s="12">
        <f>YEAR(SalesDataTable[[#This Row],[Order Date]])</f>
        <v>2026</v>
      </c>
      <c r="D2207" s="15" t="str">
        <f>"Q"&amp;ROUNDUP(MONTH(SalesDataTable[[#This Row],[Order Date]])/3,0)</f>
        <v>Q4</v>
      </c>
      <c r="E2207" s="12">
        <f>MONTH(SalesDataTable[[#This Row],[Order Date]])</f>
        <v>10</v>
      </c>
      <c r="F2207" s="12"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75">
      <c r="A2208" s="2">
        <v>4762</v>
      </c>
      <c r="B2208" s="3">
        <v>46322</v>
      </c>
      <c r="C2208" s="12">
        <f>YEAR(SalesDataTable[[#This Row],[Order Date]])</f>
        <v>2026</v>
      </c>
      <c r="D2208" s="15" t="str">
        <f>"Q"&amp;ROUNDUP(MONTH(SalesDataTable[[#This Row],[Order Date]])/3,0)</f>
        <v>Q4</v>
      </c>
      <c r="E2208" s="12">
        <f>MONTH(SalesDataTable[[#This Row],[Order Date]])</f>
        <v>10</v>
      </c>
      <c r="F2208" s="12"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75">
      <c r="A2209" s="2">
        <v>4997</v>
      </c>
      <c r="B2209" s="3">
        <v>46322</v>
      </c>
      <c r="C2209" s="12">
        <f>YEAR(SalesDataTable[[#This Row],[Order Date]])</f>
        <v>2026</v>
      </c>
      <c r="D2209" s="15" t="str">
        <f>"Q"&amp;ROUNDUP(MONTH(SalesDataTable[[#This Row],[Order Date]])/3,0)</f>
        <v>Q4</v>
      </c>
      <c r="E2209" s="12">
        <f>MONTH(SalesDataTable[[#This Row],[Order Date]])</f>
        <v>10</v>
      </c>
      <c r="F2209" s="12"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75">
      <c r="A2210" s="2">
        <v>1238</v>
      </c>
      <c r="B2210" s="3">
        <v>46323</v>
      </c>
      <c r="C2210" s="12">
        <f>YEAR(SalesDataTable[[#This Row],[Order Date]])</f>
        <v>2026</v>
      </c>
      <c r="D2210" s="15" t="str">
        <f>"Q"&amp;ROUNDUP(MONTH(SalesDataTable[[#This Row],[Order Date]])/3,0)</f>
        <v>Q4</v>
      </c>
      <c r="E2210" s="12">
        <f>MONTH(SalesDataTable[[#This Row],[Order Date]])</f>
        <v>10</v>
      </c>
      <c r="F2210" s="12"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75">
      <c r="A2211" s="2">
        <v>2622</v>
      </c>
      <c r="B2211" s="3">
        <v>46323</v>
      </c>
      <c r="C2211" s="12">
        <f>YEAR(SalesDataTable[[#This Row],[Order Date]])</f>
        <v>2026</v>
      </c>
      <c r="D2211" s="15" t="str">
        <f>"Q"&amp;ROUNDUP(MONTH(SalesDataTable[[#This Row],[Order Date]])/3,0)</f>
        <v>Q4</v>
      </c>
      <c r="E2211" s="12">
        <f>MONTH(SalesDataTable[[#This Row],[Order Date]])</f>
        <v>10</v>
      </c>
      <c r="F2211" s="12"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75">
      <c r="A2212" s="2">
        <v>3106</v>
      </c>
      <c r="B2212" s="3">
        <v>46323</v>
      </c>
      <c r="C2212" s="12">
        <f>YEAR(SalesDataTable[[#This Row],[Order Date]])</f>
        <v>2026</v>
      </c>
      <c r="D2212" s="15" t="str">
        <f>"Q"&amp;ROUNDUP(MONTH(SalesDataTable[[#This Row],[Order Date]])/3,0)</f>
        <v>Q4</v>
      </c>
      <c r="E2212" s="12">
        <f>MONTH(SalesDataTable[[#This Row],[Order Date]])</f>
        <v>10</v>
      </c>
      <c r="F2212" s="12"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75">
      <c r="A2213" s="2">
        <v>3274</v>
      </c>
      <c r="B2213" s="3">
        <v>46323</v>
      </c>
      <c r="C2213" s="12">
        <f>YEAR(SalesDataTable[[#This Row],[Order Date]])</f>
        <v>2026</v>
      </c>
      <c r="D2213" s="15" t="str">
        <f>"Q"&amp;ROUNDUP(MONTH(SalesDataTable[[#This Row],[Order Date]])/3,0)</f>
        <v>Q4</v>
      </c>
      <c r="E2213" s="12">
        <f>MONTH(SalesDataTable[[#This Row],[Order Date]])</f>
        <v>10</v>
      </c>
      <c r="F2213" s="12"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75">
      <c r="A2214" s="2">
        <v>3542</v>
      </c>
      <c r="B2214" s="3">
        <v>46323</v>
      </c>
      <c r="C2214" s="12">
        <f>YEAR(SalesDataTable[[#This Row],[Order Date]])</f>
        <v>2026</v>
      </c>
      <c r="D2214" s="15" t="str">
        <f>"Q"&amp;ROUNDUP(MONTH(SalesDataTable[[#This Row],[Order Date]])/3,0)</f>
        <v>Q4</v>
      </c>
      <c r="E2214" s="12">
        <f>MONTH(SalesDataTable[[#This Row],[Order Date]])</f>
        <v>10</v>
      </c>
      <c r="F2214" s="12"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75">
      <c r="A2215" s="2">
        <v>3704</v>
      </c>
      <c r="B2215" s="3">
        <v>46323</v>
      </c>
      <c r="C2215" s="12">
        <f>YEAR(SalesDataTable[[#This Row],[Order Date]])</f>
        <v>2026</v>
      </c>
      <c r="D2215" s="15" t="str">
        <f>"Q"&amp;ROUNDUP(MONTH(SalesDataTable[[#This Row],[Order Date]])/3,0)</f>
        <v>Q4</v>
      </c>
      <c r="E2215" s="12">
        <f>MONTH(SalesDataTable[[#This Row],[Order Date]])</f>
        <v>10</v>
      </c>
      <c r="F2215" s="12"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75">
      <c r="A2216" s="2">
        <v>4699</v>
      </c>
      <c r="B2216" s="3">
        <v>46323</v>
      </c>
      <c r="C2216" s="12">
        <f>YEAR(SalesDataTable[[#This Row],[Order Date]])</f>
        <v>2026</v>
      </c>
      <c r="D2216" s="15" t="str">
        <f>"Q"&amp;ROUNDUP(MONTH(SalesDataTable[[#This Row],[Order Date]])/3,0)</f>
        <v>Q4</v>
      </c>
      <c r="E2216" s="12">
        <f>MONTH(SalesDataTable[[#This Row],[Order Date]])</f>
        <v>10</v>
      </c>
      <c r="F2216" s="12"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75">
      <c r="A2217" s="2">
        <v>1226</v>
      </c>
      <c r="B2217" s="3">
        <v>46324</v>
      </c>
      <c r="C2217" s="12">
        <f>YEAR(SalesDataTable[[#This Row],[Order Date]])</f>
        <v>2026</v>
      </c>
      <c r="D2217" s="15" t="str">
        <f>"Q"&amp;ROUNDUP(MONTH(SalesDataTable[[#This Row],[Order Date]])/3,0)</f>
        <v>Q4</v>
      </c>
      <c r="E2217" s="12">
        <f>MONTH(SalesDataTable[[#This Row],[Order Date]])</f>
        <v>10</v>
      </c>
      <c r="F2217" s="12"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75">
      <c r="A2218" s="2">
        <v>1245</v>
      </c>
      <c r="B2218" s="3">
        <v>46324</v>
      </c>
      <c r="C2218" s="12">
        <f>YEAR(SalesDataTable[[#This Row],[Order Date]])</f>
        <v>2026</v>
      </c>
      <c r="D2218" s="15" t="str">
        <f>"Q"&amp;ROUNDUP(MONTH(SalesDataTable[[#This Row],[Order Date]])/3,0)</f>
        <v>Q4</v>
      </c>
      <c r="E2218" s="12">
        <f>MONTH(SalesDataTable[[#This Row],[Order Date]])</f>
        <v>10</v>
      </c>
      <c r="F2218" s="12"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75">
      <c r="A2219" s="2">
        <v>1477</v>
      </c>
      <c r="B2219" s="3">
        <v>46324</v>
      </c>
      <c r="C2219" s="12">
        <f>YEAR(SalesDataTable[[#This Row],[Order Date]])</f>
        <v>2026</v>
      </c>
      <c r="D2219" s="15" t="str">
        <f>"Q"&amp;ROUNDUP(MONTH(SalesDataTable[[#This Row],[Order Date]])/3,0)</f>
        <v>Q4</v>
      </c>
      <c r="E2219" s="12">
        <f>MONTH(SalesDataTable[[#This Row],[Order Date]])</f>
        <v>10</v>
      </c>
      <c r="F2219" s="12"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75">
      <c r="A2220" s="2">
        <v>1575</v>
      </c>
      <c r="B2220" s="3">
        <v>46324</v>
      </c>
      <c r="C2220" s="12">
        <f>YEAR(SalesDataTable[[#This Row],[Order Date]])</f>
        <v>2026</v>
      </c>
      <c r="D2220" s="15" t="str">
        <f>"Q"&amp;ROUNDUP(MONTH(SalesDataTable[[#This Row],[Order Date]])/3,0)</f>
        <v>Q4</v>
      </c>
      <c r="E2220" s="12">
        <f>MONTH(SalesDataTable[[#This Row],[Order Date]])</f>
        <v>10</v>
      </c>
      <c r="F2220" s="12"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75">
      <c r="A2221" s="2">
        <v>2830</v>
      </c>
      <c r="B2221" s="3">
        <v>46324</v>
      </c>
      <c r="C2221" s="12">
        <f>YEAR(SalesDataTable[[#This Row],[Order Date]])</f>
        <v>2026</v>
      </c>
      <c r="D2221" s="15" t="str">
        <f>"Q"&amp;ROUNDUP(MONTH(SalesDataTable[[#This Row],[Order Date]])/3,0)</f>
        <v>Q4</v>
      </c>
      <c r="E2221" s="12">
        <f>MONTH(SalesDataTable[[#This Row],[Order Date]])</f>
        <v>10</v>
      </c>
      <c r="F2221" s="12"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75">
      <c r="A2222" s="2">
        <v>2884</v>
      </c>
      <c r="B2222" s="3">
        <v>46324</v>
      </c>
      <c r="C2222" s="12">
        <f>YEAR(SalesDataTable[[#This Row],[Order Date]])</f>
        <v>2026</v>
      </c>
      <c r="D2222" s="15" t="str">
        <f>"Q"&amp;ROUNDUP(MONTH(SalesDataTable[[#This Row],[Order Date]])/3,0)</f>
        <v>Q4</v>
      </c>
      <c r="E2222" s="12">
        <f>MONTH(SalesDataTable[[#This Row],[Order Date]])</f>
        <v>10</v>
      </c>
      <c r="F2222" s="12"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75">
      <c r="A2223" s="2">
        <v>3093</v>
      </c>
      <c r="B2223" s="3">
        <v>46324</v>
      </c>
      <c r="C2223" s="12">
        <f>YEAR(SalesDataTable[[#This Row],[Order Date]])</f>
        <v>2026</v>
      </c>
      <c r="D2223" s="15" t="str">
        <f>"Q"&amp;ROUNDUP(MONTH(SalesDataTable[[#This Row],[Order Date]])/3,0)</f>
        <v>Q4</v>
      </c>
      <c r="E2223" s="12">
        <f>MONTH(SalesDataTable[[#This Row],[Order Date]])</f>
        <v>10</v>
      </c>
      <c r="F2223" s="12"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75">
      <c r="A2224" s="2">
        <v>3613</v>
      </c>
      <c r="B2224" s="3">
        <v>46324</v>
      </c>
      <c r="C2224" s="12">
        <f>YEAR(SalesDataTable[[#This Row],[Order Date]])</f>
        <v>2026</v>
      </c>
      <c r="D2224" s="15" t="str">
        <f>"Q"&amp;ROUNDUP(MONTH(SalesDataTable[[#This Row],[Order Date]])/3,0)</f>
        <v>Q4</v>
      </c>
      <c r="E2224" s="12">
        <f>MONTH(SalesDataTable[[#This Row],[Order Date]])</f>
        <v>10</v>
      </c>
      <c r="F2224" s="12"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75">
      <c r="A2225" s="2">
        <v>4496</v>
      </c>
      <c r="B2225" s="3">
        <v>46324</v>
      </c>
      <c r="C2225" s="12">
        <f>YEAR(SalesDataTable[[#This Row],[Order Date]])</f>
        <v>2026</v>
      </c>
      <c r="D2225" s="15" t="str">
        <f>"Q"&amp;ROUNDUP(MONTH(SalesDataTable[[#This Row],[Order Date]])/3,0)</f>
        <v>Q4</v>
      </c>
      <c r="E2225" s="12">
        <f>MONTH(SalesDataTable[[#This Row],[Order Date]])</f>
        <v>10</v>
      </c>
      <c r="F2225" s="12"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75">
      <c r="A2226" s="2">
        <v>5194</v>
      </c>
      <c r="B2226" s="3">
        <v>46324</v>
      </c>
      <c r="C2226" s="12">
        <f>YEAR(SalesDataTable[[#This Row],[Order Date]])</f>
        <v>2026</v>
      </c>
      <c r="D2226" s="15" t="str">
        <f>"Q"&amp;ROUNDUP(MONTH(SalesDataTable[[#This Row],[Order Date]])/3,0)</f>
        <v>Q4</v>
      </c>
      <c r="E2226" s="12">
        <f>MONTH(SalesDataTable[[#This Row],[Order Date]])</f>
        <v>10</v>
      </c>
      <c r="F2226" s="12"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75">
      <c r="A2227" s="2">
        <v>339</v>
      </c>
      <c r="B2227" s="3">
        <v>46325</v>
      </c>
      <c r="C2227" s="12">
        <f>YEAR(SalesDataTable[[#This Row],[Order Date]])</f>
        <v>2026</v>
      </c>
      <c r="D2227" s="15" t="str">
        <f>"Q"&amp;ROUNDUP(MONTH(SalesDataTable[[#This Row],[Order Date]])/3,0)</f>
        <v>Q4</v>
      </c>
      <c r="E2227" s="12">
        <f>MONTH(SalesDataTable[[#This Row],[Order Date]])</f>
        <v>10</v>
      </c>
      <c r="F2227" s="12"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75">
      <c r="A2228" s="2">
        <v>1199</v>
      </c>
      <c r="B2228" s="3">
        <v>46325</v>
      </c>
      <c r="C2228" s="12">
        <f>YEAR(SalesDataTable[[#This Row],[Order Date]])</f>
        <v>2026</v>
      </c>
      <c r="D2228" s="15" t="str">
        <f>"Q"&amp;ROUNDUP(MONTH(SalesDataTable[[#This Row],[Order Date]])/3,0)</f>
        <v>Q4</v>
      </c>
      <c r="E2228" s="12">
        <f>MONTH(SalesDataTable[[#This Row],[Order Date]])</f>
        <v>10</v>
      </c>
      <c r="F2228" s="12"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75">
      <c r="A2229" s="2">
        <v>1253</v>
      </c>
      <c r="B2229" s="3">
        <v>46325</v>
      </c>
      <c r="C2229" s="12">
        <f>YEAR(SalesDataTable[[#This Row],[Order Date]])</f>
        <v>2026</v>
      </c>
      <c r="D2229" s="15" t="str">
        <f>"Q"&amp;ROUNDUP(MONTH(SalesDataTable[[#This Row],[Order Date]])/3,0)</f>
        <v>Q4</v>
      </c>
      <c r="E2229" s="12">
        <f>MONTH(SalesDataTable[[#This Row],[Order Date]])</f>
        <v>10</v>
      </c>
      <c r="F2229" s="12"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75">
      <c r="A2230" s="2">
        <v>1407</v>
      </c>
      <c r="B2230" s="3">
        <v>46325</v>
      </c>
      <c r="C2230" s="12">
        <f>YEAR(SalesDataTable[[#This Row],[Order Date]])</f>
        <v>2026</v>
      </c>
      <c r="D2230" s="15" t="str">
        <f>"Q"&amp;ROUNDUP(MONTH(SalesDataTable[[#This Row],[Order Date]])/3,0)</f>
        <v>Q4</v>
      </c>
      <c r="E2230" s="12">
        <f>MONTH(SalesDataTable[[#This Row],[Order Date]])</f>
        <v>10</v>
      </c>
      <c r="F2230" s="12"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75">
      <c r="A2231" s="2">
        <v>2532</v>
      </c>
      <c r="B2231" s="3">
        <v>46325</v>
      </c>
      <c r="C2231" s="12">
        <f>YEAR(SalesDataTable[[#This Row],[Order Date]])</f>
        <v>2026</v>
      </c>
      <c r="D2231" s="15" t="str">
        <f>"Q"&amp;ROUNDUP(MONTH(SalesDataTable[[#This Row],[Order Date]])/3,0)</f>
        <v>Q4</v>
      </c>
      <c r="E2231" s="12">
        <f>MONTH(SalesDataTable[[#This Row],[Order Date]])</f>
        <v>10</v>
      </c>
      <c r="F2231" s="12"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75">
      <c r="A2232" s="2">
        <v>307</v>
      </c>
      <c r="B2232" s="3">
        <v>46326</v>
      </c>
      <c r="C2232" s="12">
        <f>YEAR(SalesDataTable[[#This Row],[Order Date]])</f>
        <v>2026</v>
      </c>
      <c r="D2232" s="15" t="str">
        <f>"Q"&amp;ROUNDUP(MONTH(SalesDataTable[[#This Row],[Order Date]])/3,0)</f>
        <v>Q4</v>
      </c>
      <c r="E2232" s="12">
        <f>MONTH(SalesDataTable[[#This Row],[Order Date]])</f>
        <v>10</v>
      </c>
      <c r="F2232" s="12"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75">
      <c r="A2233" s="2">
        <v>3257</v>
      </c>
      <c r="B2233" s="3">
        <v>46326</v>
      </c>
      <c r="C2233" s="12">
        <f>YEAR(SalesDataTable[[#This Row],[Order Date]])</f>
        <v>2026</v>
      </c>
      <c r="D2233" s="15" t="str">
        <f>"Q"&amp;ROUNDUP(MONTH(SalesDataTable[[#This Row],[Order Date]])/3,0)</f>
        <v>Q4</v>
      </c>
      <c r="E2233" s="12">
        <f>MONTH(SalesDataTable[[#This Row],[Order Date]])</f>
        <v>10</v>
      </c>
      <c r="F2233" s="12"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75">
      <c r="A2234" s="2">
        <v>3739</v>
      </c>
      <c r="B2234" s="3">
        <v>46326</v>
      </c>
      <c r="C2234" s="12">
        <f>YEAR(SalesDataTable[[#This Row],[Order Date]])</f>
        <v>2026</v>
      </c>
      <c r="D2234" s="15" t="str">
        <f>"Q"&amp;ROUNDUP(MONTH(SalesDataTable[[#This Row],[Order Date]])/3,0)</f>
        <v>Q4</v>
      </c>
      <c r="E2234" s="12">
        <f>MONTH(SalesDataTable[[#This Row],[Order Date]])</f>
        <v>10</v>
      </c>
      <c r="F2234" s="12"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75">
      <c r="A2235" s="2">
        <v>77</v>
      </c>
      <c r="B2235" s="3">
        <v>46327</v>
      </c>
      <c r="C2235" s="12">
        <f>YEAR(SalesDataTable[[#This Row],[Order Date]])</f>
        <v>2026</v>
      </c>
      <c r="D2235" s="15" t="str">
        <f>"Q"&amp;ROUNDUP(MONTH(SalesDataTable[[#This Row],[Order Date]])/3,0)</f>
        <v>Q4</v>
      </c>
      <c r="E2235" s="12">
        <f>MONTH(SalesDataTable[[#This Row],[Order Date]])</f>
        <v>11</v>
      </c>
      <c r="F2235" s="12"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75">
      <c r="A2236" s="2">
        <v>461</v>
      </c>
      <c r="B2236" s="3">
        <v>46327</v>
      </c>
      <c r="C2236" s="12">
        <f>YEAR(SalesDataTable[[#This Row],[Order Date]])</f>
        <v>2026</v>
      </c>
      <c r="D2236" s="15" t="str">
        <f>"Q"&amp;ROUNDUP(MONTH(SalesDataTable[[#This Row],[Order Date]])/3,0)</f>
        <v>Q4</v>
      </c>
      <c r="E2236" s="12">
        <f>MONTH(SalesDataTable[[#This Row],[Order Date]])</f>
        <v>11</v>
      </c>
      <c r="F2236" s="12"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75">
      <c r="A2237" s="2">
        <v>732</v>
      </c>
      <c r="B2237" s="3">
        <v>46327</v>
      </c>
      <c r="C2237" s="12">
        <f>YEAR(SalesDataTable[[#This Row],[Order Date]])</f>
        <v>2026</v>
      </c>
      <c r="D2237" s="15" t="str">
        <f>"Q"&amp;ROUNDUP(MONTH(SalesDataTable[[#This Row],[Order Date]])/3,0)</f>
        <v>Q4</v>
      </c>
      <c r="E2237" s="12">
        <f>MONTH(SalesDataTable[[#This Row],[Order Date]])</f>
        <v>11</v>
      </c>
      <c r="F2237" s="12"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75">
      <c r="A2238" s="2">
        <v>919</v>
      </c>
      <c r="B2238" s="3">
        <v>46327</v>
      </c>
      <c r="C2238" s="12">
        <f>YEAR(SalesDataTable[[#This Row],[Order Date]])</f>
        <v>2026</v>
      </c>
      <c r="D2238" s="15" t="str">
        <f>"Q"&amp;ROUNDUP(MONTH(SalesDataTable[[#This Row],[Order Date]])/3,0)</f>
        <v>Q4</v>
      </c>
      <c r="E2238" s="12">
        <f>MONTH(SalesDataTable[[#This Row],[Order Date]])</f>
        <v>11</v>
      </c>
      <c r="F2238" s="12"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75">
      <c r="A2239" s="2">
        <v>949</v>
      </c>
      <c r="B2239" s="3">
        <v>46327</v>
      </c>
      <c r="C2239" s="12">
        <f>YEAR(SalesDataTable[[#This Row],[Order Date]])</f>
        <v>2026</v>
      </c>
      <c r="D2239" s="15" t="str">
        <f>"Q"&amp;ROUNDUP(MONTH(SalesDataTable[[#This Row],[Order Date]])/3,0)</f>
        <v>Q4</v>
      </c>
      <c r="E2239" s="12">
        <f>MONTH(SalesDataTable[[#This Row],[Order Date]])</f>
        <v>11</v>
      </c>
      <c r="F2239" s="12"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75">
      <c r="A2240" s="2">
        <v>1185</v>
      </c>
      <c r="B2240" s="3">
        <v>46327</v>
      </c>
      <c r="C2240" s="12">
        <f>YEAR(SalesDataTable[[#This Row],[Order Date]])</f>
        <v>2026</v>
      </c>
      <c r="D2240" s="15" t="str">
        <f>"Q"&amp;ROUNDUP(MONTH(SalesDataTable[[#This Row],[Order Date]])/3,0)</f>
        <v>Q4</v>
      </c>
      <c r="E2240" s="12">
        <f>MONTH(SalesDataTable[[#This Row],[Order Date]])</f>
        <v>11</v>
      </c>
      <c r="F2240" s="12"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75">
      <c r="A2241" s="2">
        <v>1248</v>
      </c>
      <c r="B2241" s="3">
        <v>46327</v>
      </c>
      <c r="C2241" s="12">
        <f>YEAR(SalesDataTable[[#This Row],[Order Date]])</f>
        <v>2026</v>
      </c>
      <c r="D2241" s="15" t="str">
        <f>"Q"&amp;ROUNDUP(MONTH(SalesDataTable[[#This Row],[Order Date]])/3,0)</f>
        <v>Q4</v>
      </c>
      <c r="E2241" s="12">
        <f>MONTH(SalesDataTable[[#This Row],[Order Date]])</f>
        <v>11</v>
      </c>
      <c r="F2241" s="12"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75">
      <c r="A2242" s="2">
        <v>2129</v>
      </c>
      <c r="B2242" s="3">
        <v>46327</v>
      </c>
      <c r="C2242" s="12">
        <f>YEAR(SalesDataTable[[#This Row],[Order Date]])</f>
        <v>2026</v>
      </c>
      <c r="D2242" s="15" t="str">
        <f>"Q"&amp;ROUNDUP(MONTH(SalesDataTable[[#This Row],[Order Date]])/3,0)</f>
        <v>Q4</v>
      </c>
      <c r="E2242" s="12">
        <f>MONTH(SalesDataTable[[#This Row],[Order Date]])</f>
        <v>11</v>
      </c>
      <c r="F2242" s="12"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75">
      <c r="A2243" s="2">
        <v>2850</v>
      </c>
      <c r="B2243" s="3">
        <v>46327</v>
      </c>
      <c r="C2243" s="12">
        <f>YEAR(SalesDataTable[[#This Row],[Order Date]])</f>
        <v>2026</v>
      </c>
      <c r="D2243" s="15" t="str">
        <f>"Q"&amp;ROUNDUP(MONTH(SalesDataTable[[#This Row],[Order Date]])/3,0)</f>
        <v>Q4</v>
      </c>
      <c r="E2243" s="12">
        <f>MONTH(SalesDataTable[[#This Row],[Order Date]])</f>
        <v>11</v>
      </c>
      <c r="F2243" s="12"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75">
      <c r="A2244" s="2">
        <v>3477</v>
      </c>
      <c r="B2244" s="3">
        <v>46327</v>
      </c>
      <c r="C2244" s="12">
        <f>YEAR(SalesDataTable[[#This Row],[Order Date]])</f>
        <v>2026</v>
      </c>
      <c r="D2244" s="15" t="str">
        <f>"Q"&amp;ROUNDUP(MONTH(SalesDataTable[[#This Row],[Order Date]])/3,0)</f>
        <v>Q4</v>
      </c>
      <c r="E2244" s="12">
        <f>MONTH(SalesDataTable[[#This Row],[Order Date]])</f>
        <v>11</v>
      </c>
      <c r="F2244" s="12"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75">
      <c r="A2245" s="2">
        <v>4673</v>
      </c>
      <c r="B2245" s="3">
        <v>46327</v>
      </c>
      <c r="C2245" s="12">
        <f>YEAR(SalesDataTable[[#This Row],[Order Date]])</f>
        <v>2026</v>
      </c>
      <c r="D2245" s="15" t="str">
        <f>"Q"&amp;ROUNDUP(MONTH(SalesDataTable[[#This Row],[Order Date]])/3,0)</f>
        <v>Q4</v>
      </c>
      <c r="E2245" s="12">
        <f>MONTH(SalesDataTable[[#This Row],[Order Date]])</f>
        <v>11</v>
      </c>
      <c r="F2245" s="12"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75">
      <c r="A2246" s="2">
        <v>4679</v>
      </c>
      <c r="B2246" s="3">
        <v>46327</v>
      </c>
      <c r="C2246" s="12">
        <f>YEAR(SalesDataTable[[#This Row],[Order Date]])</f>
        <v>2026</v>
      </c>
      <c r="D2246" s="15" t="str">
        <f>"Q"&amp;ROUNDUP(MONTH(SalesDataTable[[#This Row],[Order Date]])/3,0)</f>
        <v>Q4</v>
      </c>
      <c r="E2246" s="12">
        <f>MONTH(SalesDataTable[[#This Row],[Order Date]])</f>
        <v>11</v>
      </c>
      <c r="F2246" s="12"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75">
      <c r="A2247" s="2">
        <v>4809</v>
      </c>
      <c r="B2247" s="3">
        <v>46327</v>
      </c>
      <c r="C2247" s="12">
        <f>YEAR(SalesDataTable[[#This Row],[Order Date]])</f>
        <v>2026</v>
      </c>
      <c r="D2247" s="15" t="str">
        <f>"Q"&amp;ROUNDUP(MONTH(SalesDataTable[[#This Row],[Order Date]])/3,0)</f>
        <v>Q4</v>
      </c>
      <c r="E2247" s="12">
        <f>MONTH(SalesDataTable[[#This Row],[Order Date]])</f>
        <v>11</v>
      </c>
      <c r="F2247" s="12"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75">
      <c r="A2248" s="2">
        <v>4849</v>
      </c>
      <c r="B2248" s="3">
        <v>46327</v>
      </c>
      <c r="C2248" s="12">
        <f>YEAR(SalesDataTable[[#This Row],[Order Date]])</f>
        <v>2026</v>
      </c>
      <c r="D2248" s="15" t="str">
        <f>"Q"&amp;ROUNDUP(MONTH(SalesDataTable[[#This Row],[Order Date]])/3,0)</f>
        <v>Q4</v>
      </c>
      <c r="E2248" s="12">
        <f>MONTH(SalesDataTable[[#This Row],[Order Date]])</f>
        <v>11</v>
      </c>
      <c r="F2248" s="12"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75">
      <c r="A2249" s="2">
        <v>436</v>
      </c>
      <c r="B2249" s="3">
        <v>46328</v>
      </c>
      <c r="C2249" s="12">
        <f>YEAR(SalesDataTable[[#This Row],[Order Date]])</f>
        <v>2026</v>
      </c>
      <c r="D2249" s="15" t="str">
        <f>"Q"&amp;ROUNDUP(MONTH(SalesDataTable[[#This Row],[Order Date]])/3,0)</f>
        <v>Q4</v>
      </c>
      <c r="E2249" s="12">
        <f>MONTH(SalesDataTable[[#This Row],[Order Date]])</f>
        <v>11</v>
      </c>
      <c r="F2249" s="12"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75">
      <c r="A2250" s="2">
        <v>879</v>
      </c>
      <c r="B2250" s="3">
        <v>46328</v>
      </c>
      <c r="C2250" s="12">
        <f>YEAR(SalesDataTable[[#This Row],[Order Date]])</f>
        <v>2026</v>
      </c>
      <c r="D2250" s="15" t="str">
        <f>"Q"&amp;ROUNDUP(MONTH(SalesDataTable[[#This Row],[Order Date]])/3,0)</f>
        <v>Q4</v>
      </c>
      <c r="E2250" s="12">
        <f>MONTH(SalesDataTable[[#This Row],[Order Date]])</f>
        <v>11</v>
      </c>
      <c r="F2250" s="12"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75">
      <c r="A2251" s="2">
        <v>955</v>
      </c>
      <c r="B2251" s="3">
        <v>46328</v>
      </c>
      <c r="C2251" s="12">
        <f>YEAR(SalesDataTable[[#This Row],[Order Date]])</f>
        <v>2026</v>
      </c>
      <c r="D2251" s="15" t="str">
        <f>"Q"&amp;ROUNDUP(MONTH(SalesDataTable[[#This Row],[Order Date]])/3,0)</f>
        <v>Q4</v>
      </c>
      <c r="E2251" s="12">
        <f>MONTH(SalesDataTable[[#This Row],[Order Date]])</f>
        <v>11</v>
      </c>
      <c r="F2251" s="12"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75">
      <c r="A2252" s="2">
        <v>1068</v>
      </c>
      <c r="B2252" s="3">
        <v>46328</v>
      </c>
      <c r="C2252" s="12">
        <f>YEAR(SalesDataTable[[#This Row],[Order Date]])</f>
        <v>2026</v>
      </c>
      <c r="D2252" s="15" t="str">
        <f>"Q"&amp;ROUNDUP(MONTH(SalesDataTable[[#This Row],[Order Date]])/3,0)</f>
        <v>Q4</v>
      </c>
      <c r="E2252" s="12">
        <f>MONTH(SalesDataTable[[#This Row],[Order Date]])</f>
        <v>11</v>
      </c>
      <c r="F2252" s="12"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75">
      <c r="A2253" s="2">
        <v>1733</v>
      </c>
      <c r="B2253" s="3">
        <v>46328</v>
      </c>
      <c r="C2253" s="12">
        <f>YEAR(SalesDataTable[[#This Row],[Order Date]])</f>
        <v>2026</v>
      </c>
      <c r="D2253" s="15" t="str">
        <f>"Q"&amp;ROUNDUP(MONTH(SalesDataTable[[#This Row],[Order Date]])/3,0)</f>
        <v>Q4</v>
      </c>
      <c r="E2253" s="12">
        <f>MONTH(SalesDataTable[[#This Row],[Order Date]])</f>
        <v>11</v>
      </c>
      <c r="F2253" s="12"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75">
      <c r="A2254" s="2">
        <v>3270</v>
      </c>
      <c r="B2254" s="3">
        <v>46328</v>
      </c>
      <c r="C2254" s="12">
        <f>YEAR(SalesDataTable[[#This Row],[Order Date]])</f>
        <v>2026</v>
      </c>
      <c r="D2254" s="15" t="str">
        <f>"Q"&amp;ROUNDUP(MONTH(SalesDataTable[[#This Row],[Order Date]])/3,0)</f>
        <v>Q4</v>
      </c>
      <c r="E2254" s="12">
        <f>MONTH(SalesDataTable[[#This Row],[Order Date]])</f>
        <v>11</v>
      </c>
      <c r="F2254" s="12"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75">
      <c r="A2255" s="2">
        <v>3484</v>
      </c>
      <c r="B2255" s="3">
        <v>46328</v>
      </c>
      <c r="C2255" s="12">
        <f>YEAR(SalesDataTable[[#This Row],[Order Date]])</f>
        <v>2026</v>
      </c>
      <c r="D2255" s="15" t="str">
        <f>"Q"&amp;ROUNDUP(MONTH(SalesDataTable[[#This Row],[Order Date]])/3,0)</f>
        <v>Q4</v>
      </c>
      <c r="E2255" s="12">
        <f>MONTH(SalesDataTable[[#This Row],[Order Date]])</f>
        <v>11</v>
      </c>
      <c r="F2255" s="12"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75">
      <c r="A2256" s="2">
        <v>3608</v>
      </c>
      <c r="B2256" s="3">
        <v>46328</v>
      </c>
      <c r="C2256" s="12">
        <f>YEAR(SalesDataTable[[#This Row],[Order Date]])</f>
        <v>2026</v>
      </c>
      <c r="D2256" s="15" t="str">
        <f>"Q"&amp;ROUNDUP(MONTH(SalesDataTable[[#This Row],[Order Date]])/3,0)</f>
        <v>Q4</v>
      </c>
      <c r="E2256" s="12">
        <f>MONTH(SalesDataTable[[#This Row],[Order Date]])</f>
        <v>11</v>
      </c>
      <c r="F2256" s="12"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75">
      <c r="A2257" s="2">
        <v>4036</v>
      </c>
      <c r="B2257" s="3">
        <v>46328</v>
      </c>
      <c r="C2257" s="12">
        <f>YEAR(SalesDataTable[[#This Row],[Order Date]])</f>
        <v>2026</v>
      </c>
      <c r="D2257" s="15" t="str">
        <f>"Q"&amp;ROUNDUP(MONTH(SalesDataTable[[#This Row],[Order Date]])/3,0)</f>
        <v>Q4</v>
      </c>
      <c r="E2257" s="12">
        <f>MONTH(SalesDataTable[[#This Row],[Order Date]])</f>
        <v>11</v>
      </c>
      <c r="F2257" s="12"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75">
      <c r="A2258" s="2">
        <v>408</v>
      </c>
      <c r="B2258" s="3">
        <v>46329</v>
      </c>
      <c r="C2258" s="12">
        <f>YEAR(SalesDataTable[[#This Row],[Order Date]])</f>
        <v>2026</v>
      </c>
      <c r="D2258" s="15" t="str">
        <f>"Q"&amp;ROUNDUP(MONTH(SalesDataTable[[#This Row],[Order Date]])/3,0)</f>
        <v>Q4</v>
      </c>
      <c r="E2258" s="12">
        <f>MONTH(SalesDataTable[[#This Row],[Order Date]])</f>
        <v>11</v>
      </c>
      <c r="F2258" s="12"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75">
      <c r="A2259" s="2">
        <v>939</v>
      </c>
      <c r="B2259" s="3">
        <v>46329</v>
      </c>
      <c r="C2259" s="12">
        <f>YEAR(SalesDataTable[[#This Row],[Order Date]])</f>
        <v>2026</v>
      </c>
      <c r="D2259" s="15" t="str">
        <f>"Q"&amp;ROUNDUP(MONTH(SalesDataTable[[#This Row],[Order Date]])/3,0)</f>
        <v>Q4</v>
      </c>
      <c r="E2259" s="12">
        <f>MONTH(SalesDataTable[[#This Row],[Order Date]])</f>
        <v>11</v>
      </c>
      <c r="F2259" s="12"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75">
      <c r="A2260" s="2">
        <v>1022</v>
      </c>
      <c r="B2260" s="3">
        <v>46329</v>
      </c>
      <c r="C2260" s="12">
        <f>YEAR(SalesDataTable[[#This Row],[Order Date]])</f>
        <v>2026</v>
      </c>
      <c r="D2260" s="15" t="str">
        <f>"Q"&amp;ROUNDUP(MONTH(SalesDataTable[[#This Row],[Order Date]])/3,0)</f>
        <v>Q4</v>
      </c>
      <c r="E2260" s="12">
        <f>MONTH(SalesDataTable[[#This Row],[Order Date]])</f>
        <v>11</v>
      </c>
      <c r="F2260" s="12"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75">
      <c r="A2261" s="2">
        <v>1997</v>
      </c>
      <c r="B2261" s="3">
        <v>46329</v>
      </c>
      <c r="C2261" s="12">
        <f>YEAR(SalesDataTable[[#This Row],[Order Date]])</f>
        <v>2026</v>
      </c>
      <c r="D2261" s="15" t="str">
        <f>"Q"&amp;ROUNDUP(MONTH(SalesDataTable[[#This Row],[Order Date]])/3,0)</f>
        <v>Q4</v>
      </c>
      <c r="E2261" s="12">
        <f>MONTH(SalesDataTable[[#This Row],[Order Date]])</f>
        <v>11</v>
      </c>
      <c r="F2261" s="12"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75">
      <c r="A2262" s="2">
        <v>3978</v>
      </c>
      <c r="B2262" s="3">
        <v>46329</v>
      </c>
      <c r="C2262" s="12">
        <f>YEAR(SalesDataTable[[#This Row],[Order Date]])</f>
        <v>2026</v>
      </c>
      <c r="D2262" s="15" t="str">
        <f>"Q"&amp;ROUNDUP(MONTH(SalesDataTable[[#This Row],[Order Date]])/3,0)</f>
        <v>Q4</v>
      </c>
      <c r="E2262" s="12">
        <f>MONTH(SalesDataTable[[#This Row],[Order Date]])</f>
        <v>11</v>
      </c>
      <c r="F2262" s="12"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75">
      <c r="A2263" s="2">
        <v>4715</v>
      </c>
      <c r="B2263" s="3">
        <v>46329</v>
      </c>
      <c r="C2263" s="12">
        <f>YEAR(SalesDataTable[[#This Row],[Order Date]])</f>
        <v>2026</v>
      </c>
      <c r="D2263" s="15" t="str">
        <f>"Q"&amp;ROUNDUP(MONTH(SalesDataTable[[#This Row],[Order Date]])/3,0)</f>
        <v>Q4</v>
      </c>
      <c r="E2263" s="12">
        <f>MONTH(SalesDataTable[[#This Row],[Order Date]])</f>
        <v>11</v>
      </c>
      <c r="F2263" s="12"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75">
      <c r="A2264" s="2">
        <v>145</v>
      </c>
      <c r="B2264" s="3">
        <v>46330</v>
      </c>
      <c r="C2264" s="12">
        <f>YEAR(SalesDataTable[[#This Row],[Order Date]])</f>
        <v>2026</v>
      </c>
      <c r="D2264" s="15" t="str">
        <f>"Q"&amp;ROUNDUP(MONTH(SalesDataTable[[#This Row],[Order Date]])/3,0)</f>
        <v>Q4</v>
      </c>
      <c r="E2264" s="12">
        <f>MONTH(SalesDataTable[[#This Row],[Order Date]])</f>
        <v>11</v>
      </c>
      <c r="F2264" s="12"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75">
      <c r="A2265" s="2">
        <v>465</v>
      </c>
      <c r="B2265" s="3">
        <v>46330</v>
      </c>
      <c r="C2265" s="12">
        <f>YEAR(SalesDataTable[[#This Row],[Order Date]])</f>
        <v>2026</v>
      </c>
      <c r="D2265" s="15" t="str">
        <f>"Q"&amp;ROUNDUP(MONTH(SalesDataTable[[#This Row],[Order Date]])/3,0)</f>
        <v>Q4</v>
      </c>
      <c r="E2265" s="12">
        <f>MONTH(SalesDataTable[[#This Row],[Order Date]])</f>
        <v>11</v>
      </c>
      <c r="F2265" s="12"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75">
      <c r="A2266" s="2">
        <v>1449</v>
      </c>
      <c r="B2266" s="3">
        <v>46330</v>
      </c>
      <c r="C2266" s="12">
        <f>YEAR(SalesDataTable[[#This Row],[Order Date]])</f>
        <v>2026</v>
      </c>
      <c r="D2266" s="15" t="str">
        <f>"Q"&amp;ROUNDUP(MONTH(SalesDataTable[[#This Row],[Order Date]])/3,0)</f>
        <v>Q4</v>
      </c>
      <c r="E2266" s="12">
        <f>MONTH(SalesDataTable[[#This Row],[Order Date]])</f>
        <v>11</v>
      </c>
      <c r="F2266" s="12"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75">
      <c r="A2267" s="2">
        <v>1802</v>
      </c>
      <c r="B2267" s="3">
        <v>46330</v>
      </c>
      <c r="C2267" s="12">
        <f>YEAR(SalesDataTable[[#This Row],[Order Date]])</f>
        <v>2026</v>
      </c>
      <c r="D2267" s="15" t="str">
        <f>"Q"&amp;ROUNDUP(MONTH(SalesDataTable[[#This Row],[Order Date]])/3,0)</f>
        <v>Q4</v>
      </c>
      <c r="E2267" s="12">
        <f>MONTH(SalesDataTable[[#This Row],[Order Date]])</f>
        <v>11</v>
      </c>
      <c r="F2267" s="12"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75">
      <c r="A2268" s="2">
        <v>2645</v>
      </c>
      <c r="B2268" s="3">
        <v>46330</v>
      </c>
      <c r="C2268" s="12">
        <f>YEAR(SalesDataTable[[#This Row],[Order Date]])</f>
        <v>2026</v>
      </c>
      <c r="D2268" s="15" t="str">
        <f>"Q"&amp;ROUNDUP(MONTH(SalesDataTable[[#This Row],[Order Date]])/3,0)</f>
        <v>Q4</v>
      </c>
      <c r="E2268" s="12">
        <f>MONTH(SalesDataTable[[#This Row],[Order Date]])</f>
        <v>11</v>
      </c>
      <c r="F2268" s="12"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75">
      <c r="A2269" s="2">
        <v>3539</v>
      </c>
      <c r="B2269" s="3">
        <v>46330</v>
      </c>
      <c r="C2269" s="12">
        <f>YEAR(SalesDataTable[[#This Row],[Order Date]])</f>
        <v>2026</v>
      </c>
      <c r="D2269" s="15" t="str">
        <f>"Q"&amp;ROUNDUP(MONTH(SalesDataTable[[#This Row],[Order Date]])/3,0)</f>
        <v>Q4</v>
      </c>
      <c r="E2269" s="12">
        <f>MONTH(SalesDataTable[[#This Row],[Order Date]])</f>
        <v>11</v>
      </c>
      <c r="F2269" s="12"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75">
      <c r="A2270" s="2">
        <v>4309</v>
      </c>
      <c r="B2270" s="3">
        <v>46330</v>
      </c>
      <c r="C2270" s="12">
        <f>YEAR(SalesDataTable[[#This Row],[Order Date]])</f>
        <v>2026</v>
      </c>
      <c r="D2270" s="15" t="str">
        <f>"Q"&amp;ROUNDUP(MONTH(SalesDataTable[[#This Row],[Order Date]])/3,0)</f>
        <v>Q4</v>
      </c>
      <c r="E2270" s="12">
        <f>MONTH(SalesDataTable[[#This Row],[Order Date]])</f>
        <v>11</v>
      </c>
      <c r="F2270" s="12"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75">
      <c r="A2271" s="2">
        <v>4355</v>
      </c>
      <c r="B2271" s="3">
        <v>46330</v>
      </c>
      <c r="C2271" s="12">
        <f>YEAR(SalesDataTable[[#This Row],[Order Date]])</f>
        <v>2026</v>
      </c>
      <c r="D2271" s="15" t="str">
        <f>"Q"&amp;ROUNDUP(MONTH(SalesDataTable[[#This Row],[Order Date]])/3,0)</f>
        <v>Q4</v>
      </c>
      <c r="E2271" s="12">
        <f>MONTH(SalesDataTable[[#This Row],[Order Date]])</f>
        <v>11</v>
      </c>
      <c r="F2271" s="12"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75">
      <c r="A2272" s="2">
        <v>5052</v>
      </c>
      <c r="B2272" s="3">
        <v>46330</v>
      </c>
      <c r="C2272" s="12">
        <f>YEAR(SalesDataTable[[#This Row],[Order Date]])</f>
        <v>2026</v>
      </c>
      <c r="D2272" s="15" t="str">
        <f>"Q"&amp;ROUNDUP(MONTH(SalesDataTable[[#This Row],[Order Date]])/3,0)</f>
        <v>Q4</v>
      </c>
      <c r="E2272" s="12">
        <f>MONTH(SalesDataTable[[#This Row],[Order Date]])</f>
        <v>11</v>
      </c>
      <c r="F2272" s="12"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75">
      <c r="A2273" s="2">
        <v>9</v>
      </c>
      <c r="B2273" s="3">
        <v>46331</v>
      </c>
      <c r="C2273" s="12">
        <f>YEAR(SalesDataTable[[#This Row],[Order Date]])</f>
        <v>2026</v>
      </c>
      <c r="D2273" s="15" t="str">
        <f>"Q"&amp;ROUNDUP(MONTH(SalesDataTable[[#This Row],[Order Date]])/3,0)</f>
        <v>Q4</v>
      </c>
      <c r="E2273" s="12">
        <f>MONTH(SalesDataTable[[#This Row],[Order Date]])</f>
        <v>11</v>
      </c>
      <c r="F2273" s="12"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75">
      <c r="A2274" s="2">
        <v>703</v>
      </c>
      <c r="B2274" s="3">
        <v>46331</v>
      </c>
      <c r="C2274" s="12">
        <f>YEAR(SalesDataTable[[#This Row],[Order Date]])</f>
        <v>2026</v>
      </c>
      <c r="D2274" s="15" t="str">
        <f>"Q"&amp;ROUNDUP(MONTH(SalesDataTable[[#This Row],[Order Date]])/3,0)</f>
        <v>Q4</v>
      </c>
      <c r="E2274" s="12">
        <f>MONTH(SalesDataTable[[#This Row],[Order Date]])</f>
        <v>11</v>
      </c>
      <c r="F2274" s="12"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75">
      <c r="A2275" s="2">
        <v>1627</v>
      </c>
      <c r="B2275" s="3">
        <v>46331</v>
      </c>
      <c r="C2275" s="12">
        <f>YEAR(SalesDataTable[[#This Row],[Order Date]])</f>
        <v>2026</v>
      </c>
      <c r="D2275" s="15" t="str">
        <f>"Q"&amp;ROUNDUP(MONTH(SalesDataTable[[#This Row],[Order Date]])/3,0)</f>
        <v>Q4</v>
      </c>
      <c r="E2275" s="12">
        <f>MONTH(SalesDataTable[[#This Row],[Order Date]])</f>
        <v>11</v>
      </c>
      <c r="F2275" s="12"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75">
      <c r="A2276" s="2">
        <v>1760</v>
      </c>
      <c r="B2276" s="3">
        <v>46331</v>
      </c>
      <c r="C2276" s="12">
        <f>YEAR(SalesDataTable[[#This Row],[Order Date]])</f>
        <v>2026</v>
      </c>
      <c r="D2276" s="15" t="str">
        <f>"Q"&amp;ROUNDUP(MONTH(SalesDataTable[[#This Row],[Order Date]])/3,0)</f>
        <v>Q4</v>
      </c>
      <c r="E2276" s="12">
        <f>MONTH(SalesDataTable[[#This Row],[Order Date]])</f>
        <v>11</v>
      </c>
      <c r="F2276" s="12"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75">
      <c r="A2277" s="2">
        <v>2268</v>
      </c>
      <c r="B2277" s="3">
        <v>46331</v>
      </c>
      <c r="C2277" s="12">
        <f>YEAR(SalesDataTable[[#This Row],[Order Date]])</f>
        <v>2026</v>
      </c>
      <c r="D2277" s="15" t="str">
        <f>"Q"&amp;ROUNDUP(MONTH(SalesDataTable[[#This Row],[Order Date]])/3,0)</f>
        <v>Q4</v>
      </c>
      <c r="E2277" s="12">
        <f>MONTH(SalesDataTable[[#This Row],[Order Date]])</f>
        <v>11</v>
      </c>
      <c r="F2277" s="12"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75">
      <c r="A2278" s="2">
        <v>2636</v>
      </c>
      <c r="B2278" s="3">
        <v>46331</v>
      </c>
      <c r="C2278" s="12">
        <f>YEAR(SalesDataTable[[#This Row],[Order Date]])</f>
        <v>2026</v>
      </c>
      <c r="D2278" s="15" t="str">
        <f>"Q"&amp;ROUNDUP(MONTH(SalesDataTable[[#This Row],[Order Date]])/3,0)</f>
        <v>Q4</v>
      </c>
      <c r="E2278" s="12">
        <f>MONTH(SalesDataTable[[#This Row],[Order Date]])</f>
        <v>11</v>
      </c>
      <c r="F2278" s="12"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75">
      <c r="A2279" s="2">
        <v>3255</v>
      </c>
      <c r="B2279" s="3">
        <v>46331</v>
      </c>
      <c r="C2279" s="12">
        <f>YEAR(SalesDataTable[[#This Row],[Order Date]])</f>
        <v>2026</v>
      </c>
      <c r="D2279" s="15" t="str">
        <f>"Q"&amp;ROUNDUP(MONTH(SalesDataTable[[#This Row],[Order Date]])/3,0)</f>
        <v>Q4</v>
      </c>
      <c r="E2279" s="12">
        <f>MONTH(SalesDataTable[[#This Row],[Order Date]])</f>
        <v>11</v>
      </c>
      <c r="F2279" s="12"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75">
      <c r="A2280" s="2">
        <v>4326</v>
      </c>
      <c r="B2280" s="3">
        <v>46331</v>
      </c>
      <c r="C2280" s="12">
        <f>YEAR(SalesDataTable[[#This Row],[Order Date]])</f>
        <v>2026</v>
      </c>
      <c r="D2280" s="15" t="str">
        <f>"Q"&amp;ROUNDUP(MONTH(SalesDataTable[[#This Row],[Order Date]])/3,0)</f>
        <v>Q4</v>
      </c>
      <c r="E2280" s="12">
        <f>MONTH(SalesDataTable[[#This Row],[Order Date]])</f>
        <v>11</v>
      </c>
      <c r="F2280" s="12"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75">
      <c r="A2281" s="2">
        <v>4346</v>
      </c>
      <c r="B2281" s="3">
        <v>46331</v>
      </c>
      <c r="C2281" s="12">
        <f>YEAR(SalesDataTable[[#This Row],[Order Date]])</f>
        <v>2026</v>
      </c>
      <c r="D2281" s="15" t="str">
        <f>"Q"&amp;ROUNDUP(MONTH(SalesDataTable[[#This Row],[Order Date]])/3,0)</f>
        <v>Q4</v>
      </c>
      <c r="E2281" s="12">
        <f>MONTH(SalesDataTable[[#This Row],[Order Date]])</f>
        <v>11</v>
      </c>
      <c r="F2281" s="12"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75">
      <c r="A2282" s="2">
        <v>266</v>
      </c>
      <c r="B2282" s="3">
        <v>46332</v>
      </c>
      <c r="C2282" s="12">
        <f>YEAR(SalesDataTable[[#This Row],[Order Date]])</f>
        <v>2026</v>
      </c>
      <c r="D2282" s="15" t="str">
        <f>"Q"&amp;ROUNDUP(MONTH(SalesDataTable[[#This Row],[Order Date]])/3,0)</f>
        <v>Q4</v>
      </c>
      <c r="E2282" s="12">
        <f>MONTH(SalesDataTable[[#This Row],[Order Date]])</f>
        <v>11</v>
      </c>
      <c r="F2282" s="12"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75">
      <c r="A2283" s="2">
        <v>274</v>
      </c>
      <c r="B2283" s="3">
        <v>46332</v>
      </c>
      <c r="C2283" s="12">
        <f>YEAR(SalesDataTable[[#This Row],[Order Date]])</f>
        <v>2026</v>
      </c>
      <c r="D2283" s="15" t="str">
        <f>"Q"&amp;ROUNDUP(MONTH(SalesDataTable[[#This Row],[Order Date]])/3,0)</f>
        <v>Q4</v>
      </c>
      <c r="E2283" s="12">
        <f>MONTH(SalesDataTable[[#This Row],[Order Date]])</f>
        <v>11</v>
      </c>
      <c r="F2283" s="12"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75">
      <c r="A2284" s="2">
        <v>1135</v>
      </c>
      <c r="B2284" s="3">
        <v>46332</v>
      </c>
      <c r="C2284" s="12">
        <f>YEAR(SalesDataTable[[#This Row],[Order Date]])</f>
        <v>2026</v>
      </c>
      <c r="D2284" s="15" t="str">
        <f>"Q"&amp;ROUNDUP(MONTH(SalesDataTable[[#This Row],[Order Date]])/3,0)</f>
        <v>Q4</v>
      </c>
      <c r="E2284" s="12">
        <f>MONTH(SalesDataTable[[#This Row],[Order Date]])</f>
        <v>11</v>
      </c>
      <c r="F2284" s="12"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75">
      <c r="A2285" s="2">
        <v>2166</v>
      </c>
      <c r="B2285" s="3">
        <v>46332</v>
      </c>
      <c r="C2285" s="12">
        <f>YEAR(SalesDataTable[[#This Row],[Order Date]])</f>
        <v>2026</v>
      </c>
      <c r="D2285" s="15" t="str">
        <f>"Q"&amp;ROUNDUP(MONTH(SalesDataTable[[#This Row],[Order Date]])/3,0)</f>
        <v>Q4</v>
      </c>
      <c r="E2285" s="12">
        <f>MONTH(SalesDataTable[[#This Row],[Order Date]])</f>
        <v>11</v>
      </c>
      <c r="F2285" s="12"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75">
      <c r="A2286" s="2">
        <v>3620</v>
      </c>
      <c r="B2286" s="3">
        <v>46332</v>
      </c>
      <c r="C2286" s="12">
        <f>YEAR(SalesDataTable[[#This Row],[Order Date]])</f>
        <v>2026</v>
      </c>
      <c r="D2286" s="15" t="str">
        <f>"Q"&amp;ROUNDUP(MONTH(SalesDataTable[[#This Row],[Order Date]])/3,0)</f>
        <v>Q4</v>
      </c>
      <c r="E2286" s="12">
        <f>MONTH(SalesDataTable[[#This Row],[Order Date]])</f>
        <v>11</v>
      </c>
      <c r="F2286" s="12"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75">
      <c r="A2287" s="2">
        <v>3986</v>
      </c>
      <c r="B2287" s="3">
        <v>46332</v>
      </c>
      <c r="C2287" s="12">
        <f>YEAR(SalesDataTable[[#This Row],[Order Date]])</f>
        <v>2026</v>
      </c>
      <c r="D2287" s="15" t="str">
        <f>"Q"&amp;ROUNDUP(MONTH(SalesDataTable[[#This Row],[Order Date]])/3,0)</f>
        <v>Q4</v>
      </c>
      <c r="E2287" s="12">
        <f>MONTH(SalesDataTable[[#This Row],[Order Date]])</f>
        <v>11</v>
      </c>
      <c r="F2287" s="12"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75">
      <c r="A2288" s="2">
        <v>4384</v>
      </c>
      <c r="B2288" s="3">
        <v>46332</v>
      </c>
      <c r="C2288" s="12">
        <f>YEAR(SalesDataTable[[#This Row],[Order Date]])</f>
        <v>2026</v>
      </c>
      <c r="D2288" s="15" t="str">
        <f>"Q"&amp;ROUNDUP(MONTH(SalesDataTable[[#This Row],[Order Date]])/3,0)</f>
        <v>Q4</v>
      </c>
      <c r="E2288" s="12">
        <f>MONTH(SalesDataTable[[#This Row],[Order Date]])</f>
        <v>11</v>
      </c>
      <c r="F2288" s="12"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75">
      <c r="A2289" s="2">
        <v>4565</v>
      </c>
      <c r="B2289" s="3">
        <v>46332</v>
      </c>
      <c r="C2289" s="12">
        <f>YEAR(SalesDataTable[[#This Row],[Order Date]])</f>
        <v>2026</v>
      </c>
      <c r="D2289" s="15" t="str">
        <f>"Q"&amp;ROUNDUP(MONTH(SalesDataTable[[#This Row],[Order Date]])/3,0)</f>
        <v>Q4</v>
      </c>
      <c r="E2289" s="12">
        <f>MONTH(SalesDataTable[[#This Row],[Order Date]])</f>
        <v>11</v>
      </c>
      <c r="F2289" s="12"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75">
      <c r="A2290" s="2">
        <v>4634</v>
      </c>
      <c r="B2290" s="3">
        <v>46332</v>
      </c>
      <c r="C2290" s="12">
        <f>YEAR(SalesDataTable[[#This Row],[Order Date]])</f>
        <v>2026</v>
      </c>
      <c r="D2290" s="15" t="str">
        <f>"Q"&amp;ROUNDUP(MONTH(SalesDataTable[[#This Row],[Order Date]])/3,0)</f>
        <v>Q4</v>
      </c>
      <c r="E2290" s="12">
        <f>MONTH(SalesDataTable[[#This Row],[Order Date]])</f>
        <v>11</v>
      </c>
      <c r="F2290" s="12"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75">
      <c r="A2291" s="2">
        <v>104</v>
      </c>
      <c r="B2291" s="3">
        <v>46333</v>
      </c>
      <c r="C2291" s="12">
        <f>YEAR(SalesDataTable[[#This Row],[Order Date]])</f>
        <v>2026</v>
      </c>
      <c r="D2291" s="15" t="str">
        <f>"Q"&amp;ROUNDUP(MONTH(SalesDataTable[[#This Row],[Order Date]])/3,0)</f>
        <v>Q4</v>
      </c>
      <c r="E2291" s="12">
        <f>MONTH(SalesDataTable[[#This Row],[Order Date]])</f>
        <v>11</v>
      </c>
      <c r="F2291" s="12"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75">
      <c r="A2292" s="2">
        <v>181</v>
      </c>
      <c r="B2292" s="3">
        <v>46333</v>
      </c>
      <c r="C2292" s="12">
        <f>YEAR(SalesDataTable[[#This Row],[Order Date]])</f>
        <v>2026</v>
      </c>
      <c r="D2292" s="15" t="str">
        <f>"Q"&amp;ROUNDUP(MONTH(SalesDataTable[[#This Row],[Order Date]])/3,0)</f>
        <v>Q4</v>
      </c>
      <c r="E2292" s="12">
        <f>MONTH(SalesDataTable[[#This Row],[Order Date]])</f>
        <v>11</v>
      </c>
      <c r="F2292" s="12"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75">
      <c r="A2293" s="2">
        <v>823</v>
      </c>
      <c r="B2293" s="3">
        <v>46333</v>
      </c>
      <c r="C2293" s="12">
        <f>YEAR(SalesDataTable[[#This Row],[Order Date]])</f>
        <v>2026</v>
      </c>
      <c r="D2293" s="15" t="str">
        <f>"Q"&amp;ROUNDUP(MONTH(SalesDataTable[[#This Row],[Order Date]])/3,0)</f>
        <v>Q4</v>
      </c>
      <c r="E2293" s="12">
        <f>MONTH(SalesDataTable[[#This Row],[Order Date]])</f>
        <v>11</v>
      </c>
      <c r="F2293" s="12"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75">
      <c r="A2294" s="2">
        <v>1730</v>
      </c>
      <c r="B2294" s="3">
        <v>46333</v>
      </c>
      <c r="C2294" s="12">
        <f>YEAR(SalesDataTable[[#This Row],[Order Date]])</f>
        <v>2026</v>
      </c>
      <c r="D2294" s="15" t="str">
        <f>"Q"&amp;ROUNDUP(MONTH(SalesDataTable[[#This Row],[Order Date]])/3,0)</f>
        <v>Q4</v>
      </c>
      <c r="E2294" s="12">
        <f>MONTH(SalesDataTable[[#This Row],[Order Date]])</f>
        <v>11</v>
      </c>
      <c r="F2294" s="12"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75">
      <c r="A2295" s="2">
        <v>2710</v>
      </c>
      <c r="B2295" s="3">
        <v>46333</v>
      </c>
      <c r="C2295" s="12">
        <f>YEAR(SalesDataTable[[#This Row],[Order Date]])</f>
        <v>2026</v>
      </c>
      <c r="D2295" s="15" t="str">
        <f>"Q"&amp;ROUNDUP(MONTH(SalesDataTable[[#This Row],[Order Date]])/3,0)</f>
        <v>Q4</v>
      </c>
      <c r="E2295" s="12">
        <f>MONTH(SalesDataTable[[#This Row],[Order Date]])</f>
        <v>11</v>
      </c>
      <c r="F2295" s="12"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75">
      <c r="A2296" s="2">
        <v>3018</v>
      </c>
      <c r="B2296" s="3">
        <v>46333</v>
      </c>
      <c r="C2296" s="12">
        <f>YEAR(SalesDataTable[[#This Row],[Order Date]])</f>
        <v>2026</v>
      </c>
      <c r="D2296" s="15" t="str">
        <f>"Q"&amp;ROUNDUP(MONTH(SalesDataTable[[#This Row],[Order Date]])/3,0)</f>
        <v>Q4</v>
      </c>
      <c r="E2296" s="12">
        <f>MONTH(SalesDataTable[[#This Row],[Order Date]])</f>
        <v>11</v>
      </c>
      <c r="F2296" s="12"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75">
      <c r="A2297" s="2">
        <v>3735</v>
      </c>
      <c r="B2297" s="3">
        <v>46333</v>
      </c>
      <c r="C2297" s="12">
        <f>YEAR(SalesDataTable[[#This Row],[Order Date]])</f>
        <v>2026</v>
      </c>
      <c r="D2297" s="15" t="str">
        <f>"Q"&amp;ROUNDUP(MONTH(SalesDataTable[[#This Row],[Order Date]])/3,0)</f>
        <v>Q4</v>
      </c>
      <c r="E2297" s="12">
        <f>MONTH(SalesDataTable[[#This Row],[Order Date]])</f>
        <v>11</v>
      </c>
      <c r="F2297" s="12"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75">
      <c r="A2298" s="2">
        <v>4460</v>
      </c>
      <c r="B2298" s="3">
        <v>46333</v>
      </c>
      <c r="C2298" s="12">
        <f>YEAR(SalesDataTable[[#This Row],[Order Date]])</f>
        <v>2026</v>
      </c>
      <c r="D2298" s="15" t="str">
        <f>"Q"&amp;ROUNDUP(MONTH(SalesDataTable[[#This Row],[Order Date]])/3,0)</f>
        <v>Q4</v>
      </c>
      <c r="E2298" s="12">
        <f>MONTH(SalesDataTable[[#This Row],[Order Date]])</f>
        <v>11</v>
      </c>
      <c r="F2298" s="12"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75">
      <c r="A2299" s="2">
        <v>319</v>
      </c>
      <c r="B2299" s="3">
        <v>46334</v>
      </c>
      <c r="C2299" s="12">
        <f>YEAR(SalesDataTable[[#This Row],[Order Date]])</f>
        <v>2026</v>
      </c>
      <c r="D2299" s="15" t="str">
        <f>"Q"&amp;ROUNDUP(MONTH(SalesDataTable[[#This Row],[Order Date]])/3,0)</f>
        <v>Q4</v>
      </c>
      <c r="E2299" s="12">
        <f>MONTH(SalesDataTable[[#This Row],[Order Date]])</f>
        <v>11</v>
      </c>
      <c r="F2299" s="12"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75">
      <c r="A2300" s="2">
        <v>595</v>
      </c>
      <c r="B2300" s="3">
        <v>46334</v>
      </c>
      <c r="C2300" s="12">
        <f>YEAR(SalesDataTable[[#This Row],[Order Date]])</f>
        <v>2026</v>
      </c>
      <c r="D2300" s="15" t="str">
        <f>"Q"&amp;ROUNDUP(MONTH(SalesDataTable[[#This Row],[Order Date]])/3,0)</f>
        <v>Q4</v>
      </c>
      <c r="E2300" s="12">
        <f>MONTH(SalesDataTable[[#This Row],[Order Date]])</f>
        <v>11</v>
      </c>
      <c r="F2300" s="12"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75">
      <c r="A2301" s="2">
        <v>1623</v>
      </c>
      <c r="B2301" s="3">
        <v>46334</v>
      </c>
      <c r="C2301" s="12">
        <f>YEAR(SalesDataTable[[#This Row],[Order Date]])</f>
        <v>2026</v>
      </c>
      <c r="D2301" s="15" t="str">
        <f>"Q"&amp;ROUNDUP(MONTH(SalesDataTable[[#This Row],[Order Date]])/3,0)</f>
        <v>Q4</v>
      </c>
      <c r="E2301" s="12">
        <f>MONTH(SalesDataTable[[#This Row],[Order Date]])</f>
        <v>11</v>
      </c>
      <c r="F2301" s="12"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75">
      <c r="A2302" s="2">
        <v>2638</v>
      </c>
      <c r="B2302" s="3">
        <v>46334</v>
      </c>
      <c r="C2302" s="12">
        <f>YEAR(SalesDataTable[[#This Row],[Order Date]])</f>
        <v>2026</v>
      </c>
      <c r="D2302" s="15" t="str">
        <f>"Q"&amp;ROUNDUP(MONTH(SalesDataTable[[#This Row],[Order Date]])/3,0)</f>
        <v>Q4</v>
      </c>
      <c r="E2302" s="12">
        <f>MONTH(SalesDataTable[[#This Row],[Order Date]])</f>
        <v>11</v>
      </c>
      <c r="F2302" s="12"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75">
      <c r="A2303" s="2">
        <v>2666</v>
      </c>
      <c r="B2303" s="3">
        <v>46334</v>
      </c>
      <c r="C2303" s="12">
        <f>YEAR(SalesDataTable[[#This Row],[Order Date]])</f>
        <v>2026</v>
      </c>
      <c r="D2303" s="15" t="str">
        <f>"Q"&amp;ROUNDUP(MONTH(SalesDataTable[[#This Row],[Order Date]])/3,0)</f>
        <v>Q4</v>
      </c>
      <c r="E2303" s="12">
        <f>MONTH(SalesDataTable[[#This Row],[Order Date]])</f>
        <v>11</v>
      </c>
      <c r="F2303" s="12"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75">
      <c r="A2304" s="2">
        <v>3505</v>
      </c>
      <c r="B2304" s="3">
        <v>46334</v>
      </c>
      <c r="C2304" s="12">
        <f>YEAR(SalesDataTable[[#This Row],[Order Date]])</f>
        <v>2026</v>
      </c>
      <c r="D2304" s="15" t="str">
        <f>"Q"&amp;ROUNDUP(MONTH(SalesDataTable[[#This Row],[Order Date]])/3,0)</f>
        <v>Q4</v>
      </c>
      <c r="E2304" s="12">
        <f>MONTH(SalesDataTable[[#This Row],[Order Date]])</f>
        <v>11</v>
      </c>
      <c r="F2304" s="12"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75">
      <c r="A2305" s="2">
        <v>3626</v>
      </c>
      <c r="B2305" s="3">
        <v>46334</v>
      </c>
      <c r="C2305" s="12">
        <f>YEAR(SalesDataTable[[#This Row],[Order Date]])</f>
        <v>2026</v>
      </c>
      <c r="D2305" s="15" t="str">
        <f>"Q"&amp;ROUNDUP(MONTH(SalesDataTable[[#This Row],[Order Date]])/3,0)</f>
        <v>Q4</v>
      </c>
      <c r="E2305" s="12">
        <f>MONTH(SalesDataTable[[#This Row],[Order Date]])</f>
        <v>11</v>
      </c>
      <c r="F2305" s="12"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75">
      <c r="A2306" s="2">
        <v>3801</v>
      </c>
      <c r="B2306" s="3">
        <v>46334</v>
      </c>
      <c r="C2306" s="12">
        <f>YEAR(SalesDataTable[[#This Row],[Order Date]])</f>
        <v>2026</v>
      </c>
      <c r="D2306" s="15" t="str">
        <f>"Q"&amp;ROUNDUP(MONTH(SalesDataTable[[#This Row],[Order Date]])/3,0)</f>
        <v>Q4</v>
      </c>
      <c r="E2306" s="12">
        <f>MONTH(SalesDataTable[[#This Row],[Order Date]])</f>
        <v>11</v>
      </c>
      <c r="F2306" s="12"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75">
      <c r="A2307" s="2">
        <v>4685</v>
      </c>
      <c r="B2307" s="3">
        <v>46334</v>
      </c>
      <c r="C2307" s="12">
        <f>YEAR(SalesDataTable[[#This Row],[Order Date]])</f>
        <v>2026</v>
      </c>
      <c r="D2307" s="15" t="str">
        <f>"Q"&amp;ROUNDUP(MONTH(SalesDataTable[[#This Row],[Order Date]])/3,0)</f>
        <v>Q4</v>
      </c>
      <c r="E2307" s="12">
        <f>MONTH(SalesDataTable[[#This Row],[Order Date]])</f>
        <v>11</v>
      </c>
      <c r="F2307" s="12"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75">
      <c r="A2308" s="2">
        <v>4843</v>
      </c>
      <c r="B2308" s="3">
        <v>46334</v>
      </c>
      <c r="C2308" s="12">
        <f>YEAR(SalesDataTable[[#This Row],[Order Date]])</f>
        <v>2026</v>
      </c>
      <c r="D2308" s="15" t="str">
        <f>"Q"&amp;ROUNDUP(MONTH(SalesDataTable[[#This Row],[Order Date]])/3,0)</f>
        <v>Q4</v>
      </c>
      <c r="E2308" s="12">
        <f>MONTH(SalesDataTable[[#This Row],[Order Date]])</f>
        <v>11</v>
      </c>
      <c r="F2308" s="12"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75">
      <c r="A2309" s="2">
        <v>4890</v>
      </c>
      <c r="B2309" s="3">
        <v>46334</v>
      </c>
      <c r="C2309" s="12">
        <f>YEAR(SalesDataTable[[#This Row],[Order Date]])</f>
        <v>2026</v>
      </c>
      <c r="D2309" s="15" t="str">
        <f>"Q"&amp;ROUNDUP(MONTH(SalesDataTable[[#This Row],[Order Date]])/3,0)</f>
        <v>Q4</v>
      </c>
      <c r="E2309" s="12">
        <f>MONTH(SalesDataTable[[#This Row],[Order Date]])</f>
        <v>11</v>
      </c>
      <c r="F2309" s="12"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75">
      <c r="A2310" s="2">
        <v>4913</v>
      </c>
      <c r="B2310" s="3">
        <v>46334</v>
      </c>
      <c r="C2310" s="12">
        <f>YEAR(SalesDataTable[[#This Row],[Order Date]])</f>
        <v>2026</v>
      </c>
      <c r="D2310" s="15" t="str">
        <f>"Q"&amp;ROUNDUP(MONTH(SalesDataTable[[#This Row],[Order Date]])/3,0)</f>
        <v>Q4</v>
      </c>
      <c r="E2310" s="12">
        <f>MONTH(SalesDataTable[[#This Row],[Order Date]])</f>
        <v>11</v>
      </c>
      <c r="F2310" s="12"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75">
      <c r="A2311" s="2">
        <v>5079</v>
      </c>
      <c r="B2311" s="3">
        <v>46334</v>
      </c>
      <c r="C2311" s="12">
        <f>YEAR(SalesDataTable[[#This Row],[Order Date]])</f>
        <v>2026</v>
      </c>
      <c r="D2311" s="15" t="str">
        <f>"Q"&amp;ROUNDUP(MONTH(SalesDataTable[[#This Row],[Order Date]])/3,0)</f>
        <v>Q4</v>
      </c>
      <c r="E2311" s="12">
        <f>MONTH(SalesDataTable[[#This Row],[Order Date]])</f>
        <v>11</v>
      </c>
      <c r="F2311" s="12"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75">
      <c r="A2312" s="2">
        <v>366</v>
      </c>
      <c r="B2312" s="3">
        <v>46335</v>
      </c>
      <c r="C2312" s="12">
        <f>YEAR(SalesDataTable[[#This Row],[Order Date]])</f>
        <v>2026</v>
      </c>
      <c r="D2312" s="15" t="str">
        <f>"Q"&amp;ROUNDUP(MONTH(SalesDataTable[[#This Row],[Order Date]])/3,0)</f>
        <v>Q4</v>
      </c>
      <c r="E2312" s="12">
        <f>MONTH(SalesDataTable[[#This Row],[Order Date]])</f>
        <v>11</v>
      </c>
      <c r="F2312" s="12"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75">
      <c r="A2313" s="2">
        <v>567</v>
      </c>
      <c r="B2313" s="3">
        <v>46335</v>
      </c>
      <c r="C2313" s="12">
        <f>YEAR(SalesDataTable[[#This Row],[Order Date]])</f>
        <v>2026</v>
      </c>
      <c r="D2313" s="15" t="str">
        <f>"Q"&amp;ROUNDUP(MONTH(SalesDataTable[[#This Row],[Order Date]])/3,0)</f>
        <v>Q4</v>
      </c>
      <c r="E2313" s="12">
        <f>MONTH(SalesDataTable[[#This Row],[Order Date]])</f>
        <v>11</v>
      </c>
      <c r="F2313" s="12"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75">
      <c r="A2314" s="2">
        <v>1051</v>
      </c>
      <c r="B2314" s="3">
        <v>46335</v>
      </c>
      <c r="C2314" s="12">
        <f>YEAR(SalesDataTable[[#This Row],[Order Date]])</f>
        <v>2026</v>
      </c>
      <c r="D2314" s="15" t="str">
        <f>"Q"&amp;ROUNDUP(MONTH(SalesDataTable[[#This Row],[Order Date]])/3,0)</f>
        <v>Q4</v>
      </c>
      <c r="E2314" s="12">
        <f>MONTH(SalesDataTable[[#This Row],[Order Date]])</f>
        <v>11</v>
      </c>
      <c r="F2314" s="12"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75">
      <c r="A2315" s="2">
        <v>1934</v>
      </c>
      <c r="B2315" s="3">
        <v>46335</v>
      </c>
      <c r="C2315" s="12">
        <f>YEAR(SalesDataTable[[#This Row],[Order Date]])</f>
        <v>2026</v>
      </c>
      <c r="D2315" s="15" t="str">
        <f>"Q"&amp;ROUNDUP(MONTH(SalesDataTable[[#This Row],[Order Date]])/3,0)</f>
        <v>Q4</v>
      </c>
      <c r="E2315" s="12">
        <f>MONTH(SalesDataTable[[#This Row],[Order Date]])</f>
        <v>11</v>
      </c>
      <c r="F2315" s="12"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75">
      <c r="A2316" s="2">
        <v>2056</v>
      </c>
      <c r="B2316" s="3">
        <v>46335</v>
      </c>
      <c r="C2316" s="12">
        <f>YEAR(SalesDataTable[[#This Row],[Order Date]])</f>
        <v>2026</v>
      </c>
      <c r="D2316" s="15" t="str">
        <f>"Q"&amp;ROUNDUP(MONTH(SalesDataTable[[#This Row],[Order Date]])/3,0)</f>
        <v>Q4</v>
      </c>
      <c r="E2316" s="12">
        <f>MONTH(SalesDataTable[[#This Row],[Order Date]])</f>
        <v>11</v>
      </c>
      <c r="F2316" s="12"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75">
      <c r="A2317" s="2">
        <v>2115</v>
      </c>
      <c r="B2317" s="3">
        <v>46335</v>
      </c>
      <c r="C2317" s="12">
        <f>YEAR(SalesDataTable[[#This Row],[Order Date]])</f>
        <v>2026</v>
      </c>
      <c r="D2317" s="15" t="str">
        <f>"Q"&amp;ROUNDUP(MONTH(SalesDataTable[[#This Row],[Order Date]])/3,0)</f>
        <v>Q4</v>
      </c>
      <c r="E2317" s="12">
        <f>MONTH(SalesDataTable[[#This Row],[Order Date]])</f>
        <v>11</v>
      </c>
      <c r="F2317" s="12"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75">
      <c r="A2318" s="2">
        <v>2437</v>
      </c>
      <c r="B2318" s="3">
        <v>46335</v>
      </c>
      <c r="C2318" s="12">
        <f>YEAR(SalesDataTable[[#This Row],[Order Date]])</f>
        <v>2026</v>
      </c>
      <c r="D2318" s="15" t="str">
        <f>"Q"&amp;ROUNDUP(MONTH(SalesDataTable[[#This Row],[Order Date]])/3,0)</f>
        <v>Q4</v>
      </c>
      <c r="E2318" s="12">
        <f>MONTH(SalesDataTable[[#This Row],[Order Date]])</f>
        <v>11</v>
      </c>
      <c r="F2318" s="12"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75">
      <c r="A2319" s="2">
        <v>3380</v>
      </c>
      <c r="B2319" s="3">
        <v>46335</v>
      </c>
      <c r="C2319" s="12">
        <f>YEAR(SalesDataTable[[#This Row],[Order Date]])</f>
        <v>2026</v>
      </c>
      <c r="D2319" s="15" t="str">
        <f>"Q"&amp;ROUNDUP(MONTH(SalesDataTable[[#This Row],[Order Date]])/3,0)</f>
        <v>Q4</v>
      </c>
      <c r="E2319" s="12">
        <f>MONTH(SalesDataTable[[#This Row],[Order Date]])</f>
        <v>11</v>
      </c>
      <c r="F2319" s="12"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75">
      <c r="A2320" s="2">
        <v>3648</v>
      </c>
      <c r="B2320" s="3">
        <v>46335</v>
      </c>
      <c r="C2320" s="12">
        <f>YEAR(SalesDataTable[[#This Row],[Order Date]])</f>
        <v>2026</v>
      </c>
      <c r="D2320" s="15" t="str">
        <f>"Q"&amp;ROUNDUP(MONTH(SalesDataTable[[#This Row],[Order Date]])/3,0)</f>
        <v>Q4</v>
      </c>
      <c r="E2320" s="12">
        <f>MONTH(SalesDataTable[[#This Row],[Order Date]])</f>
        <v>11</v>
      </c>
      <c r="F2320" s="12"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75">
      <c r="A2321" s="2">
        <v>3692</v>
      </c>
      <c r="B2321" s="3">
        <v>46335</v>
      </c>
      <c r="C2321" s="12">
        <f>YEAR(SalesDataTable[[#This Row],[Order Date]])</f>
        <v>2026</v>
      </c>
      <c r="D2321" s="15" t="str">
        <f>"Q"&amp;ROUNDUP(MONTH(SalesDataTable[[#This Row],[Order Date]])/3,0)</f>
        <v>Q4</v>
      </c>
      <c r="E2321" s="12">
        <f>MONTH(SalesDataTable[[#This Row],[Order Date]])</f>
        <v>11</v>
      </c>
      <c r="F2321" s="12"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75">
      <c r="A2322" s="2">
        <v>4406</v>
      </c>
      <c r="B2322" s="3">
        <v>46335</v>
      </c>
      <c r="C2322" s="12">
        <f>YEAR(SalesDataTable[[#This Row],[Order Date]])</f>
        <v>2026</v>
      </c>
      <c r="D2322" s="15" t="str">
        <f>"Q"&amp;ROUNDUP(MONTH(SalesDataTable[[#This Row],[Order Date]])/3,0)</f>
        <v>Q4</v>
      </c>
      <c r="E2322" s="12">
        <f>MONTH(SalesDataTable[[#This Row],[Order Date]])</f>
        <v>11</v>
      </c>
      <c r="F2322" s="12"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75">
      <c r="A2323" s="2">
        <v>4550</v>
      </c>
      <c r="B2323" s="3">
        <v>46335</v>
      </c>
      <c r="C2323" s="12">
        <f>YEAR(SalesDataTable[[#This Row],[Order Date]])</f>
        <v>2026</v>
      </c>
      <c r="D2323" s="15" t="str">
        <f>"Q"&amp;ROUNDUP(MONTH(SalesDataTable[[#This Row],[Order Date]])/3,0)</f>
        <v>Q4</v>
      </c>
      <c r="E2323" s="12">
        <f>MONTH(SalesDataTable[[#This Row],[Order Date]])</f>
        <v>11</v>
      </c>
      <c r="F2323" s="12"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75">
      <c r="A2324" s="2">
        <v>4855</v>
      </c>
      <c r="B2324" s="3">
        <v>46335</v>
      </c>
      <c r="C2324" s="12">
        <f>YEAR(SalesDataTable[[#This Row],[Order Date]])</f>
        <v>2026</v>
      </c>
      <c r="D2324" s="15" t="str">
        <f>"Q"&amp;ROUNDUP(MONTH(SalesDataTable[[#This Row],[Order Date]])/3,0)</f>
        <v>Q4</v>
      </c>
      <c r="E2324" s="12">
        <f>MONTH(SalesDataTable[[#This Row],[Order Date]])</f>
        <v>11</v>
      </c>
      <c r="F2324" s="12"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75">
      <c r="A2325" s="2">
        <v>5151</v>
      </c>
      <c r="B2325" s="3">
        <v>46335</v>
      </c>
      <c r="C2325" s="12">
        <f>YEAR(SalesDataTable[[#This Row],[Order Date]])</f>
        <v>2026</v>
      </c>
      <c r="D2325" s="15" t="str">
        <f>"Q"&amp;ROUNDUP(MONTH(SalesDataTable[[#This Row],[Order Date]])/3,0)</f>
        <v>Q4</v>
      </c>
      <c r="E2325" s="12">
        <f>MONTH(SalesDataTable[[#This Row],[Order Date]])</f>
        <v>11</v>
      </c>
      <c r="F2325" s="12"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75">
      <c r="A2326" s="2">
        <v>5189</v>
      </c>
      <c r="B2326" s="3">
        <v>46335</v>
      </c>
      <c r="C2326" s="12">
        <f>YEAR(SalesDataTable[[#This Row],[Order Date]])</f>
        <v>2026</v>
      </c>
      <c r="D2326" s="15" t="str">
        <f>"Q"&amp;ROUNDUP(MONTH(SalesDataTable[[#This Row],[Order Date]])/3,0)</f>
        <v>Q4</v>
      </c>
      <c r="E2326" s="12">
        <f>MONTH(SalesDataTable[[#This Row],[Order Date]])</f>
        <v>11</v>
      </c>
      <c r="F2326" s="12"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75">
      <c r="A2327" s="2">
        <v>726</v>
      </c>
      <c r="B2327" s="3">
        <v>46336</v>
      </c>
      <c r="C2327" s="12">
        <f>YEAR(SalesDataTable[[#This Row],[Order Date]])</f>
        <v>2026</v>
      </c>
      <c r="D2327" s="15" t="str">
        <f>"Q"&amp;ROUNDUP(MONTH(SalesDataTable[[#This Row],[Order Date]])/3,0)</f>
        <v>Q4</v>
      </c>
      <c r="E2327" s="12">
        <f>MONTH(SalesDataTable[[#This Row],[Order Date]])</f>
        <v>11</v>
      </c>
      <c r="F2327" s="12"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75">
      <c r="A2328" s="2">
        <v>2154</v>
      </c>
      <c r="B2328" s="3">
        <v>46336</v>
      </c>
      <c r="C2328" s="12">
        <f>YEAR(SalesDataTable[[#This Row],[Order Date]])</f>
        <v>2026</v>
      </c>
      <c r="D2328" s="15" t="str">
        <f>"Q"&amp;ROUNDUP(MONTH(SalesDataTable[[#This Row],[Order Date]])/3,0)</f>
        <v>Q4</v>
      </c>
      <c r="E2328" s="12">
        <f>MONTH(SalesDataTable[[#This Row],[Order Date]])</f>
        <v>11</v>
      </c>
      <c r="F2328" s="12"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75">
      <c r="A2329" s="2">
        <v>4403</v>
      </c>
      <c r="B2329" s="3">
        <v>46336</v>
      </c>
      <c r="C2329" s="12">
        <f>YEAR(SalesDataTable[[#This Row],[Order Date]])</f>
        <v>2026</v>
      </c>
      <c r="D2329" s="15" t="str">
        <f>"Q"&amp;ROUNDUP(MONTH(SalesDataTable[[#This Row],[Order Date]])/3,0)</f>
        <v>Q4</v>
      </c>
      <c r="E2329" s="12">
        <f>MONTH(SalesDataTable[[#This Row],[Order Date]])</f>
        <v>11</v>
      </c>
      <c r="F2329" s="12"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75">
      <c r="A2330" s="2">
        <v>4924</v>
      </c>
      <c r="B2330" s="3">
        <v>46336</v>
      </c>
      <c r="C2330" s="12">
        <f>YEAR(SalesDataTable[[#This Row],[Order Date]])</f>
        <v>2026</v>
      </c>
      <c r="D2330" s="15" t="str">
        <f>"Q"&amp;ROUNDUP(MONTH(SalesDataTable[[#This Row],[Order Date]])/3,0)</f>
        <v>Q4</v>
      </c>
      <c r="E2330" s="12">
        <f>MONTH(SalesDataTable[[#This Row],[Order Date]])</f>
        <v>11</v>
      </c>
      <c r="F2330" s="12"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75">
      <c r="A2331" s="2">
        <v>25</v>
      </c>
      <c r="B2331" s="3">
        <v>46337</v>
      </c>
      <c r="C2331" s="12">
        <f>YEAR(SalesDataTable[[#This Row],[Order Date]])</f>
        <v>2026</v>
      </c>
      <c r="D2331" s="15" t="str">
        <f>"Q"&amp;ROUNDUP(MONTH(SalesDataTable[[#This Row],[Order Date]])/3,0)</f>
        <v>Q4</v>
      </c>
      <c r="E2331" s="12">
        <f>MONTH(SalesDataTable[[#This Row],[Order Date]])</f>
        <v>11</v>
      </c>
      <c r="F2331" s="12"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75">
      <c r="A2332" s="2">
        <v>252</v>
      </c>
      <c r="B2332" s="3">
        <v>46337</v>
      </c>
      <c r="C2332" s="12">
        <f>YEAR(SalesDataTable[[#This Row],[Order Date]])</f>
        <v>2026</v>
      </c>
      <c r="D2332" s="15" t="str">
        <f>"Q"&amp;ROUNDUP(MONTH(SalesDataTable[[#This Row],[Order Date]])/3,0)</f>
        <v>Q4</v>
      </c>
      <c r="E2332" s="12">
        <f>MONTH(SalesDataTable[[#This Row],[Order Date]])</f>
        <v>11</v>
      </c>
      <c r="F2332" s="12"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75">
      <c r="A2333" s="2">
        <v>1203</v>
      </c>
      <c r="B2333" s="3">
        <v>46337</v>
      </c>
      <c r="C2333" s="12">
        <f>YEAR(SalesDataTable[[#This Row],[Order Date]])</f>
        <v>2026</v>
      </c>
      <c r="D2333" s="15" t="str">
        <f>"Q"&amp;ROUNDUP(MONTH(SalesDataTable[[#This Row],[Order Date]])/3,0)</f>
        <v>Q4</v>
      </c>
      <c r="E2333" s="12">
        <f>MONTH(SalesDataTable[[#This Row],[Order Date]])</f>
        <v>11</v>
      </c>
      <c r="F2333" s="12"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75">
      <c r="A2334" s="2">
        <v>1567</v>
      </c>
      <c r="B2334" s="3">
        <v>46337</v>
      </c>
      <c r="C2334" s="12">
        <f>YEAR(SalesDataTable[[#This Row],[Order Date]])</f>
        <v>2026</v>
      </c>
      <c r="D2334" s="15" t="str">
        <f>"Q"&amp;ROUNDUP(MONTH(SalesDataTable[[#This Row],[Order Date]])/3,0)</f>
        <v>Q4</v>
      </c>
      <c r="E2334" s="12">
        <f>MONTH(SalesDataTable[[#This Row],[Order Date]])</f>
        <v>11</v>
      </c>
      <c r="F2334" s="12"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75">
      <c r="A2335" s="2">
        <v>2060</v>
      </c>
      <c r="B2335" s="3">
        <v>46337</v>
      </c>
      <c r="C2335" s="12">
        <f>YEAR(SalesDataTable[[#This Row],[Order Date]])</f>
        <v>2026</v>
      </c>
      <c r="D2335" s="15" t="str">
        <f>"Q"&amp;ROUNDUP(MONTH(SalesDataTable[[#This Row],[Order Date]])/3,0)</f>
        <v>Q4</v>
      </c>
      <c r="E2335" s="12">
        <f>MONTH(SalesDataTable[[#This Row],[Order Date]])</f>
        <v>11</v>
      </c>
      <c r="F2335" s="12"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75">
      <c r="A2336" s="2">
        <v>2485</v>
      </c>
      <c r="B2336" s="3">
        <v>46337</v>
      </c>
      <c r="C2336" s="12">
        <f>YEAR(SalesDataTable[[#This Row],[Order Date]])</f>
        <v>2026</v>
      </c>
      <c r="D2336" s="15" t="str">
        <f>"Q"&amp;ROUNDUP(MONTH(SalesDataTable[[#This Row],[Order Date]])/3,0)</f>
        <v>Q4</v>
      </c>
      <c r="E2336" s="12">
        <f>MONTH(SalesDataTable[[#This Row],[Order Date]])</f>
        <v>11</v>
      </c>
      <c r="F2336" s="12"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75">
      <c r="A2337" s="2">
        <v>3101</v>
      </c>
      <c r="B2337" s="3">
        <v>46337</v>
      </c>
      <c r="C2337" s="12">
        <f>YEAR(SalesDataTable[[#This Row],[Order Date]])</f>
        <v>2026</v>
      </c>
      <c r="D2337" s="15" t="str">
        <f>"Q"&amp;ROUNDUP(MONTH(SalesDataTable[[#This Row],[Order Date]])/3,0)</f>
        <v>Q4</v>
      </c>
      <c r="E2337" s="12">
        <f>MONTH(SalesDataTable[[#This Row],[Order Date]])</f>
        <v>11</v>
      </c>
      <c r="F2337" s="12"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75">
      <c r="A2338" s="2">
        <v>3165</v>
      </c>
      <c r="B2338" s="3">
        <v>46337</v>
      </c>
      <c r="C2338" s="12">
        <f>YEAR(SalesDataTable[[#This Row],[Order Date]])</f>
        <v>2026</v>
      </c>
      <c r="D2338" s="15" t="str">
        <f>"Q"&amp;ROUNDUP(MONTH(SalesDataTable[[#This Row],[Order Date]])/3,0)</f>
        <v>Q4</v>
      </c>
      <c r="E2338" s="12">
        <f>MONTH(SalesDataTable[[#This Row],[Order Date]])</f>
        <v>11</v>
      </c>
      <c r="F2338" s="12"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75">
      <c r="A2339" s="2">
        <v>4179</v>
      </c>
      <c r="B2339" s="3">
        <v>46337</v>
      </c>
      <c r="C2339" s="12">
        <f>YEAR(SalesDataTable[[#This Row],[Order Date]])</f>
        <v>2026</v>
      </c>
      <c r="D2339" s="15" t="str">
        <f>"Q"&amp;ROUNDUP(MONTH(SalesDataTable[[#This Row],[Order Date]])/3,0)</f>
        <v>Q4</v>
      </c>
      <c r="E2339" s="12">
        <f>MONTH(SalesDataTable[[#This Row],[Order Date]])</f>
        <v>11</v>
      </c>
      <c r="F2339" s="12"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75">
      <c r="A2340" s="2">
        <v>4829</v>
      </c>
      <c r="B2340" s="3">
        <v>46337</v>
      </c>
      <c r="C2340" s="12">
        <f>YEAR(SalesDataTable[[#This Row],[Order Date]])</f>
        <v>2026</v>
      </c>
      <c r="D2340" s="15" t="str">
        <f>"Q"&amp;ROUNDUP(MONTH(SalesDataTable[[#This Row],[Order Date]])/3,0)</f>
        <v>Q4</v>
      </c>
      <c r="E2340" s="12">
        <f>MONTH(SalesDataTable[[#This Row],[Order Date]])</f>
        <v>11</v>
      </c>
      <c r="F2340" s="12"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75">
      <c r="A2341" s="2">
        <v>4943</v>
      </c>
      <c r="B2341" s="3">
        <v>46337</v>
      </c>
      <c r="C2341" s="12">
        <f>YEAR(SalesDataTable[[#This Row],[Order Date]])</f>
        <v>2026</v>
      </c>
      <c r="D2341" s="15" t="str">
        <f>"Q"&amp;ROUNDUP(MONTH(SalesDataTable[[#This Row],[Order Date]])/3,0)</f>
        <v>Q4</v>
      </c>
      <c r="E2341" s="12">
        <f>MONTH(SalesDataTable[[#This Row],[Order Date]])</f>
        <v>11</v>
      </c>
      <c r="F2341" s="12"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75">
      <c r="A2342" s="2">
        <v>887</v>
      </c>
      <c r="B2342" s="3">
        <v>46338</v>
      </c>
      <c r="C2342" s="12">
        <f>YEAR(SalesDataTable[[#This Row],[Order Date]])</f>
        <v>2026</v>
      </c>
      <c r="D2342" s="15" t="str">
        <f>"Q"&amp;ROUNDUP(MONTH(SalesDataTable[[#This Row],[Order Date]])/3,0)</f>
        <v>Q4</v>
      </c>
      <c r="E2342" s="12">
        <f>MONTH(SalesDataTable[[#This Row],[Order Date]])</f>
        <v>11</v>
      </c>
      <c r="F2342" s="12"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75">
      <c r="A2343" s="2">
        <v>1090</v>
      </c>
      <c r="B2343" s="3">
        <v>46338</v>
      </c>
      <c r="C2343" s="12">
        <f>YEAR(SalesDataTable[[#This Row],[Order Date]])</f>
        <v>2026</v>
      </c>
      <c r="D2343" s="15" t="str">
        <f>"Q"&amp;ROUNDUP(MONTH(SalesDataTable[[#This Row],[Order Date]])/3,0)</f>
        <v>Q4</v>
      </c>
      <c r="E2343" s="12">
        <f>MONTH(SalesDataTable[[#This Row],[Order Date]])</f>
        <v>11</v>
      </c>
      <c r="F2343" s="12"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75">
      <c r="A2344" s="2">
        <v>2090</v>
      </c>
      <c r="B2344" s="3">
        <v>46338</v>
      </c>
      <c r="C2344" s="12">
        <f>YEAR(SalesDataTable[[#This Row],[Order Date]])</f>
        <v>2026</v>
      </c>
      <c r="D2344" s="15" t="str">
        <f>"Q"&amp;ROUNDUP(MONTH(SalesDataTable[[#This Row],[Order Date]])/3,0)</f>
        <v>Q4</v>
      </c>
      <c r="E2344" s="12">
        <f>MONTH(SalesDataTable[[#This Row],[Order Date]])</f>
        <v>11</v>
      </c>
      <c r="F2344" s="12"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75">
      <c r="A2345" s="2">
        <v>2561</v>
      </c>
      <c r="B2345" s="3">
        <v>46338</v>
      </c>
      <c r="C2345" s="12">
        <f>YEAR(SalesDataTable[[#This Row],[Order Date]])</f>
        <v>2026</v>
      </c>
      <c r="D2345" s="15" t="str">
        <f>"Q"&amp;ROUNDUP(MONTH(SalesDataTable[[#This Row],[Order Date]])/3,0)</f>
        <v>Q4</v>
      </c>
      <c r="E2345" s="12">
        <f>MONTH(SalesDataTable[[#This Row],[Order Date]])</f>
        <v>11</v>
      </c>
      <c r="F2345" s="12"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75">
      <c r="A2346" s="2">
        <v>2855</v>
      </c>
      <c r="B2346" s="3">
        <v>46338</v>
      </c>
      <c r="C2346" s="12">
        <f>YEAR(SalesDataTable[[#This Row],[Order Date]])</f>
        <v>2026</v>
      </c>
      <c r="D2346" s="15" t="str">
        <f>"Q"&amp;ROUNDUP(MONTH(SalesDataTable[[#This Row],[Order Date]])/3,0)</f>
        <v>Q4</v>
      </c>
      <c r="E2346" s="12">
        <f>MONTH(SalesDataTable[[#This Row],[Order Date]])</f>
        <v>11</v>
      </c>
      <c r="F2346" s="12"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75">
      <c r="A2347" s="2">
        <v>4421</v>
      </c>
      <c r="B2347" s="3">
        <v>46338</v>
      </c>
      <c r="C2347" s="12">
        <f>YEAR(SalesDataTable[[#This Row],[Order Date]])</f>
        <v>2026</v>
      </c>
      <c r="D2347" s="15" t="str">
        <f>"Q"&amp;ROUNDUP(MONTH(SalesDataTable[[#This Row],[Order Date]])/3,0)</f>
        <v>Q4</v>
      </c>
      <c r="E2347" s="12">
        <f>MONTH(SalesDataTable[[#This Row],[Order Date]])</f>
        <v>11</v>
      </c>
      <c r="F2347" s="12"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75">
      <c r="A2348" s="2">
        <v>195</v>
      </c>
      <c r="B2348" s="3">
        <v>46339</v>
      </c>
      <c r="C2348" s="12">
        <f>YEAR(SalesDataTable[[#This Row],[Order Date]])</f>
        <v>2026</v>
      </c>
      <c r="D2348" s="15" t="str">
        <f>"Q"&amp;ROUNDUP(MONTH(SalesDataTable[[#This Row],[Order Date]])/3,0)</f>
        <v>Q4</v>
      </c>
      <c r="E2348" s="12">
        <f>MONTH(SalesDataTable[[#This Row],[Order Date]])</f>
        <v>11</v>
      </c>
      <c r="F2348" s="12"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75">
      <c r="A2349" s="2">
        <v>520</v>
      </c>
      <c r="B2349" s="3">
        <v>46339</v>
      </c>
      <c r="C2349" s="12">
        <f>YEAR(SalesDataTable[[#This Row],[Order Date]])</f>
        <v>2026</v>
      </c>
      <c r="D2349" s="15" t="str">
        <f>"Q"&amp;ROUNDUP(MONTH(SalesDataTable[[#This Row],[Order Date]])/3,0)</f>
        <v>Q4</v>
      </c>
      <c r="E2349" s="12">
        <f>MONTH(SalesDataTable[[#This Row],[Order Date]])</f>
        <v>11</v>
      </c>
      <c r="F2349" s="12"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75">
      <c r="A2350" s="2">
        <v>646</v>
      </c>
      <c r="B2350" s="3">
        <v>46339</v>
      </c>
      <c r="C2350" s="12">
        <f>YEAR(SalesDataTable[[#This Row],[Order Date]])</f>
        <v>2026</v>
      </c>
      <c r="D2350" s="15" t="str">
        <f>"Q"&amp;ROUNDUP(MONTH(SalesDataTable[[#This Row],[Order Date]])/3,0)</f>
        <v>Q4</v>
      </c>
      <c r="E2350" s="12">
        <f>MONTH(SalesDataTable[[#This Row],[Order Date]])</f>
        <v>11</v>
      </c>
      <c r="F2350" s="12"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75">
      <c r="A2351" s="2">
        <v>893</v>
      </c>
      <c r="B2351" s="3">
        <v>46339</v>
      </c>
      <c r="C2351" s="12">
        <f>YEAR(SalesDataTable[[#This Row],[Order Date]])</f>
        <v>2026</v>
      </c>
      <c r="D2351" s="15" t="str">
        <f>"Q"&amp;ROUNDUP(MONTH(SalesDataTable[[#This Row],[Order Date]])/3,0)</f>
        <v>Q4</v>
      </c>
      <c r="E2351" s="12">
        <f>MONTH(SalesDataTable[[#This Row],[Order Date]])</f>
        <v>11</v>
      </c>
      <c r="F2351" s="12"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75">
      <c r="A2352" s="2">
        <v>916</v>
      </c>
      <c r="B2352" s="3">
        <v>46339</v>
      </c>
      <c r="C2352" s="12">
        <f>YEAR(SalesDataTable[[#This Row],[Order Date]])</f>
        <v>2026</v>
      </c>
      <c r="D2352" s="15" t="str">
        <f>"Q"&amp;ROUNDUP(MONTH(SalesDataTable[[#This Row],[Order Date]])/3,0)</f>
        <v>Q4</v>
      </c>
      <c r="E2352" s="12">
        <f>MONTH(SalesDataTable[[#This Row],[Order Date]])</f>
        <v>11</v>
      </c>
      <c r="F2352" s="12"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75">
      <c r="A2353" s="2">
        <v>1295</v>
      </c>
      <c r="B2353" s="3">
        <v>46339</v>
      </c>
      <c r="C2353" s="12">
        <f>YEAR(SalesDataTable[[#This Row],[Order Date]])</f>
        <v>2026</v>
      </c>
      <c r="D2353" s="15" t="str">
        <f>"Q"&amp;ROUNDUP(MONTH(SalesDataTable[[#This Row],[Order Date]])/3,0)</f>
        <v>Q4</v>
      </c>
      <c r="E2353" s="12">
        <f>MONTH(SalesDataTable[[#This Row],[Order Date]])</f>
        <v>11</v>
      </c>
      <c r="F2353" s="12"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75">
      <c r="A2354" s="2">
        <v>3438</v>
      </c>
      <c r="B2354" s="3">
        <v>46339</v>
      </c>
      <c r="C2354" s="12">
        <f>YEAR(SalesDataTable[[#This Row],[Order Date]])</f>
        <v>2026</v>
      </c>
      <c r="D2354" s="15" t="str">
        <f>"Q"&amp;ROUNDUP(MONTH(SalesDataTable[[#This Row],[Order Date]])/3,0)</f>
        <v>Q4</v>
      </c>
      <c r="E2354" s="12">
        <f>MONTH(SalesDataTable[[#This Row],[Order Date]])</f>
        <v>11</v>
      </c>
      <c r="F2354" s="12"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75">
      <c r="A2355" s="2">
        <v>3573</v>
      </c>
      <c r="B2355" s="3">
        <v>46339</v>
      </c>
      <c r="C2355" s="12">
        <f>YEAR(SalesDataTable[[#This Row],[Order Date]])</f>
        <v>2026</v>
      </c>
      <c r="D2355" s="15" t="str">
        <f>"Q"&amp;ROUNDUP(MONTH(SalesDataTable[[#This Row],[Order Date]])/3,0)</f>
        <v>Q4</v>
      </c>
      <c r="E2355" s="12">
        <f>MONTH(SalesDataTable[[#This Row],[Order Date]])</f>
        <v>11</v>
      </c>
      <c r="F2355" s="12"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75">
      <c r="A2356" s="2">
        <v>4257</v>
      </c>
      <c r="B2356" s="3">
        <v>46339</v>
      </c>
      <c r="C2356" s="12">
        <f>YEAR(SalesDataTable[[#This Row],[Order Date]])</f>
        <v>2026</v>
      </c>
      <c r="D2356" s="15" t="str">
        <f>"Q"&amp;ROUNDUP(MONTH(SalesDataTable[[#This Row],[Order Date]])/3,0)</f>
        <v>Q4</v>
      </c>
      <c r="E2356" s="12">
        <f>MONTH(SalesDataTable[[#This Row],[Order Date]])</f>
        <v>11</v>
      </c>
      <c r="F2356" s="12"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75">
      <c r="A2357" s="2">
        <v>4389</v>
      </c>
      <c r="B2357" s="3">
        <v>46339</v>
      </c>
      <c r="C2357" s="12">
        <f>YEAR(SalesDataTable[[#This Row],[Order Date]])</f>
        <v>2026</v>
      </c>
      <c r="D2357" s="15" t="str">
        <f>"Q"&amp;ROUNDUP(MONTH(SalesDataTable[[#This Row],[Order Date]])/3,0)</f>
        <v>Q4</v>
      </c>
      <c r="E2357" s="12">
        <f>MONTH(SalesDataTable[[#This Row],[Order Date]])</f>
        <v>11</v>
      </c>
      <c r="F2357" s="12"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75">
      <c r="A2358" s="2">
        <v>4887</v>
      </c>
      <c r="B2358" s="3">
        <v>46339</v>
      </c>
      <c r="C2358" s="12">
        <f>YEAR(SalesDataTable[[#This Row],[Order Date]])</f>
        <v>2026</v>
      </c>
      <c r="D2358" s="15" t="str">
        <f>"Q"&amp;ROUNDUP(MONTH(SalesDataTable[[#This Row],[Order Date]])/3,0)</f>
        <v>Q4</v>
      </c>
      <c r="E2358" s="12">
        <f>MONTH(SalesDataTable[[#This Row],[Order Date]])</f>
        <v>11</v>
      </c>
      <c r="F2358" s="12"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75">
      <c r="A2359" s="2">
        <v>5007</v>
      </c>
      <c r="B2359" s="3">
        <v>46339</v>
      </c>
      <c r="C2359" s="12">
        <f>YEAR(SalesDataTable[[#This Row],[Order Date]])</f>
        <v>2026</v>
      </c>
      <c r="D2359" s="15" t="str">
        <f>"Q"&amp;ROUNDUP(MONTH(SalesDataTable[[#This Row],[Order Date]])/3,0)</f>
        <v>Q4</v>
      </c>
      <c r="E2359" s="12">
        <f>MONTH(SalesDataTable[[#This Row],[Order Date]])</f>
        <v>11</v>
      </c>
      <c r="F2359" s="12"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75">
      <c r="A2360" s="2">
        <v>5111</v>
      </c>
      <c r="B2360" s="3">
        <v>46339</v>
      </c>
      <c r="C2360" s="12">
        <f>YEAR(SalesDataTable[[#This Row],[Order Date]])</f>
        <v>2026</v>
      </c>
      <c r="D2360" s="15" t="str">
        <f>"Q"&amp;ROUNDUP(MONTH(SalesDataTable[[#This Row],[Order Date]])/3,0)</f>
        <v>Q4</v>
      </c>
      <c r="E2360" s="12">
        <f>MONTH(SalesDataTable[[#This Row],[Order Date]])</f>
        <v>11</v>
      </c>
      <c r="F2360" s="12"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75">
      <c r="A2361" s="2">
        <v>5177</v>
      </c>
      <c r="B2361" s="3">
        <v>46339</v>
      </c>
      <c r="C2361" s="12">
        <f>YEAR(SalesDataTable[[#This Row],[Order Date]])</f>
        <v>2026</v>
      </c>
      <c r="D2361" s="15" t="str">
        <f>"Q"&amp;ROUNDUP(MONTH(SalesDataTable[[#This Row],[Order Date]])/3,0)</f>
        <v>Q4</v>
      </c>
      <c r="E2361" s="12">
        <f>MONTH(SalesDataTable[[#This Row],[Order Date]])</f>
        <v>11</v>
      </c>
      <c r="F2361" s="12"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75">
      <c r="A2362" s="2">
        <v>584</v>
      </c>
      <c r="B2362" s="3">
        <v>46340</v>
      </c>
      <c r="C2362" s="12">
        <f>YEAR(SalesDataTable[[#This Row],[Order Date]])</f>
        <v>2026</v>
      </c>
      <c r="D2362" s="15" t="str">
        <f>"Q"&amp;ROUNDUP(MONTH(SalesDataTable[[#This Row],[Order Date]])/3,0)</f>
        <v>Q4</v>
      </c>
      <c r="E2362" s="12">
        <f>MONTH(SalesDataTable[[#This Row],[Order Date]])</f>
        <v>11</v>
      </c>
      <c r="F2362" s="12"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75">
      <c r="A2363" s="2">
        <v>621</v>
      </c>
      <c r="B2363" s="3">
        <v>46340</v>
      </c>
      <c r="C2363" s="12">
        <f>YEAR(SalesDataTable[[#This Row],[Order Date]])</f>
        <v>2026</v>
      </c>
      <c r="D2363" s="15" t="str">
        <f>"Q"&amp;ROUNDUP(MONTH(SalesDataTable[[#This Row],[Order Date]])/3,0)</f>
        <v>Q4</v>
      </c>
      <c r="E2363" s="12">
        <f>MONTH(SalesDataTable[[#This Row],[Order Date]])</f>
        <v>11</v>
      </c>
      <c r="F2363" s="12"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75">
      <c r="A2364" s="2">
        <v>623</v>
      </c>
      <c r="B2364" s="3">
        <v>46340</v>
      </c>
      <c r="C2364" s="12">
        <f>YEAR(SalesDataTable[[#This Row],[Order Date]])</f>
        <v>2026</v>
      </c>
      <c r="D2364" s="15" t="str">
        <f>"Q"&amp;ROUNDUP(MONTH(SalesDataTable[[#This Row],[Order Date]])/3,0)</f>
        <v>Q4</v>
      </c>
      <c r="E2364" s="12">
        <f>MONTH(SalesDataTable[[#This Row],[Order Date]])</f>
        <v>11</v>
      </c>
      <c r="F2364" s="12"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75">
      <c r="A2365" s="2">
        <v>1431</v>
      </c>
      <c r="B2365" s="3">
        <v>46340</v>
      </c>
      <c r="C2365" s="12">
        <f>YEAR(SalesDataTable[[#This Row],[Order Date]])</f>
        <v>2026</v>
      </c>
      <c r="D2365" s="15" t="str">
        <f>"Q"&amp;ROUNDUP(MONTH(SalesDataTable[[#This Row],[Order Date]])/3,0)</f>
        <v>Q4</v>
      </c>
      <c r="E2365" s="12">
        <f>MONTH(SalesDataTable[[#This Row],[Order Date]])</f>
        <v>11</v>
      </c>
      <c r="F2365" s="12"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75">
      <c r="A2366" s="2">
        <v>1520</v>
      </c>
      <c r="B2366" s="3">
        <v>46340</v>
      </c>
      <c r="C2366" s="12">
        <f>YEAR(SalesDataTable[[#This Row],[Order Date]])</f>
        <v>2026</v>
      </c>
      <c r="D2366" s="15" t="str">
        <f>"Q"&amp;ROUNDUP(MONTH(SalesDataTable[[#This Row],[Order Date]])/3,0)</f>
        <v>Q4</v>
      </c>
      <c r="E2366" s="12">
        <f>MONTH(SalesDataTable[[#This Row],[Order Date]])</f>
        <v>11</v>
      </c>
      <c r="F2366" s="12"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75">
      <c r="A2367" s="2">
        <v>1791</v>
      </c>
      <c r="B2367" s="3">
        <v>46340</v>
      </c>
      <c r="C2367" s="12">
        <f>YEAR(SalesDataTable[[#This Row],[Order Date]])</f>
        <v>2026</v>
      </c>
      <c r="D2367" s="15" t="str">
        <f>"Q"&amp;ROUNDUP(MONTH(SalesDataTable[[#This Row],[Order Date]])/3,0)</f>
        <v>Q4</v>
      </c>
      <c r="E2367" s="12">
        <f>MONTH(SalesDataTable[[#This Row],[Order Date]])</f>
        <v>11</v>
      </c>
      <c r="F2367" s="12"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75">
      <c r="A2368" s="2">
        <v>2191</v>
      </c>
      <c r="B2368" s="3">
        <v>46340</v>
      </c>
      <c r="C2368" s="12">
        <f>YEAR(SalesDataTable[[#This Row],[Order Date]])</f>
        <v>2026</v>
      </c>
      <c r="D2368" s="15" t="str">
        <f>"Q"&amp;ROUNDUP(MONTH(SalesDataTable[[#This Row],[Order Date]])/3,0)</f>
        <v>Q4</v>
      </c>
      <c r="E2368" s="12">
        <f>MONTH(SalesDataTable[[#This Row],[Order Date]])</f>
        <v>11</v>
      </c>
      <c r="F2368" s="12"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75">
      <c r="A2369" s="2">
        <v>2365</v>
      </c>
      <c r="B2369" s="3">
        <v>46340</v>
      </c>
      <c r="C2369" s="12">
        <f>YEAR(SalesDataTable[[#This Row],[Order Date]])</f>
        <v>2026</v>
      </c>
      <c r="D2369" s="15" t="str">
        <f>"Q"&amp;ROUNDUP(MONTH(SalesDataTable[[#This Row],[Order Date]])/3,0)</f>
        <v>Q4</v>
      </c>
      <c r="E2369" s="12">
        <f>MONTH(SalesDataTable[[#This Row],[Order Date]])</f>
        <v>11</v>
      </c>
      <c r="F2369" s="12"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75">
      <c r="A2370" s="2">
        <v>2603</v>
      </c>
      <c r="B2370" s="3">
        <v>46340</v>
      </c>
      <c r="C2370" s="12">
        <f>YEAR(SalesDataTable[[#This Row],[Order Date]])</f>
        <v>2026</v>
      </c>
      <c r="D2370" s="15" t="str">
        <f>"Q"&amp;ROUNDUP(MONTH(SalesDataTable[[#This Row],[Order Date]])/3,0)</f>
        <v>Q4</v>
      </c>
      <c r="E2370" s="12">
        <f>MONTH(SalesDataTable[[#This Row],[Order Date]])</f>
        <v>11</v>
      </c>
      <c r="F2370" s="12"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75">
      <c r="A2371" s="2">
        <v>4098</v>
      </c>
      <c r="B2371" s="3">
        <v>46340</v>
      </c>
      <c r="C2371" s="12">
        <f>YEAR(SalesDataTable[[#This Row],[Order Date]])</f>
        <v>2026</v>
      </c>
      <c r="D2371" s="15" t="str">
        <f>"Q"&amp;ROUNDUP(MONTH(SalesDataTable[[#This Row],[Order Date]])/3,0)</f>
        <v>Q4</v>
      </c>
      <c r="E2371" s="12">
        <f>MONTH(SalesDataTable[[#This Row],[Order Date]])</f>
        <v>11</v>
      </c>
      <c r="F2371" s="12"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75">
      <c r="A2372" s="2">
        <v>1176</v>
      </c>
      <c r="B2372" s="3">
        <v>46341</v>
      </c>
      <c r="C2372" s="12">
        <f>YEAR(SalesDataTable[[#This Row],[Order Date]])</f>
        <v>2026</v>
      </c>
      <c r="D2372" s="15" t="str">
        <f>"Q"&amp;ROUNDUP(MONTH(SalesDataTable[[#This Row],[Order Date]])/3,0)</f>
        <v>Q4</v>
      </c>
      <c r="E2372" s="12">
        <f>MONTH(SalesDataTable[[#This Row],[Order Date]])</f>
        <v>11</v>
      </c>
      <c r="F2372" s="12"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75">
      <c r="A2373" s="2">
        <v>1895</v>
      </c>
      <c r="B2373" s="3">
        <v>46341</v>
      </c>
      <c r="C2373" s="12">
        <f>YEAR(SalesDataTable[[#This Row],[Order Date]])</f>
        <v>2026</v>
      </c>
      <c r="D2373" s="15" t="str">
        <f>"Q"&amp;ROUNDUP(MONTH(SalesDataTable[[#This Row],[Order Date]])/3,0)</f>
        <v>Q4</v>
      </c>
      <c r="E2373" s="12">
        <f>MONTH(SalesDataTable[[#This Row],[Order Date]])</f>
        <v>11</v>
      </c>
      <c r="F2373" s="12"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75">
      <c r="A2374" s="2">
        <v>3385</v>
      </c>
      <c r="B2374" s="3">
        <v>46341</v>
      </c>
      <c r="C2374" s="12">
        <f>YEAR(SalesDataTable[[#This Row],[Order Date]])</f>
        <v>2026</v>
      </c>
      <c r="D2374" s="15" t="str">
        <f>"Q"&amp;ROUNDUP(MONTH(SalesDataTable[[#This Row],[Order Date]])/3,0)</f>
        <v>Q4</v>
      </c>
      <c r="E2374" s="12">
        <f>MONTH(SalesDataTable[[#This Row],[Order Date]])</f>
        <v>11</v>
      </c>
      <c r="F2374" s="12"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75">
      <c r="A2375" s="2">
        <v>3581</v>
      </c>
      <c r="B2375" s="3">
        <v>46341</v>
      </c>
      <c r="C2375" s="12">
        <f>YEAR(SalesDataTable[[#This Row],[Order Date]])</f>
        <v>2026</v>
      </c>
      <c r="D2375" s="15" t="str">
        <f>"Q"&amp;ROUNDUP(MONTH(SalesDataTable[[#This Row],[Order Date]])/3,0)</f>
        <v>Q4</v>
      </c>
      <c r="E2375" s="12">
        <f>MONTH(SalesDataTable[[#This Row],[Order Date]])</f>
        <v>11</v>
      </c>
      <c r="F2375" s="12"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75">
      <c r="A2376" s="2">
        <v>4528</v>
      </c>
      <c r="B2376" s="3">
        <v>46341</v>
      </c>
      <c r="C2376" s="12">
        <f>YEAR(SalesDataTable[[#This Row],[Order Date]])</f>
        <v>2026</v>
      </c>
      <c r="D2376" s="15" t="str">
        <f>"Q"&amp;ROUNDUP(MONTH(SalesDataTable[[#This Row],[Order Date]])/3,0)</f>
        <v>Q4</v>
      </c>
      <c r="E2376" s="12">
        <f>MONTH(SalesDataTable[[#This Row],[Order Date]])</f>
        <v>11</v>
      </c>
      <c r="F2376" s="12"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75">
      <c r="A2377" s="2">
        <v>4633</v>
      </c>
      <c r="B2377" s="3">
        <v>46341</v>
      </c>
      <c r="C2377" s="12">
        <f>YEAR(SalesDataTable[[#This Row],[Order Date]])</f>
        <v>2026</v>
      </c>
      <c r="D2377" s="15" t="str">
        <f>"Q"&amp;ROUNDUP(MONTH(SalesDataTable[[#This Row],[Order Date]])/3,0)</f>
        <v>Q4</v>
      </c>
      <c r="E2377" s="12">
        <f>MONTH(SalesDataTable[[#This Row],[Order Date]])</f>
        <v>11</v>
      </c>
      <c r="F2377" s="12"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75">
      <c r="A2378" s="2">
        <v>5195</v>
      </c>
      <c r="B2378" s="3">
        <v>46341</v>
      </c>
      <c r="C2378" s="12">
        <f>YEAR(SalesDataTable[[#This Row],[Order Date]])</f>
        <v>2026</v>
      </c>
      <c r="D2378" s="15" t="str">
        <f>"Q"&amp;ROUNDUP(MONTH(SalesDataTable[[#This Row],[Order Date]])/3,0)</f>
        <v>Q4</v>
      </c>
      <c r="E2378" s="12">
        <f>MONTH(SalesDataTable[[#This Row],[Order Date]])</f>
        <v>11</v>
      </c>
      <c r="F2378" s="12"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75">
      <c r="A2379" s="2">
        <v>2778</v>
      </c>
      <c r="B2379" s="3">
        <v>46342</v>
      </c>
      <c r="C2379" s="12">
        <f>YEAR(SalesDataTable[[#This Row],[Order Date]])</f>
        <v>2026</v>
      </c>
      <c r="D2379" s="15" t="str">
        <f>"Q"&amp;ROUNDUP(MONTH(SalesDataTable[[#This Row],[Order Date]])/3,0)</f>
        <v>Q4</v>
      </c>
      <c r="E2379" s="12">
        <f>MONTH(SalesDataTable[[#This Row],[Order Date]])</f>
        <v>11</v>
      </c>
      <c r="F2379" s="12"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75">
      <c r="A2380" s="2">
        <v>341</v>
      </c>
      <c r="B2380" s="3">
        <v>46343</v>
      </c>
      <c r="C2380" s="12">
        <f>YEAR(SalesDataTable[[#This Row],[Order Date]])</f>
        <v>2026</v>
      </c>
      <c r="D2380" s="15" t="str">
        <f>"Q"&amp;ROUNDUP(MONTH(SalesDataTable[[#This Row],[Order Date]])/3,0)</f>
        <v>Q4</v>
      </c>
      <c r="E2380" s="12">
        <f>MONTH(SalesDataTable[[#This Row],[Order Date]])</f>
        <v>11</v>
      </c>
      <c r="F2380" s="12"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75">
      <c r="A2381" s="2">
        <v>374</v>
      </c>
      <c r="B2381" s="3">
        <v>46343</v>
      </c>
      <c r="C2381" s="12">
        <f>YEAR(SalesDataTable[[#This Row],[Order Date]])</f>
        <v>2026</v>
      </c>
      <c r="D2381" s="15" t="str">
        <f>"Q"&amp;ROUNDUP(MONTH(SalesDataTable[[#This Row],[Order Date]])/3,0)</f>
        <v>Q4</v>
      </c>
      <c r="E2381" s="12">
        <f>MONTH(SalesDataTable[[#This Row],[Order Date]])</f>
        <v>11</v>
      </c>
      <c r="F2381" s="12"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75">
      <c r="A2382" s="2">
        <v>598</v>
      </c>
      <c r="B2382" s="3">
        <v>46343</v>
      </c>
      <c r="C2382" s="12">
        <f>YEAR(SalesDataTable[[#This Row],[Order Date]])</f>
        <v>2026</v>
      </c>
      <c r="D2382" s="15" t="str">
        <f>"Q"&amp;ROUNDUP(MONTH(SalesDataTable[[#This Row],[Order Date]])/3,0)</f>
        <v>Q4</v>
      </c>
      <c r="E2382" s="12">
        <f>MONTH(SalesDataTable[[#This Row],[Order Date]])</f>
        <v>11</v>
      </c>
      <c r="F2382" s="12"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75">
      <c r="A2383" s="2">
        <v>690</v>
      </c>
      <c r="B2383" s="3">
        <v>46343</v>
      </c>
      <c r="C2383" s="12">
        <f>YEAR(SalesDataTable[[#This Row],[Order Date]])</f>
        <v>2026</v>
      </c>
      <c r="D2383" s="15" t="str">
        <f>"Q"&amp;ROUNDUP(MONTH(SalesDataTable[[#This Row],[Order Date]])/3,0)</f>
        <v>Q4</v>
      </c>
      <c r="E2383" s="12">
        <f>MONTH(SalesDataTable[[#This Row],[Order Date]])</f>
        <v>11</v>
      </c>
      <c r="F2383" s="12"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75">
      <c r="A2384" s="2">
        <v>1296</v>
      </c>
      <c r="B2384" s="3">
        <v>46343</v>
      </c>
      <c r="C2384" s="12">
        <f>YEAR(SalesDataTable[[#This Row],[Order Date]])</f>
        <v>2026</v>
      </c>
      <c r="D2384" s="15" t="str">
        <f>"Q"&amp;ROUNDUP(MONTH(SalesDataTable[[#This Row],[Order Date]])/3,0)</f>
        <v>Q4</v>
      </c>
      <c r="E2384" s="12">
        <f>MONTH(SalesDataTable[[#This Row],[Order Date]])</f>
        <v>11</v>
      </c>
      <c r="F2384" s="12"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75">
      <c r="A2385" s="2">
        <v>1585</v>
      </c>
      <c r="B2385" s="3">
        <v>46343</v>
      </c>
      <c r="C2385" s="12">
        <f>YEAR(SalesDataTable[[#This Row],[Order Date]])</f>
        <v>2026</v>
      </c>
      <c r="D2385" s="15" t="str">
        <f>"Q"&amp;ROUNDUP(MONTH(SalesDataTable[[#This Row],[Order Date]])/3,0)</f>
        <v>Q4</v>
      </c>
      <c r="E2385" s="12">
        <f>MONTH(SalesDataTable[[#This Row],[Order Date]])</f>
        <v>11</v>
      </c>
      <c r="F2385" s="12"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75">
      <c r="A2386" s="2">
        <v>2194</v>
      </c>
      <c r="B2386" s="3">
        <v>46343</v>
      </c>
      <c r="C2386" s="12">
        <f>YEAR(SalesDataTable[[#This Row],[Order Date]])</f>
        <v>2026</v>
      </c>
      <c r="D2386" s="15" t="str">
        <f>"Q"&amp;ROUNDUP(MONTH(SalesDataTable[[#This Row],[Order Date]])/3,0)</f>
        <v>Q4</v>
      </c>
      <c r="E2386" s="12">
        <f>MONTH(SalesDataTable[[#This Row],[Order Date]])</f>
        <v>11</v>
      </c>
      <c r="F2386" s="12"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75">
      <c r="A2387" s="2">
        <v>2221</v>
      </c>
      <c r="B2387" s="3">
        <v>46343</v>
      </c>
      <c r="C2387" s="12">
        <f>YEAR(SalesDataTable[[#This Row],[Order Date]])</f>
        <v>2026</v>
      </c>
      <c r="D2387" s="15" t="str">
        <f>"Q"&amp;ROUNDUP(MONTH(SalesDataTable[[#This Row],[Order Date]])/3,0)</f>
        <v>Q4</v>
      </c>
      <c r="E2387" s="12">
        <f>MONTH(SalesDataTable[[#This Row],[Order Date]])</f>
        <v>11</v>
      </c>
      <c r="F2387" s="12"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75">
      <c r="A2388" s="2">
        <v>3836</v>
      </c>
      <c r="B2388" s="3">
        <v>46343</v>
      </c>
      <c r="C2388" s="12">
        <f>YEAR(SalesDataTable[[#This Row],[Order Date]])</f>
        <v>2026</v>
      </c>
      <c r="D2388" s="15" t="str">
        <f>"Q"&amp;ROUNDUP(MONTH(SalesDataTable[[#This Row],[Order Date]])/3,0)</f>
        <v>Q4</v>
      </c>
      <c r="E2388" s="12">
        <f>MONTH(SalesDataTable[[#This Row],[Order Date]])</f>
        <v>11</v>
      </c>
      <c r="F2388" s="12"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75">
      <c r="A2389" s="2">
        <v>4437</v>
      </c>
      <c r="B2389" s="3">
        <v>46343</v>
      </c>
      <c r="C2389" s="12">
        <f>YEAR(SalesDataTable[[#This Row],[Order Date]])</f>
        <v>2026</v>
      </c>
      <c r="D2389" s="15" t="str">
        <f>"Q"&amp;ROUNDUP(MONTH(SalesDataTable[[#This Row],[Order Date]])/3,0)</f>
        <v>Q4</v>
      </c>
      <c r="E2389" s="12">
        <f>MONTH(SalesDataTable[[#This Row],[Order Date]])</f>
        <v>11</v>
      </c>
      <c r="F2389" s="12"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75">
      <c r="A2390" s="2">
        <v>4735</v>
      </c>
      <c r="B2390" s="3">
        <v>46343</v>
      </c>
      <c r="C2390" s="12">
        <f>YEAR(SalesDataTable[[#This Row],[Order Date]])</f>
        <v>2026</v>
      </c>
      <c r="D2390" s="15" t="str">
        <f>"Q"&amp;ROUNDUP(MONTH(SalesDataTable[[#This Row],[Order Date]])/3,0)</f>
        <v>Q4</v>
      </c>
      <c r="E2390" s="12">
        <f>MONTH(SalesDataTable[[#This Row],[Order Date]])</f>
        <v>11</v>
      </c>
      <c r="F2390" s="12"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75">
      <c r="A2391" s="2">
        <v>554</v>
      </c>
      <c r="B2391" s="3">
        <v>46344</v>
      </c>
      <c r="C2391" s="12">
        <f>YEAR(SalesDataTable[[#This Row],[Order Date]])</f>
        <v>2026</v>
      </c>
      <c r="D2391" s="15" t="str">
        <f>"Q"&amp;ROUNDUP(MONTH(SalesDataTable[[#This Row],[Order Date]])/3,0)</f>
        <v>Q4</v>
      </c>
      <c r="E2391" s="12">
        <f>MONTH(SalesDataTable[[#This Row],[Order Date]])</f>
        <v>11</v>
      </c>
      <c r="F2391" s="12"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75">
      <c r="A2392" s="2">
        <v>1205</v>
      </c>
      <c r="B2392" s="3">
        <v>46344</v>
      </c>
      <c r="C2392" s="12">
        <f>YEAR(SalesDataTable[[#This Row],[Order Date]])</f>
        <v>2026</v>
      </c>
      <c r="D2392" s="15" t="str">
        <f>"Q"&amp;ROUNDUP(MONTH(SalesDataTable[[#This Row],[Order Date]])/3,0)</f>
        <v>Q4</v>
      </c>
      <c r="E2392" s="12">
        <f>MONTH(SalesDataTable[[#This Row],[Order Date]])</f>
        <v>11</v>
      </c>
      <c r="F2392" s="12"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75">
      <c r="A2393" s="2">
        <v>1979</v>
      </c>
      <c r="B2393" s="3">
        <v>46344</v>
      </c>
      <c r="C2393" s="12">
        <f>YEAR(SalesDataTable[[#This Row],[Order Date]])</f>
        <v>2026</v>
      </c>
      <c r="D2393" s="15" t="str">
        <f>"Q"&amp;ROUNDUP(MONTH(SalesDataTable[[#This Row],[Order Date]])/3,0)</f>
        <v>Q4</v>
      </c>
      <c r="E2393" s="12">
        <f>MONTH(SalesDataTable[[#This Row],[Order Date]])</f>
        <v>11</v>
      </c>
      <c r="F2393" s="12"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75">
      <c r="A2394" s="2">
        <v>2151</v>
      </c>
      <c r="B2394" s="3">
        <v>46344</v>
      </c>
      <c r="C2394" s="12">
        <f>YEAR(SalesDataTable[[#This Row],[Order Date]])</f>
        <v>2026</v>
      </c>
      <c r="D2394" s="15" t="str">
        <f>"Q"&amp;ROUNDUP(MONTH(SalesDataTable[[#This Row],[Order Date]])/3,0)</f>
        <v>Q4</v>
      </c>
      <c r="E2394" s="12">
        <f>MONTH(SalesDataTable[[#This Row],[Order Date]])</f>
        <v>11</v>
      </c>
      <c r="F2394" s="12"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75">
      <c r="A2395" s="2">
        <v>2730</v>
      </c>
      <c r="B2395" s="3">
        <v>46344</v>
      </c>
      <c r="C2395" s="12">
        <f>YEAR(SalesDataTable[[#This Row],[Order Date]])</f>
        <v>2026</v>
      </c>
      <c r="D2395" s="15" t="str">
        <f>"Q"&amp;ROUNDUP(MONTH(SalesDataTable[[#This Row],[Order Date]])/3,0)</f>
        <v>Q4</v>
      </c>
      <c r="E2395" s="12">
        <f>MONTH(SalesDataTable[[#This Row],[Order Date]])</f>
        <v>11</v>
      </c>
      <c r="F2395" s="12"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75">
      <c r="A2396" s="2">
        <v>2779</v>
      </c>
      <c r="B2396" s="3">
        <v>46344</v>
      </c>
      <c r="C2396" s="12">
        <f>YEAR(SalesDataTable[[#This Row],[Order Date]])</f>
        <v>2026</v>
      </c>
      <c r="D2396" s="15" t="str">
        <f>"Q"&amp;ROUNDUP(MONTH(SalesDataTable[[#This Row],[Order Date]])/3,0)</f>
        <v>Q4</v>
      </c>
      <c r="E2396" s="12">
        <f>MONTH(SalesDataTable[[#This Row],[Order Date]])</f>
        <v>11</v>
      </c>
      <c r="F2396" s="12"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75">
      <c r="A2397" s="2">
        <v>2853</v>
      </c>
      <c r="B2397" s="3">
        <v>46344</v>
      </c>
      <c r="C2397" s="12">
        <f>YEAR(SalesDataTable[[#This Row],[Order Date]])</f>
        <v>2026</v>
      </c>
      <c r="D2397" s="15" t="str">
        <f>"Q"&amp;ROUNDUP(MONTH(SalesDataTable[[#This Row],[Order Date]])/3,0)</f>
        <v>Q4</v>
      </c>
      <c r="E2397" s="12">
        <f>MONTH(SalesDataTable[[#This Row],[Order Date]])</f>
        <v>11</v>
      </c>
      <c r="F2397" s="12"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75">
      <c r="A2398" s="2">
        <v>3825</v>
      </c>
      <c r="B2398" s="3">
        <v>46344</v>
      </c>
      <c r="C2398" s="12">
        <f>YEAR(SalesDataTable[[#This Row],[Order Date]])</f>
        <v>2026</v>
      </c>
      <c r="D2398" s="15" t="str">
        <f>"Q"&amp;ROUNDUP(MONTH(SalesDataTable[[#This Row],[Order Date]])/3,0)</f>
        <v>Q4</v>
      </c>
      <c r="E2398" s="12">
        <f>MONTH(SalesDataTable[[#This Row],[Order Date]])</f>
        <v>11</v>
      </c>
      <c r="F2398" s="12"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75">
      <c r="A2399" s="2">
        <v>4808</v>
      </c>
      <c r="B2399" s="3">
        <v>46344</v>
      </c>
      <c r="C2399" s="12">
        <f>YEAR(SalesDataTable[[#This Row],[Order Date]])</f>
        <v>2026</v>
      </c>
      <c r="D2399" s="15" t="str">
        <f>"Q"&amp;ROUNDUP(MONTH(SalesDataTable[[#This Row],[Order Date]])/3,0)</f>
        <v>Q4</v>
      </c>
      <c r="E2399" s="12">
        <f>MONTH(SalesDataTable[[#This Row],[Order Date]])</f>
        <v>11</v>
      </c>
      <c r="F2399" s="12"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75">
      <c r="A2400" s="2">
        <v>5131</v>
      </c>
      <c r="B2400" s="3">
        <v>46344</v>
      </c>
      <c r="C2400" s="12">
        <f>YEAR(SalesDataTable[[#This Row],[Order Date]])</f>
        <v>2026</v>
      </c>
      <c r="D2400" s="15" t="str">
        <f>"Q"&amp;ROUNDUP(MONTH(SalesDataTable[[#This Row],[Order Date]])/3,0)</f>
        <v>Q4</v>
      </c>
      <c r="E2400" s="12">
        <f>MONTH(SalesDataTable[[#This Row],[Order Date]])</f>
        <v>11</v>
      </c>
      <c r="F2400" s="12"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75">
      <c r="A2401" s="2">
        <v>1502</v>
      </c>
      <c r="B2401" s="3">
        <v>46345</v>
      </c>
      <c r="C2401" s="12">
        <f>YEAR(SalesDataTable[[#This Row],[Order Date]])</f>
        <v>2026</v>
      </c>
      <c r="D2401" s="15" t="str">
        <f>"Q"&amp;ROUNDUP(MONTH(SalesDataTable[[#This Row],[Order Date]])/3,0)</f>
        <v>Q4</v>
      </c>
      <c r="E2401" s="12">
        <f>MONTH(SalesDataTable[[#This Row],[Order Date]])</f>
        <v>11</v>
      </c>
      <c r="F2401" s="12"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75">
      <c r="A2402" s="2">
        <v>2470</v>
      </c>
      <c r="B2402" s="3">
        <v>46345</v>
      </c>
      <c r="C2402" s="12">
        <f>YEAR(SalesDataTable[[#This Row],[Order Date]])</f>
        <v>2026</v>
      </c>
      <c r="D2402" s="15" t="str">
        <f>"Q"&amp;ROUNDUP(MONTH(SalesDataTable[[#This Row],[Order Date]])/3,0)</f>
        <v>Q4</v>
      </c>
      <c r="E2402" s="12">
        <f>MONTH(SalesDataTable[[#This Row],[Order Date]])</f>
        <v>11</v>
      </c>
      <c r="F2402" s="12"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75">
      <c r="A2403" s="2">
        <v>3452</v>
      </c>
      <c r="B2403" s="3">
        <v>46345</v>
      </c>
      <c r="C2403" s="12">
        <f>YEAR(SalesDataTable[[#This Row],[Order Date]])</f>
        <v>2026</v>
      </c>
      <c r="D2403" s="15" t="str">
        <f>"Q"&amp;ROUNDUP(MONTH(SalesDataTable[[#This Row],[Order Date]])/3,0)</f>
        <v>Q4</v>
      </c>
      <c r="E2403" s="12">
        <f>MONTH(SalesDataTable[[#This Row],[Order Date]])</f>
        <v>11</v>
      </c>
      <c r="F2403" s="12"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75">
      <c r="A2404" s="2">
        <v>4207</v>
      </c>
      <c r="B2404" s="3">
        <v>46345</v>
      </c>
      <c r="C2404" s="12">
        <f>YEAR(SalesDataTable[[#This Row],[Order Date]])</f>
        <v>2026</v>
      </c>
      <c r="D2404" s="15" t="str">
        <f>"Q"&amp;ROUNDUP(MONTH(SalesDataTable[[#This Row],[Order Date]])/3,0)</f>
        <v>Q4</v>
      </c>
      <c r="E2404" s="12">
        <f>MONTH(SalesDataTable[[#This Row],[Order Date]])</f>
        <v>11</v>
      </c>
      <c r="F2404" s="12"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75">
      <c r="A2405" s="2">
        <v>695</v>
      </c>
      <c r="B2405" s="3">
        <v>46346</v>
      </c>
      <c r="C2405" s="12">
        <f>YEAR(SalesDataTable[[#This Row],[Order Date]])</f>
        <v>2026</v>
      </c>
      <c r="D2405" s="15" t="str">
        <f>"Q"&amp;ROUNDUP(MONTH(SalesDataTable[[#This Row],[Order Date]])/3,0)</f>
        <v>Q4</v>
      </c>
      <c r="E2405" s="12">
        <f>MONTH(SalesDataTable[[#This Row],[Order Date]])</f>
        <v>11</v>
      </c>
      <c r="F2405" s="12"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75">
      <c r="A2406" s="2">
        <v>1127</v>
      </c>
      <c r="B2406" s="3">
        <v>46346</v>
      </c>
      <c r="C2406" s="12">
        <f>YEAR(SalesDataTable[[#This Row],[Order Date]])</f>
        <v>2026</v>
      </c>
      <c r="D2406" s="15" t="str">
        <f>"Q"&amp;ROUNDUP(MONTH(SalesDataTable[[#This Row],[Order Date]])/3,0)</f>
        <v>Q4</v>
      </c>
      <c r="E2406" s="12">
        <f>MONTH(SalesDataTable[[#This Row],[Order Date]])</f>
        <v>11</v>
      </c>
      <c r="F2406" s="12"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75">
      <c r="A2407" s="2">
        <v>1174</v>
      </c>
      <c r="B2407" s="3">
        <v>46346</v>
      </c>
      <c r="C2407" s="12">
        <f>YEAR(SalesDataTable[[#This Row],[Order Date]])</f>
        <v>2026</v>
      </c>
      <c r="D2407" s="15" t="str">
        <f>"Q"&amp;ROUNDUP(MONTH(SalesDataTable[[#This Row],[Order Date]])/3,0)</f>
        <v>Q4</v>
      </c>
      <c r="E2407" s="12">
        <f>MONTH(SalesDataTable[[#This Row],[Order Date]])</f>
        <v>11</v>
      </c>
      <c r="F2407" s="12"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75">
      <c r="A2408" s="2">
        <v>3968</v>
      </c>
      <c r="B2408" s="3">
        <v>46346</v>
      </c>
      <c r="C2408" s="12">
        <f>YEAR(SalesDataTable[[#This Row],[Order Date]])</f>
        <v>2026</v>
      </c>
      <c r="D2408" s="15" t="str">
        <f>"Q"&amp;ROUNDUP(MONTH(SalesDataTable[[#This Row],[Order Date]])/3,0)</f>
        <v>Q4</v>
      </c>
      <c r="E2408" s="12">
        <f>MONTH(SalesDataTable[[#This Row],[Order Date]])</f>
        <v>11</v>
      </c>
      <c r="F2408" s="12"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75">
      <c r="A2409" s="2">
        <v>4049</v>
      </c>
      <c r="B2409" s="3">
        <v>46346</v>
      </c>
      <c r="C2409" s="12">
        <f>YEAR(SalesDataTable[[#This Row],[Order Date]])</f>
        <v>2026</v>
      </c>
      <c r="D2409" s="15" t="str">
        <f>"Q"&amp;ROUNDUP(MONTH(SalesDataTable[[#This Row],[Order Date]])/3,0)</f>
        <v>Q4</v>
      </c>
      <c r="E2409" s="12">
        <f>MONTH(SalesDataTable[[#This Row],[Order Date]])</f>
        <v>11</v>
      </c>
      <c r="F2409" s="12"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75">
      <c r="A2410" s="2">
        <v>3</v>
      </c>
      <c r="B2410" s="3">
        <v>46347</v>
      </c>
      <c r="C2410" s="12">
        <f>YEAR(SalesDataTable[[#This Row],[Order Date]])</f>
        <v>2026</v>
      </c>
      <c r="D2410" s="15" t="str">
        <f>"Q"&amp;ROUNDUP(MONTH(SalesDataTable[[#This Row],[Order Date]])/3,0)</f>
        <v>Q4</v>
      </c>
      <c r="E2410" s="12">
        <f>MONTH(SalesDataTable[[#This Row],[Order Date]])</f>
        <v>11</v>
      </c>
      <c r="F2410" s="12"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75">
      <c r="A2411" s="2">
        <v>1603</v>
      </c>
      <c r="B2411" s="3">
        <v>46347</v>
      </c>
      <c r="C2411" s="12">
        <f>YEAR(SalesDataTable[[#This Row],[Order Date]])</f>
        <v>2026</v>
      </c>
      <c r="D2411" s="15" t="str">
        <f>"Q"&amp;ROUNDUP(MONTH(SalesDataTable[[#This Row],[Order Date]])/3,0)</f>
        <v>Q4</v>
      </c>
      <c r="E2411" s="12">
        <f>MONTH(SalesDataTable[[#This Row],[Order Date]])</f>
        <v>11</v>
      </c>
      <c r="F2411" s="12"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75">
      <c r="A2412" s="2">
        <v>2073</v>
      </c>
      <c r="B2412" s="3">
        <v>46347</v>
      </c>
      <c r="C2412" s="12">
        <f>YEAR(SalesDataTable[[#This Row],[Order Date]])</f>
        <v>2026</v>
      </c>
      <c r="D2412" s="15" t="str">
        <f>"Q"&amp;ROUNDUP(MONTH(SalesDataTable[[#This Row],[Order Date]])/3,0)</f>
        <v>Q4</v>
      </c>
      <c r="E2412" s="12">
        <f>MONTH(SalesDataTable[[#This Row],[Order Date]])</f>
        <v>11</v>
      </c>
      <c r="F2412" s="12"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75">
      <c r="A2413" s="2">
        <v>2487</v>
      </c>
      <c r="B2413" s="3">
        <v>46347</v>
      </c>
      <c r="C2413" s="12">
        <f>YEAR(SalesDataTable[[#This Row],[Order Date]])</f>
        <v>2026</v>
      </c>
      <c r="D2413" s="15" t="str">
        <f>"Q"&amp;ROUNDUP(MONTH(SalesDataTable[[#This Row],[Order Date]])/3,0)</f>
        <v>Q4</v>
      </c>
      <c r="E2413" s="12">
        <f>MONTH(SalesDataTable[[#This Row],[Order Date]])</f>
        <v>11</v>
      </c>
      <c r="F2413" s="12"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75">
      <c r="A2414" s="2">
        <v>3407</v>
      </c>
      <c r="B2414" s="3">
        <v>46347</v>
      </c>
      <c r="C2414" s="12">
        <f>YEAR(SalesDataTable[[#This Row],[Order Date]])</f>
        <v>2026</v>
      </c>
      <c r="D2414" s="15" t="str">
        <f>"Q"&amp;ROUNDUP(MONTH(SalesDataTable[[#This Row],[Order Date]])/3,0)</f>
        <v>Q4</v>
      </c>
      <c r="E2414" s="12">
        <f>MONTH(SalesDataTable[[#This Row],[Order Date]])</f>
        <v>11</v>
      </c>
      <c r="F2414" s="12"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75">
      <c r="A2415" s="2">
        <v>4052</v>
      </c>
      <c r="B2415" s="3">
        <v>46347</v>
      </c>
      <c r="C2415" s="12">
        <f>YEAR(SalesDataTable[[#This Row],[Order Date]])</f>
        <v>2026</v>
      </c>
      <c r="D2415" s="15" t="str">
        <f>"Q"&amp;ROUNDUP(MONTH(SalesDataTable[[#This Row],[Order Date]])/3,0)</f>
        <v>Q4</v>
      </c>
      <c r="E2415" s="12">
        <f>MONTH(SalesDataTable[[#This Row],[Order Date]])</f>
        <v>11</v>
      </c>
      <c r="F2415" s="12"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75">
      <c r="A2416" s="2">
        <v>119</v>
      </c>
      <c r="B2416" s="3">
        <v>46348</v>
      </c>
      <c r="C2416" s="12">
        <f>YEAR(SalesDataTable[[#This Row],[Order Date]])</f>
        <v>2026</v>
      </c>
      <c r="D2416" s="15" t="str">
        <f>"Q"&amp;ROUNDUP(MONTH(SalesDataTable[[#This Row],[Order Date]])/3,0)</f>
        <v>Q4</v>
      </c>
      <c r="E2416" s="12">
        <f>MONTH(SalesDataTable[[#This Row],[Order Date]])</f>
        <v>11</v>
      </c>
      <c r="F2416" s="12"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75">
      <c r="A2417" s="2">
        <v>298</v>
      </c>
      <c r="B2417" s="3">
        <v>46348</v>
      </c>
      <c r="C2417" s="12">
        <f>YEAR(SalesDataTable[[#This Row],[Order Date]])</f>
        <v>2026</v>
      </c>
      <c r="D2417" s="15" t="str">
        <f>"Q"&amp;ROUNDUP(MONTH(SalesDataTable[[#This Row],[Order Date]])/3,0)</f>
        <v>Q4</v>
      </c>
      <c r="E2417" s="12">
        <f>MONTH(SalesDataTable[[#This Row],[Order Date]])</f>
        <v>11</v>
      </c>
      <c r="F2417" s="12"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75">
      <c r="A2418" s="2">
        <v>419</v>
      </c>
      <c r="B2418" s="3">
        <v>46348</v>
      </c>
      <c r="C2418" s="12">
        <f>YEAR(SalesDataTable[[#This Row],[Order Date]])</f>
        <v>2026</v>
      </c>
      <c r="D2418" s="15" t="str">
        <f>"Q"&amp;ROUNDUP(MONTH(SalesDataTable[[#This Row],[Order Date]])/3,0)</f>
        <v>Q4</v>
      </c>
      <c r="E2418" s="12">
        <f>MONTH(SalesDataTable[[#This Row],[Order Date]])</f>
        <v>11</v>
      </c>
      <c r="F2418" s="12"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75">
      <c r="A2419" s="2">
        <v>1181</v>
      </c>
      <c r="B2419" s="3">
        <v>46348</v>
      </c>
      <c r="C2419" s="12">
        <f>YEAR(SalesDataTable[[#This Row],[Order Date]])</f>
        <v>2026</v>
      </c>
      <c r="D2419" s="15" t="str">
        <f>"Q"&amp;ROUNDUP(MONTH(SalesDataTable[[#This Row],[Order Date]])/3,0)</f>
        <v>Q4</v>
      </c>
      <c r="E2419" s="12">
        <f>MONTH(SalesDataTable[[#This Row],[Order Date]])</f>
        <v>11</v>
      </c>
      <c r="F2419" s="12"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75">
      <c r="A2420" s="2">
        <v>1924</v>
      </c>
      <c r="B2420" s="3">
        <v>46348</v>
      </c>
      <c r="C2420" s="12">
        <f>YEAR(SalesDataTable[[#This Row],[Order Date]])</f>
        <v>2026</v>
      </c>
      <c r="D2420" s="15" t="str">
        <f>"Q"&amp;ROUNDUP(MONTH(SalesDataTable[[#This Row],[Order Date]])/3,0)</f>
        <v>Q4</v>
      </c>
      <c r="E2420" s="12">
        <f>MONTH(SalesDataTable[[#This Row],[Order Date]])</f>
        <v>11</v>
      </c>
      <c r="F2420" s="12"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75">
      <c r="A2421" s="2">
        <v>3829</v>
      </c>
      <c r="B2421" s="3">
        <v>46348</v>
      </c>
      <c r="C2421" s="12">
        <f>YEAR(SalesDataTable[[#This Row],[Order Date]])</f>
        <v>2026</v>
      </c>
      <c r="D2421" s="15" t="str">
        <f>"Q"&amp;ROUNDUP(MONTH(SalesDataTable[[#This Row],[Order Date]])/3,0)</f>
        <v>Q4</v>
      </c>
      <c r="E2421" s="12">
        <f>MONTH(SalesDataTable[[#This Row],[Order Date]])</f>
        <v>11</v>
      </c>
      <c r="F2421" s="12"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75">
      <c r="A2422" s="2">
        <v>5065</v>
      </c>
      <c r="B2422" s="3">
        <v>46348</v>
      </c>
      <c r="C2422" s="12">
        <f>YEAR(SalesDataTable[[#This Row],[Order Date]])</f>
        <v>2026</v>
      </c>
      <c r="D2422" s="15" t="str">
        <f>"Q"&amp;ROUNDUP(MONTH(SalesDataTable[[#This Row],[Order Date]])/3,0)</f>
        <v>Q4</v>
      </c>
      <c r="E2422" s="12">
        <f>MONTH(SalesDataTable[[#This Row],[Order Date]])</f>
        <v>11</v>
      </c>
      <c r="F2422" s="12"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75">
      <c r="A2423" s="2">
        <v>5146</v>
      </c>
      <c r="B2423" s="3">
        <v>46348</v>
      </c>
      <c r="C2423" s="12">
        <f>YEAR(SalesDataTable[[#This Row],[Order Date]])</f>
        <v>2026</v>
      </c>
      <c r="D2423" s="15" t="str">
        <f>"Q"&amp;ROUNDUP(MONTH(SalesDataTable[[#This Row],[Order Date]])/3,0)</f>
        <v>Q4</v>
      </c>
      <c r="E2423" s="12">
        <f>MONTH(SalesDataTable[[#This Row],[Order Date]])</f>
        <v>11</v>
      </c>
      <c r="F2423" s="12"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75">
      <c r="A2424" s="2">
        <v>320</v>
      </c>
      <c r="B2424" s="3">
        <v>46349</v>
      </c>
      <c r="C2424" s="12">
        <f>YEAR(SalesDataTable[[#This Row],[Order Date]])</f>
        <v>2026</v>
      </c>
      <c r="D2424" s="15" t="str">
        <f>"Q"&amp;ROUNDUP(MONTH(SalesDataTable[[#This Row],[Order Date]])/3,0)</f>
        <v>Q4</v>
      </c>
      <c r="E2424" s="12">
        <f>MONTH(SalesDataTable[[#This Row],[Order Date]])</f>
        <v>11</v>
      </c>
      <c r="F2424" s="12"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75">
      <c r="A2425" s="2">
        <v>1250</v>
      </c>
      <c r="B2425" s="3">
        <v>46349</v>
      </c>
      <c r="C2425" s="12">
        <f>YEAR(SalesDataTable[[#This Row],[Order Date]])</f>
        <v>2026</v>
      </c>
      <c r="D2425" s="15" t="str">
        <f>"Q"&amp;ROUNDUP(MONTH(SalesDataTable[[#This Row],[Order Date]])/3,0)</f>
        <v>Q4</v>
      </c>
      <c r="E2425" s="12">
        <f>MONTH(SalesDataTable[[#This Row],[Order Date]])</f>
        <v>11</v>
      </c>
      <c r="F2425" s="12"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75">
      <c r="A2426" s="2">
        <v>2584</v>
      </c>
      <c r="B2426" s="3">
        <v>46349</v>
      </c>
      <c r="C2426" s="12">
        <f>YEAR(SalesDataTable[[#This Row],[Order Date]])</f>
        <v>2026</v>
      </c>
      <c r="D2426" s="15" t="str">
        <f>"Q"&amp;ROUNDUP(MONTH(SalesDataTable[[#This Row],[Order Date]])/3,0)</f>
        <v>Q4</v>
      </c>
      <c r="E2426" s="12">
        <f>MONTH(SalesDataTable[[#This Row],[Order Date]])</f>
        <v>11</v>
      </c>
      <c r="F2426" s="12"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75">
      <c r="A2427" s="2">
        <v>2717</v>
      </c>
      <c r="B2427" s="3">
        <v>46349</v>
      </c>
      <c r="C2427" s="12">
        <f>YEAR(SalesDataTable[[#This Row],[Order Date]])</f>
        <v>2026</v>
      </c>
      <c r="D2427" s="15" t="str">
        <f>"Q"&amp;ROUNDUP(MONTH(SalesDataTable[[#This Row],[Order Date]])/3,0)</f>
        <v>Q4</v>
      </c>
      <c r="E2427" s="12">
        <f>MONTH(SalesDataTable[[#This Row],[Order Date]])</f>
        <v>11</v>
      </c>
      <c r="F2427" s="12"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75">
      <c r="A2428" s="2">
        <v>2737</v>
      </c>
      <c r="B2428" s="3">
        <v>46349</v>
      </c>
      <c r="C2428" s="12">
        <f>YEAR(SalesDataTable[[#This Row],[Order Date]])</f>
        <v>2026</v>
      </c>
      <c r="D2428" s="15" t="str">
        <f>"Q"&amp;ROUNDUP(MONTH(SalesDataTable[[#This Row],[Order Date]])/3,0)</f>
        <v>Q4</v>
      </c>
      <c r="E2428" s="12">
        <f>MONTH(SalesDataTable[[#This Row],[Order Date]])</f>
        <v>11</v>
      </c>
      <c r="F2428" s="12"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75">
      <c r="A2429" s="2">
        <v>3021</v>
      </c>
      <c r="B2429" s="3">
        <v>46349</v>
      </c>
      <c r="C2429" s="12">
        <f>YEAR(SalesDataTable[[#This Row],[Order Date]])</f>
        <v>2026</v>
      </c>
      <c r="D2429" s="15" t="str">
        <f>"Q"&amp;ROUNDUP(MONTH(SalesDataTable[[#This Row],[Order Date]])/3,0)</f>
        <v>Q4</v>
      </c>
      <c r="E2429" s="12">
        <f>MONTH(SalesDataTable[[#This Row],[Order Date]])</f>
        <v>11</v>
      </c>
      <c r="F2429" s="12"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75">
      <c r="A2430" s="2">
        <v>5199</v>
      </c>
      <c r="B2430" s="3">
        <v>46349</v>
      </c>
      <c r="C2430" s="12">
        <f>YEAR(SalesDataTable[[#This Row],[Order Date]])</f>
        <v>2026</v>
      </c>
      <c r="D2430" s="15" t="str">
        <f>"Q"&amp;ROUNDUP(MONTH(SalesDataTable[[#This Row],[Order Date]])/3,0)</f>
        <v>Q4</v>
      </c>
      <c r="E2430" s="12">
        <f>MONTH(SalesDataTable[[#This Row],[Order Date]])</f>
        <v>11</v>
      </c>
      <c r="F2430" s="12"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75">
      <c r="A2431" s="2">
        <v>1202</v>
      </c>
      <c r="B2431" s="3">
        <v>46350</v>
      </c>
      <c r="C2431" s="12">
        <f>YEAR(SalesDataTable[[#This Row],[Order Date]])</f>
        <v>2026</v>
      </c>
      <c r="D2431" s="15" t="str">
        <f>"Q"&amp;ROUNDUP(MONTH(SalesDataTable[[#This Row],[Order Date]])/3,0)</f>
        <v>Q4</v>
      </c>
      <c r="E2431" s="12">
        <f>MONTH(SalesDataTable[[#This Row],[Order Date]])</f>
        <v>11</v>
      </c>
      <c r="F2431" s="12"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75">
      <c r="A2432" s="2">
        <v>1365</v>
      </c>
      <c r="B2432" s="3">
        <v>46350</v>
      </c>
      <c r="C2432" s="12">
        <f>YEAR(SalesDataTable[[#This Row],[Order Date]])</f>
        <v>2026</v>
      </c>
      <c r="D2432" s="15" t="str">
        <f>"Q"&amp;ROUNDUP(MONTH(SalesDataTable[[#This Row],[Order Date]])/3,0)</f>
        <v>Q4</v>
      </c>
      <c r="E2432" s="12">
        <f>MONTH(SalesDataTable[[#This Row],[Order Date]])</f>
        <v>11</v>
      </c>
      <c r="F2432" s="12"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75">
      <c r="A2433" s="2">
        <v>2575</v>
      </c>
      <c r="B2433" s="3">
        <v>46350</v>
      </c>
      <c r="C2433" s="12">
        <f>YEAR(SalesDataTable[[#This Row],[Order Date]])</f>
        <v>2026</v>
      </c>
      <c r="D2433" s="15" t="str">
        <f>"Q"&amp;ROUNDUP(MONTH(SalesDataTable[[#This Row],[Order Date]])/3,0)</f>
        <v>Q4</v>
      </c>
      <c r="E2433" s="12">
        <f>MONTH(SalesDataTable[[#This Row],[Order Date]])</f>
        <v>11</v>
      </c>
      <c r="F2433" s="12"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75">
      <c r="A2434" s="2">
        <v>2673</v>
      </c>
      <c r="B2434" s="3">
        <v>46350</v>
      </c>
      <c r="C2434" s="12">
        <f>YEAR(SalesDataTable[[#This Row],[Order Date]])</f>
        <v>2026</v>
      </c>
      <c r="D2434" s="15" t="str">
        <f>"Q"&amp;ROUNDUP(MONTH(SalesDataTable[[#This Row],[Order Date]])/3,0)</f>
        <v>Q4</v>
      </c>
      <c r="E2434" s="12">
        <f>MONTH(SalesDataTable[[#This Row],[Order Date]])</f>
        <v>11</v>
      </c>
      <c r="F2434" s="12"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75">
      <c r="A2435" s="2">
        <v>4145</v>
      </c>
      <c r="B2435" s="3">
        <v>46350</v>
      </c>
      <c r="C2435" s="12">
        <f>YEAR(SalesDataTable[[#This Row],[Order Date]])</f>
        <v>2026</v>
      </c>
      <c r="D2435" s="15" t="str">
        <f>"Q"&amp;ROUNDUP(MONTH(SalesDataTable[[#This Row],[Order Date]])/3,0)</f>
        <v>Q4</v>
      </c>
      <c r="E2435" s="12">
        <f>MONTH(SalesDataTable[[#This Row],[Order Date]])</f>
        <v>11</v>
      </c>
      <c r="F2435" s="12"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75">
      <c r="A2436" s="2">
        <v>4610</v>
      </c>
      <c r="B2436" s="3">
        <v>46350</v>
      </c>
      <c r="C2436" s="12">
        <f>YEAR(SalesDataTable[[#This Row],[Order Date]])</f>
        <v>2026</v>
      </c>
      <c r="D2436" s="15" t="str">
        <f>"Q"&amp;ROUNDUP(MONTH(SalesDataTable[[#This Row],[Order Date]])/3,0)</f>
        <v>Q4</v>
      </c>
      <c r="E2436" s="12">
        <f>MONTH(SalesDataTable[[#This Row],[Order Date]])</f>
        <v>11</v>
      </c>
      <c r="F2436" s="12"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75">
      <c r="A2437" s="2">
        <v>4721</v>
      </c>
      <c r="B2437" s="3">
        <v>46350</v>
      </c>
      <c r="C2437" s="12">
        <f>YEAR(SalesDataTable[[#This Row],[Order Date]])</f>
        <v>2026</v>
      </c>
      <c r="D2437" s="15" t="str">
        <f>"Q"&amp;ROUNDUP(MONTH(SalesDataTable[[#This Row],[Order Date]])/3,0)</f>
        <v>Q4</v>
      </c>
      <c r="E2437" s="12">
        <f>MONTH(SalesDataTable[[#This Row],[Order Date]])</f>
        <v>11</v>
      </c>
      <c r="F2437" s="12"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75">
      <c r="A2438" s="2">
        <v>324</v>
      </c>
      <c r="B2438" s="3">
        <v>46351</v>
      </c>
      <c r="C2438" s="12">
        <f>YEAR(SalesDataTable[[#This Row],[Order Date]])</f>
        <v>2026</v>
      </c>
      <c r="D2438" s="15" t="str">
        <f>"Q"&amp;ROUNDUP(MONTH(SalesDataTable[[#This Row],[Order Date]])/3,0)</f>
        <v>Q4</v>
      </c>
      <c r="E2438" s="12">
        <f>MONTH(SalesDataTable[[#This Row],[Order Date]])</f>
        <v>11</v>
      </c>
      <c r="F2438" s="12"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75">
      <c r="A2439" s="2">
        <v>559</v>
      </c>
      <c r="B2439" s="3">
        <v>46351</v>
      </c>
      <c r="C2439" s="12">
        <f>YEAR(SalesDataTable[[#This Row],[Order Date]])</f>
        <v>2026</v>
      </c>
      <c r="D2439" s="15" t="str">
        <f>"Q"&amp;ROUNDUP(MONTH(SalesDataTable[[#This Row],[Order Date]])/3,0)</f>
        <v>Q4</v>
      </c>
      <c r="E2439" s="12">
        <f>MONTH(SalesDataTable[[#This Row],[Order Date]])</f>
        <v>11</v>
      </c>
      <c r="F2439" s="12"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75">
      <c r="A2440" s="2">
        <v>1108</v>
      </c>
      <c r="B2440" s="3">
        <v>46351</v>
      </c>
      <c r="C2440" s="12">
        <f>YEAR(SalesDataTable[[#This Row],[Order Date]])</f>
        <v>2026</v>
      </c>
      <c r="D2440" s="15" t="str">
        <f>"Q"&amp;ROUNDUP(MONTH(SalesDataTable[[#This Row],[Order Date]])/3,0)</f>
        <v>Q4</v>
      </c>
      <c r="E2440" s="12">
        <f>MONTH(SalesDataTable[[#This Row],[Order Date]])</f>
        <v>11</v>
      </c>
      <c r="F2440" s="12"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75">
      <c r="A2441" s="2">
        <v>1344</v>
      </c>
      <c r="B2441" s="3">
        <v>46351</v>
      </c>
      <c r="C2441" s="12">
        <f>YEAR(SalesDataTable[[#This Row],[Order Date]])</f>
        <v>2026</v>
      </c>
      <c r="D2441" s="15" t="str">
        <f>"Q"&amp;ROUNDUP(MONTH(SalesDataTable[[#This Row],[Order Date]])/3,0)</f>
        <v>Q4</v>
      </c>
      <c r="E2441" s="12">
        <f>MONTH(SalesDataTable[[#This Row],[Order Date]])</f>
        <v>11</v>
      </c>
      <c r="F2441" s="12"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75">
      <c r="A2442" s="2">
        <v>1922</v>
      </c>
      <c r="B2442" s="3">
        <v>46351</v>
      </c>
      <c r="C2442" s="12">
        <f>YEAR(SalesDataTable[[#This Row],[Order Date]])</f>
        <v>2026</v>
      </c>
      <c r="D2442" s="15" t="str">
        <f>"Q"&amp;ROUNDUP(MONTH(SalesDataTable[[#This Row],[Order Date]])/3,0)</f>
        <v>Q4</v>
      </c>
      <c r="E2442" s="12">
        <f>MONTH(SalesDataTable[[#This Row],[Order Date]])</f>
        <v>11</v>
      </c>
      <c r="F2442" s="12"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75">
      <c r="A2443" s="2">
        <v>2343</v>
      </c>
      <c r="B2443" s="3">
        <v>46351</v>
      </c>
      <c r="C2443" s="12">
        <f>YEAR(SalesDataTable[[#This Row],[Order Date]])</f>
        <v>2026</v>
      </c>
      <c r="D2443" s="15" t="str">
        <f>"Q"&amp;ROUNDUP(MONTH(SalesDataTable[[#This Row],[Order Date]])/3,0)</f>
        <v>Q4</v>
      </c>
      <c r="E2443" s="12">
        <f>MONTH(SalesDataTable[[#This Row],[Order Date]])</f>
        <v>11</v>
      </c>
      <c r="F2443" s="12"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75">
      <c r="A2444" s="2">
        <v>2466</v>
      </c>
      <c r="B2444" s="3">
        <v>46351</v>
      </c>
      <c r="C2444" s="12">
        <f>YEAR(SalesDataTable[[#This Row],[Order Date]])</f>
        <v>2026</v>
      </c>
      <c r="D2444" s="15" t="str">
        <f>"Q"&amp;ROUNDUP(MONTH(SalesDataTable[[#This Row],[Order Date]])/3,0)</f>
        <v>Q4</v>
      </c>
      <c r="E2444" s="12">
        <f>MONTH(SalesDataTable[[#This Row],[Order Date]])</f>
        <v>11</v>
      </c>
      <c r="F2444" s="12"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75">
      <c r="A2445" s="2">
        <v>2647</v>
      </c>
      <c r="B2445" s="3">
        <v>46351</v>
      </c>
      <c r="C2445" s="12">
        <f>YEAR(SalesDataTable[[#This Row],[Order Date]])</f>
        <v>2026</v>
      </c>
      <c r="D2445" s="15" t="str">
        <f>"Q"&amp;ROUNDUP(MONTH(SalesDataTable[[#This Row],[Order Date]])/3,0)</f>
        <v>Q4</v>
      </c>
      <c r="E2445" s="12">
        <f>MONTH(SalesDataTable[[#This Row],[Order Date]])</f>
        <v>11</v>
      </c>
      <c r="F2445" s="12"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75">
      <c r="A2446" s="2">
        <v>2958</v>
      </c>
      <c r="B2446" s="3">
        <v>46351</v>
      </c>
      <c r="C2446" s="12">
        <f>YEAR(SalesDataTable[[#This Row],[Order Date]])</f>
        <v>2026</v>
      </c>
      <c r="D2446" s="15" t="str">
        <f>"Q"&amp;ROUNDUP(MONTH(SalesDataTable[[#This Row],[Order Date]])/3,0)</f>
        <v>Q4</v>
      </c>
      <c r="E2446" s="12">
        <f>MONTH(SalesDataTable[[#This Row],[Order Date]])</f>
        <v>11</v>
      </c>
      <c r="F2446" s="12"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75">
      <c r="A2447" s="2">
        <v>3527</v>
      </c>
      <c r="B2447" s="3">
        <v>46351</v>
      </c>
      <c r="C2447" s="12">
        <f>YEAR(SalesDataTable[[#This Row],[Order Date]])</f>
        <v>2026</v>
      </c>
      <c r="D2447" s="15" t="str">
        <f>"Q"&amp;ROUNDUP(MONTH(SalesDataTable[[#This Row],[Order Date]])/3,0)</f>
        <v>Q4</v>
      </c>
      <c r="E2447" s="12">
        <f>MONTH(SalesDataTable[[#This Row],[Order Date]])</f>
        <v>11</v>
      </c>
      <c r="F2447" s="12"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75">
      <c r="A2448" s="2">
        <v>3729</v>
      </c>
      <c r="B2448" s="3">
        <v>46351</v>
      </c>
      <c r="C2448" s="12">
        <f>YEAR(SalesDataTable[[#This Row],[Order Date]])</f>
        <v>2026</v>
      </c>
      <c r="D2448" s="15" t="str">
        <f>"Q"&amp;ROUNDUP(MONTH(SalesDataTable[[#This Row],[Order Date]])/3,0)</f>
        <v>Q4</v>
      </c>
      <c r="E2448" s="12">
        <f>MONTH(SalesDataTable[[#This Row],[Order Date]])</f>
        <v>11</v>
      </c>
      <c r="F2448" s="12"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75">
      <c r="A2449" s="2">
        <v>4961</v>
      </c>
      <c r="B2449" s="3">
        <v>46351</v>
      </c>
      <c r="C2449" s="12">
        <f>YEAR(SalesDataTable[[#This Row],[Order Date]])</f>
        <v>2026</v>
      </c>
      <c r="D2449" s="15" t="str">
        <f>"Q"&amp;ROUNDUP(MONTH(SalesDataTable[[#This Row],[Order Date]])/3,0)</f>
        <v>Q4</v>
      </c>
      <c r="E2449" s="12">
        <f>MONTH(SalesDataTable[[#This Row],[Order Date]])</f>
        <v>11</v>
      </c>
      <c r="F2449" s="12"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75">
      <c r="A2450" s="2">
        <v>5034</v>
      </c>
      <c r="B2450" s="3">
        <v>46351</v>
      </c>
      <c r="C2450" s="12">
        <f>YEAR(SalesDataTable[[#This Row],[Order Date]])</f>
        <v>2026</v>
      </c>
      <c r="D2450" s="15" t="str">
        <f>"Q"&amp;ROUNDUP(MONTH(SalesDataTable[[#This Row],[Order Date]])/3,0)</f>
        <v>Q4</v>
      </c>
      <c r="E2450" s="12">
        <f>MONTH(SalesDataTable[[#This Row],[Order Date]])</f>
        <v>11</v>
      </c>
      <c r="F2450" s="12"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75">
      <c r="A2451" s="2">
        <v>343</v>
      </c>
      <c r="B2451" s="3">
        <v>46352</v>
      </c>
      <c r="C2451" s="12">
        <f>YEAR(SalesDataTable[[#This Row],[Order Date]])</f>
        <v>2026</v>
      </c>
      <c r="D2451" s="15" t="str">
        <f>"Q"&amp;ROUNDUP(MONTH(SalesDataTable[[#This Row],[Order Date]])/3,0)</f>
        <v>Q4</v>
      </c>
      <c r="E2451" s="12">
        <f>MONTH(SalesDataTable[[#This Row],[Order Date]])</f>
        <v>11</v>
      </c>
      <c r="F2451" s="12"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75">
      <c r="A2452" s="2">
        <v>405</v>
      </c>
      <c r="B2452" s="3">
        <v>46352</v>
      </c>
      <c r="C2452" s="12">
        <f>YEAR(SalesDataTable[[#This Row],[Order Date]])</f>
        <v>2026</v>
      </c>
      <c r="D2452" s="15" t="str">
        <f>"Q"&amp;ROUNDUP(MONTH(SalesDataTable[[#This Row],[Order Date]])/3,0)</f>
        <v>Q4</v>
      </c>
      <c r="E2452" s="12">
        <f>MONTH(SalesDataTable[[#This Row],[Order Date]])</f>
        <v>11</v>
      </c>
      <c r="F2452" s="12"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75">
      <c r="A2453" s="2">
        <v>485</v>
      </c>
      <c r="B2453" s="3">
        <v>46352</v>
      </c>
      <c r="C2453" s="12">
        <f>YEAR(SalesDataTable[[#This Row],[Order Date]])</f>
        <v>2026</v>
      </c>
      <c r="D2453" s="15" t="str">
        <f>"Q"&amp;ROUNDUP(MONTH(SalesDataTable[[#This Row],[Order Date]])/3,0)</f>
        <v>Q4</v>
      </c>
      <c r="E2453" s="12">
        <f>MONTH(SalesDataTable[[#This Row],[Order Date]])</f>
        <v>11</v>
      </c>
      <c r="F2453" s="12"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75">
      <c r="A2454" s="2">
        <v>807</v>
      </c>
      <c r="B2454" s="3">
        <v>46352</v>
      </c>
      <c r="C2454" s="12">
        <f>YEAR(SalesDataTable[[#This Row],[Order Date]])</f>
        <v>2026</v>
      </c>
      <c r="D2454" s="15" t="str">
        <f>"Q"&amp;ROUNDUP(MONTH(SalesDataTable[[#This Row],[Order Date]])/3,0)</f>
        <v>Q4</v>
      </c>
      <c r="E2454" s="12">
        <f>MONTH(SalesDataTable[[#This Row],[Order Date]])</f>
        <v>11</v>
      </c>
      <c r="F2454" s="12"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75">
      <c r="A2455" s="2">
        <v>1666</v>
      </c>
      <c r="B2455" s="3">
        <v>46352</v>
      </c>
      <c r="C2455" s="12">
        <f>YEAR(SalesDataTable[[#This Row],[Order Date]])</f>
        <v>2026</v>
      </c>
      <c r="D2455" s="15" t="str">
        <f>"Q"&amp;ROUNDUP(MONTH(SalesDataTable[[#This Row],[Order Date]])/3,0)</f>
        <v>Q4</v>
      </c>
      <c r="E2455" s="12">
        <f>MONTH(SalesDataTable[[#This Row],[Order Date]])</f>
        <v>11</v>
      </c>
      <c r="F2455" s="12"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75">
      <c r="A2456" s="2">
        <v>3442</v>
      </c>
      <c r="B2456" s="3">
        <v>46352</v>
      </c>
      <c r="C2456" s="12">
        <f>YEAR(SalesDataTable[[#This Row],[Order Date]])</f>
        <v>2026</v>
      </c>
      <c r="D2456" s="15" t="str">
        <f>"Q"&amp;ROUNDUP(MONTH(SalesDataTable[[#This Row],[Order Date]])/3,0)</f>
        <v>Q4</v>
      </c>
      <c r="E2456" s="12">
        <f>MONTH(SalesDataTable[[#This Row],[Order Date]])</f>
        <v>11</v>
      </c>
      <c r="F2456" s="12"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75">
      <c r="A2457" s="2">
        <v>4177</v>
      </c>
      <c r="B2457" s="3">
        <v>46352</v>
      </c>
      <c r="C2457" s="12">
        <f>YEAR(SalesDataTable[[#This Row],[Order Date]])</f>
        <v>2026</v>
      </c>
      <c r="D2457" s="15" t="str">
        <f>"Q"&amp;ROUNDUP(MONTH(SalesDataTable[[#This Row],[Order Date]])/3,0)</f>
        <v>Q4</v>
      </c>
      <c r="E2457" s="12">
        <f>MONTH(SalesDataTable[[#This Row],[Order Date]])</f>
        <v>11</v>
      </c>
      <c r="F2457" s="12"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75">
      <c r="A2458" s="2">
        <v>4659</v>
      </c>
      <c r="B2458" s="3">
        <v>46352</v>
      </c>
      <c r="C2458" s="12">
        <f>YEAR(SalesDataTable[[#This Row],[Order Date]])</f>
        <v>2026</v>
      </c>
      <c r="D2458" s="15" t="str">
        <f>"Q"&amp;ROUNDUP(MONTH(SalesDataTable[[#This Row],[Order Date]])/3,0)</f>
        <v>Q4</v>
      </c>
      <c r="E2458" s="12">
        <f>MONTH(SalesDataTable[[#This Row],[Order Date]])</f>
        <v>11</v>
      </c>
      <c r="F2458" s="12"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75">
      <c r="A2459" s="2">
        <v>4667</v>
      </c>
      <c r="B2459" s="3">
        <v>46352</v>
      </c>
      <c r="C2459" s="12">
        <f>YEAR(SalesDataTable[[#This Row],[Order Date]])</f>
        <v>2026</v>
      </c>
      <c r="D2459" s="15" t="str">
        <f>"Q"&amp;ROUNDUP(MONTH(SalesDataTable[[#This Row],[Order Date]])/3,0)</f>
        <v>Q4</v>
      </c>
      <c r="E2459" s="12">
        <f>MONTH(SalesDataTable[[#This Row],[Order Date]])</f>
        <v>11</v>
      </c>
      <c r="F2459" s="12"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75">
      <c r="A2460" s="2">
        <v>197</v>
      </c>
      <c r="B2460" s="3">
        <v>46353</v>
      </c>
      <c r="C2460" s="12">
        <f>YEAR(SalesDataTable[[#This Row],[Order Date]])</f>
        <v>2026</v>
      </c>
      <c r="D2460" s="15" t="str">
        <f>"Q"&amp;ROUNDUP(MONTH(SalesDataTable[[#This Row],[Order Date]])/3,0)</f>
        <v>Q4</v>
      </c>
      <c r="E2460" s="12">
        <f>MONTH(SalesDataTable[[#This Row],[Order Date]])</f>
        <v>11</v>
      </c>
      <c r="F2460" s="12"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75">
      <c r="A2461" s="2">
        <v>361</v>
      </c>
      <c r="B2461" s="3">
        <v>46353</v>
      </c>
      <c r="C2461" s="12">
        <f>YEAR(SalesDataTable[[#This Row],[Order Date]])</f>
        <v>2026</v>
      </c>
      <c r="D2461" s="15" t="str">
        <f>"Q"&amp;ROUNDUP(MONTH(SalesDataTable[[#This Row],[Order Date]])/3,0)</f>
        <v>Q4</v>
      </c>
      <c r="E2461" s="12">
        <f>MONTH(SalesDataTable[[#This Row],[Order Date]])</f>
        <v>11</v>
      </c>
      <c r="F2461" s="12"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75">
      <c r="A2462" s="2">
        <v>841</v>
      </c>
      <c r="B2462" s="3">
        <v>46353</v>
      </c>
      <c r="C2462" s="12">
        <f>YEAR(SalesDataTable[[#This Row],[Order Date]])</f>
        <v>2026</v>
      </c>
      <c r="D2462" s="15" t="str">
        <f>"Q"&amp;ROUNDUP(MONTH(SalesDataTable[[#This Row],[Order Date]])/3,0)</f>
        <v>Q4</v>
      </c>
      <c r="E2462" s="12">
        <f>MONTH(SalesDataTable[[#This Row],[Order Date]])</f>
        <v>11</v>
      </c>
      <c r="F2462" s="12"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75">
      <c r="A2463" s="2">
        <v>903</v>
      </c>
      <c r="B2463" s="3">
        <v>46353</v>
      </c>
      <c r="C2463" s="12">
        <f>YEAR(SalesDataTable[[#This Row],[Order Date]])</f>
        <v>2026</v>
      </c>
      <c r="D2463" s="15" t="str">
        <f>"Q"&amp;ROUNDUP(MONTH(SalesDataTable[[#This Row],[Order Date]])/3,0)</f>
        <v>Q4</v>
      </c>
      <c r="E2463" s="12">
        <f>MONTH(SalesDataTable[[#This Row],[Order Date]])</f>
        <v>11</v>
      </c>
      <c r="F2463" s="12"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75">
      <c r="A2464" s="2">
        <v>1278</v>
      </c>
      <c r="B2464" s="3">
        <v>46353</v>
      </c>
      <c r="C2464" s="12">
        <f>YEAR(SalesDataTable[[#This Row],[Order Date]])</f>
        <v>2026</v>
      </c>
      <c r="D2464" s="15" t="str">
        <f>"Q"&amp;ROUNDUP(MONTH(SalesDataTable[[#This Row],[Order Date]])/3,0)</f>
        <v>Q4</v>
      </c>
      <c r="E2464" s="12">
        <f>MONTH(SalesDataTable[[#This Row],[Order Date]])</f>
        <v>11</v>
      </c>
      <c r="F2464" s="12"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75">
      <c r="A2465" s="2">
        <v>2091</v>
      </c>
      <c r="B2465" s="3">
        <v>46353</v>
      </c>
      <c r="C2465" s="12">
        <f>YEAR(SalesDataTable[[#This Row],[Order Date]])</f>
        <v>2026</v>
      </c>
      <c r="D2465" s="15" t="str">
        <f>"Q"&amp;ROUNDUP(MONTH(SalesDataTable[[#This Row],[Order Date]])/3,0)</f>
        <v>Q4</v>
      </c>
      <c r="E2465" s="12">
        <f>MONTH(SalesDataTable[[#This Row],[Order Date]])</f>
        <v>11</v>
      </c>
      <c r="F2465" s="12"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75">
      <c r="A2466" s="2">
        <v>3070</v>
      </c>
      <c r="B2466" s="3">
        <v>46353</v>
      </c>
      <c r="C2466" s="12">
        <f>YEAR(SalesDataTable[[#This Row],[Order Date]])</f>
        <v>2026</v>
      </c>
      <c r="D2466" s="15" t="str">
        <f>"Q"&amp;ROUNDUP(MONTH(SalesDataTable[[#This Row],[Order Date]])/3,0)</f>
        <v>Q4</v>
      </c>
      <c r="E2466" s="12">
        <f>MONTH(SalesDataTable[[#This Row],[Order Date]])</f>
        <v>11</v>
      </c>
      <c r="F2466" s="12"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75">
      <c r="A2467" s="2">
        <v>4007</v>
      </c>
      <c r="B2467" s="3">
        <v>46353</v>
      </c>
      <c r="C2467" s="12">
        <f>YEAR(SalesDataTable[[#This Row],[Order Date]])</f>
        <v>2026</v>
      </c>
      <c r="D2467" s="15" t="str">
        <f>"Q"&amp;ROUNDUP(MONTH(SalesDataTable[[#This Row],[Order Date]])/3,0)</f>
        <v>Q4</v>
      </c>
      <c r="E2467" s="12">
        <f>MONTH(SalesDataTable[[#This Row],[Order Date]])</f>
        <v>11</v>
      </c>
      <c r="F2467" s="12"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75">
      <c r="A2468" s="2">
        <v>4488</v>
      </c>
      <c r="B2468" s="3">
        <v>46353</v>
      </c>
      <c r="C2468" s="12">
        <f>YEAR(SalesDataTable[[#This Row],[Order Date]])</f>
        <v>2026</v>
      </c>
      <c r="D2468" s="15" t="str">
        <f>"Q"&amp;ROUNDUP(MONTH(SalesDataTable[[#This Row],[Order Date]])/3,0)</f>
        <v>Q4</v>
      </c>
      <c r="E2468" s="12">
        <f>MONTH(SalesDataTable[[#This Row],[Order Date]])</f>
        <v>11</v>
      </c>
      <c r="F2468" s="12"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75">
      <c r="A2469" s="2">
        <v>5159</v>
      </c>
      <c r="B2469" s="3">
        <v>46353</v>
      </c>
      <c r="C2469" s="12">
        <f>YEAR(SalesDataTable[[#This Row],[Order Date]])</f>
        <v>2026</v>
      </c>
      <c r="D2469" s="15" t="str">
        <f>"Q"&amp;ROUNDUP(MONTH(SalesDataTable[[#This Row],[Order Date]])/3,0)</f>
        <v>Q4</v>
      </c>
      <c r="E2469" s="12">
        <f>MONTH(SalesDataTable[[#This Row],[Order Date]])</f>
        <v>11</v>
      </c>
      <c r="F2469" s="12"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75">
      <c r="A2470" s="2">
        <v>669</v>
      </c>
      <c r="B2470" s="3">
        <v>46354</v>
      </c>
      <c r="C2470" s="12">
        <f>YEAR(SalesDataTable[[#This Row],[Order Date]])</f>
        <v>2026</v>
      </c>
      <c r="D2470" s="15" t="str">
        <f>"Q"&amp;ROUNDUP(MONTH(SalesDataTable[[#This Row],[Order Date]])/3,0)</f>
        <v>Q4</v>
      </c>
      <c r="E2470" s="12">
        <f>MONTH(SalesDataTable[[#This Row],[Order Date]])</f>
        <v>11</v>
      </c>
      <c r="F2470" s="12"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75">
      <c r="A2471" s="2">
        <v>686</v>
      </c>
      <c r="B2471" s="3">
        <v>46354</v>
      </c>
      <c r="C2471" s="12">
        <f>YEAR(SalesDataTable[[#This Row],[Order Date]])</f>
        <v>2026</v>
      </c>
      <c r="D2471" s="15" t="str">
        <f>"Q"&amp;ROUNDUP(MONTH(SalesDataTable[[#This Row],[Order Date]])/3,0)</f>
        <v>Q4</v>
      </c>
      <c r="E2471" s="12">
        <f>MONTH(SalesDataTable[[#This Row],[Order Date]])</f>
        <v>11</v>
      </c>
      <c r="F2471" s="12"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75">
      <c r="A2472" s="2">
        <v>990</v>
      </c>
      <c r="B2472" s="3">
        <v>46354</v>
      </c>
      <c r="C2472" s="12">
        <f>YEAR(SalesDataTable[[#This Row],[Order Date]])</f>
        <v>2026</v>
      </c>
      <c r="D2472" s="15" t="str">
        <f>"Q"&amp;ROUNDUP(MONTH(SalesDataTable[[#This Row],[Order Date]])/3,0)</f>
        <v>Q4</v>
      </c>
      <c r="E2472" s="12">
        <f>MONTH(SalesDataTable[[#This Row],[Order Date]])</f>
        <v>11</v>
      </c>
      <c r="F2472" s="12"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75">
      <c r="A2473" s="2">
        <v>1134</v>
      </c>
      <c r="B2473" s="3">
        <v>46354</v>
      </c>
      <c r="C2473" s="12">
        <f>YEAR(SalesDataTable[[#This Row],[Order Date]])</f>
        <v>2026</v>
      </c>
      <c r="D2473" s="15" t="str">
        <f>"Q"&amp;ROUNDUP(MONTH(SalesDataTable[[#This Row],[Order Date]])/3,0)</f>
        <v>Q4</v>
      </c>
      <c r="E2473" s="12">
        <f>MONTH(SalesDataTable[[#This Row],[Order Date]])</f>
        <v>11</v>
      </c>
      <c r="F2473" s="12"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75">
      <c r="A2474" s="2">
        <v>1770</v>
      </c>
      <c r="B2474" s="3">
        <v>46354</v>
      </c>
      <c r="C2474" s="12">
        <f>YEAR(SalesDataTable[[#This Row],[Order Date]])</f>
        <v>2026</v>
      </c>
      <c r="D2474" s="15" t="str">
        <f>"Q"&amp;ROUNDUP(MONTH(SalesDataTable[[#This Row],[Order Date]])/3,0)</f>
        <v>Q4</v>
      </c>
      <c r="E2474" s="12">
        <f>MONTH(SalesDataTable[[#This Row],[Order Date]])</f>
        <v>11</v>
      </c>
      <c r="F2474" s="12"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75">
      <c r="A2475" s="2">
        <v>3396</v>
      </c>
      <c r="B2475" s="3">
        <v>46354</v>
      </c>
      <c r="C2475" s="12">
        <f>YEAR(SalesDataTable[[#This Row],[Order Date]])</f>
        <v>2026</v>
      </c>
      <c r="D2475" s="15" t="str">
        <f>"Q"&amp;ROUNDUP(MONTH(SalesDataTable[[#This Row],[Order Date]])/3,0)</f>
        <v>Q4</v>
      </c>
      <c r="E2475" s="12">
        <f>MONTH(SalesDataTable[[#This Row],[Order Date]])</f>
        <v>11</v>
      </c>
      <c r="F2475" s="12"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75">
      <c r="A2476" s="2">
        <v>4259</v>
      </c>
      <c r="B2476" s="3">
        <v>46354</v>
      </c>
      <c r="C2476" s="12">
        <f>YEAR(SalesDataTable[[#This Row],[Order Date]])</f>
        <v>2026</v>
      </c>
      <c r="D2476" s="15" t="str">
        <f>"Q"&amp;ROUNDUP(MONTH(SalesDataTable[[#This Row],[Order Date]])/3,0)</f>
        <v>Q4</v>
      </c>
      <c r="E2476" s="12">
        <f>MONTH(SalesDataTable[[#This Row],[Order Date]])</f>
        <v>11</v>
      </c>
      <c r="F2476" s="12"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75">
      <c r="A2477" s="2">
        <v>4440</v>
      </c>
      <c r="B2477" s="3">
        <v>46354</v>
      </c>
      <c r="C2477" s="12">
        <f>YEAR(SalesDataTable[[#This Row],[Order Date]])</f>
        <v>2026</v>
      </c>
      <c r="D2477" s="15" t="str">
        <f>"Q"&amp;ROUNDUP(MONTH(SalesDataTable[[#This Row],[Order Date]])/3,0)</f>
        <v>Q4</v>
      </c>
      <c r="E2477" s="12">
        <f>MONTH(SalesDataTable[[#This Row],[Order Date]])</f>
        <v>11</v>
      </c>
      <c r="F2477" s="12"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75">
      <c r="A2478" s="2">
        <v>5115</v>
      </c>
      <c r="B2478" s="3">
        <v>46354</v>
      </c>
      <c r="C2478" s="12">
        <f>YEAR(SalesDataTable[[#This Row],[Order Date]])</f>
        <v>2026</v>
      </c>
      <c r="D2478" s="15" t="str">
        <f>"Q"&amp;ROUNDUP(MONTH(SalesDataTable[[#This Row],[Order Date]])/3,0)</f>
        <v>Q4</v>
      </c>
      <c r="E2478" s="12">
        <f>MONTH(SalesDataTable[[#This Row],[Order Date]])</f>
        <v>11</v>
      </c>
      <c r="F2478" s="12"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75">
      <c r="A2479" s="2">
        <v>5136</v>
      </c>
      <c r="B2479" s="3">
        <v>46354</v>
      </c>
      <c r="C2479" s="12">
        <f>YEAR(SalesDataTable[[#This Row],[Order Date]])</f>
        <v>2026</v>
      </c>
      <c r="D2479" s="15" t="str">
        <f>"Q"&amp;ROUNDUP(MONTH(SalesDataTable[[#This Row],[Order Date]])/3,0)</f>
        <v>Q4</v>
      </c>
      <c r="E2479" s="12">
        <f>MONTH(SalesDataTable[[#This Row],[Order Date]])</f>
        <v>11</v>
      </c>
      <c r="F2479" s="12"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75">
      <c r="A2480" s="2">
        <v>562</v>
      </c>
      <c r="B2480" s="3">
        <v>46355</v>
      </c>
      <c r="C2480" s="12">
        <f>YEAR(SalesDataTable[[#This Row],[Order Date]])</f>
        <v>2026</v>
      </c>
      <c r="D2480" s="15" t="str">
        <f>"Q"&amp;ROUNDUP(MONTH(SalesDataTable[[#This Row],[Order Date]])/3,0)</f>
        <v>Q4</v>
      </c>
      <c r="E2480" s="12">
        <f>MONTH(SalesDataTable[[#This Row],[Order Date]])</f>
        <v>11</v>
      </c>
      <c r="F2480" s="12"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75">
      <c r="A2481" s="2">
        <v>806</v>
      </c>
      <c r="B2481" s="3">
        <v>46355</v>
      </c>
      <c r="C2481" s="12">
        <f>YEAR(SalesDataTable[[#This Row],[Order Date]])</f>
        <v>2026</v>
      </c>
      <c r="D2481" s="15" t="str">
        <f>"Q"&amp;ROUNDUP(MONTH(SalesDataTable[[#This Row],[Order Date]])/3,0)</f>
        <v>Q4</v>
      </c>
      <c r="E2481" s="12">
        <f>MONTH(SalesDataTable[[#This Row],[Order Date]])</f>
        <v>11</v>
      </c>
      <c r="F2481" s="12"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75">
      <c r="A2482" s="2">
        <v>3150</v>
      </c>
      <c r="B2482" s="3">
        <v>46355</v>
      </c>
      <c r="C2482" s="12">
        <f>YEAR(SalesDataTable[[#This Row],[Order Date]])</f>
        <v>2026</v>
      </c>
      <c r="D2482" s="15" t="str">
        <f>"Q"&amp;ROUNDUP(MONTH(SalesDataTable[[#This Row],[Order Date]])/3,0)</f>
        <v>Q4</v>
      </c>
      <c r="E2482" s="12">
        <f>MONTH(SalesDataTable[[#This Row],[Order Date]])</f>
        <v>11</v>
      </c>
      <c r="F2482" s="12"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75">
      <c r="A2483" s="2">
        <v>4847</v>
      </c>
      <c r="B2483" s="3">
        <v>46355</v>
      </c>
      <c r="C2483" s="12">
        <f>YEAR(SalesDataTable[[#This Row],[Order Date]])</f>
        <v>2026</v>
      </c>
      <c r="D2483" s="15" t="str">
        <f>"Q"&amp;ROUNDUP(MONTH(SalesDataTable[[#This Row],[Order Date]])/3,0)</f>
        <v>Q4</v>
      </c>
      <c r="E2483" s="12">
        <f>MONTH(SalesDataTable[[#This Row],[Order Date]])</f>
        <v>11</v>
      </c>
      <c r="F2483" s="12"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75">
      <c r="A2484" s="2">
        <v>221</v>
      </c>
      <c r="B2484" s="3">
        <v>46356</v>
      </c>
      <c r="C2484" s="12">
        <f>YEAR(SalesDataTable[[#This Row],[Order Date]])</f>
        <v>2026</v>
      </c>
      <c r="D2484" s="15" t="str">
        <f>"Q"&amp;ROUNDUP(MONTH(SalesDataTable[[#This Row],[Order Date]])/3,0)</f>
        <v>Q4</v>
      </c>
      <c r="E2484" s="12">
        <f>MONTH(SalesDataTable[[#This Row],[Order Date]])</f>
        <v>11</v>
      </c>
      <c r="F2484" s="12"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75">
      <c r="A2485" s="2">
        <v>630</v>
      </c>
      <c r="B2485" s="3">
        <v>46356</v>
      </c>
      <c r="C2485" s="12">
        <f>YEAR(SalesDataTable[[#This Row],[Order Date]])</f>
        <v>2026</v>
      </c>
      <c r="D2485" s="15" t="str">
        <f>"Q"&amp;ROUNDUP(MONTH(SalesDataTable[[#This Row],[Order Date]])/3,0)</f>
        <v>Q4</v>
      </c>
      <c r="E2485" s="12">
        <f>MONTH(SalesDataTable[[#This Row],[Order Date]])</f>
        <v>11</v>
      </c>
      <c r="F2485" s="12"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75">
      <c r="A2486" s="2">
        <v>1789</v>
      </c>
      <c r="B2486" s="3">
        <v>46356</v>
      </c>
      <c r="C2486" s="12">
        <f>YEAR(SalesDataTable[[#This Row],[Order Date]])</f>
        <v>2026</v>
      </c>
      <c r="D2486" s="15" t="str">
        <f>"Q"&amp;ROUNDUP(MONTH(SalesDataTable[[#This Row],[Order Date]])/3,0)</f>
        <v>Q4</v>
      </c>
      <c r="E2486" s="12">
        <f>MONTH(SalesDataTable[[#This Row],[Order Date]])</f>
        <v>11</v>
      </c>
      <c r="F2486" s="12"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75">
      <c r="A2487" s="2">
        <v>1947</v>
      </c>
      <c r="B2487" s="3">
        <v>46356</v>
      </c>
      <c r="C2487" s="12">
        <f>YEAR(SalesDataTable[[#This Row],[Order Date]])</f>
        <v>2026</v>
      </c>
      <c r="D2487" s="15" t="str">
        <f>"Q"&amp;ROUNDUP(MONTH(SalesDataTable[[#This Row],[Order Date]])/3,0)</f>
        <v>Q4</v>
      </c>
      <c r="E2487" s="12">
        <f>MONTH(SalesDataTable[[#This Row],[Order Date]])</f>
        <v>11</v>
      </c>
      <c r="F2487" s="12"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75">
      <c r="A2488" s="2">
        <v>2279</v>
      </c>
      <c r="B2488" s="3">
        <v>46356</v>
      </c>
      <c r="C2488" s="12">
        <f>YEAR(SalesDataTable[[#This Row],[Order Date]])</f>
        <v>2026</v>
      </c>
      <c r="D2488" s="15" t="str">
        <f>"Q"&amp;ROUNDUP(MONTH(SalesDataTable[[#This Row],[Order Date]])/3,0)</f>
        <v>Q4</v>
      </c>
      <c r="E2488" s="12">
        <f>MONTH(SalesDataTable[[#This Row],[Order Date]])</f>
        <v>11</v>
      </c>
      <c r="F2488" s="12"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75">
      <c r="A2489" s="2">
        <v>2439</v>
      </c>
      <c r="B2489" s="3">
        <v>46356</v>
      </c>
      <c r="C2489" s="12">
        <f>YEAR(SalesDataTable[[#This Row],[Order Date]])</f>
        <v>2026</v>
      </c>
      <c r="D2489" s="15" t="str">
        <f>"Q"&amp;ROUNDUP(MONTH(SalesDataTable[[#This Row],[Order Date]])/3,0)</f>
        <v>Q4</v>
      </c>
      <c r="E2489" s="12">
        <f>MONTH(SalesDataTable[[#This Row],[Order Date]])</f>
        <v>11</v>
      </c>
      <c r="F2489" s="12"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75">
      <c r="A2490" s="2">
        <v>2540</v>
      </c>
      <c r="B2490" s="3">
        <v>46356</v>
      </c>
      <c r="C2490" s="12">
        <f>YEAR(SalesDataTable[[#This Row],[Order Date]])</f>
        <v>2026</v>
      </c>
      <c r="D2490" s="15" t="str">
        <f>"Q"&amp;ROUNDUP(MONTH(SalesDataTable[[#This Row],[Order Date]])/3,0)</f>
        <v>Q4</v>
      </c>
      <c r="E2490" s="12">
        <f>MONTH(SalesDataTable[[#This Row],[Order Date]])</f>
        <v>11</v>
      </c>
      <c r="F2490" s="12"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75">
      <c r="A2491" s="2">
        <v>2747</v>
      </c>
      <c r="B2491" s="3">
        <v>46356</v>
      </c>
      <c r="C2491" s="12">
        <f>YEAR(SalesDataTable[[#This Row],[Order Date]])</f>
        <v>2026</v>
      </c>
      <c r="D2491" s="15" t="str">
        <f>"Q"&amp;ROUNDUP(MONTH(SalesDataTable[[#This Row],[Order Date]])/3,0)</f>
        <v>Q4</v>
      </c>
      <c r="E2491" s="12">
        <f>MONTH(SalesDataTable[[#This Row],[Order Date]])</f>
        <v>11</v>
      </c>
      <c r="F2491" s="12"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75">
      <c r="A2492" s="2">
        <v>3094</v>
      </c>
      <c r="B2492" s="3">
        <v>46356</v>
      </c>
      <c r="C2492" s="12">
        <f>YEAR(SalesDataTable[[#This Row],[Order Date]])</f>
        <v>2026</v>
      </c>
      <c r="D2492" s="15" t="str">
        <f>"Q"&amp;ROUNDUP(MONTH(SalesDataTable[[#This Row],[Order Date]])/3,0)</f>
        <v>Q4</v>
      </c>
      <c r="E2492" s="12">
        <f>MONTH(SalesDataTable[[#This Row],[Order Date]])</f>
        <v>11</v>
      </c>
      <c r="F2492" s="12"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75">
      <c r="A2493" s="2">
        <v>3359</v>
      </c>
      <c r="B2493" s="3">
        <v>46356</v>
      </c>
      <c r="C2493" s="12">
        <f>YEAR(SalesDataTable[[#This Row],[Order Date]])</f>
        <v>2026</v>
      </c>
      <c r="D2493" s="15" t="str">
        <f>"Q"&amp;ROUNDUP(MONTH(SalesDataTable[[#This Row],[Order Date]])/3,0)</f>
        <v>Q4</v>
      </c>
      <c r="E2493" s="12">
        <f>MONTH(SalesDataTable[[#This Row],[Order Date]])</f>
        <v>11</v>
      </c>
      <c r="F2493" s="12"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75">
      <c r="A2494" s="2">
        <v>3473</v>
      </c>
      <c r="B2494" s="3">
        <v>46356</v>
      </c>
      <c r="C2494" s="12">
        <f>YEAR(SalesDataTable[[#This Row],[Order Date]])</f>
        <v>2026</v>
      </c>
      <c r="D2494" s="15" t="str">
        <f>"Q"&amp;ROUNDUP(MONTH(SalesDataTable[[#This Row],[Order Date]])/3,0)</f>
        <v>Q4</v>
      </c>
      <c r="E2494" s="12">
        <f>MONTH(SalesDataTable[[#This Row],[Order Date]])</f>
        <v>11</v>
      </c>
      <c r="F2494" s="12"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75">
      <c r="A2495" s="2">
        <v>3589</v>
      </c>
      <c r="B2495" s="3">
        <v>46356</v>
      </c>
      <c r="C2495" s="12">
        <f>YEAR(SalesDataTable[[#This Row],[Order Date]])</f>
        <v>2026</v>
      </c>
      <c r="D2495" s="15" t="str">
        <f>"Q"&amp;ROUNDUP(MONTH(SalesDataTable[[#This Row],[Order Date]])/3,0)</f>
        <v>Q4</v>
      </c>
      <c r="E2495" s="12">
        <f>MONTH(SalesDataTable[[#This Row],[Order Date]])</f>
        <v>11</v>
      </c>
      <c r="F2495" s="12"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75">
      <c r="A2496" s="2">
        <v>4689</v>
      </c>
      <c r="B2496" s="3">
        <v>46356</v>
      </c>
      <c r="C2496" s="12">
        <f>YEAR(SalesDataTable[[#This Row],[Order Date]])</f>
        <v>2026</v>
      </c>
      <c r="D2496" s="15" t="str">
        <f>"Q"&amp;ROUNDUP(MONTH(SalesDataTable[[#This Row],[Order Date]])/3,0)</f>
        <v>Q4</v>
      </c>
      <c r="E2496" s="12">
        <f>MONTH(SalesDataTable[[#This Row],[Order Date]])</f>
        <v>11</v>
      </c>
      <c r="F2496" s="12"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75">
      <c r="A2497" s="2">
        <v>4819</v>
      </c>
      <c r="B2497" s="3">
        <v>46356</v>
      </c>
      <c r="C2497" s="12">
        <f>YEAR(SalesDataTable[[#This Row],[Order Date]])</f>
        <v>2026</v>
      </c>
      <c r="D2497" s="15" t="str">
        <f>"Q"&amp;ROUNDUP(MONTH(SalesDataTable[[#This Row],[Order Date]])/3,0)</f>
        <v>Q4</v>
      </c>
      <c r="E2497" s="12">
        <f>MONTH(SalesDataTable[[#This Row],[Order Date]])</f>
        <v>11</v>
      </c>
      <c r="F2497" s="12"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75">
      <c r="A2498" s="2">
        <v>5167</v>
      </c>
      <c r="B2498" s="3">
        <v>46356</v>
      </c>
      <c r="C2498" s="12">
        <f>YEAR(SalesDataTable[[#This Row],[Order Date]])</f>
        <v>2026</v>
      </c>
      <c r="D2498" s="15" t="str">
        <f>"Q"&amp;ROUNDUP(MONTH(SalesDataTable[[#This Row],[Order Date]])/3,0)</f>
        <v>Q4</v>
      </c>
      <c r="E2498" s="12">
        <f>MONTH(SalesDataTable[[#This Row],[Order Date]])</f>
        <v>11</v>
      </c>
      <c r="F2498" s="12"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75">
      <c r="A2499" s="2">
        <v>38</v>
      </c>
      <c r="B2499" s="3">
        <v>46357</v>
      </c>
      <c r="C2499" s="12">
        <f>YEAR(SalesDataTable[[#This Row],[Order Date]])</f>
        <v>2026</v>
      </c>
      <c r="D2499" s="15" t="str">
        <f>"Q"&amp;ROUNDUP(MONTH(SalesDataTable[[#This Row],[Order Date]])/3,0)</f>
        <v>Q4</v>
      </c>
      <c r="E2499" s="12">
        <f>MONTH(SalesDataTable[[#This Row],[Order Date]])</f>
        <v>12</v>
      </c>
      <c r="F2499" s="12"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75">
      <c r="A2500" s="2">
        <v>364</v>
      </c>
      <c r="B2500" s="3">
        <v>46357</v>
      </c>
      <c r="C2500" s="12">
        <f>YEAR(SalesDataTable[[#This Row],[Order Date]])</f>
        <v>2026</v>
      </c>
      <c r="D2500" s="15" t="str">
        <f>"Q"&amp;ROUNDUP(MONTH(SalesDataTable[[#This Row],[Order Date]])/3,0)</f>
        <v>Q4</v>
      </c>
      <c r="E2500" s="12">
        <f>MONTH(SalesDataTable[[#This Row],[Order Date]])</f>
        <v>12</v>
      </c>
      <c r="F2500" s="12"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75">
      <c r="A2501" s="2">
        <v>2040</v>
      </c>
      <c r="B2501" s="3">
        <v>46357</v>
      </c>
      <c r="C2501" s="12">
        <f>YEAR(SalesDataTable[[#This Row],[Order Date]])</f>
        <v>2026</v>
      </c>
      <c r="D2501" s="15" t="str">
        <f>"Q"&amp;ROUNDUP(MONTH(SalesDataTable[[#This Row],[Order Date]])/3,0)</f>
        <v>Q4</v>
      </c>
      <c r="E2501" s="12">
        <f>MONTH(SalesDataTable[[#This Row],[Order Date]])</f>
        <v>12</v>
      </c>
      <c r="F2501" s="12"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75">
      <c r="A2502" s="2">
        <v>2899</v>
      </c>
      <c r="B2502" s="3">
        <v>46357</v>
      </c>
      <c r="C2502" s="12">
        <f>YEAR(SalesDataTable[[#This Row],[Order Date]])</f>
        <v>2026</v>
      </c>
      <c r="D2502" s="15" t="str">
        <f>"Q"&amp;ROUNDUP(MONTH(SalesDataTable[[#This Row],[Order Date]])/3,0)</f>
        <v>Q4</v>
      </c>
      <c r="E2502" s="12">
        <f>MONTH(SalesDataTable[[#This Row],[Order Date]])</f>
        <v>12</v>
      </c>
      <c r="F2502" s="12"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75">
      <c r="A2503" s="2">
        <v>3199</v>
      </c>
      <c r="B2503" s="3">
        <v>46357</v>
      </c>
      <c r="C2503" s="12">
        <f>YEAR(SalesDataTable[[#This Row],[Order Date]])</f>
        <v>2026</v>
      </c>
      <c r="D2503" s="15" t="str">
        <f>"Q"&amp;ROUNDUP(MONTH(SalesDataTable[[#This Row],[Order Date]])/3,0)</f>
        <v>Q4</v>
      </c>
      <c r="E2503" s="12">
        <f>MONTH(SalesDataTable[[#This Row],[Order Date]])</f>
        <v>12</v>
      </c>
      <c r="F2503" s="12"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75">
      <c r="A2504" s="2">
        <v>4722</v>
      </c>
      <c r="B2504" s="3">
        <v>46357</v>
      </c>
      <c r="C2504" s="12">
        <f>YEAR(SalesDataTable[[#This Row],[Order Date]])</f>
        <v>2026</v>
      </c>
      <c r="D2504" s="15" t="str">
        <f>"Q"&amp;ROUNDUP(MONTH(SalesDataTable[[#This Row],[Order Date]])/3,0)</f>
        <v>Q4</v>
      </c>
      <c r="E2504" s="12">
        <f>MONTH(SalesDataTable[[#This Row],[Order Date]])</f>
        <v>12</v>
      </c>
      <c r="F2504" s="12"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75">
      <c r="A2505" s="2">
        <v>1423</v>
      </c>
      <c r="B2505" s="3">
        <v>46358</v>
      </c>
      <c r="C2505" s="12">
        <f>YEAR(SalesDataTable[[#This Row],[Order Date]])</f>
        <v>2026</v>
      </c>
      <c r="D2505" s="15" t="str">
        <f>"Q"&amp;ROUNDUP(MONTH(SalesDataTable[[#This Row],[Order Date]])/3,0)</f>
        <v>Q4</v>
      </c>
      <c r="E2505" s="12">
        <f>MONTH(SalesDataTable[[#This Row],[Order Date]])</f>
        <v>12</v>
      </c>
      <c r="F2505" s="12"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75">
      <c r="A2506" s="2">
        <v>1505</v>
      </c>
      <c r="B2506" s="3">
        <v>46358</v>
      </c>
      <c r="C2506" s="12">
        <f>YEAR(SalesDataTable[[#This Row],[Order Date]])</f>
        <v>2026</v>
      </c>
      <c r="D2506" s="15" t="str">
        <f>"Q"&amp;ROUNDUP(MONTH(SalesDataTable[[#This Row],[Order Date]])/3,0)</f>
        <v>Q4</v>
      </c>
      <c r="E2506" s="12">
        <f>MONTH(SalesDataTable[[#This Row],[Order Date]])</f>
        <v>12</v>
      </c>
      <c r="F2506" s="12"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75">
      <c r="A2507" s="2">
        <v>1664</v>
      </c>
      <c r="B2507" s="3">
        <v>46358</v>
      </c>
      <c r="C2507" s="12">
        <f>YEAR(SalesDataTable[[#This Row],[Order Date]])</f>
        <v>2026</v>
      </c>
      <c r="D2507" s="15" t="str">
        <f>"Q"&amp;ROUNDUP(MONTH(SalesDataTable[[#This Row],[Order Date]])/3,0)</f>
        <v>Q4</v>
      </c>
      <c r="E2507" s="12">
        <f>MONTH(SalesDataTable[[#This Row],[Order Date]])</f>
        <v>12</v>
      </c>
      <c r="F2507" s="12"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75">
      <c r="A2508" s="2">
        <v>2035</v>
      </c>
      <c r="B2508" s="3">
        <v>46358</v>
      </c>
      <c r="C2508" s="12">
        <f>YEAR(SalesDataTable[[#This Row],[Order Date]])</f>
        <v>2026</v>
      </c>
      <c r="D2508" s="15" t="str">
        <f>"Q"&amp;ROUNDUP(MONTH(SalesDataTable[[#This Row],[Order Date]])/3,0)</f>
        <v>Q4</v>
      </c>
      <c r="E2508" s="12">
        <f>MONTH(SalesDataTable[[#This Row],[Order Date]])</f>
        <v>12</v>
      </c>
      <c r="F2508" s="12"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75">
      <c r="A2509" s="2">
        <v>2094</v>
      </c>
      <c r="B2509" s="3">
        <v>46358</v>
      </c>
      <c r="C2509" s="12">
        <f>YEAR(SalesDataTable[[#This Row],[Order Date]])</f>
        <v>2026</v>
      </c>
      <c r="D2509" s="15" t="str">
        <f>"Q"&amp;ROUNDUP(MONTH(SalesDataTable[[#This Row],[Order Date]])/3,0)</f>
        <v>Q4</v>
      </c>
      <c r="E2509" s="12">
        <f>MONTH(SalesDataTable[[#This Row],[Order Date]])</f>
        <v>12</v>
      </c>
      <c r="F2509" s="12"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75">
      <c r="A2510" s="2">
        <v>2204</v>
      </c>
      <c r="B2510" s="3">
        <v>46358</v>
      </c>
      <c r="C2510" s="12">
        <f>YEAR(SalesDataTable[[#This Row],[Order Date]])</f>
        <v>2026</v>
      </c>
      <c r="D2510" s="15" t="str">
        <f>"Q"&amp;ROUNDUP(MONTH(SalesDataTable[[#This Row],[Order Date]])/3,0)</f>
        <v>Q4</v>
      </c>
      <c r="E2510" s="12">
        <f>MONTH(SalesDataTable[[#This Row],[Order Date]])</f>
        <v>12</v>
      </c>
      <c r="F2510" s="12"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75">
      <c r="A2511" s="2">
        <v>3921</v>
      </c>
      <c r="B2511" s="3">
        <v>46358</v>
      </c>
      <c r="C2511" s="12">
        <f>YEAR(SalesDataTable[[#This Row],[Order Date]])</f>
        <v>2026</v>
      </c>
      <c r="D2511" s="15" t="str">
        <f>"Q"&amp;ROUNDUP(MONTH(SalesDataTable[[#This Row],[Order Date]])/3,0)</f>
        <v>Q4</v>
      </c>
      <c r="E2511" s="12">
        <f>MONTH(SalesDataTable[[#This Row],[Order Date]])</f>
        <v>12</v>
      </c>
      <c r="F2511" s="12"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75">
      <c r="A2512" s="2">
        <v>3999</v>
      </c>
      <c r="B2512" s="3">
        <v>46358</v>
      </c>
      <c r="C2512" s="12">
        <f>YEAR(SalesDataTable[[#This Row],[Order Date]])</f>
        <v>2026</v>
      </c>
      <c r="D2512" s="15" t="str">
        <f>"Q"&amp;ROUNDUP(MONTH(SalesDataTable[[#This Row],[Order Date]])/3,0)</f>
        <v>Q4</v>
      </c>
      <c r="E2512" s="12">
        <f>MONTH(SalesDataTable[[#This Row],[Order Date]])</f>
        <v>12</v>
      </c>
      <c r="F2512" s="12"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75">
      <c r="A2513" s="2">
        <v>4546</v>
      </c>
      <c r="B2513" s="3">
        <v>46358</v>
      </c>
      <c r="C2513" s="12">
        <f>YEAR(SalesDataTable[[#This Row],[Order Date]])</f>
        <v>2026</v>
      </c>
      <c r="D2513" s="15" t="str">
        <f>"Q"&amp;ROUNDUP(MONTH(SalesDataTable[[#This Row],[Order Date]])/3,0)</f>
        <v>Q4</v>
      </c>
      <c r="E2513" s="12">
        <f>MONTH(SalesDataTable[[#This Row],[Order Date]])</f>
        <v>12</v>
      </c>
      <c r="F2513" s="12"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75">
      <c r="A2514" s="2">
        <v>158</v>
      </c>
      <c r="B2514" s="3">
        <v>46359</v>
      </c>
      <c r="C2514" s="12">
        <f>YEAR(SalesDataTable[[#This Row],[Order Date]])</f>
        <v>2026</v>
      </c>
      <c r="D2514" s="15" t="str">
        <f>"Q"&amp;ROUNDUP(MONTH(SalesDataTable[[#This Row],[Order Date]])/3,0)</f>
        <v>Q4</v>
      </c>
      <c r="E2514" s="12">
        <f>MONTH(SalesDataTable[[#This Row],[Order Date]])</f>
        <v>12</v>
      </c>
      <c r="F2514" s="12"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75">
      <c r="A2515" s="2">
        <v>1972</v>
      </c>
      <c r="B2515" s="3">
        <v>46359</v>
      </c>
      <c r="C2515" s="12">
        <f>YEAR(SalesDataTable[[#This Row],[Order Date]])</f>
        <v>2026</v>
      </c>
      <c r="D2515" s="15" t="str">
        <f>"Q"&amp;ROUNDUP(MONTH(SalesDataTable[[#This Row],[Order Date]])/3,0)</f>
        <v>Q4</v>
      </c>
      <c r="E2515" s="12">
        <f>MONTH(SalesDataTable[[#This Row],[Order Date]])</f>
        <v>12</v>
      </c>
      <c r="F2515" s="12"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75">
      <c r="A2516" s="2">
        <v>3196</v>
      </c>
      <c r="B2516" s="3">
        <v>46359</v>
      </c>
      <c r="C2516" s="12">
        <f>YEAR(SalesDataTable[[#This Row],[Order Date]])</f>
        <v>2026</v>
      </c>
      <c r="D2516" s="15" t="str">
        <f>"Q"&amp;ROUNDUP(MONTH(SalesDataTable[[#This Row],[Order Date]])/3,0)</f>
        <v>Q4</v>
      </c>
      <c r="E2516" s="12">
        <f>MONTH(SalesDataTable[[#This Row],[Order Date]])</f>
        <v>12</v>
      </c>
      <c r="F2516" s="12"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75">
      <c r="A2517" s="2">
        <v>3722</v>
      </c>
      <c r="B2517" s="3">
        <v>46359</v>
      </c>
      <c r="C2517" s="12">
        <f>YEAR(SalesDataTable[[#This Row],[Order Date]])</f>
        <v>2026</v>
      </c>
      <c r="D2517" s="15" t="str">
        <f>"Q"&amp;ROUNDUP(MONTH(SalesDataTable[[#This Row],[Order Date]])/3,0)</f>
        <v>Q4</v>
      </c>
      <c r="E2517" s="12">
        <f>MONTH(SalesDataTable[[#This Row],[Order Date]])</f>
        <v>12</v>
      </c>
      <c r="F2517" s="12"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75">
      <c r="A2518" s="2">
        <v>4201</v>
      </c>
      <c r="B2518" s="3">
        <v>46359</v>
      </c>
      <c r="C2518" s="12">
        <f>YEAR(SalesDataTable[[#This Row],[Order Date]])</f>
        <v>2026</v>
      </c>
      <c r="D2518" s="15" t="str">
        <f>"Q"&amp;ROUNDUP(MONTH(SalesDataTable[[#This Row],[Order Date]])/3,0)</f>
        <v>Q4</v>
      </c>
      <c r="E2518" s="12">
        <f>MONTH(SalesDataTable[[#This Row],[Order Date]])</f>
        <v>12</v>
      </c>
      <c r="F2518" s="12"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75">
      <c r="A2519" s="2">
        <v>4498</v>
      </c>
      <c r="B2519" s="3">
        <v>46359</v>
      </c>
      <c r="C2519" s="12">
        <f>YEAR(SalesDataTable[[#This Row],[Order Date]])</f>
        <v>2026</v>
      </c>
      <c r="D2519" s="15" t="str">
        <f>"Q"&amp;ROUNDUP(MONTH(SalesDataTable[[#This Row],[Order Date]])/3,0)</f>
        <v>Q4</v>
      </c>
      <c r="E2519" s="12">
        <f>MONTH(SalesDataTable[[#This Row],[Order Date]])</f>
        <v>12</v>
      </c>
      <c r="F2519" s="12"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75">
      <c r="A2520" s="2">
        <v>4791</v>
      </c>
      <c r="B2520" s="3">
        <v>46359</v>
      </c>
      <c r="C2520" s="12">
        <f>YEAR(SalesDataTable[[#This Row],[Order Date]])</f>
        <v>2026</v>
      </c>
      <c r="D2520" s="15" t="str">
        <f>"Q"&amp;ROUNDUP(MONTH(SalesDataTable[[#This Row],[Order Date]])/3,0)</f>
        <v>Q4</v>
      </c>
      <c r="E2520" s="12">
        <f>MONTH(SalesDataTable[[#This Row],[Order Date]])</f>
        <v>12</v>
      </c>
      <c r="F2520" s="12"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75">
      <c r="A2521" s="2">
        <v>614</v>
      </c>
      <c r="B2521" s="3">
        <v>46360</v>
      </c>
      <c r="C2521" s="12">
        <f>YEAR(SalesDataTable[[#This Row],[Order Date]])</f>
        <v>2026</v>
      </c>
      <c r="D2521" s="15" t="str">
        <f>"Q"&amp;ROUNDUP(MONTH(SalesDataTable[[#This Row],[Order Date]])/3,0)</f>
        <v>Q4</v>
      </c>
      <c r="E2521" s="12">
        <f>MONTH(SalesDataTable[[#This Row],[Order Date]])</f>
        <v>12</v>
      </c>
      <c r="F2521" s="12"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75">
      <c r="A2522" s="2">
        <v>2301</v>
      </c>
      <c r="B2522" s="3">
        <v>46360</v>
      </c>
      <c r="C2522" s="12">
        <f>YEAR(SalesDataTable[[#This Row],[Order Date]])</f>
        <v>2026</v>
      </c>
      <c r="D2522" s="15" t="str">
        <f>"Q"&amp;ROUNDUP(MONTH(SalesDataTable[[#This Row],[Order Date]])/3,0)</f>
        <v>Q4</v>
      </c>
      <c r="E2522" s="12">
        <f>MONTH(SalesDataTable[[#This Row],[Order Date]])</f>
        <v>12</v>
      </c>
      <c r="F2522" s="12"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75">
      <c r="A2523" s="2">
        <v>4430</v>
      </c>
      <c r="B2523" s="3">
        <v>46360</v>
      </c>
      <c r="C2523" s="12">
        <f>YEAR(SalesDataTable[[#This Row],[Order Date]])</f>
        <v>2026</v>
      </c>
      <c r="D2523" s="15" t="str">
        <f>"Q"&amp;ROUNDUP(MONTH(SalesDataTable[[#This Row],[Order Date]])/3,0)</f>
        <v>Q4</v>
      </c>
      <c r="E2523" s="12">
        <f>MONTH(SalesDataTable[[#This Row],[Order Date]])</f>
        <v>12</v>
      </c>
      <c r="F2523" s="12"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75">
      <c r="A2524" s="2">
        <v>318</v>
      </c>
      <c r="B2524" s="3">
        <v>46361</v>
      </c>
      <c r="C2524" s="12">
        <f>YEAR(SalesDataTable[[#This Row],[Order Date]])</f>
        <v>2026</v>
      </c>
      <c r="D2524" s="15" t="str">
        <f>"Q"&amp;ROUNDUP(MONTH(SalesDataTable[[#This Row],[Order Date]])/3,0)</f>
        <v>Q4</v>
      </c>
      <c r="E2524" s="12">
        <f>MONTH(SalesDataTable[[#This Row],[Order Date]])</f>
        <v>12</v>
      </c>
      <c r="F2524" s="12"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75">
      <c r="A2525" s="2">
        <v>782</v>
      </c>
      <c r="B2525" s="3">
        <v>46361</v>
      </c>
      <c r="C2525" s="12">
        <f>YEAR(SalesDataTable[[#This Row],[Order Date]])</f>
        <v>2026</v>
      </c>
      <c r="D2525" s="15" t="str">
        <f>"Q"&amp;ROUNDUP(MONTH(SalesDataTable[[#This Row],[Order Date]])/3,0)</f>
        <v>Q4</v>
      </c>
      <c r="E2525" s="12">
        <f>MONTH(SalesDataTable[[#This Row],[Order Date]])</f>
        <v>12</v>
      </c>
      <c r="F2525" s="12"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75">
      <c r="A2526" s="2">
        <v>1402</v>
      </c>
      <c r="B2526" s="3">
        <v>46361</v>
      </c>
      <c r="C2526" s="12">
        <f>YEAR(SalesDataTable[[#This Row],[Order Date]])</f>
        <v>2026</v>
      </c>
      <c r="D2526" s="15" t="str">
        <f>"Q"&amp;ROUNDUP(MONTH(SalesDataTable[[#This Row],[Order Date]])/3,0)</f>
        <v>Q4</v>
      </c>
      <c r="E2526" s="12">
        <f>MONTH(SalesDataTable[[#This Row],[Order Date]])</f>
        <v>12</v>
      </c>
      <c r="F2526" s="12"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75">
      <c r="A2527" s="2">
        <v>1824</v>
      </c>
      <c r="B2527" s="3">
        <v>46361</v>
      </c>
      <c r="C2527" s="12">
        <f>YEAR(SalesDataTable[[#This Row],[Order Date]])</f>
        <v>2026</v>
      </c>
      <c r="D2527" s="15" t="str">
        <f>"Q"&amp;ROUNDUP(MONTH(SalesDataTable[[#This Row],[Order Date]])/3,0)</f>
        <v>Q4</v>
      </c>
      <c r="E2527" s="12">
        <f>MONTH(SalesDataTable[[#This Row],[Order Date]])</f>
        <v>12</v>
      </c>
      <c r="F2527" s="12"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75">
      <c r="A2528" s="2">
        <v>2141</v>
      </c>
      <c r="B2528" s="3">
        <v>46361</v>
      </c>
      <c r="C2528" s="12">
        <f>YEAR(SalesDataTable[[#This Row],[Order Date]])</f>
        <v>2026</v>
      </c>
      <c r="D2528" s="15" t="str">
        <f>"Q"&amp;ROUNDUP(MONTH(SalesDataTable[[#This Row],[Order Date]])/3,0)</f>
        <v>Q4</v>
      </c>
      <c r="E2528" s="12">
        <f>MONTH(SalesDataTable[[#This Row],[Order Date]])</f>
        <v>12</v>
      </c>
      <c r="F2528" s="12"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75">
      <c r="A2529" s="2">
        <v>3517</v>
      </c>
      <c r="B2529" s="3">
        <v>46361</v>
      </c>
      <c r="C2529" s="12">
        <f>YEAR(SalesDataTable[[#This Row],[Order Date]])</f>
        <v>2026</v>
      </c>
      <c r="D2529" s="15" t="str">
        <f>"Q"&amp;ROUNDUP(MONTH(SalesDataTable[[#This Row],[Order Date]])/3,0)</f>
        <v>Q4</v>
      </c>
      <c r="E2529" s="12">
        <f>MONTH(SalesDataTable[[#This Row],[Order Date]])</f>
        <v>12</v>
      </c>
      <c r="F2529" s="12"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75">
      <c r="A2530" s="2">
        <v>4055</v>
      </c>
      <c r="B2530" s="3">
        <v>46361</v>
      </c>
      <c r="C2530" s="12">
        <f>YEAR(SalesDataTable[[#This Row],[Order Date]])</f>
        <v>2026</v>
      </c>
      <c r="D2530" s="15" t="str">
        <f>"Q"&amp;ROUNDUP(MONTH(SalesDataTable[[#This Row],[Order Date]])/3,0)</f>
        <v>Q4</v>
      </c>
      <c r="E2530" s="12">
        <f>MONTH(SalesDataTable[[#This Row],[Order Date]])</f>
        <v>12</v>
      </c>
      <c r="F2530" s="12"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75">
      <c r="A2531" s="2">
        <v>4168</v>
      </c>
      <c r="B2531" s="3">
        <v>46361</v>
      </c>
      <c r="C2531" s="12">
        <f>YEAR(SalesDataTable[[#This Row],[Order Date]])</f>
        <v>2026</v>
      </c>
      <c r="D2531" s="15" t="str">
        <f>"Q"&amp;ROUNDUP(MONTH(SalesDataTable[[#This Row],[Order Date]])/3,0)</f>
        <v>Q4</v>
      </c>
      <c r="E2531" s="12">
        <f>MONTH(SalesDataTable[[#This Row],[Order Date]])</f>
        <v>12</v>
      </c>
      <c r="F2531" s="12"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75">
      <c r="A2532" s="2">
        <v>4317</v>
      </c>
      <c r="B2532" s="3">
        <v>46361</v>
      </c>
      <c r="C2532" s="12">
        <f>YEAR(SalesDataTable[[#This Row],[Order Date]])</f>
        <v>2026</v>
      </c>
      <c r="D2532" s="15" t="str">
        <f>"Q"&amp;ROUNDUP(MONTH(SalesDataTable[[#This Row],[Order Date]])/3,0)</f>
        <v>Q4</v>
      </c>
      <c r="E2532" s="12">
        <f>MONTH(SalesDataTable[[#This Row],[Order Date]])</f>
        <v>12</v>
      </c>
      <c r="F2532" s="12"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75">
      <c r="A2533" s="2">
        <v>4879</v>
      </c>
      <c r="B2533" s="3">
        <v>46361</v>
      </c>
      <c r="C2533" s="12">
        <f>YEAR(SalesDataTable[[#This Row],[Order Date]])</f>
        <v>2026</v>
      </c>
      <c r="D2533" s="15" t="str">
        <f>"Q"&amp;ROUNDUP(MONTH(SalesDataTable[[#This Row],[Order Date]])/3,0)</f>
        <v>Q4</v>
      </c>
      <c r="E2533" s="12">
        <f>MONTH(SalesDataTable[[#This Row],[Order Date]])</f>
        <v>12</v>
      </c>
      <c r="F2533" s="12"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75">
      <c r="A2534" s="2">
        <v>467</v>
      </c>
      <c r="B2534" s="3">
        <v>46362</v>
      </c>
      <c r="C2534" s="12">
        <f>YEAR(SalesDataTable[[#This Row],[Order Date]])</f>
        <v>2026</v>
      </c>
      <c r="D2534" s="15" t="str">
        <f>"Q"&amp;ROUNDUP(MONTH(SalesDataTable[[#This Row],[Order Date]])/3,0)</f>
        <v>Q4</v>
      </c>
      <c r="E2534" s="12">
        <f>MONTH(SalesDataTable[[#This Row],[Order Date]])</f>
        <v>12</v>
      </c>
      <c r="F2534" s="12"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75">
      <c r="A2535" s="2">
        <v>825</v>
      </c>
      <c r="B2535" s="3">
        <v>46362</v>
      </c>
      <c r="C2535" s="12">
        <f>YEAR(SalesDataTable[[#This Row],[Order Date]])</f>
        <v>2026</v>
      </c>
      <c r="D2535" s="15" t="str">
        <f>"Q"&amp;ROUNDUP(MONTH(SalesDataTable[[#This Row],[Order Date]])/3,0)</f>
        <v>Q4</v>
      </c>
      <c r="E2535" s="12">
        <f>MONTH(SalesDataTable[[#This Row],[Order Date]])</f>
        <v>12</v>
      </c>
      <c r="F2535" s="12"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75">
      <c r="A2536" s="2">
        <v>2346</v>
      </c>
      <c r="B2536" s="3">
        <v>46362</v>
      </c>
      <c r="C2536" s="12">
        <f>YEAR(SalesDataTable[[#This Row],[Order Date]])</f>
        <v>2026</v>
      </c>
      <c r="D2536" s="15" t="str">
        <f>"Q"&amp;ROUNDUP(MONTH(SalesDataTable[[#This Row],[Order Date]])/3,0)</f>
        <v>Q4</v>
      </c>
      <c r="E2536" s="12">
        <f>MONTH(SalesDataTable[[#This Row],[Order Date]])</f>
        <v>12</v>
      </c>
      <c r="F2536" s="12"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75">
      <c r="A2537" s="2">
        <v>3095</v>
      </c>
      <c r="B2537" s="3">
        <v>46362</v>
      </c>
      <c r="C2537" s="12">
        <f>YEAR(SalesDataTable[[#This Row],[Order Date]])</f>
        <v>2026</v>
      </c>
      <c r="D2537" s="15" t="str">
        <f>"Q"&amp;ROUNDUP(MONTH(SalesDataTable[[#This Row],[Order Date]])/3,0)</f>
        <v>Q4</v>
      </c>
      <c r="E2537" s="12">
        <f>MONTH(SalesDataTable[[#This Row],[Order Date]])</f>
        <v>12</v>
      </c>
      <c r="F2537" s="12"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75">
      <c r="A2538" s="2">
        <v>3580</v>
      </c>
      <c r="B2538" s="3">
        <v>46362</v>
      </c>
      <c r="C2538" s="12">
        <f>YEAR(SalesDataTable[[#This Row],[Order Date]])</f>
        <v>2026</v>
      </c>
      <c r="D2538" s="15" t="str">
        <f>"Q"&amp;ROUNDUP(MONTH(SalesDataTable[[#This Row],[Order Date]])/3,0)</f>
        <v>Q4</v>
      </c>
      <c r="E2538" s="12">
        <f>MONTH(SalesDataTable[[#This Row],[Order Date]])</f>
        <v>12</v>
      </c>
      <c r="F2538" s="12"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75">
      <c r="A2539" s="2">
        <v>4672</v>
      </c>
      <c r="B2539" s="3">
        <v>46362</v>
      </c>
      <c r="C2539" s="12">
        <f>YEAR(SalesDataTable[[#This Row],[Order Date]])</f>
        <v>2026</v>
      </c>
      <c r="D2539" s="15" t="str">
        <f>"Q"&amp;ROUNDUP(MONTH(SalesDataTable[[#This Row],[Order Date]])/3,0)</f>
        <v>Q4</v>
      </c>
      <c r="E2539" s="12">
        <f>MONTH(SalesDataTable[[#This Row],[Order Date]])</f>
        <v>12</v>
      </c>
      <c r="F2539" s="12"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75">
      <c r="A2540" s="2">
        <v>533</v>
      </c>
      <c r="B2540" s="3">
        <v>46363</v>
      </c>
      <c r="C2540" s="12">
        <f>YEAR(SalesDataTable[[#This Row],[Order Date]])</f>
        <v>2026</v>
      </c>
      <c r="D2540" s="15" t="str">
        <f>"Q"&amp;ROUNDUP(MONTH(SalesDataTable[[#This Row],[Order Date]])/3,0)</f>
        <v>Q4</v>
      </c>
      <c r="E2540" s="12">
        <f>MONTH(SalesDataTable[[#This Row],[Order Date]])</f>
        <v>12</v>
      </c>
      <c r="F2540" s="12"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75">
      <c r="A2541" s="2">
        <v>2160</v>
      </c>
      <c r="B2541" s="3">
        <v>46363</v>
      </c>
      <c r="C2541" s="12">
        <f>YEAR(SalesDataTable[[#This Row],[Order Date]])</f>
        <v>2026</v>
      </c>
      <c r="D2541" s="15" t="str">
        <f>"Q"&amp;ROUNDUP(MONTH(SalesDataTable[[#This Row],[Order Date]])/3,0)</f>
        <v>Q4</v>
      </c>
      <c r="E2541" s="12">
        <f>MONTH(SalesDataTable[[#This Row],[Order Date]])</f>
        <v>12</v>
      </c>
      <c r="F2541" s="12"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75">
      <c r="A2542" s="2">
        <v>2841</v>
      </c>
      <c r="B2542" s="3">
        <v>46363</v>
      </c>
      <c r="C2542" s="12">
        <f>YEAR(SalesDataTable[[#This Row],[Order Date]])</f>
        <v>2026</v>
      </c>
      <c r="D2542" s="15" t="str">
        <f>"Q"&amp;ROUNDUP(MONTH(SalesDataTable[[#This Row],[Order Date]])/3,0)</f>
        <v>Q4</v>
      </c>
      <c r="E2542" s="12">
        <f>MONTH(SalesDataTable[[#This Row],[Order Date]])</f>
        <v>12</v>
      </c>
      <c r="F2542" s="12"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75">
      <c r="A2543" s="2">
        <v>3433</v>
      </c>
      <c r="B2543" s="3">
        <v>46363</v>
      </c>
      <c r="C2543" s="12">
        <f>YEAR(SalesDataTable[[#This Row],[Order Date]])</f>
        <v>2026</v>
      </c>
      <c r="D2543" s="15" t="str">
        <f>"Q"&amp;ROUNDUP(MONTH(SalesDataTable[[#This Row],[Order Date]])/3,0)</f>
        <v>Q4</v>
      </c>
      <c r="E2543" s="12">
        <f>MONTH(SalesDataTable[[#This Row],[Order Date]])</f>
        <v>12</v>
      </c>
      <c r="F2543" s="12"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75">
      <c r="A2544" s="2">
        <v>3763</v>
      </c>
      <c r="B2544" s="3">
        <v>46363</v>
      </c>
      <c r="C2544" s="12">
        <f>YEAR(SalesDataTable[[#This Row],[Order Date]])</f>
        <v>2026</v>
      </c>
      <c r="D2544" s="15" t="str">
        <f>"Q"&amp;ROUNDUP(MONTH(SalesDataTable[[#This Row],[Order Date]])/3,0)</f>
        <v>Q4</v>
      </c>
      <c r="E2544" s="12">
        <f>MONTH(SalesDataTable[[#This Row],[Order Date]])</f>
        <v>12</v>
      </c>
      <c r="F2544" s="12"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75">
      <c r="A2545" s="2">
        <v>706</v>
      </c>
      <c r="B2545" s="3">
        <v>46364</v>
      </c>
      <c r="C2545" s="12">
        <f>YEAR(SalesDataTable[[#This Row],[Order Date]])</f>
        <v>2026</v>
      </c>
      <c r="D2545" s="15" t="str">
        <f>"Q"&amp;ROUNDUP(MONTH(SalesDataTable[[#This Row],[Order Date]])/3,0)</f>
        <v>Q4</v>
      </c>
      <c r="E2545" s="12">
        <f>MONTH(SalesDataTable[[#This Row],[Order Date]])</f>
        <v>12</v>
      </c>
      <c r="F2545" s="12"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75">
      <c r="A2546" s="2">
        <v>1086</v>
      </c>
      <c r="B2546" s="3">
        <v>46364</v>
      </c>
      <c r="C2546" s="12">
        <f>YEAR(SalesDataTable[[#This Row],[Order Date]])</f>
        <v>2026</v>
      </c>
      <c r="D2546" s="15" t="str">
        <f>"Q"&amp;ROUNDUP(MONTH(SalesDataTable[[#This Row],[Order Date]])/3,0)</f>
        <v>Q4</v>
      </c>
      <c r="E2546" s="12">
        <f>MONTH(SalesDataTable[[#This Row],[Order Date]])</f>
        <v>12</v>
      </c>
      <c r="F2546" s="12"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75">
      <c r="A2547" s="2">
        <v>1204</v>
      </c>
      <c r="B2547" s="3">
        <v>46364</v>
      </c>
      <c r="C2547" s="12">
        <f>YEAR(SalesDataTable[[#This Row],[Order Date]])</f>
        <v>2026</v>
      </c>
      <c r="D2547" s="15" t="str">
        <f>"Q"&amp;ROUNDUP(MONTH(SalesDataTable[[#This Row],[Order Date]])/3,0)</f>
        <v>Q4</v>
      </c>
      <c r="E2547" s="12">
        <f>MONTH(SalesDataTable[[#This Row],[Order Date]])</f>
        <v>12</v>
      </c>
      <c r="F2547" s="12"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75">
      <c r="A2548" s="2">
        <v>1451</v>
      </c>
      <c r="B2548" s="3">
        <v>46364</v>
      </c>
      <c r="C2548" s="12">
        <f>YEAR(SalesDataTable[[#This Row],[Order Date]])</f>
        <v>2026</v>
      </c>
      <c r="D2548" s="15" t="str">
        <f>"Q"&amp;ROUNDUP(MONTH(SalesDataTable[[#This Row],[Order Date]])/3,0)</f>
        <v>Q4</v>
      </c>
      <c r="E2548" s="12">
        <f>MONTH(SalesDataTable[[#This Row],[Order Date]])</f>
        <v>12</v>
      </c>
      <c r="F2548" s="12"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75">
      <c r="A2549" s="2">
        <v>1650</v>
      </c>
      <c r="B2549" s="3">
        <v>46364</v>
      </c>
      <c r="C2549" s="12">
        <f>YEAR(SalesDataTable[[#This Row],[Order Date]])</f>
        <v>2026</v>
      </c>
      <c r="D2549" s="15" t="str">
        <f>"Q"&amp;ROUNDUP(MONTH(SalesDataTable[[#This Row],[Order Date]])/3,0)</f>
        <v>Q4</v>
      </c>
      <c r="E2549" s="12">
        <f>MONTH(SalesDataTable[[#This Row],[Order Date]])</f>
        <v>12</v>
      </c>
      <c r="F2549" s="12"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75">
      <c r="A2550" s="2">
        <v>1740</v>
      </c>
      <c r="B2550" s="3">
        <v>46364</v>
      </c>
      <c r="C2550" s="12">
        <f>YEAR(SalesDataTable[[#This Row],[Order Date]])</f>
        <v>2026</v>
      </c>
      <c r="D2550" s="15" t="str">
        <f>"Q"&amp;ROUNDUP(MONTH(SalesDataTable[[#This Row],[Order Date]])/3,0)</f>
        <v>Q4</v>
      </c>
      <c r="E2550" s="12">
        <f>MONTH(SalesDataTable[[#This Row],[Order Date]])</f>
        <v>12</v>
      </c>
      <c r="F2550" s="12"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75">
      <c r="A2551" s="2">
        <v>3191</v>
      </c>
      <c r="B2551" s="3">
        <v>46364</v>
      </c>
      <c r="C2551" s="12">
        <f>YEAR(SalesDataTable[[#This Row],[Order Date]])</f>
        <v>2026</v>
      </c>
      <c r="D2551" s="15" t="str">
        <f>"Q"&amp;ROUNDUP(MONTH(SalesDataTable[[#This Row],[Order Date]])/3,0)</f>
        <v>Q4</v>
      </c>
      <c r="E2551" s="12">
        <f>MONTH(SalesDataTable[[#This Row],[Order Date]])</f>
        <v>12</v>
      </c>
      <c r="F2551" s="12"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75">
      <c r="A2552" s="2">
        <v>3662</v>
      </c>
      <c r="B2552" s="3">
        <v>46364</v>
      </c>
      <c r="C2552" s="12">
        <f>YEAR(SalesDataTable[[#This Row],[Order Date]])</f>
        <v>2026</v>
      </c>
      <c r="D2552" s="15" t="str">
        <f>"Q"&amp;ROUNDUP(MONTH(SalesDataTable[[#This Row],[Order Date]])/3,0)</f>
        <v>Q4</v>
      </c>
      <c r="E2552" s="12">
        <f>MONTH(SalesDataTable[[#This Row],[Order Date]])</f>
        <v>12</v>
      </c>
      <c r="F2552" s="12"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75">
      <c r="A2553" s="2">
        <v>3922</v>
      </c>
      <c r="B2553" s="3">
        <v>46364</v>
      </c>
      <c r="C2553" s="12">
        <f>YEAR(SalesDataTable[[#This Row],[Order Date]])</f>
        <v>2026</v>
      </c>
      <c r="D2553" s="15" t="str">
        <f>"Q"&amp;ROUNDUP(MONTH(SalesDataTable[[#This Row],[Order Date]])/3,0)</f>
        <v>Q4</v>
      </c>
      <c r="E2553" s="12">
        <f>MONTH(SalesDataTable[[#This Row],[Order Date]])</f>
        <v>12</v>
      </c>
      <c r="F2553" s="12"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75">
      <c r="A2554" s="2">
        <v>4022</v>
      </c>
      <c r="B2554" s="3">
        <v>46364</v>
      </c>
      <c r="C2554" s="12">
        <f>YEAR(SalesDataTable[[#This Row],[Order Date]])</f>
        <v>2026</v>
      </c>
      <c r="D2554" s="15" t="str">
        <f>"Q"&amp;ROUNDUP(MONTH(SalesDataTable[[#This Row],[Order Date]])/3,0)</f>
        <v>Q4</v>
      </c>
      <c r="E2554" s="12">
        <f>MONTH(SalesDataTable[[#This Row],[Order Date]])</f>
        <v>12</v>
      </c>
      <c r="F2554" s="12"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75">
      <c r="A2555" s="2">
        <v>4366</v>
      </c>
      <c r="B2555" s="3">
        <v>46364</v>
      </c>
      <c r="C2555" s="12">
        <f>YEAR(SalesDataTable[[#This Row],[Order Date]])</f>
        <v>2026</v>
      </c>
      <c r="D2555" s="15" t="str">
        <f>"Q"&amp;ROUNDUP(MONTH(SalesDataTable[[#This Row],[Order Date]])/3,0)</f>
        <v>Q4</v>
      </c>
      <c r="E2555" s="12">
        <f>MONTH(SalesDataTable[[#This Row],[Order Date]])</f>
        <v>12</v>
      </c>
      <c r="F2555" s="12"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75">
      <c r="A2556" s="2">
        <v>4880</v>
      </c>
      <c r="B2556" s="3">
        <v>46364</v>
      </c>
      <c r="C2556" s="12">
        <f>YEAR(SalesDataTable[[#This Row],[Order Date]])</f>
        <v>2026</v>
      </c>
      <c r="D2556" s="15" t="str">
        <f>"Q"&amp;ROUNDUP(MONTH(SalesDataTable[[#This Row],[Order Date]])/3,0)</f>
        <v>Q4</v>
      </c>
      <c r="E2556" s="12">
        <f>MONTH(SalesDataTable[[#This Row],[Order Date]])</f>
        <v>12</v>
      </c>
      <c r="F2556" s="12"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75">
      <c r="A2557" s="2">
        <v>5127</v>
      </c>
      <c r="B2557" s="3">
        <v>46364</v>
      </c>
      <c r="C2557" s="12">
        <f>YEAR(SalesDataTable[[#This Row],[Order Date]])</f>
        <v>2026</v>
      </c>
      <c r="D2557" s="15" t="str">
        <f>"Q"&amp;ROUNDUP(MONTH(SalesDataTable[[#This Row],[Order Date]])/3,0)</f>
        <v>Q4</v>
      </c>
      <c r="E2557" s="12">
        <f>MONTH(SalesDataTable[[#This Row],[Order Date]])</f>
        <v>12</v>
      </c>
      <c r="F2557" s="12"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75">
      <c r="A2558" s="2">
        <v>13</v>
      </c>
      <c r="B2558" s="3">
        <v>46365</v>
      </c>
      <c r="C2558" s="12">
        <f>YEAR(SalesDataTable[[#This Row],[Order Date]])</f>
        <v>2026</v>
      </c>
      <c r="D2558" s="15" t="str">
        <f>"Q"&amp;ROUNDUP(MONTH(SalesDataTable[[#This Row],[Order Date]])/3,0)</f>
        <v>Q4</v>
      </c>
      <c r="E2558" s="12">
        <f>MONTH(SalesDataTable[[#This Row],[Order Date]])</f>
        <v>12</v>
      </c>
      <c r="F2558" s="12"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75">
      <c r="A2559" s="2">
        <v>102</v>
      </c>
      <c r="B2559" s="3">
        <v>46365</v>
      </c>
      <c r="C2559" s="12">
        <f>YEAR(SalesDataTable[[#This Row],[Order Date]])</f>
        <v>2026</v>
      </c>
      <c r="D2559" s="15" t="str">
        <f>"Q"&amp;ROUNDUP(MONTH(SalesDataTable[[#This Row],[Order Date]])/3,0)</f>
        <v>Q4</v>
      </c>
      <c r="E2559" s="12">
        <f>MONTH(SalesDataTable[[#This Row],[Order Date]])</f>
        <v>12</v>
      </c>
      <c r="F2559" s="12"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75">
      <c r="A2560" s="2">
        <v>519</v>
      </c>
      <c r="B2560" s="3">
        <v>46365</v>
      </c>
      <c r="C2560" s="12">
        <f>YEAR(SalesDataTable[[#This Row],[Order Date]])</f>
        <v>2026</v>
      </c>
      <c r="D2560" s="15" t="str">
        <f>"Q"&amp;ROUNDUP(MONTH(SalesDataTable[[#This Row],[Order Date]])/3,0)</f>
        <v>Q4</v>
      </c>
      <c r="E2560" s="12">
        <f>MONTH(SalesDataTable[[#This Row],[Order Date]])</f>
        <v>12</v>
      </c>
      <c r="F2560" s="12"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75">
      <c r="A2561" s="2">
        <v>522</v>
      </c>
      <c r="B2561" s="3">
        <v>46365</v>
      </c>
      <c r="C2561" s="12">
        <f>YEAR(SalesDataTable[[#This Row],[Order Date]])</f>
        <v>2026</v>
      </c>
      <c r="D2561" s="15" t="str">
        <f>"Q"&amp;ROUNDUP(MONTH(SalesDataTable[[#This Row],[Order Date]])/3,0)</f>
        <v>Q4</v>
      </c>
      <c r="E2561" s="12">
        <f>MONTH(SalesDataTable[[#This Row],[Order Date]])</f>
        <v>12</v>
      </c>
      <c r="F2561" s="12"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75">
      <c r="A2562" s="2">
        <v>798</v>
      </c>
      <c r="B2562" s="3">
        <v>46365</v>
      </c>
      <c r="C2562" s="12">
        <f>YEAR(SalesDataTable[[#This Row],[Order Date]])</f>
        <v>2026</v>
      </c>
      <c r="D2562" s="15" t="str">
        <f>"Q"&amp;ROUNDUP(MONTH(SalesDataTable[[#This Row],[Order Date]])/3,0)</f>
        <v>Q4</v>
      </c>
      <c r="E2562" s="12">
        <f>MONTH(SalesDataTable[[#This Row],[Order Date]])</f>
        <v>12</v>
      </c>
      <c r="F2562" s="12"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75">
      <c r="A2563" s="2">
        <v>1746</v>
      </c>
      <c r="B2563" s="3">
        <v>46365</v>
      </c>
      <c r="C2563" s="12">
        <f>YEAR(SalesDataTable[[#This Row],[Order Date]])</f>
        <v>2026</v>
      </c>
      <c r="D2563" s="15" t="str">
        <f>"Q"&amp;ROUNDUP(MONTH(SalesDataTable[[#This Row],[Order Date]])/3,0)</f>
        <v>Q4</v>
      </c>
      <c r="E2563" s="12">
        <f>MONTH(SalesDataTable[[#This Row],[Order Date]])</f>
        <v>12</v>
      </c>
      <c r="F2563" s="12"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75">
      <c r="A2564" s="2">
        <v>3412</v>
      </c>
      <c r="B2564" s="3">
        <v>46365</v>
      </c>
      <c r="C2564" s="12">
        <f>YEAR(SalesDataTable[[#This Row],[Order Date]])</f>
        <v>2026</v>
      </c>
      <c r="D2564" s="15" t="str">
        <f>"Q"&amp;ROUNDUP(MONTH(SalesDataTable[[#This Row],[Order Date]])/3,0)</f>
        <v>Q4</v>
      </c>
      <c r="E2564" s="12">
        <f>MONTH(SalesDataTable[[#This Row],[Order Date]])</f>
        <v>12</v>
      </c>
      <c r="F2564" s="12"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75">
      <c r="A2565" s="2">
        <v>175</v>
      </c>
      <c r="B2565" s="3">
        <v>46366</v>
      </c>
      <c r="C2565" s="12">
        <f>YEAR(SalesDataTable[[#This Row],[Order Date]])</f>
        <v>2026</v>
      </c>
      <c r="D2565" s="15" t="str">
        <f>"Q"&amp;ROUNDUP(MONTH(SalesDataTable[[#This Row],[Order Date]])/3,0)</f>
        <v>Q4</v>
      </c>
      <c r="E2565" s="12">
        <f>MONTH(SalesDataTable[[#This Row],[Order Date]])</f>
        <v>12</v>
      </c>
      <c r="F2565" s="12"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75">
      <c r="A2566" s="2">
        <v>1014</v>
      </c>
      <c r="B2566" s="3">
        <v>46366</v>
      </c>
      <c r="C2566" s="12">
        <f>YEAR(SalesDataTable[[#This Row],[Order Date]])</f>
        <v>2026</v>
      </c>
      <c r="D2566" s="15" t="str">
        <f>"Q"&amp;ROUNDUP(MONTH(SalesDataTable[[#This Row],[Order Date]])/3,0)</f>
        <v>Q4</v>
      </c>
      <c r="E2566" s="12">
        <f>MONTH(SalesDataTable[[#This Row],[Order Date]])</f>
        <v>12</v>
      </c>
      <c r="F2566" s="12"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75">
      <c r="A2567" s="2">
        <v>1763</v>
      </c>
      <c r="B2567" s="3">
        <v>46366</v>
      </c>
      <c r="C2567" s="12">
        <f>YEAR(SalesDataTable[[#This Row],[Order Date]])</f>
        <v>2026</v>
      </c>
      <c r="D2567" s="15" t="str">
        <f>"Q"&amp;ROUNDUP(MONTH(SalesDataTable[[#This Row],[Order Date]])/3,0)</f>
        <v>Q4</v>
      </c>
      <c r="E2567" s="12">
        <f>MONTH(SalesDataTable[[#This Row],[Order Date]])</f>
        <v>12</v>
      </c>
      <c r="F2567" s="12"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75">
      <c r="A2568" s="2">
        <v>1863</v>
      </c>
      <c r="B2568" s="3">
        <v>46366</v>
      </c>
      <c r="C2568" s="12">
        <f>YEAR(SalesDataTable[[#This Row],[Order Date]])</f>
        <v>2026</v>
      </c>
      <c r="D2568" s="15" t="str">
        <f>"Q"&amp;ROUNDUP(MONTH(SalesDataTable[[#This Row],[Order Date]])/3,0)</f>
        <v>Q4</v>
      </c>
      <c r="E2568" s="12">
        <f>MONTH(SalesDataTable[[#This Row],[Order Date]])</f>
        <v>12</v>
      </c>
      <c r="F2568" s="12"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75">
      <c r="A2569" s="2">
        <v>3466</v>
      </c>
      <c r="B2569" s="3">
        <v>46366</v>
      </c>
      <c r="C2569" s="12">
        <f>YEAR(SalesDataTable[[#This Row],[Order Date]])</f>
        <v>2026</v>
      </c>
      <c r="D2569" s="15" t="str">
        <f>"Q"&amp;ROUNDUP(MONTH(SalesDataTable[[#This Row],[Order Date]])/3,0)</f>
        <v>Q4</v>
      </c>
      <c r="E2569" s="12">
        <f>MONTH(SalesDataTable[[#This Row],[Order Date]])</f>
        <v>12</v>
      </c>
      <c r="F2569" s="12"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75">
      <c r="A2570" s="2">
        <v>3630</v>
      </c>
      <c r="B2570" s="3">
        <v>46366</v>
      </c>
      <c r="C2570" s="12">
        <f>YEAR(SalesDataTable[[#This Row],[Order Date]])</f>
        <v>2026</v>
      </c>
      <c r="D2570" s="15" t="str">
        <f>"Q"&amp;ROUNDUP(MONTH(SalesDataTable[[#This Row],[Order Date]])/3,0)</f>
        <v>Q4</v>
      </c>
      <c r="E2570" s="12">
        <f>MONTH(SalesDataTable[[#This Row],[Order Date]])</f>
        <v>12</v>
      </c>
      <c r="F2570" s="12"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75">
      <c r="A2571" s="2">
        <v>3633</v>
      </c>
      <c r="B2571" s="3">
        <v>46366</v>
      </c>
      <c r="C2571" s="12">
        <f>YEAR(SalesDataTable[[#This Row],[Order Date]])</f>
        <v>2026</v>
      </c>
      <c r="D2571" s="15" t="str">
        <f>"Q"&amp;ROUNDUP(MONTH(SalesDataTable[[#This Row],[Order Date]])/3,0)</f>
        <v>Q4</v>
      </c>
      <c r="E2571" s="12">
        <f>MONTH(SalesDataTable[[#This Row],[Order Date]])</f>
        <v>12</v>
      </c>
      <c r="F2571" s="12"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75">
      <c r="A2572" s="2">
        <v>4</v>
      </c>
      <c r="B2572" s="3">
        <v>46367</v>
      </c>
      <c r="C2572" s="12">
        <f>YEAR(SalesDataTable[[#This Row],[Order Date]])</f>
        <v>2026</v>
      </c>
      <c r="D2572" s="15" t="str">
        <f>"Q"&amp;ROUNDUP(MONTH(SalesDataTable[[#This Row],[Order Date]])/3,0)</f>
        <v>Q4</v>
      </c>
      <c r="E2572" s="12">
        <f>MONTH(SalesDataTable[[#This Row],[Order Date]])</f>
        <v>12</v>
      </c>
      <c r="F2572" s="12"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75">
      <c r="A2573" s="2">
        <v>70</v>
      </c>
      <c r="B2573" s="3">
        <v>46367</v>
      </c>
      <c r="C2573" s="12">
        <f>YEAR(SalesDataTable[[#This Row],[Order Date]])</f>
        <v>2026</v>
      </c>
      <c r="D2573" s="15" t="str">
        <f>"Q"&amp;ROUNDUP(MONTH(SalesDataTable[[#This Row],[Order Date]])/3,0)</f>
        <v>Q4</v>
      </c>
      <c r="E2573" s="12">
        <f>MONTH(SalesDataTable[[#This Row],[Order Date]])</f>
        <v>12</v>
      </c>
      <c r="F2573" s="12"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75">
      <c r="A2574" s="2">
        <v>948</v>
      </c>
      <c r="B2574" s="3">
        <v>46367</v>
      </c>
      <c r="C2574" s="12">
        <f>YEAR(SalesDataTable[[#This Row],[Order Date]])</f>
        <v>2026</v>
      </c>
      <c r="D2574" s="15" t="str">
        <f>"Q"&amp;ROUNDUP(MONTH(SalesDataTable[[#This Row],[Order Date]])/3,0)</f>
        <v>Q4</v>
      </c>
      <c r="E2574" s="12">
        <f>MONTH(SalesDataTable[[#This Row],[Order Date]])</f>
        <v>12</v>
      </c>
      <c r="F2574" s="12"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75">
      <c r="A2575" s="2">
        <v>1957</v>
      </c>
      <c r="B2575" s="3">
        <v>46367</v>
      </c>
      <c r="C2575" s="12">
        <f>YEAR(SalesDataTable[[#This Row],[Order Date]])</f>
        <v>2026</v>
      </c>
      <c r="D2575" s="15" t="str">
        <f>"Q"&amp;ROUNDUP(MONTH(SalesDataTable[[#This Row],[Order Date]])/3,0)</f>
        <v>Q4</v>
      </c>
      <c r="E2575" s="12">
        <f>MONTH(SalesDataTable[[#This Row],[Order Date]])</f>
        <v>12</v>
      </c>
      <c r="F2575" s="12"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75">
      <c r="A2576" s="2">
        <v>3097</v>
      </c>
      <c r="B2576" s="3">
        <v>46367</v>
      </c>
      <c r="C2576" s="12">
        <f>YEAR(SalesDataTable[[#This Row],[Order Date]])</f>
        <v>2026</v>
      </c>
      <c r="D2576" s="15" t="str">
        <f>"Q"&amp;ROUNDUP(MONTH(SalesDataTable[[#This Row],[Order Date]])/3,0)</f>
        <v>Q4</v>
      </c>
      <c r="E2576" s="12">
        <f>MONTH(SalesDataTable[[#This Row],[Order Date]])</f>
        <v>12</v>
      </c>
      <c r="F2576" s="12"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75">
      <c r="A2577" s="2">
        <v>3649</v>
      </c>
      <c r="B2577" s="3">
        <v>46367</v>
      </c>
      <c r="C2577" s="12">
        <f>YEAR(SalesDataTable[[#This Row],[Order Date]])</f>
        <v>2026</v>
      </c>
      <c r="D2577" s="15" t="str">
        <f>"Q"&amp;ROUNDUP(MONTH(SalesDataTable[[#This Row],[Order Date]])/3,0)</f>
        <v>Q4</v>
      </c>
      <c r="E2577" s="12">
        <f>MONTH(SalesDataTable[[#This Row],[Order Date]])</f>
        <v>12</v>
      </c>
      <c r="F2577" s="12"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75">
      <c r="A2578" s="2">
        <v>3963</v>
      </c>
      <c r="B2578" s="3">
        <v>46367</v>
      </c>
      <c r="C2578" s="12">
        <f>YEAR(SalesDataTable[[#This Row],[Order Date]])</f>
        <v>2026</v>
      </c>
      <c r="D2578" s="15" t="str">
        <f>"Q"&amp;ROUNDUP(MONTH(SalesDataTable[[#This Row],[Order Date]])/3,0)</f>
        <v>Q4</v>
      </c>
      <c r="E2578" s="12">
        <f>MONTH(SalesDataTable[[#This Row],[Order Date]])</f>
        <v>12</v>
      </c>
      <c r="F2578" s="12"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75">
      <c r="A2579" s="2">
        <v>4305</v>
      </c>
      <c r="B2579" s="3">
        <v>46367</v>
      </c>
      <c r="C2579" s="12">
        <f>YEAR(SalesDataTable[[#This Row],[Order Date]])</f>
        <v>2026</v>
      </c>
      <c r="D2579" s="15" t="str">
        <f>"Q"&amp;ROUNDUP(MONTH(SalesDataTable[[#This Row],[Order Date]])/3,0)</f>
        <v>Q4</v>
      </c>
      <c r="E2579" s="12">
        <f>MONTH(SalesDataTable[[#This Row],[Order Date]])</f>
        <v>12</v>
      </c>
      <c r="F2579" s="12"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75">
      <c r="A2580" s="2">
        <v>4942</v>
      </c>
      <c r="B2580" s="3">
        <v>46367</v>
      </c>
      <c r="C2580" s="12">
        <f>YEAR(SalesDataTable[[#This Row],[Order Date]])</f>
        <v>2026</v>
      </c>
      <c r="D2580" s="15" t="str">
        <f>"Q"&amp;ROUNDUP(MONTH(SalesDataTable[[#This Row],[Order Date]])/3,0)</f>
        <v>Q4</v>
      </c>
      <c r="E2580" s="12">
        <f>MONTH(SalesDataTable[[#This Row],[Order Date]])</f>
        <v>12</v>
      </c>
      <c r="F2580" s="12"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75">
      <c r="A2581" s="2">
        <v>19</v>
      </c>
      <c r="B2581" s="3">
        <v>46368</v>
      </c>
      <c r="C2581" s="12">
        <f>YEAR(SalesDataTable[[#This Row],[Order Date]])</f>
        <v>2026</v>
      </c>
      <c r="D2581" s="15" t="str">
        <f>"Q"&amp;ROUNDUP(MONTH(SalesDataTable[[#This Row],[Order Date]])/3,0)</f>
        <v>Q4</v>
      </c>
      <c r="E2581" s="12">
        <f>MONTH(SalesDataTable[[#This Row],[Order Date]])</f>
        <v>12</v>
      </c>
      <c r="F2581" s="12"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75">
      <c r="A2582" s="2">
        <v>4963</v>
      </c>
      <c r="B2582" s="3">
        <v>46368</v>
      </c>
      <c r="C2582" s="12">
        <f>YEAR(SalesDataTable[[#This Row],[Order Date]])</f>
        <v>2026</v>
      </c>
      <c r="D2582" s="15" t="str">
        <f>"Q"&amp;ROUNDUP(MONTH(SalesDataTable[[#This Row],[Order Date]])/3,0)</f>
        <v>Q4</v>
      </c>
      <c r="E2582" s="12">
        <f>MONTH(SalesDataTable[[#This Row],[Order Date]])</f>
        <v>12</v>
      </c>
      <c r="F2582" s="12"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75">
      <c r="A2583" s="2">
        <v>5110</v>
      </c>
      <c r="B2583" s="3">
        <v>46368</v>
      </c>
      <c r="C2583" s="12">
        <f>YEAR(SalesDataTable[[#This Row],[Order Date]])</f>
        <v>2026</v>
      </c>
      <c r="D2583" s="15" t="str">
        <f>"Q"&amp;ROUNDUP(MONTH(SalesDataTable[[#This Row],[Order Date]])/3,0)</f>
        <v>Q4</v>
      </c>
      <c r="E2583" s="12">
        <f>MONTH(SalesDataTable[[#This Row],[Order Date]])</f>
        <v>12</v>
      </c>
      <c r="F2583" s="12"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75">
      <c r="A2584" s="2">
        <v>10</v>
      </c>
      <c r="B2584" s="3">
        <v>46369</v>
      </c>
      <c r="C2584" s="12">
        <f>YEAR(SalesDataTable[[#This Row],[Order Date]])</f>
        <v>2026</v>
      </c>
      <c r="D2584" s="15" t="str">
        <f>"Q"&amp;ROUNDUP(MONTH(SalesDataTable[[#This Row],[Order Date]])/3,0)</f>
        <v>Q4</v>
      </c>
      <c r="E2584" s="12">
        <f>MONTH(SalesDataTable[[#This Row],[Order Date]])</f>
        <v>12</v>
      </c>
      <c r="F2584" s="12"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75">
      <c r="A2585" s="2">
        <v>216</v>
      </c>
      <c r="B2585" s="3">
        <v>46369</v>
      </c>
      <c r="C2585" s="12">
        <f>YEAR(SalesDataTable[[#This Row],[Order Date]])</f>
        <v>2026</v>
      </c>
      <c r="D2585" s="15" t="str">
        <f>"Q"&amp;ROUNDUP(MONTH(SalesDataTable[[#This Row],[Order Date]])/3,0)</f>
        <v>Q4</v>
      </c>
      <c r="E2585" s="12">
        <f>MONTH(SalesDataTable[[#This Row],[Order Date]])</f>
        <v>12</v>
      </c>
      <c r="F2585" s="12"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75">
      <c r="A2586" s="2">
        <v>1937</v>
      </c>
      <c r="B2586" s="3">
        <v>46369</v>
      </c>
      <c r="C2586" s="12">
        <f>YEAR(SalesDataTable[[#This Row],[Order Date]])</f>
        <v>2026</v>
      </c>
      <c r="D2586" s="15" t="str">
        <f>"Q"&amp;ROUNDUP(MONTH(SalesDataTable[[#This Row],[Order Date]])/3,0)</f>
        <v>Q4</v>
      </c>
      <c r="E2586" s="12">
        <f>MONTH(SalesDataTable[[#This Row],[Order Date]])</f>
        <v>12</v>
      </c>
      <c r="F2586" s="12"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75">
      <c r="A2587" s="2">
        <v>4720</v>
      </c>
      <c r="B2587" s="3">
        <v>46369</v>
      </c>
      <c r="C2587" s="12">
        <f>YEAR(SalesDataTable[[#This Row],[Order Date]])</f>
        <v>2026</v>
      </c>
      <c r="D2587" s="15" t="str">
        <f>"Q"&amp;ROUNDUP(MONTH(SalesDataTable[[#This Row],[Order Date]])/3,0)</f>
        <v>Q4</v>
      </c>
      <c r="E2587" s="12">
        <f>MONTH(SalesDataTable[[#This Row],[Order Date]])</f>
        <v>12</v>
      </c>
      <c r="F2587" s="12"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75">
      <c r="A2588" s="2">
        <v>91</v>
      </c>
      <c r="B2588" s="3">
        <v>46370</v>
      </c>
      <c r="C2588" s="12">
        <f>YEAR(SalesDataTable[[#This Row],[Order Date]])</f>
        <v>2026</v>
      </c>
      <c r="D2588" s="15" t="str">
        <f>"Q"&amp;ROUNDUP(MONTH(SalesDataTable[[#This Row],[Order Date]])/3,0)</f>
        <v>Q4</v>
      </c>
      <c r="E2588" s="12">
        <f>MONTH(SalesDataTable[[#This Row],[Order Date]])</f>
        <v>12</v>
      </c>
      <c r="F2588" s="12"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75">
      <c r="A2589" s="2">
        <v>505</v>
      </c>
      <c r="B2589" s="3">
        <v>46370</v>
      </c>
      <c r="C2589" s="12">
        <f>YEAR(SalesDataTable[[#This Row],[Order Date]])</f>
        <v>2026</v>
      </c>
      <c r="D2589" s="15" t="str">
        <f>"Q"&amp;ROUNDUP(MONTH(SalesDataTable[[#This Row],[Order Date]])/3,0)</f>
        <v>Q4</v>
      </c>
      <c r="E2589" s="12">
        <f>MONTH(SalesDataTable[[#This Row],[Order Date]])</f>
        <v>12</v>
      </c>
      <c r="F2589" s="12"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75">
      <c r="A2590" s="2">
        <v>640</v>
      </c>
      <c r="B2590" s="3">
        <v>46370</v>
      </c>
      <c r="C2590" s="12">
        <f>YEAR(SalesDataTable[[#This Row],[Order Date]])</f>
        <v>2026</v>
      </c>
      <c r="D2590" s="15" t="str">
        <f>"Q"&amp;ROUNDUP(MONTH(SalesDataTable[[#This Row],[Order Date]])/3,0)</f>
        <v>Q4</v>
      </c>
      <c r="E2590" s="12">
        <f>MONTH(SalesDataTable[[#This Row],[Order Date]])</f>
        <v>12</v>
      </c>
      <c r="F2590" s="12"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75">
      <c r="A2591" s="2">
        <v>1408</v>
      </c>
      <c r="B2591" s="3">
        <v>46370</v>
      </c>
      <c r="C2591" s="12">
        <f>YEAR(SalesDataTable[[#This Row],[Order Date]])</f>
        <v>2026</v>
      </c>
      <c r="D2591" s="15" t="str">
        <f>"Q"&amp;ROUNDUP(MONTH(SalesDataTable[[#This Row],[Order Date]])/3,0)</f>
        <v>Q4</v>
      </c>
      <c r="E2591" s="12">
        <f>MONTH(SalesDataTable[[#This Row],[Order Date]])</f>
        <v>12</v>
      </c>
      <c r="F2591" s="12"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75">
      <c r="A2592" s="2">
        <v>2074</v>
      </c>
      <c r="B2592" s="3">
        <v>46370</v>
      </c>
      <c r="C2592" s="12">
        <f>YEAR(SalesDataTable[[#This Row],[Order Date]])</f>
        <v>2026</v>
      </c>
      <c r="D2592" s="15" t="str">
        <f>"Q"&amp;ROUNDUP(MONTH(SalesDataTable[[#This Row],[Order Date]])/3,0)</f>
        <v>Q4</v>
      </c>
      <c r="E2592" s="12">
        <f>MONTH(SalesDataTable[[#This Row],[Order Date]])</f>
        <v>12</v>
      </c>
      <c r="F2592" s="12"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75">
      <c r="A2593" s="2">
        <v>2639</v>
      </c>
      <c r="B2593" s="3">
        <v>46370</v>
      </c>
      <c r="C2593" s="12">
        <f>YEAR(SalesDataTable[[#This Row],[Order Date]])</f>
        <v>2026</v>
      </c>
      <c r="D2593" s="15" t="str">
        <f>"Q"&amp;ROUNDUP(MONTH(SalesDataTable[[#This Row],[Order Date]])/3,0)</f>
        <v>Q4</v>
      </c>
      <c r="E2593" s="12">
        <f>MONTH(SalesDataTable[[#This Row],[Order Date]])</f>
        <v>12</v>
      </c>
      <c r="F2593" s="12"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75">
      <c r="A2594" s="2">
        <v>2694</v>
      </c>
      <c r="B2594" s="3">
        <v>46370</v>
      </c>
      <c r="C2594" s="12">
        <f>YEAR(SalesDataTable[[#This Row],[Order Date]])</f>
        <v>2026</v>
      </c>
      <c r="D2594" s="15" t="str">
        <f>"Q"&amp;ROUNDUP(MONTH(SalesDataTable[[#This Row],[Order Date]])/3,0)</f>
        <v>Q4</v>
      </c>
      <c r="E2594" s="12">
        <f>MONTH(SalesDataTable[[#This Row],[Order Date]])</f>
        <v>12</v>
      </c>
      <c r="F2594" s="12"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75">
      <c r="A2595" s="2">
        <v>2797</v>
      </c>
      <c r="B2595" s="3">
        <v>46370</v>
      </c>
      <c r="C2595" s="12">
        <f>YEAR(SalesDataTable[[#This Row],[Order Date]])</f>
        <v>2026</v>
      </c>
      <c r="D2595" s="15" t="str">
        <f>"Q"&amp;ROUNDUP(MONTH(SalesDataTable[[#This Row],[Order Date]])/3,0)</f>
        <v>Q4</v>
      </c>
      <c r="E2595" s="12">
        <f>MONTH(SalesDataTable[[#This Row],[Order Date]])</f>
        <v>12</v>
      </c>
      <c r="F2595" s="12"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75">
      <c r="A2596" s="2">
        <v>2811</v>
      </c>
      <c r="B2596" s="3">
        <v>46370</v>
      </c>
      <c r="C2596" s="12">
        <f>YEAR(SalesDataTable[[#This Row],[Order Date]])</f>
        <v>2026</v>
      </c>
      <c r="D2596" s="15" t="str">
        <f>"Q"&amp;ROUNDUP(MONTH(SalesDataTable[[#This Row],[Order Date]])/3,0)</f>
        <v>Q4</v>
      </c>
      <c r="E2596" s="12">
        <f>MONTH(SalesDataTable[[#This Row],[Order Date]])</f>
        <v>12</v>
      </c>
      <c r="F2596" s="12"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75">
      <c r="A2597" s="2">
        <v>4037</v>
      </c>
      <c r="B2597" s="3">
        <v>46370</v>
      </c>
      <c r="C2597" s="12">
        <f>YEAR(SalesDataTable[[#This Row],[Order Date]])</f>
        <v>2026</v>
      </c>
      <c r="D2597" s="15" t="str">
        <f>"Q"&amp;ROUNDUP(MONTH(SalesDataTable[[#This Row],[Order Date]])/3,0)</f>
        <v>Q4</v>
      </c>
      <c r="E2597" s="12">
        <f>MONTH(SalesDataTable[[#This Row],[Order Date]])</f>
        <v>12</v>
      </c>
      <c r="F2597" s="12"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75">
      <c r="A2598" s="2">
        <v>4629</v>
      </c>
      <c r="B2598" s="3">
        <v>46370</v>
      </c>
      <c r="C2598" s="12">
        <f>YEAR(SalesDataTable[[#This Row],[Order Date]])</f>
        <v>2026</v>
      </c>
      <c r="D2598" s="15" t="str">
        <f>"Q"&amp;ROUNDUP(MONTH(SalesDataTable[[#This Row],[Order Date]])/3,0)</f>
        <v>Q4</v>
      </c>
      <c r="E2598" s="12">
        <f>MONTH(SalesDataTable[[#This Row],[Order Date]])</f>
        <v>12</v>
      </c>
      <c r="F2598" s="12"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75">
      <c r="A2599" s="2">
        <v>2455</v>
      </c>
      <c r="B2599" s="3">
        <v>46371</v>
      </c>
      <c r="C2599" s="12">
        <f>YEAR(SalesDataTable[[#This Row],[Order Date]])</f>
        <v>2026</v>
      </c>
      <c r="D2599" s="15" t="str">
        <f>"Q"&amp;ROUNDUP(MONTH(SalesDataTable[[#This Row],[Order Date]])/3,0)</f>
        <v>Q4</v>
      </c>
      <c r="E2599" s="12">
        <f>MONTH(SalesDataTable[[#This Row],[Order Date]])</f>
        <v>12</v>
      </c>
      <c r="F2599" s="12"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75">
      <c r="A2600" s="2">
        <v>3184</v>
      </c>
      <c r="B2600" s="3">
        <v>46371</v>
      </c>
      <c r="C2600" s="12">
        <f>YEAR(SalesDataTable[[#This Row],[Order Date]])</f>
        <v>2026</v>
      </c>
      <c r="D2600" s="15" t="str">
        <f>"Q"&amp;ROUNDUP(MONTH(SalesDataTable[[#This Row],[Order Date]])/3,0)</f>
        <v>Q4</v>
      </c>
      <c r="E2600" s="12">
        <f>MONTH(SalesDataTable[[#This Row],[Order Date]])</f>
        <v>12</v>
      </c>
      <c r="F2600" s="12"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75">
      <c r="A2601" s="2">
        <v>3363</v>
      </c>
      <c r="B2601" s="3">
        <v>46371</v>
      </c>
      <c r="C2601" s="12">
        <f>YEAR(SalesDataTable[[#This Row],[Order Date]])</f>
        <v>2026</v>
      </c>
      <c r="D2601" s="15" t="str">
        <f>"Q"&amp;ROUNDUP(MONTH(SalesDataTable[[#This Row],[Order Date]])/3,0)</f>
        <v>Q4</v>
      </c>
      <c r="E2601" s="12">
        <f>MONTH(SalesDataTable[[#This Row],[Order Date]])</f>
        <v>12</v>
      </c>
      <c r="F2601" s="12"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75">
      <c r="A2602" s="2">
        <v>3373</v>
      </c>
      <c r="B2602" s="3">
        <v>46371</v>
      </c>
      <c r="C2602" s="12">
        <f>YEAR(SalesDataTable[[#This Row],[Order Date]])</f>
        <v>2026</v>
      </c>
      <c r="D2602" s="15" t="str">
        <f>"Q"&amp;ROUNDUP(MONTH(SalesDataTable[[#This Row],[Order Date]])/3,0)</f>
        <v>Q4</v>
      </c>
      <c r="E2602" s="12">
        <f>MONTH(SalesDataTable[[#This Row],[Order Date]])</f>
        <v>12</v>
      </c>
      <c r="F2602" s="12"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75">
      <c r="A2603" s="2">
        <v>3799</v>
      </c>
      <c r="B2603" s="3">
        <v>46371</v>
      </c>
      <c r="C2603" s="12">
        <f>YEAR(SalesDataTable[[#This Row],[Order Date]])</f>
        <v>2026</v>
      </c>
      <c r="D2603" s="15" t="str">
        <f>"Q"&amp;ROUNDUP(MONTH(SalesDataTable[[#This Row],[Order Date]])/3,0)</f>
        <v>Q4</v>
      </c>
      <c r="E2603" s="12">
        <f>MONTH(SalesDataTable[[#This Row],[Order Date]])</f>
        <v>12</v>
      </c>
      <c r="F2603" s="12"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75">
      <c r="A2604" s="2">
        <v>5002</v>
      </c>
      <c r="B2604" s="3">
        <v>46371</v>
      </c>
      <c r="C2604" s="12">
        <f>YEAR(SalesDataTable[[#This Row],[Order Date]])</f>
        <v>2026</v>
      </c>
      <c r="D2604" s="15" t="str">
        <f>"Q"&amp;ROUNDUP(MONTH(SalesDataTable[[#This Row],[Order Date]])/3,0)</f>
        <v>Q4</v>
      </c>
      <c r="E2604" s="12">
        <f>MONTH(SalesDataTable[[#This Row],[Order Date]])</f>
        <v>12</v>
      </c>
      <c r="F2604" s="12"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75">
      <c r="A2605" s="2">
        <v>2896</v>
      </c>
      <c r="B2605" s="3">
        <v>46372</v>
      </c>
      <c r="C2605" s="12">
        <f>YEAR(SalesDataTable[[#This Row],[Order Date]])</f>
        <v>2026</v>
      </c>
      <c r="D2605" s="15" t="str">
        <f>"Q"&amp;ROUNDUP(MONTH(SalesDataTable[[#This Row],[Order Date]])/3,0)</f>
        <v>Q4</v>
      </c>
      <c r="E2605" s="12">
        <f>MONTH(SalesDataTable[[#This Row],[Order Date]])</f>
        <v>12</v>
      </c>
      <c r="F2605" s="12"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75">
      <c r="A2606" s="2">
        <v>3334</v>
      </c>
      <c r="B2606" s="3">
        <v>46372</v>
      </c>
      <c r="C2606" s="12">
        <f>YEAR(SalesDataTable[[#This Row],[Order Date]])</f>
        <v>2026</v>
      </c>
      <c r="D2606" s="15" t="str">
        <f>"Q"&amp;ROUNDUP(MONTH(SalesDataTable[[#This Row],[Order Date]])/3,0)</f>
        <v>Q4</v>
      </c>
      <c r="E2606" s="12">
        <f>MONTH(SalesDataTable[[#This Row],[Order Date]])</f>
        <v>12</v>
      </c>
      <c r="F2606" s="12"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75">
      <c r="A2607" s="2">
        <v>3469</v>
      </c>
      <c r="B2607" s="3">
        <v>46372</v>
      </c>
      <c r="C2607" s="12">
        <f>YEAR(SalesDataTable[[#This Row],[Order Date]])</f>
        <v>2026</v>
      </c>
      <c r="D2607" s="15" t="str">
        <f>"Q"&amp;ROUNDUP(MONTH(SalesDataTable[[#This Row],[Order Date]])/3,0)</f>
        <v>Q4</v>
      </c>
      <c r="E2607" s="12">
        <f>MONTH(SalesDataTable[[#This Row],[Order Date]])</f>
        <v>12</v>
      </c>
      <c r="F2607" s="12"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75">
      <c r="A2608" s="2">
        <v>569</v>
      </c>
      <c r="B2608" s="3">
        <v>46373</v>
      </c>
      <c r="C2608" s="12">
        <f>YEAR(SalesDataTable[[#This Row],[Order Date]])</f>
        <v>2026</v>
      </c>
      <c r="D2608" s="15" t="str">
        <f>"Q"&amp;ROUNDUP(MONTH(SalesDataTable[[#This Row],[Order Date]])/3,0)</f>
        <v>Q4</v>
      </c>
      <c r="E2608" s="12">
        <f>MONTH(SalesDataTable[[#This Row],[Order Date]])</f>
        <v>12</v>
      </c>
      <c r="F2608" s="12"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75">
      <c r="A2609" s="2">
        <v>2404</v>
      </c>
      <c r="B2609" s="3">
        <v>46373</v>
      </c>
      <c r="C2609" s="12">
        <f>YEAR(SalesDataTable[[#This Row],[Order Date]])</f>
        <v>2026</v>
      </c>
      <c r="D2609" s="15" t="str">
        <f>"Q"&amp;ROUNDUP(MONTH(SalesDataTable[[#This Row],[Order Date]])/3,0)</f>
        <v>Q4</v>
      </c>
      <c r="E2609" s="12">
        <f>MONTH(SalesDataTable[[#This Row],[Order Date]])</f>
        <v>12</v>
      </c>
      <c r="F2609" s="12"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75">
      <c r="A2610" s="2">
        <v>4682</v>
      </c>
      <c r="B2610" s="3">
        <v>46373</v>
      </c>
      <c r="C2610" s="12">
        <f>YEAR(SalesDataTable[[#This Row],[Order Date]])</f>
        <v>2026</v>
      </c>
      <c r="D2610" s="15" t="str">
        <f>"Q"&amp;ROUNDUP(MONTH(SalesDataTable[[#This Row],[Order Date]])/3,0)</f>
        <v>Q4</v>
      </c>
      <c r="E2610" s="12">
        <f>MONTH(SalesDataTable[[#This Row],[Order Date]])</f>
        <v>12</v>
      </c>
      <c r="F2610" s="12"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75">
      <c r="A2611" s="2">
        <v>4888</v>
      </c>
      <c r="B2611" s="3">
        <v>46373</v>
      </c>
      <c r="C2611" s="12">
        <f>YEAR(SalesDataTable[[#This Row],[Order Date]])</f>
        <v>2026</v>
      </c>
      <c r="D2611" s="15" t="str">
        <f>"Q"&amp;ROUNDUP(MONTH(SalesDataTable[[#This Row],[Order Date]])/3,0)</f>
        <v>Q4</v>
      </c>
      <c r="E2611" s="12">
        <f>MONTH(SalesDataTable[[#This Row],[Order Date]])</f>
        <v>12</v>
      </c>
      <c r="F2611" s="12"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75">
      <c r="A2612" s="2">
        <v>4923</v>
      </c>
      <c r="B2612" s="3">
        <v>46373</v>
      </c>
      <c r="C2612" s="12">
        <f>YEAR(SalesDataTable[[#This Row],[Order Date]])</f>
        <v>2026</v>
      </c>
      <c r="D2612" s="15" t="str">
        <f>"Q"&amp;ROUNDUP(MONTH(SalesDataTable[[#This Row],[Order Date]])/3,0)</f>
        <v>Q4</v>
      </c>
      <c r="E2612" s="12">
        <f>MONTH(SalesDataTable[[#This Row],[Order Date]])</f>
        <v>12</v>
      </c>
      <c r="F2612" s="12"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75">
      <c r="A2613" s="2">
        <v>131</v>
      </c>
      <c r="B2613" s="3">
        <v>46374</v>
      </c>
      <c r="C2613" s="12">
        <f>YEAR(SalesDataTable[[#This Row],[Order Date]])</f>
        <v>2026</v>
      </c>
      <c r="D2613" s="15" t="str">
        <f>"Q"&amp;ROUNDUP(MONTH(SalesDataTable[[#This Row],[Order Date]])/3,0)</f>
        <v>Q4</v>
      </c>
      <c r="E2613" s="12">
        <f>MONTH(SalesDataTable[[#This Row],[Order Date]])</f>
        <v>12</v>
      </c>
      <c r="F2613" s="12"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75">
      <c r="A2614" s="2">
        <v>349</v>
      </c>
      <c r="B2614" s="3">
        <v>46374</v>
      </c>
      <c r="C2614" s="12">
        <f>YEAR(SalesDataTable[[#This Row],[Order Date]])</f>
        <v>2026</v>
      </c>
      <c r="D2614" s="15" t="str">
        <f>"Q"&amp;ROUNDUP(MONTH(SalesDataTable[[#This Row],[Order Date]])/3,0)</f>
        <v>Q4</v>
      </c>
      <c r="E2614" s="12">
        <f>MONTH(SalesDataTable[[#This Row],[Order Date]])</f>
        <v>12</v>
      </c>
      <c r="F2614" s="12"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75">
      <c r="A2615" s="2">
        <v>1131</v>
      </c>
      <c r="B2615" s="3">
        <v>46374</v>
      </c>
      <c r="C2615" s="12">
        <f>YEAR(SalesDataTable[[#This Row],[Order Date]])</f>
        <v>2026</v>
      </c>
      <c r="D2615" s="15" t="str">
        <f>"Q"&amp;ROUNDUP(MONTH(SalesDataTable[[#This Row],[Order Date]])/3,0)</f>
        <v>Q4</v>
      </c>
      <c r="E2615" s="12">
        <f>MONTH(SalesDataTable[[#This Row],[Order Date]])</f>
        <v>12</v>
      </c>
      <c r="F2615" s="12"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75">
      <c r="A2616" s="2">
        <v>2738</v>
      </c>
      <c r="B2616" s="3">
        <v>46374</v>
      </c>
      <c r="C2616" s="12">
        <f>YEAR(SalesDataTable[[#This Row],[Order Date]])</f>
        <v>2026</v>
      </c>
      <c r="D2616" s="15" t="str">
        <f>"Q"&amp;ROUNDUP(MONTH(SalesDataTable[[#This Row],[Order Date]])/3,0)</f>
        <v>Q4</v>
      </c>
      <c r="E2616" s="12">
        <f>MONTH(SalesDataTable[[#This Row],[Order Date]])</f>
        <v>12</v>
      </c>
      <c r="F2616" s="12"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75">
      <c r="A2617" s="2">
        <v>4400</v>
      </c>
      <c r="B2617" s="3">
        <v>46374</v>
      </c>
      <c r="C2617" s="12">
        <f>YEAR(SalesDataTable[[#This Row],[Order Date]])</f>
        <v>2026</v>
      </c>
      <c r="D2617" s="15" t="str">
        <f>"Q"&amp;ROUNDUP(MONTH(SalesDataTable[[#This Row],[Order Date]])/3,0)</f>
        <v>Q4</v>
      </c>
      <c r="E2617" s="12">
        <f>MONTH(SalesDataTable[[#This Row],[Order Date]])</f>
        <v>12</v>
      </c>
      <c r="F2617" s="12"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75">
      <c r="A2618" s="2">
        <v>3122</v>
      </c>
      <c r="B2618" s="3">
        <v>46375</v>
      </c>
      <c r="C2618" s="12">
        <f>YEAR(SalesDataTable[[#This Row],[Order Date]])</f>
        <v>2026</v>
      </c>
      <c r="D2618" s="15" t="str">
        <f>"Q"&amp;ROUNDUP(MONTH(SalesDataTable[[#This Row],[Order Date]])/3,0)</f>
        <v>Q4</v>
      </c>
      <c r="E2618" s="12">
        <f>MONTH(SalesDataTable[[#This Row],[Order Date]])</f>
        <v>12</v>
      </c>
      <c r="F2618" s="12"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75">
      <c r="A2619" s="2">
        <v>4572</v>
      </c>
      <c r="B2619" s="3">
        <v>46375</v>
      </c>
      <c r="C2619" s="12">
        <f>YEAR(SalesDataTable[[#This Row],[Order Date]])</f>
        <v>2026</v>
      </c>
      <c r="D2619" s="15" t="str">
        <f>"Q"&amp;ROUNDUP(MONTH(SalesDataTable[[#This Row],[Order Date]])/3,0)</f>
        <v>Q4</v>
      </c>
      <c r="E2619" s="12">
        <f>MONTH(SalesDataTable[[#This Row],[Order Date]])</f>
        <v>12</v>
      </c>
      <c r="F2619" s="12"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75">
      <c r="A2620" s="2">
        <v>4783</v>
      </c>
      <c r="B2620" s="3">
        <v>46375</v>
      </c>
      <c r="C2620" s="12">
        <f>YEAR(SalesDataTable[[#This Row],[Order Date]])</f>
        <v>2026</v>
      </c>
      <c r="D2620" s="15" t="str">
        <f>"Q"&amp;ROUNDUP(MONTH(SalesDataTable[[#This Row],[Order Date]])/3,0)</f>
        <v>Q4</v>
      </c>
      <c r="E2620" s="12">
        <f>MONTH(SalesDataTable[[#This Row],[Order Date]])</f>
        <v>12</v>
      </c>
      <c r="F2620" s="12"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75">
      <c r="A2621" s="2">
        <v>5055</v>
      </c>
      <c r="B2621" s="3">
        <v>46375</v>
      </c>
      <c r="C2621" s="12">
        <f>YEAR(SalesDataTable[[#This Row],[Order Date]])</f>
        <v>2026</v>
      </c>
      <c r="D2621" s="15" t="str">
        <f>"Q"&amp;ROUNDUP(MONTH(SalesDataTable[[#This Row],[Order Date]])/3,0)</f>
        <v>Q4</v>
      </c>
      <c r="E2621" s="12">
        <f>MONTH(SalesDataTable[[#This Row],[Order Date]])</f>
        <v>12</v>
      </c>
      <c r="F2621" s="12"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75">
      <c r="A2622" s="2">
        <v>5100</v>
      </c>
      <c r="B2622" s="3">
        <v>46375</v>
      </c>
      <c r="C2622" s="12">
        <f>YEAR(SalesDataTable[[#This Row],[Order Date]])</f>
        <v>2026</v>
      </c>
      <c r="D2622" s="15" t="str">
        <f>"Q"&amp;ROUNDUP(MONTH(SalesDataTable[[#This Row],[Order Date]])/3,0)</f>
        <v>Q4</v>
      </c>
      <c r="E2622" s="12">
        <f>MONTH(SalesDataTable[[#This Row],[Order Date]])</f>
        <v>12</v>
      </c>
      <c r="F2622" s="12"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75">
      <c r="A2623" s="2">
        <v>488</v>
      </c>
      <c r="B2623" s="3">
        <v>46376</v>
      </c>
      <c r="C2623" s="12">
        <f>YEAR(SalesDataTable[[#This Row],[Order Date]])</f>
        <v>2026</v>
      </c>
      <c r="D2623" s="15" t="str">
        <f>"Q"&amp;ROUNDUP(MONTH(SalesDataTable[[#This Row],[Order Date]])/3,0)</f>
        <v>Q4</v>
      </c>
      <c r="E2623" s="12">
        <f>MONTH(SalesDataTable[[#This Row],[Order Date]])</f>
        <v>12</v>
      </c>
      <c r="F2623" s="12"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75">
      <c r="A2624" s="2">
        <v>710</v>
      </c>
      <c r="B2624" s="3">
        <v>46376</v>
      </c>
      <c r="C2624" s="12">
        <f>YEAR(SalesDataTable[[#This Row],[Order Date]])</f>
        <v>2026</v>
      </c>
      <c r="D2624" s="15" t="str">
        <f>"Q"&amp;ROUNDUP(MONTH(SalesDataTable[[#This Row],[Order Date]])/3,0)</f>
        <v>Q4</v>
      </c>
      <c r="E2624" s="12">
        <f>MONTH(SalesDataTable[[#This Row],[Order Date]])</f>
        <v>12</v>
      </c>
      <c r="F2624" s="12"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75">
      <c r="A2625" s="2">
        <v>1009</v>
      </c>
      <c r="B2625" s="3">
        <v>46376</v>
      </c>
      <c r="C2625" s="12">
        <f>YEAR(SalesDataTable[[#This Row],[Order Date]])</f>
        <v>2026</v>
      </c>
      <c r="D2625" s="15" t="str">
        <f>"Q"&amp;ROUNDUP(MONTH(SalesDataTable[[#This Row],[Order Date]])/3,0)</f>
        <v>Q4</v>
      </c>
      <c r="E2625" s="12">
        <f>MONTH(SalesDataTable[[#This Row],[Order Date]])</f>
        <v>12</v>
      </c>
      <c r="F2625" s="12"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75">
      <c r="A2626" s="2">
        <v>1231</v>
      </c>
      <c r="B2626" s="3">
        <v>46376</v>
      </c>
      <c r="C2626" s="12">
        <f>YEAR(SalesDataTable[[#This Row],[Order Date]])</f>
        <v>2026</v>
      </c>
      <c r="D2626" s="15" t="str">
        <f>"Q"&amp;ROUNDUP(MONTH(SalesDataTable[[#This Row],[Order Date]])/3,0)</f>
        <v>Q4</v>
      </c>
      <c r="E2626" s="12">
        <f>MONTH(SalesDataTable[[#This Row],[Order Date]])</f>
        <v>12</v>
      </c>
      <c r="F2626" s="12"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75">
      <c r="A2627" s="2">
        <v>1445</v>
      </c>
      <c r="B2627" s="3">
        <v>46376</v>
      </c>
      <c r="C2627" s="12">
        <f>YEAR(SalesDataTable[[#This Row],[Order Date]])</f>
        <v>2026</v>
      </c>
      <c r="D2627" s="15" t="str">
        <f>"Q"&amp;ROUNDUP(MONTH(SalesDataTable[[#This Row],[Order Date]])/3,0)</f>
        <v>Q4</v>
      </c>
      <c r="E2627" s="12">
        <f>MONTH(SalesDataTable[[#This Row],[Order Date]])</f>
        <v>12</v>
      </c>
      <c r="F2627" s="12"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75">
      <c r="A2628" s="2">
        <v>2842</v>
      </c>
      <c r="B2628" s="3">
        <v>46376</v>
      </c>
      <c r="C2628" s="12">
        <f>YEAR(SalesDataTable[[#This Row],[Order Date]])</f>
        <v>2026</v>
      </c>
      <c r="D2628" s="15" t="str">
        <f>"Q"&amp;ROUNDUP(MONTH(SalesDataTable[[#This Row],[Order Date]])/3,0)</f>
        <v>Q4</v>
      </c>
      <c r="E2628" s="12">
        <f>MONTH(SalesDataTable[[#This Row],[Order Date]])</f>
        <v>12</v>
      </c>
      <c r="F2628" s="12"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75">
      <c r="A2629" s="2">
        <v>3783</v>
      </c>
      <c r="B2629" s="3">
        <v>46376</v>
      </c>
      <c r="C2629" s="12">
        <f>YEAR(SalesDataTable[[#This Row],[Order Date]])</f>
        <v>2026</v>
      </c>
      <c r="D2629" s="15" t="str">
        <f>"Q"&amp;ROUNDUP(MONTH(SalesDataTable[[#This Row],[Order Date]])/3,0)</f>
        <v>Q4</v>
      </c>
      <c r="E2629" s="12">
        <f>MONTH(SalesDataTable[[#This Row],[Order Date]])</f>
        <v>12</v>
      </c>
      <c r="F2629" s="12"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75">
      <c r="A2630" s="2">
        <v>4484</v>
      </c>
      <c r="B2630" s="3">
        <v>46376</v>
      </c>
      <c r="C2630" s="12">
        <f>YEAR(SalesDataTable[[#This Row],[Order Date]])</f>
        <v>2026</v>
      </c>
      <c r="D2630" s="15" t="str">
        <f>"Q"&amp;ROUNDUP(MONTH(SalesDataTable[[#This Row],[Order Date]])/3,0)</f>
        <v>Q4</v>
      </c>
      <c r="E2630" s="12">
        <f>MONTH(SalesDataTable[[#This Row],[Order Date]])</f>
        <v>12</v>
      </c>
      <c r="F2630" s="12"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75">
      <c r="A2631" s="2">
        <v>4597</v>
      </c>
      <c r="B2631" s="3">
        <v>46376</v>
      </c>
      <c r="C2631" s="12">
        <f>YEAR(SalesDataTable[[#This Row],[Order Date]])</f>
        <v>2026</v>
      </c>
      <c r="D2631" s="15" t="str">
        <f>"Q"&amp;ROUNDUP(MONTH(SalesDataTable[[#This Row],[Order Date]])/3,0)</f>
        <v>Q4</v>
      </c>
      <c r="E2631" s="12">
        <f>MONTH(SalesDataTable[[#This Row],[Order Date]])</f>
        <v>12</v>
      </c>
      <c r="F2631" s="12"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75">
      <c r="A2632" s="2">
        <v>4917</v>
      </c>
      <c r="B2632" s="3">
        <v>46376</v>
      </c>
      <c r="C2632" s="12">
        <f>YEAR(SalesDataTable[[#This Row],[Order Date]])</f>
        <v>2026</v>
      </c>
      <c r="D2632" s="15" t="str">
        <f>"Q"&amp;ROUNDUP(MONTH(SalesDataTable[[#This Row],[Order Date]])/3,0)</f>
        <v>Q4</v>
      </c>
      <c r="E2632" s="12">
        <f>MONTH(SalesDataTable[[#This Row],[Order Date]])</f>
        <v>12</v>
      </c>
      <c r="F2632" s="12"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75">
      <c r="A2633" s="2">
        <v>629</v>
      </c>
      <c r="B2633" s="3">
        <v>46377</v>
      </c>
      <c r="C2633" s="12">
        <f>YEAR(SalesDataTable[[#This Row],[Order Date]])</f>
        <v>2026</v>
      </c>
      <c r="D2633" s="15" t="str">
        <f>"Q"&amp;ROUNDUP(MONTH(SalesDataTable[[#This Row],[Order Date]])/3,0)</f>
        <v>Q4</v>
      </c>
      <c r="E2633" s="12">
        <f>MONTH(SalesDataTable[[#This Row],[Order Date]])</f>
        <v>12</v>
      </c>
      <c r="F2633" s="12"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75">
      <c r="A2634" s="2">
        <v>1373</v>
      </c>
      <c r="B2634" s="3">
        <v>46377</v>
      </c>
      <c r="C2634" s="12">
        <f>YEAR(SalesDataTable[[#This Row],[Order Date]])</f>
        <v>2026</v>
      </c>
      <c r="D2634" s="15" t="str">
        <f>"Q"&amp;ROUNDUP(MONTH(SalesDataTable[[#This Row],[Order Date]])/3,0)</f>
        <v>Q4</v>
      </c>
      <c r="E2634" s="12">
        <f>MONTH(SalesDataTable[[#This Row],[Order Date]])</f>
        <v>12</v>
      </c>
      <c r="F2634" s="12"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75">
      <c r="A2635" s="2">
        <v>1668</v>
      </c>
      <c r="B2635" s="3">
        <v>46377</v>
      </c>
      <c r="C2635" s="12">
        <f>YEAR(SalesDataTable[[#This Row],[Order Date]])</f>
        <v>2026</v>
      </c>
      <c r="D2635" s="15" t="str">
        <f>"Q"&amp;ROUNDUP(MONTH(SalesDataTable[[#This Row],[Order Date]])/3,0)</f>
        <v>Q4</v>
      </c>
      <c r="E2635" s="12">
        <f>MONTH(SalesDataTable[[#This Row],[Order Date]])</f>
        <v>12</v>
      </c>
      <c r="F2635" s="12"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75">
      <c r="A2636" s="2">
        <v>2646</v>
      </c>
      <c r="B2636" s="3">
        <v>46377</v>
      </c>
      <c r="C2636" s="12">
        <f>YEAR(SalesDataTable[[#This Row],[Order Date]])</f>
        <v>2026</v>
      </c>
      <c r="D2636" s="15" t="str">
        <f>"Q"&amp;ROUNDUP(MONTH(SalesDataTable[[#This Row],[Order Date]])/3,0)</f>
        <v>Q4</v>
      </c>
      <c r="E2636" s="12">
        <f>MONTH(SalesDataTable[[#This Row],[Order Date]])</f>
        <v>12</v>
      </c>
      <c r="F2636" s="12"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75">
      <c r="A2637" s="2">
        <v>3044</v>
      </c>
      <c r="B2637" s="3">
        <v>46377</v>
      </c>
      <c r="C2637" s="12">
        <f>YEAR(SalesDataTable[[#This Row],[Order Date]])</f>
        <v>2026</v>
      </c>
      <c r="D2637" s="15" t="str">
        <f>"Q"&amp;ROUNDUP(MONTH(SalesDataTable[[#This Row],[Order Date]])/3,0)</f>
        <v>Q4</v>
      </c>
      <c r="E2637" s="12">
        <f>MONTH(SalesDataTable[[#This Row],[Order Date]])</f>
        <v>12</v>
      </c>
      <c r="F2637" s="12"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75">
      <c r="A2638" s="2">
        <v>3065</v>
      </c>
      <c r="B2638" s="3">
        <v>46377</v>
      </c>
      <c r="C2638" s="12">
        <f>YEAR(SalesDataTable[[#This Row],[Order Date]])</f>
        <v>2026</v>
      </c>
      <c r="D2638" s="15" t="str">
        <f>"Q"&amp;ROUNDUP(MONTH(SalesDataTable[[#This Row],[Order Date]])/3,0)</f>
        <v>Q4</v>
      </c>
      <c r="E2638" s="12">
        <f>MONTH(SalesDataTable[[#This Row],[Order Date]])</f>
        <v>12</v>
      </c>
      <c r="F2638" s="12"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75">
      <c r="A2639" s="2">
        <v>3365</v>
      </c>
      <c r="B2639" s="3">
        <v>46377</v>
      </c>
      <c r="C2639" s="12">
        <f>YEAR(SalesDataTable[[#This Row],[Order Date]])</f>
        <v>2026</v>
      </c>
      <c r="D2639" s="15" t="str">
        <f>"Q"&amp;ROUNDUP(MONTH(SalesDataTable[[#This Row],[Order Date]])/3,0)</f>
        <v>Q4</v>
      </c>
      <c r="E2639" s="12">
        <f>MONTH(SalesDataTable[[#This Row],[Order Date]])</f>
        <v>12</v>
      </c>
      <c r="F2639" s="12"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75">
      <c r="A2640" s="2">
        <v>4042</v>
      </c>
      <c r="B2640" s="3">
        <v>46377</v>
      </c>
      <c r="C2640" s="12">
        <f>YEAR(SalesDataTable[[#This Row],[Order Date]])</f>
        <v>2026</v>
      </c>
      <c r="D2640" s="15" t="str">
        <f>"Q"&amp;ROUNDUP(MONTH(SalesDataTable[[#This Row],[Order Date]])/3,0)</f>
        <v>Q4</v>
      </c>
      <c r="E2640" s="12">
        <f>MONTH(SalesDataTable[[#This Row],[Order Date]])</f>
        <v>12</v>
      </c>
      <c r="F2640" s="12"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75">
      <c r="A2641" s="2">
        <v>4635</v>
      </c>
      <c r="B2641" s="3">
        <v>46377</v>
      </c>
      <c r="C2641" s="12">
        <f>YEAR(SalesDataTable[[#This Row],[Order Date]])</f>
        <v>2026</v>
      </c>
      <c r="D2641" s="15" t="str">
        <f>"Q"&amp;ROUNDUP(MONTH(SalesDataTable[[#This Row],[Order Date]])/3,0)</f>
        <v>Q4</v>
      </c>
      <c r="E2641" s="12">
        <f>MONTH(SalesDataTable[[#This Row],[Order Date]])</f>
        <v>12</v>
      </c>
      <c r="F2641" s="12"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75">
      <c r="A2642" s="2">
        <v>4748</v>
      </c>
      <c r="B2642" s="3">
        <v>46377</v>
      </c>
      <c r="C2642" s="12">
        <f>YEAR(SalesDataTable[[#This Row],[Order Date]])</f>
        <v>2026</v>
      </c>
      <c r="D2642" s="15" t="str">
        <f>"Q"&amp;ROUNDUP(MONTH(SalesDataTable[[#This Row],[Order Date]])/3,0)</f>
        <v>Q4</v>
      </c>
      <c r="E2642" s="12">
        <f>MONTH(SalesDataTable[[#This Row],[Order Date]])</f>
        <v>12</v>
      </c>
      <c r="F2642" s="12"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75">
      <c r="A2643" s="2">
        <v>342</v>
      </c>
      <c r="B2643" s="3">
        <v>46378</v>
      </c>
      <c r="C2643" s="12">
        <f>YEAR(SalesDataTable[[#This Row],[Order Date]])</f>
        <v>2026</v>
      </c>
      <c r="D2643" s="15" t="str">
        <f>"Q"&amp;ROUNDUP(MONTH(SalesDataTable[[#This Row],[Order Date]])/3,0)</f>
        <v>Q4</v>
      </c>
      <c r="E2643" s="12">
        <f>MONTH(SalesDataTable[[#This Row],[Order Date]])</f>
        <v>12</v>
      </c>
      <c r="F2643" s="12"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75">
      <c r="A2644" s="2">
        <v>676</v>
      </c>
      <c r="B2644" s="3">
        <v>46378</v>
      </c>
      <c r="C2644" s="12">
        <f>YEAR(SalesDataTable[[#This Row],[Order Date]])</f>
        <v>2026</v>
      </c>
      <c r="D2644" s="15" t="str">
        <f>"Q"&amp;ROUNDUP(MONTH(SalesDataTable[[#This Row],[Order Date]])/3,0)</f>
        <v>Q4</v>
      </c>
      <c r="E2644" s="12">
        <f>MONTH(SalesDataTable[[#This Row],[Order Date]])</f>
        <v>12</v>
      </c>
      <c r="F2644" s="12"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75">
      <c r="A2645" s="2">
        <v>1912</v>
      </c>
      <c r="B2645" s="3">
        <v>46378</v>
      </c>
      <c r="C2645" s="12">
        <f>YEAR(SalesDataTable[[#This Row],[Order Date]])</f>
        <v>2026</v>
      </c>
      <c r="D2645" s="15" t="str">
        <f>"Q"&amp;ROUNDUP(MONTH(SalesDataTable[[#This Row],[Order Date]])/3,0)</f>
        <v>Q4</v>
      </c>
      <c r="E2645" s="12">
        <f>MONTH(SalesDataTable[[#This Row],[Order Date]])</f>
        <v>12</v>
      </c>
      <c r="F2645" s="12"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75">
      <c r="A2646" s="2">
        <v>2065</v>
      </c>
      <c r="B2646" s="3">
        <v>46378</v>
      </c>
      <c r="C2646" s="12">
        <f>YEAR(SalesDataTable[[#This Row],[Order Date]])</f>
        <v>2026</v>
      </c>
      <c r="D2646" s="15" t="str">
        <f>"Q"&amp;ROUNDUP(MONTH(SalesDataTable[[#This Row],[Order Date]])/3,0)</f>
        <v>Q4</v>
      </c>
      <c r="E2646" s="12">
        <f>MONTH(SalesDataTable[[#This Row],[Order Date]])</f>
        <v>12</v>
      </c>
      <c r="F2646" s="12"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75">
      <c r="A2647" s="2">
        <v>3136</v>
      </c>
      <c r="B2647" s="3">
        <v>46378</v>
      </c>
      <c r="C2647" s="12">
        <f>YEAR(SalesDataTable[[#This Row],[Order Date]])</f>
        <v>2026</v>
      </c>
      <c r="D2647" s="15" t="str">
        <f>"Q"&amp;ROUNDUP(MONTH(SalesDataTable[[#This Row],[Order Date]])/3,0)</f>
        <v>Q4</v>
      </c>
      <c r="E2647" s="12">
        <f>MONTH(SalesDataTable[[#This Row],[Order Date]])</f>
        <v>12</v>
      </c>
      <c r="F2647" s="12"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75">
      <c r="A2648" s="2">
        <v>3423</v>
      </c>
      <c r="B2648" s="3">
        <v>46378</v>
      </c>
      <c r="C2648" s="12">
        <f>YEAR(SalesDataTable[[#This Row],[Order Date]])</f>
        <v>2026</v>
      </c>
      <c r="D2648" s="15" t="str">
        <f>"Q"&amp;ROUNDUP(MONTH(SalesDataTable[[#This Row],[Order Date]])/3,0)</f>
        <v>Q4</v>
      </c>
      <c r="E2648" s="12">
        <f>MONTH(SalesDataTable[[#This Row],[Order Date]])</f>
        <v>12</v>
      </c>
      <c r="F2648" s="12"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75">
      <c r="A2649" s="2">
        <v>3746</v>
      </c>
      <c r="B2649" s="3">
        <v>46378</v>
      </c>
      <c r="C2649" s="12">
        <f>YEAR(SalesDataTable[[#This Row],[Order Date]])</f>
        <v>2026</v>
      </c>
      <c r="D2649" s="15" t="str">
        <f>"Q"&amp;ROUNDUP(MONTH(SalesDataTable[[#This Row],[Order Date]])/3,0)</f>
        <v>Q4</v>
      </c>
      <c r="E2649" s="12">
        <f>MONTH(SalesDataTable[[#This Row],[Order Date]])</f>
        <v>12</v>
      </c>
      <c r="F2649" s="12"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75">
      <c r="A2650" s="2">
        <v>1198</v>
      </c>
      <c r="B2650" s="3">
        <v>46379</v>
      </c>
      <c r="C2650" s="12">
        <f>YEAR(SalesDataTable[[#This Row],[Order Date]])</f>
        <v>2026</v>
      </c>
      <c r="D2650" s="15" t="str">
        <f>"Q"&amp;ROUNDUP(MONTH(SalesDataTable[[#This Row],[Order Date]])/3,0)</f>
        <v>Q4</v>
      </c>
      <c r="E2650" s="12">
        <f>MONTH(SalesDataTable[[#This Row],[Order Date]])</f>
        <v>12</v>
      </c>
      <c r="F2650" s="12"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75">
      <c r="A2651" s="2">
        <v>2123</v>
      </c>
      <c r="B2651" s="3">
        <v>46379</v>
      </c>
      <c r="C2651" s="12">
        <f>YEAR(SalesDataTable[[#This Row],[Order Date]])</f>
        <v>2026</v>
      </c>
      <c r="D2651" s="15" t="str">
        <f>"Q"&amp;ROUNDUP(MONTH(SalesDataTable[[#This Row],[Order Date]])/3,0)</f>
        <v>Q4</v>
      </c>
      <c r="E2651" s="12">
        <f>MONTH(SalesDataTable[[#This Row],[Order Date]])</f>
        <v>12</v>
      </c>
      <c r="F2651" s="12"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75">
      <c r="A2652" s="2">
        <v>2586</v>
      </c>
      <c r="B2652" s="3">
        <v>46379</v>
      </c>
      <c r="C2652" s="12">
        <f>YEAR(SalesDataTable[[#This Row],[Order Date]])</f>
        <v>2026</v>
      </c>
      <c r="D2652" s="15" t="str">
        <f>"Q"&amp;ROUNDUP(MONTH(SalesDataTable[[#This Row],[Order Date]])/3,0)</f>
        <v>Q4</v>
      </c>
      <c r="E2652" s="12">
        <f>MONTH(SalesDataTable[[#This Row],[Order Date]])</f>
        <v>12</v>
      </c>
      <c r="F2652" s="12"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75">
      <c r="A2653" s="2">
        <v>3048</v>
      </c>
      <c r="B2653" s="3">
        <v>46379</v>
      </c>
      <c r="C2653" s="12">
        <f>YEAR(SalesDataTable[[#This Row],[Order Date]])</f>
        <v>2026</v>
      </c>
      <c r="D2653" s="15" t="str">
        <f>"Q"&amp;ROUNDUP(MONTH(SalesDataTable[[#This Row],[Order Date]])/3,0)</f>
        <v>Q4</v>
      </c>
      <c r="E2653" s="12">
        <f>MONTH(SalesDataTable[[#This Row],[Order Date]])</f>
        <v>12</v>
      </c>
      <c r="F2653" s="12"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75">
      <c r="A2654" s="2">
        <v>3838</v>
      </c>
      <c r="B2654" s="3">
        <v>46379</v>
      </c>
      <c r="C2654" s="12">
        <f>YEAR(SalesDataTable[[#This Row],[Order Date]])</f>
        <v>2026</v>
      </c>
      <c r="D2654" s="15" t="str">
        <f>"Q"&amp;ROUNDUP(MONTH(SalesDataTable[[#This Row],[Order Date]])/3,0)</f>
        <v>Q4</v>
      </c>
      <c r="E2654" s="12">
        <f>MONTH(SalesDataTable[[#This Row],[Order Date]])</f>
        <v>12</v>
      </c>
      <c r="F2654" s="12"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75">
      <c r="A2655" s="2">
        <v>4718</v>
      </c>
      <c r="B2655" s="3">
        <v>46379</v>
      </c>
      <c r="C2655" s="12">
        <f>YEAR(SalesDataTable[[#This Row],[Order Date]])</f>
        <v>2026</v>
      </c>
      <c r="D2655" s="15" t="str">
        <f>"Q"&amp;ROUNDUP(MONTH(SalesDataTable[[#This Row],[Order Date]])/3,0)</f>
        <v>Q4</v>
      </c>
      <c r="E2655" s="12">
        <f>MONTH(SalesDataTable[[#This Row],[Order Date]])</f>
        <v>12</v>
      </c>
      <c r="F2655" s="12"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75">
      <c r="A2656" s="2">
        <v>4844</v>
      </c>
      <c r="B2656" s="3">
        <v>46379</v>
      </c>
      <c r="C2656" s="12">
        <f>YEAR(SalesDataTable[[#This Row],[Order Date]])</f>
        <v>2026</v>
      </c>
      <c r="D2656" s="15" t="str">
        <f>"Q"&amp;ROUNDUP(MONTH(SalesDataTable[[#This Row],[Order Date]])/3,0)</f>
        <v>Q4</v>
      </c>
      <c r="E2656" s="12">
        <f>MONTH(SalesDataTable[[#This Row],[Order Date]])</f>
        <v>12</v>
      </c>
      <c r="F2656" s="12"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75">
      <c r="A2657" s="2">
        <v>678</v>
      </c>
      <c r="B2657" s="3">
        <v>46380</v>
      </c>
      <c r="C2657" s="12">
        <f>YEAR(SalesDataTable[[#This Row],[Order Date]])</f>
        <v>2026</v>
      </c>
      <c r="D2657" s="15" t="str">
        <f>"Q"&amp;ROUNDUP(MONTH(SalesDataTable[[#This Row],[Order Date]])/3,0)</f>
        <v>Q4</v>
      </c>
      <c r="E2657" s="12">
        <f>MONTH(SalesDataTable[[#This Row],[Order Date]])</f>
        <v>12</v>
      </c>
      <c r="F2657" s="12"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75">
      <c r="A2658" s="2">
        <v>1706</v>
      </c>
      <c r="B2658" s="3">
        <v>46380</v>
      </c>
      <c r="C2658" s="12">
        <f>YEAR(SalesDataTable[[#This Row],[Order Date]])</f>
        <v>2026</v>
      </c>
      <c r="D2658" s="15" t="str">
        <f>"Q"&amp;ROUNDUP(MONTH(SalesDataTable[[#This Row],[Order Date]])/3,0)</f>
        <v>Q4</v>
      </c>
      <c r="E2658" s="12">
        <f>MONTH(SalesDataTable[[#This Row],[Order Date]])</f>
        <v>12</v>
      </c>
      <c r="F2658" s="12"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75">
      <c r="A2659" s="2">
        <v>3034</v>
      </c>
      <c r="B2659" s="3">
        <v>46380</v>
      </c>
      <c r="C2659" s="12">
        <f>YEAR(SalesDataTable[[#This Row],[Order Date]])</f>
        <v>2026</v>
      </c>
      <c r="D2659" s="15" t="str">
        <f>"Q"&amp;ROUNDUP(MONTH(SalesDataTable[[#This Row],[Order Date]])/3,0)</f>
        <v>Q4</v>
      </c>
      <c r="E2659" s="12">
        <f>MONTH(SalesDataTable[[#This Row],[Order Date]])</f>
        <v>12</v>
      </c>
      <c r="F2659" s="12"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75">
      <c r="A2660" s="2">
        <v>3883</v>
      </c>
      <c r="B2660" s="3">
        <v>46380</v>
      </c>
      <c r="C2660" s="12">
        <f>YEAR(SalesDataTable[[#This Row],[Order Date]])</f>
        <v>2026</v>
      </c>
      <c r="D2660" s="15" t="str">
        <f>"Q"&amp;ROUNDUP(MONTH(SalesDataTable[[#This Row],[Order Date]])/3,0)</f>
        <v>Q4</v>
      </c>
      <c r="E2660" s="12">
        <f>MONTH(SalesDataTable[[#This Row],[Order Date]])</f>
        <v>12</v>
      </c>
      <c r="F2660" s="12"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75">
      <c r="A2661" s="2">
        <v>4342</v>
      </c>
      <c r="B2661" s="3">
        <v>46380</v>
      </c>
      <c r="C2661" s="12">
        <f>YEAR(SalesDataTable[[#This Row],[Order Date]])</f>
        <v>2026</v>
      </c>
      <c r="D2661" s="15" t="str">
        <f>"Q"&amp;ROUNDUP(MONTH(SalesDataTable[[#This Row],[Order Date]])/3,0)</f>
        <v>Q4</v>
      </c>
      <c r="E2661" s="12">
        <f>MONTH(SalesDataTable[[#This Row],[Order Date]])</f>
        <v>12</v>
      </c>
      <c r="F2661" s="12"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75">
      <c r="A2662" s="2">
        <v>4468</v>
      </c>
      <c r="B2662" s="3">
        <v>46380</v>
      </c>
      <c r="C2662" s="12">
        <f>YEAR(SalesDataTable[[#This Row],[Order Date]])</f>
        <v>2026</v>
      </c>
      <c r="D2662" s="15" t="str">
        <f>"Q"&amp;ROUNDUP(MONTH(SalesDataTable[[#This Row],[Order Date]])/3,0)</f>
        <v>Q4</v>
      </c>
      <c r="E2662" s="12">
        <f>MONTH(SalesDataTable[[#This Row],[Order Date]])</f>
        <v>12</v>
      </c>
      <c r="F2662" s="12"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75">
      <c r="A2663" s="2">
        <v>7</v>
      </c>
      <c r="B2663" s="3">
        <v>46381</v>
      </c>
      <c r="C2663" s="12">
        <f>YEAR(SalesDataTable[[#This Row],[Order Date]])</f>
        <v>2026</v>
      </c>
      <c r="D2663" s="15" t="str">
        <f>"Q"&amp;ROUNDUP(MONTH(SalesDataTable[[#This Row],[Order Date]])/3,0)</f>
        <v>Q4</v>
      </c>
      <c r="E2663" s="12">
        <f>MONTH(SalesDataTable[[#This Row],[Order Date]])</f>
        <v>12</v>
      </c>
      <c r="F2663" s="12"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75">
      <c r="A2664" s="2">
        <v>658</v>
      </c>
      <c r="B2664" s="3">
        <v>46381</v>
      </c>
      <c r="C2664" s="12">
        <f>YEAR(SalesDataTable[[#This Row],[Order Date]])</f>
        <v>2026</v>
      </c>
      <c r="D2664" s="15" t="str">
        <f>"Q"&amp;ROUNDUP(MONTH(SalesDataTable[[#This Row],[Order Date]])/3,0)</f>
        <v>Q4</v>
      </c>
      <c r="E2664" s="12">
        <f>MONTH(SalesDataTable[[#This Row],[Order Date]])</f>
        <v>12</v>
      </c>
      <c r="F2664" s="12"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75">
      <c r="A2665" s="2">
        <v>1192</v>
      </c>
      <c r="B2665" s="3">
        <v>46381</v>
      </c>
      <c r="C2665" s="12">
        <f>YEAR(SalesDataTable[[#This Row],[Order Date]])</f>
        <v>2026</v>
      </c>
      <c r="D2665" s="15" t="str">
        <f>"Q"&amp;ROUNDUP(MONTH(SalesDataTable[[#This Row],[Order Date]])/3,0)</f>
        <v>Q4</v>
      </c>
      <c r="E2665" s="12">
        <f>MONTH(SalesDataTable[[#This Row],[Order Date]])</f>
        <v>12</v>
      </c>
      <c r="F2665" s="12"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75">
      <c r="A2666" s="2">
        <v>3852</v>
      </c>
      <c r="B2666" s="3">
        <v>46381</v>
      </c>
      <c r="C2666" s="12">
        <f>YEAR(SalesDataTable[[#This Row],[Order Date]])</f>
        <v>2026</v>
      </c>
      <c r="D2666" s="15" t="str">
        <f>"Q"&amp;ROUNDUP(MONTH(SalesDataTable[[#This Row],[Order Date]])/3,0)</f>
        <v>Q4</v>
      </c>
      <c r="E2666" s="12">
        <f>MONTH(SalesDataTable[[#This Row],[Order Date]])</f>
        <v>12</v>
      </c>
      <c r="F2666" s="12"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75">
      <c r="A2667" s="2">
        <v>4507</v>
      </c>
      <c r="B2667" s="3">
        <v>46381</v>
      </c>
      <c r="C2667" s="12">
        <f>YEAR(SalesDataTable[[#This Row],[Order Date]])</f>
        <v>2026</v>
      </c>
      <c r="D2667" s="15" t="str">
        <f>"Q"&amp;ROUNDUP(MONTH(SalesDataTable[[#This Row],[Order Date]])/3,0)</f>
        <v>Q4</v>
      </c>
      <c r="E2667" s="12">
        <f>MONTH(SalesDataTable[[#This Row],[Order Date]])</f>
        <v>12</v>
      </c>
      <c r="F2667" s="12"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75">
      <c r="A2668" s="2">
        <v>260</v>
      </c>
      <c r="B2668" s="3">
        <v>46382</v>
      </c>
      <c r="C2668" s="12">
        <f>YEAR(SalesDataTable[[#This Row],[Order Date]])</f>
        <v>2026</v>
      </c>
      <c r="D2668" s="15" t="str">
        <f>"Q"&amp;ROUNDUP(MONTH(SalesDataTable[[#This Row],[Order Date]])/3,0)</f>
        <v>Q4</v>
      </c>
      <c r="E2668" s="12">
        <f>MONTH(SalesDataTable[[#This Row],[Order Date]])</f>
        <v>12</v>
      </c>
      <c r="F2668" s="12"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75">
      <c r="A2669" s="2">
        <v>1659</v>
      </c>
      <c r="B2669" s="3">
        <v>46382</v>
      </c>
      <c r="C2669" s="12">
        <f>YEAR(SalesDataTable[[#This Row],[Order Date]])</f>
        <v>2026</v>
      </c>
      <c r="D2669" s="15" t="str">
        <f>"Q"&amp;ROUNDUP(MONTH(SalesDataTable[[#This Row],[Order Date]])/3,0)</f>
        <v>Q4</v>
      </c>
      <c r="E2669" s="12">
        <f>MONTH(SalesDataTable[[#This Row],[Order Date]])</f>
        <v>12</v>
      </c>
      <c r="F2669" s="12"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75">
      <c r="A2670" s="2">
        <v>3188</v>
      </c>
      <c r="B2670" s="3">
        <v>46382</v>
      </c>
      <c r="C2670" s="12">
        <f>YEAR(SalesDataTable[[#This Row],[Order Date]])</f>
        <v>2026</v>
      </c>
      <c r="D2670" s="15" t="str">
        <f>"Q"&amp;ROUNDUP(MONTH(SalesDataTable[[#This Row],[Order Date]])/3,0)</f>
        <v>Q4</v>
      </c>
      <c r="E2670" s="12">
        <f>MONTH(SalesDataTable[[#This Row],[Order Date]])</f>
        <v>12</v>
      </c>
      <c r="F2670" s="12"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75">
      <c r="A2671" s="2">
        <v>3673</v>
      </c>
      <c r="B2671" s="3">
        <v>46382</v>
      </c>
      <c r="C2671" s="12">
        <f>YEAR(SalesDataTable[[#This Row],[Order Date]])</f>
        <v>2026</v>
      </c>
      <c r="D2671" s="15" t="str">
        <f>"Q"&amp;ROUNDUP(MONTH(SalesDataTable[[#This Row],[Order Date]])/3,0)</f>
        <v>Q4</v>
      </c>
      <c r="E2671" s="12">
        <f>MONTH(SalesDataTable[[#This Row],[Order Date]])</f>
        <v>12</v>
      </c>
      <c r="F2671" s="12"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75">
      <c r="A2672" s="2">
        <v>3805</v>
      </c>
      <c r="B2672" s="3">
        <v>46382</v>
      </c>
      <c r="C2672" s="12">
        <f>YEAR(SalesDataTable[[#This Row],[Order Date]])</f>
        <v>2026</v>
      </c>
      <c r="D2672" s="15" t="str">
        <f>"Q"&amp;ROUNDUP(MONTH(SalesDataTable[[#This Row],[Order Date]])/3,0)</f>
        <v>Q4</v>
      </c>
      <c r="E2672" s="12">
        <f>MONTH(SalesDataTable[[#This Row],[Order Date]])</f>
        <v>12</v>
      </c>
      <c r="F2672" s="12"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75">
      <c r="A2673" s="2">
        <v>3945</v>
      </c>
      <c r="B2673" s="3">
        <v>46382</v>
      </c>
      <c r="C2673" s="12">
        <f>YEAR(SalesDataTable[[#This Row],[Order Date]])</f>
        <v>2026</v>
      </c>
      <c r="D2673" s="15" t="str">
        <f>"Q"&amp;ROUNDUP(MONTH(SalesDataTable[[#This Row],[Order Date]])/3,0)</f>
        <v>Q4</v>
      </c>
      <c r="E2673" s="12">
        <f>MONTH(SalesDataTable[[#This Row],[Order Date]])</f>
        <v>12</v>
      </c>
      <c r="F2673" s="12"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75">
      <c r="A2674" s="2">
        <v>4266</v>
      </c>
      <c r="B2674" s="3">
        <v>46382</v>
      </c>
      <c r="C2674" s="12">
        <f>YEAR(SalesDataTable[[#This Row],[Order Date]])</f>
        <v>2026</v>
      </c>
      <c r="D2674" s="15" t="str">
        <f>"Q"&amp;ROUNDUP(MONTH(SalesDataTable[[#This Row],[Order Date]])/3,0)</f>
        <v>Q4</v>
      </c>
      <c r="E2674" s="12">
        <f>MONTH(SalesDataTable[[#This Row],[Order Date]])</f>
        <v>12</v>
      </c>
      <c r="F2674" s="12"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75">
      <c r="A2675" s="2">
        <v>606</v>
      </c>
      <c r="B2675" s="3">
        <v>46383</v>
      </c>
      <c r="C2675" s="12">
        <f>YEAR(SalesDataTable[[#This Row],[Order Date]])</f>
        <v>2026</v>
      </c>
      <c r="D2675" s="15" t="str">
        <f>"Q"&amp;ROUNDUP(MONTH(SalesDataTable[[#This Row],[Order Date]])/3,0)</f>
        <v>Q4</v>
      </c>
      <c r="E2675" s="12">
        <f>MONTH(SalesDataTable[[#This Row],[Order Date]])</f>
        <v>12</v>
      </c>
      <c r="F2675" s="12"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75">
      <c r="A2676" s="2">
        <v>1166</v>
      </c>
      <c r="B2676" s="3">
        <v>46383</v>
      </c>
      <c r="C2676" s="12">
        <f>YEAR(SalesDataTable[[#This Row],[Order Date]])</f>
        <v>2026</v>
      </c>
      <c r="D2676" s="15" t="str">
        <f>"Q"&amp;ROUNDUP(MONTH(SalesDataTable[[#This Row],[Order Date]])/3,0)</f>
        <v>Q4</v>
      </c>
      <c r="E2676" s="12">
        <f>MONTH(SalesDataTable[[#This Row],[Order Date]])</f>
        <v>12</v>
      </c>
      <c r="F2676" s="12"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75">
      <c r="A2677" s="2">
        <v>1913</v>
      </c>
      <c r="B2677" s="3">
        <v>46383</v>
      </c>
      <c r="C2677" s="12">
        <f>YEAR(SalesDataTable[[#This Row],[Order Date]])</f>
        <v>2026</v>
      </c>
      <c r="D2677" s="15" t="str">
        <f>"Q"&amp;ROUNDUP(MONTH(SalesDataTable[[#This Row],[Order Date]])/3,0)</f>
        <v>Q4</v>
      </c>
      <c r="E2677" s="12">
        <f>MONTH(SalesDataTable[[#This Row],[Order Date]])</f>
        <v>12</v>
      </c>
      <c r="F2677" s="12"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75">
      <c r="A2678" s="2">
        <v>2402</v>
      </c>
      <c r="B2678" s="3">
        <v>46383</v>
      </c>
      <c r="C2678" s="12">
        <f>YEAR(SalesDataTable[[#This Row],[Order Date]])</f>
        <v>2026</v>
      </c>
      <c r="D2678" s="15" t="str">
        <f>"Q"&amp;ROUNDUP(MONTH(SalesDataTable[[#This Row],[Order Date]])/3,0)</f>
        <v>Q4</v>
      </c>
      <c r="E2678" s="12">
        <f>MONTH(SalesDataTable[[#This Row],[Order Date]])</f>
        <v>12</v>
      </c>
      <c r="F2678" s="12"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75">
      <c r="A2679" s="2">
        <v>3192</v>
      </c>
      <c r="B2679" s="3">
        <v>46383</v>
      </c>
      <c r="C2679" s="12">
        <f>YEAR(SalesDataTable[[#This Row],[Order Date]])</f>
        <v>2026</v>
      </c>
      <c r="D2679" s="15" t="str">
        <f>"Q"&amp;ROUNDUP(MONTH(SalesDataTable[[#This Row],[Order Date]])/3,0)</f>
        <v>Q4</v>
      </c>
      <c r="E2679" s="12">
        <f>MONTH(SalesDataTable[[#This Row],[Order Date]])</f>
        <v>12</v>
      </c>
      <c r="F2679" s="12"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75">
      <c r="A2680" s="2">
        <v>3721</v>
      </c>
      <c r="B2680" s="3">
        <v>46383</v>
      </c>
      <c r="C2680" s="12">
        <f>YEAR(SalesDataTable[[#This Row],[Order Date]])</f>
        <v>2026</v>
      </c>
      <c r="D2680" s="15" t="str">
        <f>"Q"&amp;ROUNDUP(MONTH(SalesDataTable[[#This Row],[Order Date]])/3,0)</f>
        <v>Q4</v>
      </c>
      <c r="E2680" s="12">
        <f>MONTH(SalesDataTable[[#This Row],[Order Date]])</f>
        <v>12</v>
      </c>
      <c r="F2680" s="12"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75">
      <c r="A2681" s="2">
        <v>3882</v>
      </c>
      <c r="B2681" s="3">
        <v>46383</v>
      </c>
      <c r="C2681" s="12">
        <f>YEAR(SalesDataTable[[#This Row],[Order Date]])</f>
        <v>2026</v>
      </c>
      <c r="D2681" s="15" t="str">
        <f>"Q"&amp;ROUNDUP(MONTH(SalesDataTable[[#This Row],[Order Date]])/3,0)</f>
        <v>Q4</v>
      </c>
      <c r="E2681" s="12">
        <f>MONTH(SalesDataTable[[#This Row],[Order Date]])</f>
        <v>12</v>
      </c>
      <c r="F2681" s="12"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75">
      <c r="A2682" s="2">
        <v>4945</v>
      </c>
      <c r="B2682" s="3">
        <v>46383</v>
      </c>
      <c r="C2682" s="12">
        <f>YEAR(SalesDataTable[[#This Row],[Order Date]])</f>
        <v>2026</v>
      </c>
      <c r="D2682" s="15" t="str">
        <f>"Q"&amp;ROUNDUP(MONTH(SalesDataTable[[#This Row],[Order Date]])/3,0)</f>
        <v>Q4</v>
      </c>
      <c r="E2682" s="12">
        <f>MONTH(SalesDataTable[[#This Row],[Order Date]])</f>
        <v>12</v>
      </c>
      <c r="F2682" s="12"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75">
      <c r="A2683" s="2">
        <v>5084</v>
      </c>
      <c r="B2683" s="3">
        <v>46383</v>
      </c>
      <c r="C2683" s="12">
        <f>YEAR(SalesDataTable[[#This Row],[Order Date]])</f>
        <v>2026</v>
      </c>
      <c r="D2683" s="15" t="str">
        <f>"Q"&amp;ROUNDUP(MONTH(SalesDataTable[[#This Row],[Order Date]])/3,0)</f>
        <v>Q4</v>
      </c>
      <c r="E2683" s="12">
        <f>MONTH(SalesDataTable[[#This Row],[Order Date]])</f>
        <v>12</v>
      </c>
      <c r="F2683" s="12"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75">
      <c r="A2684" s="2">
        <v>246</v>
      </c>
      <c r="B2684" s="3">
        <v>46384</v>
      </c>
      <c r="C2684" s="12">
        <f>YEAR(SalesDataTable[[#This Row],[Order Date]])</f>
        <v>2026</v>
      </c>
      <c r="D2684" s="15" t="str">
        <f>"Q"&amp;ROUNDUP(MONTH(SalesDataTable[[#This Row],[Order Date]])/3,0)</f>
        <v>Q4</v>
      </c>
      <c r="E2684" s="12">
        <f>MONTH(SalesDataTable[[#This Row],[Order Date]])</f>
        <v>12</v>
      </c>
      <c r="F2684" s="12"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75">
      <c r="A2685" s="2">
        <v>537</v>
      </c>
      <c r="B2685" s="3">
        <v>46384</v>
      </c>
      <c r="C2685" s="12">
        <f>YEAR(SalesDataTable[[#This Row],[Order Date]])</f>
        <v>2026</v>
      </c>
      <c r="D2685" s="15" t="str">
        <f>"Q"&amp;ROUNDUP(MONTH(SalesDataTable[[#This Row],[Order Date]])/3,0)</f>
        <v>Q4</v>
      </c>
      <c r="E2685" s="12">
        <f>MONTH(SalesDataTable[[#This Row],[Order Date]])</f>
        <v>12</v>
      </c>
      <c r="F2685" s="12"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75">
      <c r="A2686" s="2">
        <v>968</v>
      </c>
      <c r="B2686" s="3">
        <v>46384</v>
      </c>
      <c r="C2686" s="12">
        <f>YEAR(SalesDataTable[[#This Row],[Order Date]])</f>
        <v>2026</v>
      </c>
      <c r="D2686" s="15" t="str">
        <f>"Q"&amp;ROUNDUP(MONTH(SalesDataTable[[#This Row],[Order Date]])/3,0)</f>
        <v>Q4</v>
      </c>
      <c r="E2686" s="12">
        <f>MONTH(SalesDataTable[[#This Row],[Order Date]])</f>
        <v>12</v>
      </c>
      <c r="F2686" s="12"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75">
      <c r="A2687" s="2">
        <v>1234</v>
      </c>
      <c r="B2687" s="3">
        <v>46384</v>
      </c>
      <c r="C2687" s="12">
        <f>YEAR(SalesDataTable[[#This Row],[Order Date]])</f>
        <v>2026</v>
      </c>
      <c r="D2687" s="15" t="str">
        <f>"Q"&amp;ROUNDUP(MONTH(SalesDataTable[[#This Row],[Order Date]])/3,0)</f>
        <v>Q4</v>
      </c>
      <c r="E2687" s="12">
        <f>MONTH(SalesDataTable[[#This Row],[Order Date]])</f>
        <v>12</v>
      </c>
      <c r="F2687" s="12"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75">
      <c r="A2688" s="2">
        <v>2061</v>
      </c>
      <c r="B2688" s="3">
        <v>46384</v>
      </c>
      <c r="C2688" s="12">
        <f>YEAR(SalesDataTable[[#This Row],[Order Date]])</f>
        <v>2026</v>
      </c>
      <c r="D2688" s="15" t="str">
        <f>"Q"&amp;ROUNDUP(MONTH(SalesDataTable[[#This Row],[Order Date]])/3,0)</f>
        <v>Q4</v>
      </c>
      <c r="E2688" s="12">
        <f>MONTH(SalesDataTable[[#This Row],[Order Date]])</f>
        <v>12</v>
      </c>
      <c r="F2688" s="12"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75">
      <c r="A2689" s="2">
        <v>2219</v>
      </c>
      <c r="B2689" s="3">
        <v>46384</v>
      </c>
      <c r="C2689" s="12">
        <f>YEAR(SalesDataTable[[#This Row],[Order Date]])</f>
        <v>2026</v>
      </c>
      <c r="D2689" s="15" t="str">
        <f>"Q"&amp;ROUNDUP(MONTH(SalesDataTable[[#This Row],[Order Date]])/3,0)</f>
        <v>Q4</v>
      </c>
      <c r="E2689" s="12">
        <f>MONTH(SalesDataTable[[#This Row],[Order Date]])</f>
        <v>12</v>
      </c>
      <c r="F2689" s="12"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75">
      <c r="A2690" s="2">
        <v>2651</v>
      </c>
      <c r="B2690" s="3">
        <v>46384</v>
      </c>
      <c r="C2690" s="12">
        <f>YEAR(SalesDataTable[[#This Row],[Order Date]])</f>
        <v>2026</v>
      </c>
      <c r="D2690" s="15" t="str">
        <f>"Q"&amp;ROUNDUP(MONTH(SalesDataTable[[#This Row],[Order Date]])/3,0)</f>
        <v>Q4</v>
      </c>
      <c r="E2690" s="12">
        <f>MONTH(SalesDataTable[[#This Row],[Order Date]])</f>
        <v>12</v>
      </c>
      <c r="F2690" s="12"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75">
      <c r="A2691" s="2">
        <v>3173</v>
      </c>
      <c r="B2691" s="3">
        <v>46384</v>
      </c>
      <c r="C2691" s="12">
        <f>YEAR(SalesDataTable[[#This Row],[Order Date]])</f>
        <v>2026</v>
      </c>
      <c r="D2691" s="15" t="str">
        <f>"Q"&amp;ROUNDUP(MONTH(SalesDataTable[[#This Row],[Order Date]])/3,0)</f>
        <v>Q4</v>
      </c>
      <c r="E2691" s="12">
        <f>MONTH(SalesDataTable[[#This Row],[Order Date]])</f>
        <v>12</v>
      </c>
      <c r="F2691" s="12"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75">
      <c r="A2692" s="2">
        <v>3409</v>
      </c>
      <c r="B2692" s="3">
        <v>46384</v>
      </c>
      <c r="C2692" s="12">
        <f>YEAR(SalesDataTable[[#This Row],[Order Date]])</f>
        <v>2026</v>
      </c>
      <c r="D2692" s="15" t="str">
        <f>"Q"&amp;ROUNDUP(MONTH(SalesDataTable[[#This Row],[Order Date]])/3,0)</f>
        <v>Q4</v>
      </c>
      <c r="E2692" s="12">
        <f>MONTH(SalesDataTable[[#This Row],[Order Date]])</f>
        <v>12</v>
      </c>
      <c r="F2692" s="12"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75">
      <c r="A2693" s="2">
        <v>3535</v>
      </c>
      <c r="B2693" s="3">
        <v>46384</v>
      </c>
      <c r="C2693" s="12">
        <f>YEAR(SalesDataTable[[#This Row],[Order Date]])</f>
        <v>2026</v>
      </c>
      <c r="D2693" s="15" t="str">
        <f>"Q"&amp;ROUNDUP(MONTH(SalesDataTable[[#This Row],[Order Date]])/3,0)</f>
        <v>Q4</v>
      </c>
      <c r="E2693" s="12">
        <f>MONTH(SalesDataTable[[#This Row],[Order Date]])</f>
        <v>12</v>
      </c>
      <c r="F2693" s="12"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75">
      <c r="A2694" s="2">
        <v>5134</v>
      </c>
      <c r="B2694" s="3">
        <v>46384</v>
      </c>
      <c r="C2694" s="12">
        <f>YEAR(SalesDataTable[[#This Row],[Order Date]])</f>
        <v>2026</v>
      </c>
      <c r="D2694" s="15" t="str">
        <f>"Q"&amp;ROUNDUP(MONTH(SalesDataTable[[#This Row],[Order Date]])/3,0)</f>
        <v>Q4</v>
      </c>
      <c r="E2694" s="12">
        <f>MONTH(SalesDataTable[[#This Row],[Order Date]])</f>
        <v>12</v>
      </c>
      <c r="F2694" s="12"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75">
      <c r="A2695" s="2">
        <v>2011</v>
      </c>
      <c r="B2695" s="3">
        <v>46385</v>
      </c>
      <c r="C2695" s="12">
        <f>YEAR(SalesDataTable[[#This Row],[Order Date]])</f>
        <v>2026</v>
      </c>
      <c r="D2695" s="15" t="str">
        <f>"Q"&amp;ROUNDUP(MONTH(SalesDataTable[[#This Row],[Order Date]])/3,0)</f>
        <v>Q4</v>
      </c>
      <c r="E2695" s="12">
        <f>MONTH(SalesDataTable[[#This Row],[Order Date]])</f>
        <v>12</v>
      </c>
      <c r="F2695" s="12"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75">
      <c r="A2696" s="2">
        <v>2477</v>
      </c>
      <c r="B2696" s="3">
        <v>46385</v>
      </c>
      <c r="C2696" s="12">
        <f>YEAR(SalesDataTable[[#This Row],[Order Date]])</f>
        <v>2026</v>
      </c>
      <c r="D2696" s="15" t="str">
        <f>"Q"&amp;ROUNDUP(MONTH(SalesDataTable[[#This Row],[Order Date]])/3,0)</f>
        <v>Q4</v>
      </c>
      <c r="E2696" s="12">
        <f>MONTH(SalesDataTable[[#This Row],[Order Date]])</f>
        <v>12</v>
      </c>
      <c r="F2696" s="12"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75">
      <c r="A2697" s="2">
        <v>2745</v>
      </c>
      <c r="B2697" s="3">
        <v>46385</v>
      </c>
      <c r="C2697" s="12">
        <f>YEAR(SalesDataTable[[#This Row],[Order Date]])</f>
        <v>2026</v>
      </c>
      <c r="D2697" s="15" t="str">
        <f>"Q"&amp;ROUNDUP(MONTH(SalesDataTable[[#This Row],[Order Date]])/3,0)</f>
        <v>Q4</v>
      </c>
      <c r="E2697" s="12">
        <f>MONTH(SalesDataTable[[#This Row],[Order Date]])</f>
        <v>12</v>
      </c>
      <c r="F2697" s="12"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75">
      <c r="A2698" s="2">
        <v>4427</v>
      </c>
      <c r="B2698" s="3">
        <v>46385</v>
      </c>
      <c r="C2698" s="12">
        <f>YEAR(SalesDataTable[[#This Row],[Order Date]])</f>
        <v>2026</v>
      </c>
      <c r="D2698" s="15" t="str">
        <f>"Q"&amp;ROUNDUP(MONTH(SalesDataTable[[#This Row],[Order Date]])/3,0)</f>
        <v>Q4</v>
      </c>
      <c r="E2698" s="12">
        <f>MONTH(SalesDataTable[[#This Row],[Order Date]])</f>
        <v>12</v>
      </c>
      <c r="F2698" s="12"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75">
      <c r="A2699" s="2">
        <v>377</v>
      </c>
      <c r="B2699" s="3">
        <v>46386</v>
      </c>
      <c r="C2699" s="12">
        <f>YEAR(SalesDataTable[[#This Row],[Order Date]])</f>
        <v>2026</v>
      </c>
      <c r="D2699" s="15" t="str">
        <f>"Q"&amp;ROUNDUP(MONTH(SalesDataTable[[#This Row],[Order Date]])/3,0)</f>
        <v>Q4</v>
      </c>
      <c r="E2699" s="12">
        <f>MONTH(SalesDataTable[[#This Row],[Order Date]])</f>
        <v>12</v>
      </c>
      <c r="F2699" s="12"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75">
      <c r="A2700" s="2">
        <v>1530</v>
      </c>
      <c r="B2700" s="3">
        <v>46386</v>
      </c>
      <c r="C2700" s="12">
        <f>YEAR(SalesDataTable[[#This Row],[Order Date]])</f>
        <v>2026</v>
      </c>
      <c r="D2700" s="15" t="str">
        <f>"Q"&amp;ROUNDUP(MONTH(SalesDataTable[[#This Row],[Order Date]])/3,0)</f>
        <v>Q4</v>
      </c>
      <c r="E2700" s="12">
        <f>MONTH(SalesDataTable[[#This Row],[Order Date]])</f>
        <v>12</v>
      </c>
      <c r="F2700" s="12"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75">
      <c r="A2701" s="2">
        <v>2135</v>
      </c>
      <c r="B2701" s="3">
        <v>46386</v>
      </c>
      <c r="C2701" s="12">
        <f>YEAR(SalesDataTable[[#This Row],[Order Date]])</f>
        <v>2026</v>
      </c>
      <c r="D2701" s="15" t="str">
        <f>"Q"&amp;ROUNDUP(MONTH(SalesDataTable[[#This Row],[Order Date]])/3,0)</f>
        <v>Q4</v>
      </c>
      <c r="E2701" s="12">
        <f>MONTH(SalesDataTable[[#This Row],[Order Date]])</f>
        <v>12</v>
      </c>
      <c r="F2701" s="12"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75">
      <c r="A2702" s="2">
        <v>2916</v>
      </c>
      <c r="B2702" s="3">
        <v>46386</v>
      </c>
      <c r="C2702" s="12">
        <f>YEAR(SalesDataTable[[#This Row],[Order Date]])</f>
        <v>2026</v>
      </c>
      <c r="D2702" s="15" t="str">
        <f>"Q"&amp;ROUNDUP(MONTH(SalesDataTable[[#This Row],[Order Date]])/3,0)</f>
        <v>Q4</v>
      </c>
      <c r="E2702" s="12">
        <f>MONTH(SalesDataTable[[#This Row],[Order Date]])</f>
        <v>12</v>
      </c>
      <c r="F2702" s="12"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75">
      <c r="A2703" s="2">
        <v>3449</v>
      </c>
      <c r="B2703" s="3">
        <v>46386</v>
      </c>
      <c r="C2703" s="12">
        <f>YEAR(SalesDataTable[[#This Row],[Order Date]])</f>
        <v>2026</v>
      </c>
      <c r="D2703" s="15" t="str">
        <f>"Q"&amp;ROUNDUP(MONTH(SalesDataTable[[#This Row],[Order Date]])/3,0)</f>
        <v>Q4</v>
      </c>
      <c r="E2703" s="12">
        <f>MONTH(SalesDataTable[[#This Row],[Order Date]])</f>
        <v>12</v>
      </c>
      <c r="F2703" s="12"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75">
      <c r="A2704" s="2">
        <v>3498</v>
      </c>
      <c r="B2704" s="3">
        <v>46386</v>
      </c>
      <c r="C2704" s="12">
        <f>YEAR(SalesDataTable[[#This Row],[Order Date]])</f>
        <v>2026</v>
      </c>
      <c r="D2704" s="15" t="str">
        <f>"Q"&amp;ROUNDUP(MONTH(SalesDataTable[[#This Row],[Order Date]])/3,0)</f>
        <v>Q4</v>
      </c>
      <c r="E2704" s="12">
        <f>MONTH(SalesDataTable[[#This Row],[Order Date]])</f>
        <v>12</v>
      </c>
      <c r="F2704" s="12"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75">
      <c r="A2705" s="2">
        <v>4851</v>
      </c>
      <c r="B2705" s="3">
        <v>46386</v>
      </c>
      <c r="C2705" s="12">
        <f>YEAR(SalesDataTable[[#This Row],[Order Date]])</f>
        <v>2026</v>
      </c>
      <c r="D2705" s="15" t="str">
        <f>"Q"&amp;ROUNDUP(MONTH(SalesDataTable[[#This Row],[Order Date]])/3,0)</f>
        <v>Q4</v>
      </c>
      <c r="E2705" s="12">
        <f>MONTH(SalesDataTable[[#This Row],[Order Date]])</f>
        <v>12</v>
      </c>
      <c r="F2705" s="12"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75">
      <c r="A2706" s="2">
        <v>4926</v>
      </c>
      <c r="B2706" s="3">
        <v>46386</v>
      </c>
      <c r="C2706" s="12">
        <f>YEAR(SalesDataTable[[#This Row],[Order Date]])</f>
        <v>2026</v>
      </c>
      <c r="D2706" s="15" t="str">
        <f>"Q"&amp;ROUNDUP(MONTH(SalesDataTable[[#This Row],[Order Date]])/3,0)</f>
        <v>Q4</v>
      </c>
      <c r="E2706" s="12">
        <f>MONTH(SalesDataTable[[#This Row],[Order Date]])</f>
        <v>12</v>
      </c>
      <c r="F2706" s="12"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75">
      <c r="A2707" s="2">
        <v>5035</v>
      </c>
      <c r="B2707" s="3">
        <v>46386</v>
      </c>
      <c r="C2707" s="12">
        <f>YEAR(SalesDataTable[[#This Row],[Order Date]])</f>
        <v>2026</v>
      </c>
      <c r="D2707" s="15" t="str">
        <f>"Q"&amp;ROUNDUP(MONTH(SalesDataTable[[#This Row],[Order Date]])/3,0)</f>
        <v>Q4</v>
      </c>
      <c r="E2707" s="12">
        <f>MONTH(SalesDataTable[[#This Row],[Order Date]])</f>
        <v>12</v>
      </c>
      <c r="F2707" s="12"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75">
      <c r="A2708" s="2">
        <v>5135</v>
      </c>
      <c r="B2708" s="3">
        <v>46386</v>
      </c>
      <c r="C2708" s="12">
        <f>YEAR(SalesDataTable[[#This Row],[Order Date]])</f>
        <v>2026</v>
      </c>
      <c r="D2708" s="15" t="str">
        <f>"Q"&amp;ROUNDUP(MONTH(SalesDataTable[[#This Row],[Order Date]])/3,0)</f>
        <v>Q4</v>
      </c>
      <c r="E2708" s="12">
        <f>MONTH(SalesDataTable[[#This Row],[Order Date]])</f>
        <v>12</v>
      </c>
      <c r="F2708" s="12"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Archit Kumar</cp:lastModifiedBy>
  <dcterms:created xsi:type="dcterms:W3CDTF">2026-09-07T01:30:55Z</dcterms:created>
  <dcterms:modified xsi:type="dcterms:W3CDTF">2026-10-22T14:33:41Z</dcterms:modified>
</cp:coreProperties>
</file>