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OneDrive\Desktop\Python Projects\Kaggle\Playground Series\Multiclass Obesity\"/>
    </mc:Choice>
  </mc:AlternateContent>
  <xr:revisionPtr revIDLastSave="0" documentId="13_ncr:1_{393A7676-EF3A-4DC9-A9E7-9773C2827816}" xr6:coauthVersionLast="47" xr6:coauthVersionMax="47" xr10:uidLastSave="{00000000-0000-0000-0000-000000000000}"/>
  <bookViews>
    <workbookView xWindow="-120" yWindow="-120" windowWidth="29040" windowHeight="15720" activeTab="1" xr2:uid="{DC4ACFAB-6A16-48FA-B8FA-7953E455F504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definedNames>
    <definedName name="_xlnm._FilterDatabase" localSheetId="0" hidden="1">Sheet1!$A$1:$I$21</definedName>
    <definedName name="_xlnm._FilterDatabase" localSheetId="2" hidden="1">Sheet2!$A$1:$B$21</definedName>
    <definedName name="_xlnm._FilterDatabase" localSheetId="3" hidden="1">Sheet3!$A$1:$B$21</definedName>
    <definedName name="_xlnm._FilterDatabase" localSheetId="1" hidden="1">Sheet5!$A$1:$I$21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C3" i="4"/>
  <c r="C4" i="4"/>
  <c r="C5" i="4"/>
  <c r="C6" i="4"/>
  <c r="C7" i="4"/>
  <c r="C8" i="4"/>
  <c r="C9" i="4" s="1"/>
  <c r="C10" i="4" s="1"/>
  <c r="C11" i="4" s="1"/>
  <c r="C12" i="4" s="1"/>
  <c r="C13" i="4" s="1"/>
  <c r="C14" i="4" s="1"/>
  <c r="C2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" i="4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21" i="1"/>
  <c r="I12" i="1"/>
  <c r="I5" i="1"/>
  <c r="I3" i="1"/>
  <c r="I9" i="1"/>
  <c r="I4" i="1"/>
  <c r="I2" i="1"/>
  <c r="I6" i="1"/>
  <c r="I13" i="1"/>
  <c r="I15" i="1"/>
  <c r="I16" i="1"/>
  <c r="I11" i="1"/>
  <c r="I19" i="1"/>
  <c r="I10" i="1"/>
  <c r="I8" i="1"/>
  <c r="I20" i="1"/>
  <c r="I14" i="1"/>
  <c r="I7" i="1"/>
  <c r="I17" i="1"/>
  <c r="I18" i="1"/>
</calcChain>
</file>

<file path=xl/sharedStrings.xml><?xml version="1.0" encoding="utf-8"?>
<sst xmlns="http://schemas.openxmlformats.org/spreadsheetml/2006/main" count="133" uniqueCount="33">
  <si>
    <t>Insufficient_Weight</t>
  </si>
  <si>
    <t>Normal_Weight</t>
  </si>
  <si>
    <t>Obesity_Type_I</t>
  </si>
  <si>
    <t>Obesity_Type_II</t>
  </si>
  <si>
    <t>Obesity_Type_III</t>
  </si>
  <si>
    <t>Overweight_Level_I</t>
  </si>
  <si>
    <t>Overweight_Level_II</t>
  </si>
  <si>
    <t>Gender</t>
  </si>
  <si>
    <t>Age</t>
  </si>
  <si>
    <t>Height</t>
  </si>
  <si>
    <t>Weight</t>
  </si>
  <si>
    <t>family_history_with_overweight</t>
  </si>
  <si>
    <t>FAVC</t>
  </si>
  <si>
    <t>CAEC</t>
  </si>
  <si>
    <t>SMOKE</t>
  </si>
  <si>
    <t>CH2O</t>
  </si>
  <si>
    <t>SCC</t>
  </si>
  <si>
    <t>FAF</t>
  </si>
  <si>
    <t>TUE</t>
  </si>
  <si>
    <t>CALC</t>
  </si>
  <si>
    <t>Automobile</t>
  </si>
  <si>
    <t>Bike</t>
  </si>
  <si>
    <t>Motorbike</t>
  </si>
  <si>
    <t>Public_Transportation</t>
  </si>
  <si>
    <t>Walking</t>
  </si>
  <si>
    <t>NCP</t>
  </si>
  <si>
    <t>FCVC</t>
  </si>
  <si>
    <t>AVERAGE</t>
  </si>
  <si>
    <t>Variables</t>
  </si>
  <si>
    <t>Average Norm</t>
  </si>
  <si>
    <t>Average Obese</t>
  </si>
  <si>
    <t xml:space="preserve">Weight', 'Gender', 'Height', 'FCVC', 'Public_Transportation', 'family_history_with_overweight', 'Automobile', 'SCC', 'CALC', 'Age', 'NCP', 'FAVC', 'CAEC', 'Motorbike', 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</si>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</sst>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A635-EAA0-4EB1-BBF9-325FFAA73DB2}">
  <dimension ref="A1:K21"/>
  <sheetViews>
    <sheetView zoomScale="130" zoomScaleNormal="130" workbookViewId="0">
      <selection sqref="A1:H21"/>
    </sheetView>
  </sheetViews>
  <sheetFormatPr defaultRowHeight="15" x14ac:dyDescent="0.25"/>
  <cols>
    <col min="1" max="1" width="28.5703125" bestFit="1" customWidth="1"/>
    <col min="2" max="2" width="20.42578125" customWidth="1"/>
    <col min="3" max="4" width="14" bestFit="1" customWidth="1"/>
    <col min="5" max="5" width="14.5703125" bestFit="1" customWidth="1"/>
    <col min="6" max="6" width="15" bestFit="1" customWidth="1"/>
    <col min="7" max="7" width="18.42578125" bestFit="1" customWidth="1"/>
    <col min="8" max="8" width="19" bestFit="1" customWidth="1"/>
    <col min="10" max="10" width="12.85546875" bestFit="1" customWidth="1"/>
    <col min="11" max="11" width="13.7109375" bestFit="1" customWidth="1"/>
  </cols>
  <sheetData>
    <row r="1" spans="1:11" x14ac:dyDescent="0.25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</v>
      </c>
      <c r="J1" s="2" t="s">
        <v>29</v>
      </c>
      <c r="K1" s="2" t="s">
        <v>30</v>
      </c>
    </row>
    <row r="2" spans="1:11" x14ac:dyDescent="0.25">
      <c r="A2" s="2" t="s">
        <v>10</v>
      </c>
      <c r="B2" s="3">
        <v>19.844823000000002</v>
      </c>
      <c r="C2" s="3">
        <v>10.890514</v>
      </c>
      <c r="D2" s="3">
        <v>7.4964690000000003</v>
      </c>
      <c r="E2" s="3">
        <v>14.315723999999999</v>
      </c>
      <c r="F2" s="3">
        <v>11.948575999999999</v>
      </c>
      <c r="G2" s="3">
        <v>3.9955020000000001</v>
      </c>
      <c r="H2" s="3">
        <v>0.97006899999999996</v>
      </c>
      <c r="I2">
        <f>AVERAGE(B2:H2)</f>
        <v>9.9230967142857143</v>
      </c>
      <c r="J2" s="4">
        <f>AVERAGE(B2:C2)</f>
        <v>15.367668500000001</v>
      </c>
      <c r="K2">
        <f>AVERAGE(D2:H2)</f>
        <v>7.7452680000000003</v>
      </c>
    </row>
    <row r="3" spans="1:11" x14ac:dyDescent="0.25">
      <c r="A3" s="2" t="s">
        <v>7</v>
      </c>
      <c r="B3" s="3">
        <v>1.3779809999999999</v>
      </c>
      <c r="C3" s="3">
        <v>1.2141189999999999</v>
      </c>
      <c r="D3" s="3">
        <v>1.2394940000000001</v>
      </c>
      <c r="E3" s="3">
        <v>3.4289480000000001</v>
      </c>
      <c r="F3" s="3">
        <v>5.937049</v>
      </c>
      <c r="G3" s="3">
        <v>0.40335799999999999</v>
      </c>
      <c r="H3" s="3">
        <v>0.75213700000000006</v>
      </c>
      <c r="I3">
        <f>AVERAGE(B3:H3)</f>
        <v>2.0504408571428572</v>
      </c>
      <c r="J3" s="4">
        <f t="shared" ref="J3:J21" si="0">AVERAGE(B3:C3)</f>
        <v>1.2960499999999999</v>
      </c>
      <c r="K3">
        <f t="shared" ref="K3:K21" si="1">AVERAGE(D3:H3)</f>
        <v>2.3521972</v>
      </c>
    </row>
    <row r="4" spans="1:11" x14ac:dyDescent="0.25">
      <c r="A4" s="2" t="s">
        <v>9</v>
      </c>
      <c r="B4" s="3">
        <v>3.742191</v>
      </c>
      <c r="C4" s="3">
        <v>1.971101</v>
      </c>
      <c r="D4" s="3">
        <v>1.6363270000000001</v>
      </c>
      <c r="E4" s="3">
        <v>2.1071230000000001</v>
      </c>
      <c r="F4" s="3">
        <v>2.2651349999999999</v>
      </c>
      <c r="G4" s="3">
        <v>0.64505000000000001</v>
      </c>
      <c r="H4" s="3">
        <v>0.34975699999999998</v>
      </c>
      <c r="I4">
        <f>AVERAGE(B4:H4)</f>
        <v>1.8166691428571426</v>
      </c>
      <c r="J4" s="4">
        <f t="shared" si="0"/>
        <v>2.856646</v>
      </c>
      <c r="K4">
        <f t="shared" si="1"/>
        <v>1.4006784000000001</v>
      </c>
    </row>
    <row r="5" spans="1:11" x14ac:dyDescent="0.25">
      <c r="A5" s="2" t="s">
        <v>26</v>
      </c>
      <c r="B5" s="3">
        <v>0.15354599999999999</v>
      </c>
      <c r="C5" s="3">
        <v>0.34216000000000002</v>
      </c>
      <c r="D5" s="3">
        <v>0.90396900000000002</v>
      </c>
      <c r="E5" s="3">
        <v>0.49663499999999999</v>
      </c>
      <c r="F5" s="3">
        <v>3.0720269999999998</v>
      </c>
      <c r="G5" s="3">
        <v>0.59440999999999999</v>
      </c>
      <c r="H5" s="3">
        <v>0.58130800000000005</v>
      </c>
      <c r="I5">
        <f>AVERAGE(B5:H5)</f>
        <v>0.87772214285714278</v>
      </c>
      <c r="J5" s="4">
        <f t="shared" si="0"/>
        <v>0.24785299999999999</v>
      </c>
      <c r="K5">
        <f t="shared" si="1"/>
        <v>1.1296697999999998</v>
      </c>
    </row>
    <row r="6" spans="1:11" x14ac:dyDescent="0.25">
      <c r="A6" s="2" t="s">
        <v>11</v>
      </c>
      <c r="B6" s="3">
        <v>1.1101840000000001</v>
      </c>
      <c r="C6" s="3">
        <v>0.85302800000000001</v>
      </c>
      <c r="D6" s="3">
        <v>0.85288900000000001</v>
      </c>
      <c r="E6" s="3">
        <v>1.4527890000000001</v>
      </c>
      <c r="F6" s="3">
        <v>0.248058</v>
      </c>
      <c r="G6" s="3">
        <v>0.88712299999999999</v>
      </c>
      <c r="H6" s="3">
        <v>0.296599</v>
      </c>
      <c r="I6">
        <f>AVERAGE(B6:H6)</f>
        <v>0.81438142857142848</v>
      </c>
      <c r="J6" s="4">
        <f t="shared" si="0"/>
        <v>0.98160599999999998</v>
      </c>
      <c r="K6">
        <f t="shared" si="1"/>
        <v>0.74749160000000003</v>
      </c>
    </row>
    <row r="7" spans="1:11" x14ac:dyDescent="0.25">
      <c r="A7" s="2" t="s">
        <v>23</v>
      </c>
      <c r="B7" s="3">
        <v>0.32672600000000002</v>
      </c>
      <c r="C7" s="3">
        <v>0.66564599999999996</v>
      </c>
      <c r="D7" s="3">
        <v>0.66796800000000001</v>
      </c>
      <c r="E7" s="3">
        <v>0.304483</v>
      </c>
      <c r="F7" s="3">
        <v>2.0824530000000001</v>
      </c>
      <c r="G7" s="3">
        <v>0.62105699999999997</v>
      </c>
      <c r="H7" s="3">
        <v>0.10553899999999999</v>
      </c>
      <c r="I7">
        <f>AVERAGE(B7:H7)</f>
        <v>0.68198171428571441</v>
      </c>
      <c r="J7" s="4">
        <f t="shared" si="0"/>
        <v>0.49618600000000002</v>
      </c>
      <c r="K7">
        <f t="shared" si="1"/>
        <v>0.75629999999999997</v>
      </c>
    </row>
    <row r="8" spans="1:11" x14ac:dyDescent="0.25">
      <c r="A8" s="2" t="s">
        <v>20</v>
      </c>
      <c r="B8" s="3">
        <v>1.141276</v>
      </c>
      <c r="C8" s="3">
        <v>0.135128</v>
      </c>
      <c r="D8" s="3">
        <v>0.26616499999999998</v>
      </c>
      <c r="E8" s="3">
        <v>0.42120800000000003</v>
      </c>
      <c r="F8" s="3">
        <v>1.8107310000000001</v>
      </c>
      <c r="G8" s="3">
        <v>0.31165199999999998</v>
      </c>
      <c r="H8" s="3">
        <v>0.64797499999999997</v>
      </c>
      <c r="I8">
        <f>AVERAGE(B8:H8)</f>
        <v>0.67630499999999993</v>
      </c>
      <c r="J8" s="4">
        <f t="shared" si="0"/>
        <v>0.63820199999999994</v>
      </c>
      <c r="K8">
        <f t="shared" si="1"/>
        <v>0.6915462</v>
      </c>
    </row>
    <row r="9" spans="1:11" x14ac:dyDescent="0.25">
      <c r="A9" s="2" t="s">
        <v>8</v>
      </c>
      <c r="B9" s="3">
        <v>0.871004</v>
      </c>
      <c r="C9" s="3">
        <v>0.51941999999999999</v>
      </c>
      <c r="D9" s="3">
        <v>0.23880299999999999</v>
      </c>
      <c r="E9" s="3">
        <v>1.6313279999999999</v>
      </c>
      <c r="F9" s="3">
        <v>0.48729600000000001</v>
      </c>
      <c r="G9" s="3">
        <v>0.43130600000000002</v>
      </c>
      <c r="H9" s="3">
        <v>5.8090999999999997E-2</v>
      </c>
      <c r="I9">
        <f>AVERAGE(B9:H9)</f>
        <v>0.60532114285714289</v>
      </c>
      <c r="J9" s="4">
        <f t="shared" si="0"/>
        <v>0.69521199999999994</v>
      </c>
      <c r="K9">
        <f t="shared" si="1"/>
        <v>0.5693648</v>
      </c>
    </row>
    <row r="10" spans="1:11" x14ac:dyDescent="0.25">
      <c r="A10" s="2" t="s">
        <v>19</v>
      </c>
      <c r="B10" s="3">
        <v>0.56469000000000003</v>
      </c>
      <c r="C10" s="3">
        <v>0.26293899999999998</v>
      </c>
      <c r="D10" s="3">
        <v>0.48683900000000002</v>
      </c>
      <c r="E10" s="3">
        <v>0.55041799999999996</v>
      </c>
      <c r="F10" s="3">
        <v>1.4608000000000001</v>
      </c>
      <c r="G10" s="3">
        <v>0.54950600000000005</v>
      </c>
      <c r="H10" s="3">
        <v>0.14541999999999999</v>
      </c>
      <c r="I10">
        <f>AVERAGE(B10:H10)</f>
        <v>0.5743731428571428</v>
      </c>
      <c r="J10" s="4">
        <f t="shared" si="0"/>
        <v>0.41381449999999997</v>
      </c>
      <c r="K10">
        <f t="shared" si="1"/>
        <v>0.63859660000000007</v>
      </c>
    </row>
    <row r="11" spans="1:11" x14ac:dyDescent="0.25">
      <c r="A11" s="2" t="s">
        <v>16</v>
      </c>
      <c r="B11" s="3">
        <v>0.25640499999999999</v>
      </c>
      <c r="C11" s="3">
        <v>0.27571200000000001</v>
      </c>
      <c r="D11" s="3">
        <v>7.2099999999999997E-2</v>
      </c>
      <c r="E11" s="3">
        <v>1.233765</v>
      </c>
      <c r="F11" s="3">
        <v>0.20060600000000001</v>
      </c>
      <c r="G11" s="3">
        <v>1.340967</v>
      </c>
      <c r="H11" s="3">
        <v>0.51081299999999996</v>
      </c>
      <c r="I11">
        <f>AVERAGE(B11:H11)</f>
        <v>0.55576685714285712</v>
      </c>
      <c r="J11" s="4">
        <f t="shared" si="0"/>
        <v>0.26605849999999998</v>
      </c>
      <c r="K11">
        <f t="shared" si="1"/>
        <v>0.67165019999999998</v>
      </c>
    </row>
    <row r="12" spans="1:11" x14ac:dyDescent="0.25">
      <c r="A12" s="2" t="s">
        <v>25</v>
      </c>
      <c r="B12" s="3">
        <v>0.16861599999999999</v>
      </c>
      <c r="C12" s="3">
        <v>8.1930000000000003E-2</v>
      </c>
      <c r="D12" s="3">
        <v>0.37967000000000001</v>
      </c>
      <c r="E12" s="3">
        <v>0.498305</v>
      </c>
      <c r="F12" s="3">
        <v>1.1751670000000001</v>
      </c>
      <c r="G12" s="3">
        <v>0.25219900000000001</v>
      </c>
      <c r="H12" s="3">
        <v>0.29553800000000002</v>
      </c>
      <c r="I12">
        <f>AVERAGE(B12:H12)</f>
        <v>0.40734642857142861</v>
      </c>
      <c r="J12" s="4">
        <f t="shared" si="0"/>
        <v>0.125273</v>
      </c>
      <c r="K12">
        <f t="shared" si="1"/>
        <v>0.52017580000000008</v>
      </c>
    </row>
    <row r="13" spans="1:11" x14ac:dyDescent="0.25">
      <c r="A13" s="2" t="s">
        <v>12</v>
      </c>
      <c r="B13" s="3">
        <v>2.6969E-2</v>
      </c>
      <c r="C13" s="3">
        <v>6.0645999999999999E-2</v>
      </c>
      <c r="D13" s="3">
        <v>0.28720899999999999</v>
      </c>
      <c r="E13" s="3">
        <v>0.22317500000000001</v>
      </c>
      <c r="F13" s="3">
        <v>0.44015199999999999</v>
      </c>
      <c r="G13" s="3">
        <v>0.36569499999999999</v>
      </c>
      <c r="H13" s="3">
        <v>1.2286170000000001</v>
      </c>
      <c r="I13">
        <f>AVERAGE(B13:H13)</f>
        <v>0.3760661428571429</v>
      </c>
      <c r="J13" s="4">
        <f t="shared" si="0"/>
        <v>4.3807499999999999E-2</v>
      </c>
      <c r="K13">
        <f t="shared" si="1"/>
        <v>0.50896960000000002</v>
      </c>
    </row>
    <row r="14" spans="1:11" x14ac:dyDescent="0.25">
      <c r="A14" s="2" t="s">
        <v>22</v>
      </c>
      <c r="B14" s="3">
        <v>0.244005</v>
      </c>
      <c r="C14" s="3">
        <v>0.78473800000000005</v>
      </c>
      <c r="D14" s="3">
        <v>0.23754700000000001</v>
      </c>
      <c r="E14" s="3">
        <v>0.37297999999999998</v>
      </c>
      <c r="F14" s="3">
        <v>0.20640600000000001</v>
      </c>
      <c r="G14" s="3">
        <v>0.26492599999999999</v>
      </c>
      <c r="H14" s="3">
        <v>0.46382000000000001</v>
      </c>
      <c r="I14">
        <f>AVERAGE(B14:H14)</f>
        <v>0.36777457142857145</v>
      </c>
      <c r="J14" s="4">
        <f t="shared" si="0"/>
        <v>0.51437149999999998</v>
      </c>
      <c r="K14">
        <f t="shared" si="1"/>
        <v>0.30913580000000007</v>
      </c>
    </row>
    <row r="15" spans="1:11" x14ac:dyDescent="0.25">
      <c r="A15" s="2" t="s">
        <v>13</v>
      </c>
      <c r="B15" s="3">
        <v>0.75234299999999998</v>
      </c>
      <c r="C15" s="3">
        <v>0.48909399999999997</v>
      </c>
      <c r="D15" s="3">
        <v>8.4999000000000005E-2</v>
      </c>
      <c r="E15" s="3">
        <v>4.8981999999999998E-2</v>
      </c>
      <c r="F15" s="3">
        <v>0.66415800000000003</v>
      </c>
      <c r="G15" s="3">
        <v>0.27896799999999999</v>
      </c>
      <c r="H15" s="3">
        <v>0.164329</v>
      </c>
      <c r="I15">
        <f>AVERAGE(B15:H15)</f>
        <v>0.35469614285714285</v>
      </c>
      <c r="J15" s="4">
        <f t="shared" si="0"/>
        <v>0.62071849999999995</v>
      </c>
      <c r="K15">
        <f t="shared" si="1"/>
        <v>0.24828719999999999</v>
      </c>
    </row>
    <row r="16" spans="1:11" x14ac:dyDescent="0.25">
      <c r="A16" s="2" t="s">
        <v>14</v>
      </c>
      <c r="B16" s="3">
        <v>0.67848900000000001</v>
      </c>
      <c r="C16" s="3">
        <v>0.18409200000000001</v>
      </c>
      <c r="D16" s="3">
        <v>0.13516500000000001</v>
      </c>
      <c r="E16" s="3">
        <v>0.76607800000000004</v>
      </c>
      <c r="F16" s="3">
        <v>0.10259</v>
      </c>
      <c r="G16" s="3">
        <v>0.121948</v>
      </c>
      <c r="H16" s="3">
        <v>0.15587400000000001</v>
      </c>
      <c r="I16">
        <f>AVERAGE(B16:H16)</f>
        <v>0.30631942857142852</v>
      </c>
      <c r="J16" s="4">
        <f t="shared" si="0"/>
        <v>0.43129050000000002</v>
      </c>
      <c r="K16">
        <f t="shared" si="1"/>
        <v>0.25633099999999998</v>
      </c>
    </row>
    <row r="17" spans="1:11" x14ac:dyDescent="0.25">
      <c r="A17" s="2" t="s">
        <v>24</v>
      </c>
      <c r="B17" s="3">
        <v>0.51610800000000001</v>
      </c>
      <c r="C17" s="3">
        <v>7.1570999999999996E-2</v>
      </c>
      <c r="D17" s="3">
        <v>0.41583399999999998</v>
      </c>
      <c r="E17" s="3">
        <v>0.48321700000000001</v>
      </c>
      <c r="F17" s="3">
        <v>6.5310999999999994E-2</v>
      </c>
      <c r="G17" s="3">
        <v>0.141573</v>
      </c>
      <c r="H17" s="3">
        <v>0.44403399999999998</v>
      </c>
      <c r="I17">
        <f>AVERAGE(B17:H17)</f>
        <v>0.30537828571428571</v>
      </c>
      <c r="J17" s="4">
        <f t="shared" si="0"/>
        <v>0.29383950000000003</v>
      </c>
      <c r="K17">
        <f t="shared" si="1"/>
        <v>0.30999380000000004</v>
      </c>
    </row>
    <row r="18" spans="1:11" x14ac:dyDescent="0.25">
      <c r="A18" s="1" t="s">
        <v>15</v>
      </c>
      <c r="B18" s="3">
        <v>0.125917</v>
      </c>
      <c r="C18" s="3">
        <v>2.8892999999999999E-2</v>
      </c>
      <c r="D18" s="3">
        <v>0.237738</v>
      </c>
      <c r="E18" s="3">
        <v>0.69348100000000001</v>
      </c>
      <c r="F18" s="3">
        <v>8.5509999999999996E-3</v>
      </c>
      <c r="G18" s="3">
        <v>0.28193299999999999</v>
      </c>
      <c r="H18" s="3">
        <v>8.5337999999999997E-2</v>
      </c>
      <c r="I18">
        <f>AVERAGE(B18:H18)</f>
        <v>0.2088358571428571</v>
      </c>
      <c r="J18" s="4">
        <f t="shared" si="0"/>
        <v>7.7405000000000002E-2</v>
      </c>
      <c r="K18">
        <f t="shared" si="1"/>
        <v>0.26140819999999998</v>
      </c>
    </row>
    <row r="19" spans="1:11" x14ac:dyDescent="0.25">
      <c r="A19" s="2" t="s">
        <v>17</v>
      </c>
      <c r="B19" s="3">
        <v>0.28261500000000001</v>
      </c>
      <c r="C19" s="3">
        <v>0.25468000000000002</v>
      </c>
      <c r="D19" s="3">
        <v>1.5016E-2</v>
      </c>
      <c r="E19" s="3">
        <v>0.16561600000000001</v>
      </c>
      <c r="F19" s="3">
        <v>0.51789200000000002</v>
      </c>
      <c r="G19" s="3">
        <v>8.5616999999999999E-2</v>
      </c>
      <c r="H19" s="3">
        <v>4.5580000000000002E-2</v>
      </c>
      <c r="I19">
        <f>AVERAGE(B19:H19)</f>
        <v>0.19528800000000004</v>
      </c>
      <c r="J19" s="4">
        <f t="shared" si="0"/>
        <v>0.26864750000000004</v>
      </c>
      <c r="K19">
        <f t="shared" si="1"/>
        <v>0.16594419999999999</v>
      </c>
    </row>
    <row r="20" spans="1:11" x14ac:dyDescent="0.25">
      <c r="A20" s="2" t="s">
        <v>21</v>
      </c>
      <c r="B20" s="3">
        <v>5.4433000000000002E-2</v>
      </c>
      <c r="C20" s="3">
        <v>8.7607000000000004E-2</v>
      </c>
      <c r="D20" s="3">
        <v>0.58008800000000005</v>
      </c>
      <c r="E20" s="3">
        <v>6.4949999999999999E-3</v>
      </c>
      <c r="F20" s="3">
        <v>6.9999999999999999E-6</v>
      </c>
      <c r="G20" s="3">
        <v>9.7097000000000003E-2</v>
      </c>
      <c r="H20" s="3">
        <v>0.52265300000000003</v>
      </c>
      <c r="I20">
        <f>AVERAGE(B20:H20)</f>
        <v>0.19262571428571432</v>
      </c>
      <c r="J20" s="4">
        <f t="shared" si="0"/>
        <v>7.102E-2</v>
      </c>
      <c r="K20">
        <f t="shared" si="1"/>
        <v>0.24126799999999998</v>
      </c>
    </row>
    <row r="21" spans="1:11" x14ac:dyDescent="0.25">
      <c r="A21" s="1" t="s">
        <v>18</v>
      </c>
      <c r="B21" s="3">
        <v>0.200991</v>
      </c>
      <c r="C21" s="3">
        <v>6.2548000000000006E-2</v>
      </c>
      <c r="D21" s="3">
        <v>0.130131</v>
      </c>
      <c r="E21" s="3">
        <v>0.138715</v>
      </c>
      <c r="F21" s="3">
        <v>0.147253</v>
      </c>
      <c r="G21" s="3">
        <v>0.111585</v>
      </c>
      <c r="H21" s="3">
        <v>0.12897800000000001</v>
      </c>
      <c r="I21">
        <f>AVERAGE(B21:H21)</f>
        <v>0.13145728571428572</v>
      </c>
      <c r="J21" s="4">
        <f t="shared" si="0"/>
        <v>0.13176950000000001</v>
      </c>
      <c r="K21">
        <f t="shared" si="1"/>
        <v>0.13133240000000002</v>
      </c>
    </row>
  </sheetData>
  <pageMargins left="0.7" right="0.7" top="0.75" bottom="0.75" header="0.3" footer="0.3"/>
  <ignoredErrors>
    <ignoredError sqref="J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9FE8-44E3-418F-93A0-CB557EF32AA0}">
  <dimension ref="A1:I21"/>
  <sheetViews>
    <sheetView tabSelected="1" zoomScale="130" workbookViewId="0">
      <selection activeCell="I6" sqref="I6"/>
    </sheetView>
  </sheetViews>
  <sheetFormatPr defaultRowHeight="15" x14ac:dyDescent="0.25"/>
  <cols>
    <col min="1" max="1" width="27.42578125" bestFit="1" customWidth="1"/>
    <col min="2" max="2" width="16.85546875" bestFit="1" customWidth="1"/>
    <col min="3" max="3" width="13.7109375" bestFit="1" customWidth="1"/>
    <col min="4" max="4" width="13.5703125" bestFit="1" customWidth="1"/>
    <col min="5" max="5" width="14" bestFit="1" customWidth="1"/>
    <col min="6" max="6" width="14.42578125" bestFit="1" customWidth="1"/>
    <col min="7" max="7" width="17.28515625" bestFit="1" customWidth="1"/>
    <col min="8" max="8" width="17.7109375" bestFit="1" customWidth="1"/>
  </cols>
  <sheetData>
    <row r="1" spans="1:9" x14ac:dyDescent="0.25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32</v>
      </c>
    </row>
    <row r="2" spans="1:9" x14ac:dyDescent="0.25">
      <c r="A2" s="2" t="s">
        <v>10</v>
      </c>
      <c r="B2" s="3">
        <v>19.844823000000002</v>
      </c>
      <c r="C2" s="3">
        <v>10.890514</v>
      </c>
      <c r="D2" s="3">
        <v>7.4964690000000003</v>
      </c>
      <c r="E2" s="3">
        <v>14.315723999999999</v>
      </c>
      <c r="F2" s="3">
        <v>11.948575999999999</v>
      </c>
      <c r="G2" s="3">
        <v>3.9955020000000001</v>
      </c>
      <c r="H2" s="3">
        <v>0.97006899999999996</v>
      </c>
      <c r="I2">
        <f>AVERAGE(B2:H2)</f>
        <v>9.9230967142857143</v>
      </c>
    </row>
    <row r="3" spans="1:9" x14ac:dyDescent="0.25">
      <c r="A3" s="2" t="s">
        <v>7</v>
      </c>
      <c r="B3" s="3">
        <v>1.3779809999999999</v>
      </c>
      <c r="C3" s="3">
        <v>1.2141189999999999</v>
      </c>
      <c r="D3" s="3">
        <v>1.2394940000000001</v>
      </c>
      <c r="E3" s="3">
        <v>3.4289480000000001</v>
      </c>
      <c r="F3" s="3">
        <v>5.937049</v>
      </c>
      <c r="G3" s="3">
        <v>0.40335799999999999</v>
      </c>
      <c r="H3" s="3">
        <v>0.75213700000000006</v>
      </c>
      <c r="I3">
        <f>AVERAGE(B3:H3)</f>
        <v>2.0504408571428572</v>
      </c>
    </row>
    <row r="4" spans="1:9" x14ac:dyDescent="0.25">
      <c r="A4" s="2" t="s">
        <v>9</v>
      </c>
      <c r="B4" s="3">
        <v>3.742191</v>
      </c>
      <c r="C4" s="3">
        <v>1.971101</v>
      </c>
      <c r="D4" s="3">
        <v>1.6363270000000001</v>
      </c>
      <c r="E4" s="3">
        <v>2.1071230000000001</v>
      </c>
      <c r="F4" s="3">
        <v>2.2651349999999999</v>
      </c>
      <c r="G4" s="3">
        <v>0.64505000000000001</v>
      </c>
      <c r="H4" s="3">
        <v>0.34975699999999998</v>
      </c>
      <c r="I4">
        <f>AVERAGE(B4:H4)</f>
        <v>1.8166691428571426</v>
      </c>
    </row>
    <row r="5" spans="1:9" x14ac:dyDescent="0.25">
      <c r="A5" s="2" t="s">
        <v>26</v>
      </c>
      <c r="B5" s="3">
        <v>0.15354599999999999</v>
      </c>
      <c r="C5" s="3">
        <v>0.34216000000000002</v>
      </c>
      <c r="D5" s="3">
        <v>0.90396900000000002</v>
      </c>
      <c r="E5" s="3">
        <v>0.49663499999999999</v>
      </c>
      <c r="F5" s="3">
        <v>3.0720269999999998</v>
      </c>
      <c r="G5" s="3">
        <v>0.59440999999999999</v>
      </c>
      <c r="H5" s="3">
        <v>0.58130800000000005</v>
      </c>
      <c r="I5">
        <f>AVERAGE(B5:H5)</f>
        <v>0.87772214285714278</v>
      </c>
    </row>
    <row r="6" spans="1:9" x14ac:dyDescent="0.25">
      <c r="A6" s="2" t="s">
        <v>11</v>
      </c>
      <c r="B6" s="3">
        <v>1.1101840000000001</v>
      </c>
      <c r="C6" s="3">
        <v>0.85302800000000001</v>
      </c>
      <c r="D6" s="3">
        <v>0.85288900000000001</v>
      </c>
      <c r="E6" s="3">
        <v>1.4527890000000001</v>
      </c>
      <c r="F6" s="3">
        <v>0.248058</v>
      </c>
      <c r="G6" s="3">
        <v>0.88712299999999999</v>
      </c>
      <c r="H6" s="3">
        <v>0.296599</v>
      </c>
      <c r="I6">
        <f>AVERAGE(B6:H6)</f>
        <v>0.81438142857142848</v>
      </c>
    </row>
    <row r="7" spans="1:9" x14ac:dyDescent="0.25">
      <c r="A7" s="2" t="s">
        <v>23</v>
      </c>
      <c r="B7" s="3">
        <v>0.32672600000000002</v>
      </c>
      <c r="C7" s="3">
        <v>0.66564599999999996</v>
      </c>
      <c r="D7" s="3">
        <v>0.66796800000000001</v>
      </c>
      <c r="E7" s="3">
        <v>0.304483</v>
      </c>
      <c r="F7" s="3">
        <v>2.0824530000000001</v>
      </c>
      <c r="G7" s="3">
        <v>0.62105699999999997</v>
      </c>
      <c r="H7" s="3">
        <v>0.10553899999999999</v>
      </c>
      <c r="I7">
        <f>AVERAGE(B7:H7)</f>
        <v>0.68198171428571441</v>
      </c>
    </row>
    <row r="8" spans="1:9" x14ac:dyDescent="0.25">
      <c r="A8" s="2" t="s">
        <v>20</v>
      </c>
      <c r="B8" s="3">
        <v>1.141276</v>
      </c>
      <c r="C8" s="3">
        <v>0.135128</v>
      </c>
      <c r="D8" s="3">
        <v>0.26616499999999998</v>
      </c>
      <c r="E8" s="3">
        <v>0.42120800000000003</v>
      </c>
      <c r="F8" s="3">
        <v>1.8107310000000001</v>
      </c>
      <c r="G8" s="3">
        <v>0.31165199999999998</v>
      </c>
      <c r="H8" s="3">
        <v>0.64797499999999997</v>
      </c>
      <c r="I8">
        <f>AVERAGE(B8:H8)</f>
        <v>0.67630499999999993</v>
      </c>
    </row>
    <row r="9" spans="1:9" x14ac:dyDescent="0.25">
      <c r="A9" s="2" t="s">
        <v>8</v>
      </c>
      <c r="B9" s="3">
        <v>0.871004</v>
      </c>
      <c r="C9" s="3">
        <v>0.51941999999999999</v>
      </c>
      <c r="D9" s="3">
        <v>0.23880299999999999</v>
      </c>
      <c r="E9" s="3">
        <v>1.6313279999999999</v>
      </c>
      <c r="F9" s="3">
        <v>0.48729600000000001</v>
      </c>
      <c r="G9" s="3">
        <v>0.43130600000000002</v>
      </c>
      <c r="H9" s="3">
        <v>5.8090999999999997E-2</v>
      </c>
      <c r="I9">
        <f>AVERAGE(B9:H9)</f>
        <v>0.60532114285714289</v>
      </c>
    </row>
    <row r="10" spans="1:9" x14ac:dyDescent="0.25">
      <c r="A10" s="2" t="s">
        <v>19</v>
      </c>
      <c r="B10" s="3">
        <v>0.56469000000000003</v>
      </c>
      <c r="C10" s="3">
        <v>0.26293899999999998</v>
      </c>
      <c r="D10" s="3">
        <v>0.48683900000000002</v>
      </c>
      <c r="E10" s="3">
        <v>0.55041799999999996</v>
      </c>
      <c r="F10" s="3">
        <v>1.4608000000000001</v>
      </c>
      <c r="G10" s="3">
        <v>0.54950600000000005</v>
      </c>
      <c r="H10" s="3">
        <v>0.14541999999999999</v>
      </c>
      <c r="I10">
        <f>AVERAGE(B10:H10)</f>
        <v>0.5743731428571428</v>
      </c>
    </row>
    <row r="11" spans="1:9" x14ac:dyDescent="0.25">
      <c r="A11" s="2" t="s">
        <v>16</v>
      </c>
      <c r="B11" s="3">
        <v>0.25640499999999999</v>
      </c>
      <c r="C11" s="3">
        <v>0.27571200000000001</v>
      </c>
      <c r="D11" s="3">
        <v>7.2099999999999997E-2</v>
      </c>
      <c r="E11" s="3">
        <v>1.233765</v>
      </c>
      <c r="F11" s="3">
        <v>0.20060600000000001</v>
      </c>
      <c r="G11" s="3">
        <v>1.340967</v>
      </c>
      <c r="H11" s="3">
        <v>0.51081299999999996</v>
      </c>
      <c r="I11">
        <f>AVERAGE(B11:H11)</f>
        <v>0.55576685714285712</v>
      </c>
    </row>
    <row r="12" spans="1:9" x14ac:dyDescent="0.25">
      <c r="A12" s="2" t="s">
        <v>25</v>
      </c>
      <c r="B12" s="3">
        <v>0.16861599999999999</v>
      </c>
      <c r="C12" s="3">
        <v>8.1930000000000003E-2</v>
      </c>
      <c r="D12" s="3">
        <v>0.37967000000000001</v>
      </c>
      <c r="E12" s="3">
        <v>0.498305</v>
      </c>
      <c r="F12" s="3">
        <v>1.1751670000000001</v>
      </c>
      <c r="G12" s="3">
        <v>0.25219900000000001</v>
      </c>
      <c r="H12" s="3">
        <v>0.29553800000000002</v>
      </c>
      <c r="I12">
        <f>AVERAGE(B12:H12)</f>
        <v>0.40734642857142861</v>
      </c>
    </row>
    <row r="13" spans="1:9" x14ac:dyDescent="0.25">
      <c r="A13" s="2" t="s">
        <v>12</v>
      </c>
      <c r="B13" s="3">
        <v>2.6969E-2</v>
      </c>
      <c r="C13" s="3">
        <v>6.0645999999999999E-2</v>
      </c>
      <c r="D13" s="3">
        <v>0.28720899999999999</v>
      </c>
      <c r="E13" s="3">
        <v>0.22317500000000001</v>
      </c>
      <c r="F13" s="3">
        <v>0.44015199999999999</v>
      </c>
      <c r="G13" s="3">
        <v>0.36569499999999999</v>
      </c>
      <c r="H13" s="3">
        <v>1.2286170000000001</v>
      </c>
      <c r="I13">
        <f>AVERAGE(B13:H13)</f>
        <v>0.3760661428571429</v>
      </c>
    </row>
    <row r="14" spans="1:9" x14ac:dyDescent="0.25">
      <c r="A14" s="2" t="s">
        <v>22</v>
      </c>
      <c r="B14" s="3">
        <v>0.244005</v>
      </c>
      <c r="C14" s="3">
        <v>0.78473800000000005</v>
      </c>
      <c r="D14" s="3">
        <v>0.23754700000000001</v>
      </c>
      <c r="E14" s="3">
        <v>0.37297999999999998</v>
      </c>
      <c r="F14" s="3">
        <v>0.20640600000000001</v>
      </c>
      <c r="G14" s="3">
        <v>0.26492599999999999</v>
      </c>
      <c r="H14" s="3">
        <v>0.46382000000000001</v>
      </c>
      <c r="I14">
        <f>AVERAGE(B14:H14)</f>
        <v>0.36777457142857145</v>
      </c>
    </row>
    <row r="15" spans="1:9" x14ac:dyDescent="0.25">
      <c r="A15" s="2" t="s">
        <v>13</v>
      </c>
      <c r="B15" s="3">
        <v>0.75234299999999998</v>
      </c>
      <c r="C15" s="3">
        <v>0.48909399999999997</v>
      </c>
      <c r="D15" s="3">
        <v>8.4999000000000005E-2</v>
      </c>
      <c r="E15" s="3">
        <v>4.8981999999999998E-2</v>
      </c>
      <c r="F15" s="3">
        <v>0.66415800000000003</v>
      </c>
      <c r="G15" s="3">
        <v>0.27896799999999999</v>
      </c>
      <c r="H15" s="3">
        <v>0.164329</v>
      </c>
      <c r="I15">
        <f>AVERAGE(B15:H15)</f>
        <v>0.35469614285714285</v>
      </c>
    </row>
    <row r="16" spans="1:9" x14ac:dyDescent="0.25">
      <c r="A16" s="2" t="s">
        <v>14</v>
      </c>
      <c r="B16" s="3">
        <v>0.67848900000000001</v>
      </c>
      <c r="C16" s="3">
        <v>0.18409200000000001</v>
      </c>
      <c r="D16" s="3">
        <v>0.13516500000000001</v>
      </c>
      <c r="E16" s="3">
        <v>0.76607800000000004</v>
      </c>
      <c r="F16" s="3">
        <v>0.10259</v>
      </c>
      <c r="G16" s="3">
        <v>0.121948</v>
      </c>
      <c r="H16" s="3">
        <v>0.15587400000000001</v>
      </c>
      <c r="I16">
        <f>AVERAGE(B16:H16)</f>
        <v>0.30631942857142852</v>
      </c>
    </row>
    <row r="17" spans="1:9" x14ac:dyDescent="0.25">
      <c r="A17" s="2" t="s">
        <v>24</v>
      </c>
      <c r="B17" s="3">
        <v>0.51610800000000001</v>
      </c>
      <c r="C17" s="3">
        <v>7.1570999999999996E-2</v>
      </c>
      <c r="D17" s="3">
        <v>0.41583399999999998</v>
      </c>
      <c r="E17" s="3">
        <v>0.48321700000000001</v>
      </c>
      <c r="F17" s="3">
        <v>6.5310999999999994E-2</v>
      </c>
      <c r="G17" s="3">
        <v>0.141573</v>
      </c>
      <c r="H17" s="3">
        <v>0.44403399999999998</v>
      </c>
      <c r="I17">
        <f>AVERAGE(B17:H17)</f>
        <v>0.30537828571428571</v>
      </c>
    </row>
    <row r="18" spans="1:9" x14ac:dyDescent="0.25">
      <c r="A18" s="1" t="s">
        <v>15</v>
      </c>
      <c r="B18" s="3">
        <v>0.125917</v>
      </c>
      <c r="C18" s="3">
        <v>2.8892999999999999E-2</v>
      </c>
      <c r="D18" s="3">
        <v>0.237738</v>
      </c>
      <c r="E18" s="3">
        <v>0.69348100000000001</v>
      </c>
      <c r="F18" s="3">
        <v>8.5509999999999996E-3</v>
      </c>
      <c r="G18" s="3">
        <v>0.28193299999999999</v>
      </c>
      <c r="H18" s="3">
        <v>8.5337999999999997E-2</v>
      </c>
      <c r="I18">
        <f>AVERAGE(B18:H18)</f>
        <v>0.2088358571428571</v>
      </c>
    </row>
    <row r="19" spans="1:9" x14ac:dyDescent="0.25">
      <c r="A19" s="2" t="s">
        <v>17</v>
      </c>
      <c r="B19" s="3">
        <v>0.28261500000000001</v>
      </c>
      <c r="C19" s="3">
        <v>0.25468000000000002</v>
      </c>
      <c r="D19" s="3">
        <v>1.5016E-2</v>
      </c>
      <c r="E19" s="3">
        <v>0.16561600000000001</v>
      </c>
      <c r="F19" s="3">
        <v>0.51789200000000002</v>
      </c>
      <c r="G19" s="3">
        <v>8.5616999999999999E-2</v>
      </c>
      <c r="H19" s="3">
        <v>4.5580000000000002E-2</v>
      </c>
      <c r="I19">
        <f>AVERAGE(B19:H19)</f>
        <v>0.19528800000000004</v>
      </c>
    </row>
    <row r="20" spans="1:9" x14ac:dyDescent="0.25">
      <c r="A20" s="2" t="s">
        <v>21</v>
      </c>
      <c r="B20" s="3">
        <v>5.4433000000000002E-2</v>
      </c>
      <c r="C20" s="3">
        <v>8.7607000000000004E-2</v>
      </c>
      <c r="D20" s="3">
        <v>0.58008800000000005</v>
      </c>
      <c r="E20" s="3">
        <v>6.4949999999999999E-3</v>
      </c>
      <c r="F20" s="3">
        <v>6.9999999999999999E-6</v>
      </c>
      <c r="G20" s="3">
        <v>9.7097000000000003E-2</v>
      </c>
      <c r="H20" s="3">
        <v>0.52265300000000003</v>
      </c>
      <c r="I20">
        <f>AVERAGE(B20:H20)</f>
        <v>0.19262571428571432</v>
      </c>
    </row>
    <row r="21" spans="1:9" x14ac:dyDescent="0.25">
      <c r="A21" s="1" t="s">
        <v>18</v>
      </c>
      <c r="B21" s="3">
        <v>0.200991</v>
      </c>
      <c r="C21" s="3">
        <v>6.2548000000000006E-2</v>
      </c>
      <c r="D21" s="3">
        <v>0.130131</v>
      </c>
      <c r="E21" s="3">
        <v>0.138715</v>
      </c>
      <c r="F21" s="3">
        <v>0.147253</v>
      </c>
      <c r="G21" s="3">
        <v>0.111585</v>
      </c>
      <c r="H21" s="3">
        <v>0.12897800000000001</v>
      </c>
      <c r="I21">
        <f>AVERAGE(B21:H21)</f>
        <v>0.13145728571428572</v>
      </c>
    </row>
  </sheetData>
  <autoFilter ref="A1:I21" xr:uid="{E6839FE8-44E3-418F-93A0-CB557EF32AA0}">
    <sortState xmlns:xlrd2="http://schemas.microsoft.com/office/spreadsheetml/2017/richdata2" ref="A2:I21">
      <sortCondition descending="1" ref="I1:I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F2F2-01C1-4F37-95BF-394326EF28E3}">
  <dimension ref="A1:C21"/>
  <sheetViews>
    <sheetView zoomScale="142" workbookViewId="0">
      <selection activeCell="A2" sqref="A2:A10"/>
    </sheetView>
  </sheetViews>
  <sheetFormatPr defaultRowHeight="15" x14ac:dyDescent="0.25"/>
  <cols>
    <col min="1" max="1" width="27.42578125" bestFit="1" customWidth="1"/>
    <col min="2" max="2" width="12.5703125" bestFit="1" customWidth="1"/>
    <col min="3" max="3" width="13.5703125" bestFit="1" customWidth="1"/>
  </cols>
  <sheetData>
    <row r="1" spans="1:3" x14ac:dyDescent="0.25">
      <c r="A1" s="2" t="s">
        <v>28</v>
      </c>
      <c r="B1" s="2" t="s">
        <v>29</v>
      </c>
      <c r="C1" s="2"/>
    </row>
    <row r="2" spans="1:3" x14ac:dyDescent="0.25">
      <c r="A2" s="2" t="s">
        <v>10</v>
      </c>
      <c r="B2" s="4">
        <v>15.367668500000001</v>
      </c>
    </row>
    <row r="3" spans="1:3" x14ac:dyDescent="0.25">
      <c r="A3" s="2" t="s">
        <v>9</v>
      </c>
      <c r="B3" s="4">
        <v>2.856646</v>
      </c>
    </row>
    <row r="4" spans="1:3" x14ac:dyDescent="0.25">
      <c r="A4" s="2" t="s">
        <v>7</v>
      </c>
      <c r="B4" s="4">
        <v>1.2960499999999999</v>
      </c>
    </row>
    <row r="5" spans="1:3" x14ac:dyDescent="0.25">
      <c r="A5" s="2" t="s">
        <v>11</v>
      </c>
      <c r="B5" s="4">
        <v>0.98160599999999998</v>
      </c>
    </row>
    <row r="6" spans="1:3" x14ac:dyDescent="0.25">
      <c r="A6" s="2" t="s">
        <v>8</v>
      </c>
      <c r="B6" s="4">
        <v>0.69521199999999994</v>
      </c>
    </row>
    <row r="7" spans="1:3" x14ac:dyDescent="0.25">
      <c r="A7" s="2" t="s">
        <v>20</v>
      </c>
      <c r="B7" s="4">
        <v>0.63820199999999994</v>
      </c>
    </row>
    <row r="8" spans="1:3" x14ac:dyDescent="0.25">
      <c r="A8" s="2" t="s">
        <v>13</v>
      </c>
      <c r="B8" s="4">
        <v>0.62071849999999995</v>
      </c>
    </row>
    <row r="9" spans="1:3" x14ac:dyDescent="0.25">
      <c r="A9" s="2" t="s">
        <v>22</v>
      </c>
      <c r="B9" s="4">
        <v>0.51437149999999998</v>
      </c>
    </row>
    <row r="10" spans="1:3" x14ac:dyDescent="0.25">
      <c r="A10" s="2" t="s">
        <v>23</v>
      </c>
      <c r="B10" s="4">
        <v>0.49618600000000002</v>
      </c>
    </row>
    <row r="11" spans="1:3" x14ac:dyDescent="0.25">
      <c r="A11" s="2" t="s">
        <v>14</v>
      </c>
      <c r="B11" s="4">
        <v>0.43129050000000002</v>
      </c>
    </row>
    <row r="12" spans="1:3" x14ac:dyDescent="0.25">
      <c r="A12" s="2" t="s">
        <v>19</v>
      </c>
      <c r="B12" s="4">
        <v>0.41381449999999997</v>
      </c>
    </row>
    <row r="13" spans="1:3" x14ac:dyDescent="0.25">
      <c r="A13" s="2" t="s">
        <v>24</v>
      </c>
      <c r="B13" s="4">
        <v>0.29383950000000003</v>
      </c>
    </row>
    <row r="14" spans="1:3" x14ac:dyDescent="0.25">
      <c r="A14" s="2" t="s">
        <v>17</v>
      </c>
      <c r="B14" s="4">
        <v>0.26864750000000004</v>
      </c>
    </row>
    <row r="15" spans="1:3" x14ac:dyDescent="0.25">
      <c r="A15" s="2" t="s">
        <v>16</v>
      </c>
      <c r="B15" s="4">
        <v>0.26605849999999998</v>
      </c>
    </row>
    <row r="16" spans="1:3" x14ac:dyDescent="0.25">
      <c r="A16" s="2" t="s">
        <v>26</v>
      </c>
      <c r="B16" s="4">
        <v>0.24785299999999999</v>
      </c>
    </row>
    <row r="17" spans="1:2" x14ac:dyDescent="0.25">
      <c r="A17" s="1" t="s">
        <v>18</v>
      </c>
      <c r="B17" s="4">
        <v>0.13176950000000001</v>
      </c>
    </row>
    <row r="18" spans="1:2" x14ac:dyDescent="0.25">
      <c r="A18" s="2" t="s">
        <v>25</v>
      </c>
      <c r="B18" s="4">
        <v>0.125273</v>
      </c>
    </row>
    <row r="19" spans="1:2" x14ac:dyDescent="0.25">
      <c r="A19" s="1" t="s">
        <v>15</v>
      </c>
      <c r="B19" s="4">
        <v>7.7405000000000002E-2</v>
      </c>
    </row>
    <row r="20" spans="1:2" x14ac:dyDescent="0.25">
      <c r="A20" s="2" t="s">
        <v>21</v>
      </c>
      <c r="B20" s="4">
        <v>7.102E-2</v>
      </c>
    </row>
    <row r="21" spans="1:2" x14ac:dyDescent="0.25">
      <c r="A21" s="2" t="s">
        <v>12</v>
      </c>
      <c r="B21" s="4">
        <v>4.3807499999999999E-2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EBE2-B1BE-4DB4-B78D-E2E172D04204}">
  <dimension ref="A1:H21"/>
  <sheetViews>
    <sheetView zoomScale="158" workbookViewId="0">
      <selection activeCell="B16" sqref="B16"/>
    </sheetView>
  </sheetViews>
  <sheetFormatPr defaultRowHeight="15" x14ac:dyDescent="0.25"/>
  <cols>
    <col min="1" max="1" width="27.42578125" bestFit="1" customWidth="1"/>
    <col min="2" max="2" width="13.5703125" bestFit="1" customWidth="1"/>
    <col min="5" max="5" width="27.85546875" bestFit="1" customWidth="1"/>
    <col min="8" max="8" width="27.85546875" bestFit="1" customWidth="1"/>
  </cols>
  <sheetData>
    <row r="1" spans="1:8" x14ac:dyDescent="0.25">
      <c r="A1" s="2" t="s">
        <v>28</v>
      </c>
      <c r="B1" s="2" t="s">
        <v>30</v>
      </c>
    </row>
    <row r="2" spans="1:8" x14ac:dyDescent="0.25">
      <c r="A2" s="2" t="s">
        <v>10</v>
      </c>
      <c r="B2">
        <v>7.7452680000000003</v>
      </c>
      <c r="C2">
        <f>VLOOKUP(A2,$E$2:$F$15,2,FALSE)</f>
        <v>1</v>
      </c>
      <c r="E2" s="2" t="s">
        <v>10</v>
      </c>
      <c r="F2">
        <v>1</v>
      </c>
      <c r="H2" s="2"/>
    </row>
    <row r="3" spans="1:8" x14ac:dyDescent="0.25">
      <c r="A3" s="2" t="s">
        <v>7</v>
      </c>
      <c r="B3">
        <v>2.3521972</v>
      </c>
      <c r="C3">
        <f t="shared" ref="C3:C21" si="0">VLOOKUP(A3,$E$2:$F$15,2,FALSE)</f>
        <v>1</v>
      </c>
      <c r="E3" s="2" t="s">
        <v>7</v>
      </c>
      <c r="F3">
        <v>1</v>
      </c>
      <c r="H3" s="2"/>
    </row>
    <row r="4" spans="1:8" x14ac:dyDescent="0.25">
      <c r="A4" s="2" t="s">
        <v>9</v>
      </c>
      <c r="B4">
        <v>1.4006784000000001</v>
      </c>
      <c r="C4">
        <f t="shared" si="0"/>
        <v>1</v>
      </c>
      <c r="E4" s="2" t="s">
        <v>9</v>
      </c>
      <c r="F4">
        <v>1</v>
      </c>
      <c r="H4" s="2"/>
    </row>
    <row r="5" spans="1:8" x14ac:dyDescent="0.25">
      <c r="A5" s="2" t="s">
        <v>26</v>
      </c>
      <c r="B5">
        <v>1.1296697999999998</v>
      </c>
      <c r="C5">
        <f t="shared" si="0"/>
        <v>1</v>
      </c>
      <c r="E5" s="2" t="s">
        <v>26</v>
      </c>
      <c r="F5">
        <v>1</v>
      </c>
      <c r="H5" s="2"/>
    </row>
    <row r="6" spans="1:8" x14ac:dyDescent="0.25">
      <c r="A6" s="2" t="s">
        <v>23</v>
      </c>
      <c r="B6">
        <v>0.75629999999999997</v>
      </c>
      <c r="C6">
        <f t="shared" si="0"/>
        <v>1</v>
      </c>
      <c r="E6" s="2" t="s">
        <v>23</v>
      </c>
      <c r="F6">
        <v>1</v>
      </c>
      <c r="H6" s="2"/>
    </row>
    <row r="7" spans="1:8" x14ac:dyDescent="0.25">
      <c r="A7" s="2" t="s">
        <v>11</v>
      </c>
      <c r="B7">
        <v>0.74749160000000003</v>
      </c>
      <c r="C7">
        <f t="shared" si="0"/>
        <v>1</v>
      </c>
      <c r="E7" s="2" t="s">
        <v>11</v>
      </c>
      <c r="F7">
        <v>1</v>
      </c>
      <c r="H7" s="2"/>
    </row>
    <row r="8" spans="1:8" x14ac:dyDescent="0.25">
      <c r="A8" s="2" t="s">
        <v>20</v>
      </c>
      <c r="B8">
        <v>0.6915462</v>
      </c>
      <c r="C8">
        <f t="shared" si="0"/>
        <v>1</v>
      </c>
      <c r="E8" s="2" t="s">
        <v>20</v>
      </c>
      <c r="F8">
        <v>1</v>
      </c>
      <c r="H8" s="2"/>
    </row>
    <row r="9" spans="1:8" x14ac:dyDescent="0.25">
      <c r="A9" s="2" t="s">
        <v>16</v>
      </c>
      <c r="B9">
        <v>0.67165019999999998</v>
      </c>
      <c r="C9">
        <f t="shared" si="0"/>
        <v>1</v>
      </c>
      <c r="E9" s="2" t="s">
        <v>16</v>
      </c>
      <c r="F9">
        <v>1</v>
      </c>
      <c r="H9" s="2"/>
    </row>
    <row r="10" spans="1:8" x14ac:dyDescent="0.25">
      <c r="A10" s="2" t="s">
        <v>19</v>
      </c>
      <c r="B10">
        <v>0.63859660000000007</v>
      </c>
      <c r="C10">
        <f t="shared" si="0"/>
        <v>1</v>
      </c>
      <c r="E10" s="2" t="s">
        <v>19</v>
      </c>
      <c r="F10">
        <v>1</v>
      </c>
      <c r="H10" s="2"/>
    </row>
    <row r="11" spans="1:8" x14ac:dyDescent="0.25">
      <c r="A11" s="2" t="s">
        <v>8</v>
      </c>
      <c r="B11">
        <v>0.5693648</v>
      </c>
      <c r="C11">
        <f t="shared" si="0"/>
        <v>1</v>
      </c>
      <c r="E11" s="2" t="s">
        <v>8</v>
      </c>
      <c r="F11">
        <v>1</v>
      </c>
    </row>
    <row r="12" spans="1:8" x14ac:dyDescent="0.25">
      <c r="A12" s="2" t="s">
        <v>25</v>
      </c>
      <c r="B12">
        <v>0.52017580000000008</v>
      </c>
      <c r="C12">
        <f t="shared" si="0"/>
        <v>1</v>
      </c>
      <c r="E12" s="2" t="s">
        <v>25</v>
      </c>
      <c r="F12">
        <v>1</v>
      </c>
    </row>
    <row r="13" spans="1:8" x14ac:dyDescent="0.25">
      <c r="A13" s="2" t="s">
        <v>12</v>
      </c>
      <c r="B13">
        <v>0.50896960000000002</v>
      </c>
      <c r="C13">
        <f t="shared" si="0"/>
        <v>1</v>
      </c>
      <c r="E13" s="2" t="s">
        <v>12</v>
      </c>
      <c r="F13">
        <v>1</v>
      </c>
    </row>
    <row r="14" spans="1:8" x14ac:dyDescent="0.25">
      <c r="A14" s="2" t="s">
        <v>24</v>
      </c>
      <c r="B14">
        <v>0.30999380000000004</v>
      </c>
      <c r="C14" t="e">
        <f t="shared" si="0"/>
        <v>#N/A</v>
      </c>
      <c r="E14" s="2" t="s">
        <v>13</v>
      </c>
      <c r="F14">
        <v>1</v>
      </c>
    </row>
    <row r="15" spans="1:8" x14ac:dyDescent="0.25">
      <c r="A15" s="2" t="s">
        <v>22</v>
      </c>
      <c r="B15">
        <v>0.30913580000000007</v>
      </c>
      <c r="C15">
        <f t="shared" si="0"/>
        <v>1</v>
      </c>
      <c r="E15" s="2" t="s">
        <v>22</v>
      </c>
      <c r="F15">
        <v>1</v>
      </c>
    </row>
    <row r="16" spans="1:8" x14ac:dyDescent="0.25">
      <c r="A16" s="1" t="s">
        <v>15</v>
      </c>
      <c r="B16">
        <v>0.26140819999999998</v>
      </c>
      <c r="C16" t="e">
        <f t="shared" si="0"/>
        <v>#N/A</v>
      </c>
    </row>
    <row r="17" spans="1:3" x14ac:dyDescent="0.25">
      <c r="A17" s="2" t="s">
        <v>14</v>
      </c>
      <c r="B17">
        <v>0.25633099999999998</v>
      </c>
      <c r="C17" t="e">
        <f t="shared" si="0"/>
        <v>#N/A</v>
      </c>
    </row>
    <row r="18" spans="1:3" x14ac:dyDescent="0.25">
      <c r="A18" s="2" t="s">
        <v>13</v>
      </c>
      <c r="B18">
        <v>0.24828719999999999</v>
      </c>
      <c r="C18">
        <f t="shared" si="0"/>
        <v>1</v>
      </c>
    </row>
    <row r="19" spans="1:3" x14ac:dyDescent="0.25">
      <c r="A19" s="2" t="s">
        <v>21</v>
      </c>
      <c r="B19">
        <v>0.24126799999999998</v>
      </c>
      <c r="C19" t="e">
        <f t="shared" si="0"/>
        <v>#N/A</v>
      </c>
    </row>
    <row r="20" spans="1:3" x14ac:dyDescent="0.25">
      <c r="A20" s="2" t="s">
        <v>17</v>
      </c>
      <c r="B20">
        <v>0.16594419999999999</v>
      </c>
      <c r="C20" t="e">
        <f t="shared" si="0"/>
        <v>#N/A</v>
      </c>
    </row>
    <row r="21" spans="1:3" x14ac:dyDescent="0.25">
      <c r="A21" s="1" t="s">
        <v>18</v>
      </c>
      <c r="B21">
        <v>0.13133240000000002</v>
      </c>
      <c r="C21" t="e">
        <f t="shared" si="0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D02A-D0CA-4E56-BAC2-866A6DCE3EBE}">
  <dimension ref="A1:C17"/>
  <sheetViews>
    <sheetView zoomScale="199" workbookViewId="0">
      <selection activeCell="C17" sqref="C17"/>
    </sheetView>
  </sheetViews>
  <sheetFormatPr defaultRowHeight="15" x14ac:dyDescent="0.25"/>
  <sheetData>
    <row r="1" spans="1:3" x14ac:dyDescent="0.25">
      <c r="A1" s="2" t="s">
        <v>10</v>
      </c>
      <c r="B1" t="str">
        <f>"'"&amp;A1&amp;"'"&amp;","&amp;" "</f>
        <v xml:space="preserve">'Weight', </v>
      </c>
      <c r="C1" t="str">
        <f>B1</f>
        <v xml:space="preserve">'Weight', </v>
      </c>
    </row>
    <row r="2" spans="1:3" x14ac:dyDescent="0.25">
      <c r="A2" s="2" t="s">
        <v>7</v>
      </c>
      <c r="B2" t="str">
        <f t="shared" ref="B2:B14" si="0">"'"&amp;A2&amp;"'"&amp;","&amp;" "</f>
        <v xml:space="preserve">'Gender', </v>
      </c>
      <c r="C2" t="str">
        <f>C1&amp;B2</f>
        <v xml:space="preserve">'Weight', 'Gender', </v>
      </c>
    </row>
    <row r="3" spans="1:3" x14ac:dyDescent="0.25">
      <c r="A3" s="2" t="s">
        <v>9</v>
      </c>
      <c r="B3" t="str">
        <f t="shared" si="0"/>
        <v xml:space="preserve">'Height', </v>
      </c>
      <c r="C3" t="str">
        <f t="shared" ref="C3:C14" si="1">C2&amp;B3</f>
        <v xml:space="preserve">'Weight', 'Gender', 'Height', </v>
      </c>
    </row>
    <row r="4" spans="1:3" x14ac:dyDescent="0.25">
      <c r="A4" s="2" t="s">
        <v>26</v>
      </c>
      <c r="B4" t="str">
        <f t="shared" si="0"/>
        <v xml:space="preserve">'FCVC', </v>
      </c>
      <c r="C4" t="str">
        <f t="shared" si="1"/>
        <v xml:space="preserve">'Weight', 'Gender', 'Height', 'FCVC', </v>
      </c>
    </row>
    <row r="5" spans="1:3" x14ac:dyDescent="0.25">
      <c r="A5" s="2" t="s">
        <v>23</v>
      </c>
      <c r="B5" t="str">
        <f t="shared" si="0"/>
        <v xml:space="preserve">'Public_Transportation', </v>
      </c>
      <c r="C5" t="str">
        <f t="shared" si="1"/>
        <v xml:space="preserve">'Weight', 'Gender', 'Height', 'FCVC', 'Public_Transportation', </v>
      </c>
    </row>
    <row r="6" spans="1:3" x14ac:dyDescent="0.25">
      <c r="A6" s="2" t="s">
        <v>11</v>
      </c>
      <c r="B6" t="str">
        <f t="shared" si="0"/>
        <v xml:space="preserve">'family_history_with_overweight', </v>
      </c>
      <c r="C6" t="str">
        <f t="shared" si="1"/>
        <v xml:space="preserve">'Weight', 'Gender', 'Height', 'FCVC', 'Public_Transportation', 'family_history_with_overweight', </v>
      </c>
    </row>
    <row r="7" spans="1:3" x14ac:dyDescent="0.25">
      <c r="A7" s="2" t="s">
        <v>20</v>
      </c>
      <c r="B7" t="str">
        <f t="shared" si="0"/>
        <v xml:space="preserve">'Automobile', </v>
      </c>
      <c r="C7" t="str">
        <f t="shared" si="1"/>
        <v xml:space="preserve">'Weight', 'Gender', 'Height', 'FCVC', 'Public_Transportation', 'family_history_with_overweight', 'Automobile', </v>
      </c>
    </row>
    <row r="8" spans="1:3" x14ac:dyDescent="0.25">
      <c r="A8" s="2" t="s">
        <v>16</v>
      </c>
      <c r="B8" t="str">
        <f t="shared" si="0"/>
        <v xml:space="preserve">'SCC', </v>
      </c>
      <c r="C8" t="str">
        <f t="shared" si="1"/>
        <v xml:space="preserve">'Weight', 'Gender', 'Height', 'FCVC', 'Public_Transportation', 'family_history_with_overweight', 'Automobile', 'SCC', </v>
      </c>
    </row>
    <row r="9" spans="1:3" x14ac:dyDescent="0.25">
      <c r="A9" s="2" t="s">
        <v>19</v>
      </c>
      <c r="B9" t="str">
        <f t="shared" si="0"/>
        <v xml:space="preserve">'CALC', </v>
      </c>
      <c r="C9" t="str">
        <f t="shared" si="1"/>
        <v xml:space="preserve">'Weight', 'Gender', 'Height', 'FCVC', 'Public_Transportation', 'family_history_with_overweight', 'Automobile', 'SCC', 'CALC', </v>
      </c>
    </row>
    <row r="10" spans="1:3" x14ac:dyDescent="0.25">
      <c r="A10" s="2" t="s">
        <v>8</v>
      </c>
      <c r="B10" t="str">
        <f t="shared" si="0"/>
        <v xml:space="preserve">'Age', </v>
      </c>
      <c r="C10" t="str">
        <f t="shared" si="1"/>
        <v xml:space="preserve">'Weight', 'Gender', 'Height', 'FCVC', 'Public_Transportation', 'family_history_with_overweight', 'Automobile', 'SCC', 'CALC', 'Age', </v>
      </c>
    </row>
    <row r="11" spans="1:3" x14ac:dyDescent="0.25">
      <c r="A11" s="2" t="s">
        <v>25</v>
      </c>
      <c r="B11" t="str">
        <f t="shared" si="0"/>
        <v xml:space="preserve">'NCP', </v>
      </c>
      <c r="C11" t="str">
        <f t="shared" si="1"/>
        <v xml:space="preserve">'Weight', 'Gender', 'Height', 'FCVC', 'Public_Transportation', 'family_history_with_overweight', 'Automobile', 'SCC', 'CALC', 'Age', 'NCP', </v>
      </c>
    </row>
    <row r="12" spans="1:3" x14ac:dyDescent="0.25">
      <c r="A12" s="2" t="s">
        <v>12</v>
      </c>
      <c r="B12" t="str">
        <f t="shared" si="0"/>
        <v xml:space="preserve">'FAVC', </v>
      </c>
      <c r="C12" t="str">
        <f t="shared" si="1"/>
        <v xml:space="preserve">'Weight', 'Gender', 'Height', 'FCVC', 'Public_Transportation', 'family_history_with_overweight', 'Automobile', 'SCC', 'CALC', 'Age', 'NCP', 'FAVC', </v>
      </c>
    </row>
    <row r="13" spans="1:3" x14ac:dyDescent="0.25">
      <c r="A13" s="2" t="s">
        <v>13</v>
      </c>
      <c r="B13" t="str">
        <f t="shared" si="0"/>
        <v xml:space="preserve">'CAEC', </v>
      </c>
      <c r="C13" t="str">
        <f t="shared" si="1"/>
        <v xml:space="preserve">'Weight', 'Gender', 'Height', 'FCVC', 'Public_Transportation', 'family_history_with_overweight', 'Automobile', 'SCC', 'CALC', 'Age', 'NCP', 'FAVC', 'CAEC', </v>
      </c>
    </row>
    <row r="14" spans="1:3" x14ac:dyDescent="0.25">
      <c r="A14" s="2" t="s">
        <v>22</v>
      </c>
      <c r="B14" t="str">
        <f t="shared" si="0"/>
        <v xml:space="preserve">'Motorbike', </v>
      </c>
      <c r="C14" t="str">
        <f t="shared" si="1"/>
        <v xml:space="preserve">'Weight', 'Gender', 'Height', 'FCVC', 'Public_Transportation', 'family_history_with_overweight', 'Automobile', 'SCC', 'CALC', 'Age', 'NCP', 'FAVC', 'CAEC', 'Motorbike', </v>
      </c>
    </row>
    <row r="17" spans="3:3" x14ac:dyDescent="0.25">
      <c r="C17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Murkunde</dc:creator>
  <cp:lastModifiedBy>Archit Murkunde</cp:lastModifiedBy>
  <dcterms:created xsi:type="dcterms:W3CDTF">2024-05-02T12:54:01Z</dcterms:created>
  <dcterms:modified xsi:type="dcterms:W3CDTF">2024-05-02T14:55:16Z</dcterms:modified>
</cp:coreProperties>
</file>