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706d23890e703e9/Desktop/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3" i="1"/>
  <c r="W4" i="1"/>
  <c r="W5" i="1"/>
  <c r="W6" i="1"/>
  <c r="W7" i="1"/>
  <c r="W3" i="1"/>
  <c r="V4" i="1"/>
  <c r="V5" i="1"/>
  <c r="V6" i="1"/>
  <c r="V7" i="1"/>
  <c r="V3" i="1"/>
  <c r="U4" i="1"/>
  <c r="U5" i="1"/>
  <c r="U6" i="1"/>
  <c r="U7" i="1"/>
  <c r="U3" i="1"/>
  <c r="T4" i="1"/>
  <c r="T5" i="1"/>
  <c r="T6" i="1"/>
  <c r="T7" i="1"/>
  <c r="T3" i="1"/>
  <c r="S4" i="1"/>
  <c r="S5" i="1"/>
  <c r="S6" i="1"/>
  <c r="S7" i="1"/>
  <c r="S3" i="1"/>
  <c r="R5" i="1"/>
  <c r="R6" i="1"/>
  <c r="R7" i="1"/>
  <c r="R4" i="1"/>
  <c r="R3" i="1"/>
  <c r="Q4" i="1"/>
  <c r="Q5" i="1"/>
  <c r="Q6" i="1"/>
  <c r="Q7" i="1"/>
  <c r="Q3" i="1"/>
  <c r="P4" i="1"/>
  <c r="P5" i="1"/>
  <c r="P6" i="1"/>
  <c r="P7" i="1"/>
  <c r="P3" i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  <c r="H9" i="1"/>
  <c r="C5" i="1"/>
  <c r="A5" i="1"/>
  <c r="D4" i="1"/>
  <c r="C4" i="1"/>
  <c r="B4" i="1"/>
  <c r="A4" i="1"/>
</calcChain>
</file>

<file path=xl/sharedStrings.xml><?xml version="1.0" encoding="utf-8"?>
<sst xmlns="http://schemas.openxmlformats.org/spreadsheetml/2006/main" count="43" uniqueCount="40">
  <si>
    <t xml:space="preserve">Addition </t>
  </si>
  <si>
    <t>Subtraction</t>
  </si>
  <si>
    <t>Multiplication</t>
  </si>
  <si>
    <t>Division</t>
  </si>
  <si>
    <t>Cinema Hall</t>
  </si>
  <si>
    <t>Customers Name</t>
  </si>
  <si>
    <t xml:space="preserve">Food </t>
  </si>
  <si>
    <t>Seats</t>
  </si>
  <si>
    <t>Ayusi</t>
  </si>
  <si>
    <t>Total</t>
  </si>
  <si>
    <t xml:space="preserve">Seat Price </t>
  </si>
  <si>
    <t>BODMAS- Brackets, Order,Divide, Multiplication, Addition, Substraction</t>
  </si>
  <si>
    <t xml:space="preserve">Prefix </t>
  </si>
  <si>
    <t>First name</t>
  </si>
  <si>
    <t>last name</t>
  </si>
  <si>
    <t>Concatinate</t>
  </si>
  <si>
    <t>Lower</t>
  </si>
  <si>
    <t>Upper</t>
  </si>
  <si>
    <t>Proper</t>
  </si>
  <si>
    <t>length</t>
  </si>
  <si>
    <t>left</t>
  </si>
  <si>
    <t>right</t>
  </si>
  <si>
    <t>mid</t>
  </si>
  <si>
    <t>mr.</t>
  </si>
  <si>
    <t>s</t>
  </si>
  <si>
    <t>ms.</t>
  </si>
  <si>
    <t>Jon</t>
  </si>
  <si>
    <t>Eugene</t>
  </si>
  <si>
    <t>Ruban</t>
  </si>
  <si>
    <t>Christy</t>
  </si>
  <si>
    <t>Elizabeti</t>
  </si>
  <si>
    <t>Yang</t>
  </si>
  <si>
    <t>Huang</t>
  </si>
  <si>
    <t>Torres</t>
  </si>
  <si>
    <t>Zhu</t>
  </si>
  <si>
    <t>johnson</t>
  </si>
  <si>
    <t>Find</t>
  </si>
  <si>
    <t>Search</t>
  </si>
  <si>
    <t>Replace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</si>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</sst>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3" borderId="0" xfId="0" applyFont="1" applyFill="1"/>
    <xf numFmtId="0" fontId="0" fillId="4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O1" workbookViewId="0">
      <selection activeCell="X9" sqref="X9"/>
    </sheetView>
  </sheetViews>
  <sheetFormatPr defaultRowHeight="14.5" x14ac:dyDescent="0.35"/>
  <cols>
    <col min="2" max="2" width="10.08984375" customWidth="1"/>
    <col min="3" max="3" width="12.6328125" customWidth="1"/>
    <col min="4" max="4" width="17.54296875" customWidth="1"/>
    <col min="7" max="7" width="13.1796875" customWidth="1"/>
    <col min="11" max="11" width="10.54296875" customWidth="1"/>
    <col min="12" max="12" width="12.1796875" customWidth="1"/>
    <col min="13" max="13" width="19.26953125" customWidth="1"/>
    <col min="14" max="14" width="18.54296875" customWidth="1"/>
    <col min="15" max="15" width="22.453125" customWidth="1"/>
    <col min="16" max="16" width="18.6328125" customWidth="1"/>
    <col min="23" max="23" width="19.36328125" customWidth="1"/>
    <col min="24" max="24" width="19.089843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</row>
    <row r="2" spans="1:24" ht="15.5" x14ac:dyDescent="0.35">
      <c r="A2">
        <v>100</v>
      </c>
      <c r="B2">
        <v>83</v>
      </c>
      <c r="C2">
        <v>66</v>
      </c>
      <c r="D2">
        <v>12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36</v>
      </c>
      <c r="V2" s="2" t="s">
        <v>37</v>
      </c>
      <c r="W2" s="2" t="s">
        <v>38</v>
      </c>
      <c r="X2" s="2" t="s">
        <v>39</v>
      </c>
    </row>
    <row r="3" spans="1:24" x14ac:dyDescent="0.35">
      <c r="A3">
        <v>150</v>
      </c>
      <c r="B3">
        <v>34</v>
      </c>
      <c r="C3">
        <v>4</v>
      </c>
      <c r="D3">
        <v>3</v>
      </c>
      <c r="J3" s="3" t="s">
        <v>23</v>
      </c>
      <c r="K3" s="3" t="s">
        <v>26</v>
      </c>
      <c r="L3" s="3" t="s">
        <v>31</v>
      </c>
      <c r="M3" t="str">
        <f>CONCATENATE(J3," ",K3," ",L3)</f>
        <v>mr. Jon Yang</v>
      </c>
      <c r="N3" t="str">
        <f>LOWER(M3)</f>
        <v>mr. jon yang</v>
      </c>
      <c r="O3" t="str">
        <f>UPPER(N3)</f>
        <v>MR. JON YANG</v>
      </c>
      <c r="P3" t="str">
        <f>PROPER(M3)</f>
        <v>Mr. Jon Yang</v>
      </c>
      <c r="Q3">
        <f>LEN(M3)</f>
        <v>12</v>
      </c>
      <c r="R3" t="str">
        <f>LEFT(M3)</f>
        <v>m</v>
      </c>
      <c r="S3" t="str">
        <f>RIGHT(M3)</f>
        <v>g</v>
      </c>
      <c r="T3" t="str">
        <f>MID(M3,2,6)</f>
        <v>r. Jon</v>
      </c>
      <c r="U3">
        <f>FIND("O",O3)</f>
        <v>6</v>
      </c>
      <c r="V3">
        <f>SEARCH("A",O3)</f>
        <v>10</v>
      </c>
      <c r="W3" t="str">
        <f>REPLACE(P3,2,1,"K")</f>
        <v>MK. Jon Yang</v>
      </c>
      <c r="X3" t="str">
        <f>SUBSTITUTE(P3,"n","e")</f>
        <v>Mr. Joe Yaeg</v>
      </c>
    </row>
    <row r="4" spans="1:24" x14ac:dyDescent="0.35">
      <c r="A4">
        <f>A2+A3</f>
        <v>250</v>
      </c>
      <c r="B4">
        <f>B2-B3</f>
        <v>49</v>
      </c>
      <c r="C4">
        <f>C2*C3</f>
        <v>264</v>
      </c>
      <c r="D4">
        <f>D2/D3</f>
        <v>4</v>
      </c>
      <c r="J4" s="3" t="s">
        <v>23</v>
      </c>
      <c r="K4" s="3" t="s">
        <v>27</v>
      </c>
      <c r="L4" s="3" t="s">
        <v>32</v>
      </c>
      <c r="M4" t="str">
        <f t="shared" ref="M4:M7" si="0">CONCATENATE(J4," ",K4," ",L4)</f>
        <v>mr. Eugene Huang</v>
      </c>
      <c r="N4" t="str">
        <f t="shared" ref="N4:N7" si="1">LOWER(M4)</f>
        <v>mr. eugene huang</v>
      </c>
      <c r="O4" t="str">
        <f t="shared" ref="O4:O7" si="2">UPPER(N4)</f>
        <v>MR. EUGENE HUANG</v>
      </c>
      <c r="P4" t="str">
        <f t="shared" ref="P4:P7" si="3">PROPER(M4)</f>
        <v>Mr. Eugene Huang</v>
      </c>
      <c r="Q4">
        <f t="shared" ref="Q4:Q7" si="4">LEN(M4)</f>
        <v>16</v>
      </c>
      <c r="R4" t="str">
        <f>LEFT(M4,5)</f>
        <v>mr. E</v>
      </c>
      <c r="S4" t="str">
        <f t="shared" ref="S4:S7" si="5">RIGHT(M4)</f>
        <v>g</v>
      </c>
      <c r="T4" t="str">
        <f t="shared" ref="T4:T7" si="6">MID(M4,2,6)</f>
        <v>r. Eug</v>
      </c>
      <c r="U4" t="e">
        <f t="shared" ref="U4:U7" si="7">FIND("O",O4)</f>
        <v>#VALUE!</v>
      </c>
      <c r="V4">
        <f t="shared" ref="V4:V7" si="8">SEARCH("A",O4)</f>
        <v>14</v>
      </c>
      <c r="W4" t="str">
        <f t="shared" ref="W4:W7" si="9">REPLACE(P4,2,1,"K")</f>
        <v>MK. Eugene Huang</v>
      </c>
      <c r="X4" t="str">
        <f t="shared" ref="X4:X7" si="10">SUBSTITUTE(P4,"n","e")</f>
        <v>Mr. Eugeee Huaeg</v>
      </c>
    </row>
    <row r="5" spans="1:24" x14ac:dyDescent="0.35">
      <c r="A5">
        <f>SUM(A2,A3)</f>
        <v>250</v>
      </c>
      <c r="C5">
        <f>PRODUCT(C2,C3)</f>
        <v>264</v>
      </c>
      <c r="J5" s="3" t="s">
        <v>23</v>
      </c>
      <c r="K5" s="3" t="s">
        <v>28</v>
      </c>
      <c r="L5" s="3" t="s">
        <v>33</v>
      </c>
      <c r="M5" t="str">
        <f t="shared" si="0"/>
        <v>mr. Ruban Torres</v>
      </c>
      <c r="N5" t="str">
        <f t="shared" si="1"/>
        <v>mr. ruban torres</v>
      </c>
      <c r="O5" t="str">
        <f t="shared" si="2"/>
        <v>MR. RUBAN TORRES</v>
      </c>
      <c r="P5" t="str">
        <f t="shared" si="3"/>
        <v>Mr. Ruban Torres</v>
      </c>
      <c r="Q5">
        <f t="shared" si="4"/>
        <v>16</v>
      </c>
      <c r="R5" t="str">
        <f t="shared" ref="R5:R7" si="11">LEFT(M5,5)</f>
        <v>mr. R</v>
      </c>
      <c r="S5" t="str">
        <f t="shared" si="5"/>
        <v>s</v>
      </c>
      <c r="T5" t="str">
        <f t="shared" si="6"/>
        <v>r. Rub</v>
      </c>
      <c r="U5">
        <f t="shared" si="7"/>
        <v>12</v>
      </c>
      <c r="V5">
        <f t="shared" si="8"/>
        <v>8</v>
      </c>
      <c r="W5" t="str">
        <f t="shared" si="9"/>
        <v>MK. Ruban Torres</v>
      </c>
      <c r="X5" t="str">
        <f t="shared" si="10"/>
        <v>Mr. Rubae Torres</v>
      </c>
    </row>
    <row r="6" spans="1:24" x14ac:dyDescent="0.35">
      <c r="J6" s="3" t="s">
        <v>23</v>
      </c>
      <c r="K6" s="3" t="s">
        <v>29</v>
      </c>
      <c r="L6" s="3" t="s">
        <v>34</v>
      </c>
      <c r="M6" t="str">
        <f t="shared" si="0"/>
        <v>mr. Christy Zhu</v>
      </c>
      <c r="N6" t="str">
        <f t="shared" si="1"/>
        <v>mr. christy zhu</v>
      </c>
      <c r="O6" t="str">
        <f t="shared" si="2"/>
        <v>MR. CHRISTY ZHU</v>
      </c>
      <c r="P6" t="str">
        <f t="shared" si="3"/>
        <v>Mr. Christy Zhu</v>
      </c>
      <c r="Q6">
        <f t="shared" si="4"/>
        <v>15</v>
      </c>
      <c r="R6" t="str">
        <f t="shared" si="11"/>
        <v>mr. C</v>
      </c>
      <c r="S6" t="str">
        <f t="shared" si="5"/>
        <v>u</v>
      </c>
      <c r="T6" t="str">
        <f t="shared" si="6"/>
        <v>r. Chr</v>
      </c>
      <c r="U6" t="e">
        <f t="shared" si="7"/>
        <v>#VALUE!</v>
      </c>
      <c r="V6" t="e">
        <f t="shared" si="8"/>
        <v>#VALUE!</v>
      </c>
      <c r="W6" t="str">
        <f t="shared" si="9"/>
        <v>MK. Christy Zhu</v>
      </c>
      <c r="X6" t="str">
        <f t="shared" si="10"/>
        <v>Mr. Christy Zhu</v>
      </c>
    </row>
    <row r="7" spans="1:24" ht="18.5" x14ac:dyDescent="0.45">
      <c r="A7" t="s">
        <v>24</v>
      </c>
      <c r="D7" s="4" t="s">
        <v>4</v>
      </c>
      <c r="E7" s="4"/>
      <c r="F7" s="4"/>
      <c r="G7" s="4"/>
      <c r="H7" s="4"/>
      <c r="J7" s="3" t="s">
        <v>25</v>
      </c>
      <c r="K7" s="3" t="s">
        <v>30</v>
      </c>
      <c r="L7" s="3" t="s">
        <v>35</v>
      </c>
      <c r="M7" t="str">
        <f t="shared" si="0"/>
        <v>ms. Elizabeti johnson</v>
      </c>
      <c r="N7" t="str">
        <f t="shared" si="1"/>
        <v>ms. elizabeti johnson</v>
      </c>
      <c r="O7" t="str">
        <f t="shared" si="2"/>
        <v>MS. ELIZABETI JOHNSON</v>
      </c>
      <c r="P7" t="str">
        <f t="shared" si="3"/>
        <v>Ms. Elizabeti Johnson</v>
      </c>
      <c r="Q7">
        <f t="shared" si="4"/>
        <v>21</v>
      </c>
      <c r="R7" t="str">
        <f t="shared" si="11"/>
        <v>ms. E</v>
      </c>
      <c r="S7" t="str">
        <f t="shared" si="5"/>
        <v>n</v>
      </c>
      <c r="T7" t="str">
        <f t="shared" si="6"/>
        <v>s. Eli</v>
      </c>
      <c r="U7">
        <f t="shared" si="7"/>
        <v>16</v>
      </c>
      <c r="V7">
        <f t="shared" si="8"/>
        <v>9</v>
      </c>
      <c r="W7" t="str">
        <f t="shared" si="9"/>
        <v>MK. Elizabeti Johnson</v>
      </c>
      <c r="X7" t="str">
        <f t="shared" si="10"/>
        <v>Ms. Elizabeti Johesoe</v>
      </c>
    </row>
    <row r="8" spans="1:24" x14ac:dyDescent="0.35">
      <c r="D8" t="s">
        <v>5</v>
      </c>
      <c r="E8" t="s">
        <v>6</v>
      </c>
      <c r="F8" t="s">
        <v>7</v>
      </c>
      <c r="G8" t="s">
        <v>10</v>
      </c>
      <c r="H8" t="s">
        <v>9</v>
      </c>
    </row>
    <row r="9" spans="1:24" x14ac:dyDescent="0.35">
      <c r="D9" t="s">
        <v>8</v>
      </c>
      <c r="E9">
        <v>250</v>
      </c>
      <c r="F9">
        <v>3</v>
      </c>
      <c r="G9">
        <v>350</v>
      </c>
      <c r="H9">
        <f>(E9*F9+G9)</f>
        <v>1100</v>
      </c>
    </row>
    <row r="12" spans="1:24" x14ac:dyDescent="0.35">
      <c r="D12" s="1" t="s">
        <v>11</v>
      </c>
    </row>
  </sheetData>
  <mergeCells count="1">
    <mergeCell ref="D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2025-02-03T09:41:37Z</dcterms:created>
  <dcterms:modified xsi:type="dcterms:W3CDTF">2025-02-03T15:35:47Z</dcterms:modified>
</cp:coreProperties>
</file>