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765\Downloads\"/>
    </mc:Choice>
  </mc:AlternateContent>
  <xr:revisionPtr revIDLastSave="0" documentId="13_ncr:1_{3E74B25D-8EFF-43EF-9F58-8D4D219E3FC0}" xr6:coauthVersionLast="47" xr6:coauthVersionMax="47" xr10:uidLastSave="{00000000-0000-0000-0000-000000000000}"/>
  <bookViews>
    <workbookView showVerticalScroll="0" xWindow="-110" yWindow="-110" windowWidth="19420" windowHeight="10300" activeTab="2" xr2:uid="{3CA6D9D7-6B2F-491B-B97B-1A7C21B8D0A3}"/>
  </bookViews>
  <sheets>
    <sheet name="Expenses" sheetId="1" r:id="rId1"/>
    <sheet name="Dashboard" sheetId="2" r:id="rId2"/>
    <sheet name="Dashboard2" sheetId="3" r:id="rId3"/>
  </sheets>
  <definedNames>
    <definedName name="_xlnm._FilterDatabase" localSheetId="0" hidden="1">Expenses!$B$2:$E$32</definedName>
    <definedName name="_xlnm.Extract" localSheetId="0">Expenses!#REF!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8" i="2"/>
  <c r="C14" i="2"/>
  <c r="C15" i="2"/>
  <c r="C16" i="2"/>
  <c r="C17" i="2"/>
  <c r="C11" i="2"/>
  <c r="C12" i="2"/>
  <c r="C10" i="2"/>
  <c r="C19" i="2" l="1"/>
</calcChain>
</file>

<file path=xl/sharedStrings.xml><?xml version="1.0" encoding="utf-8"?>
<sst xmlns="http://schemas.openxmlformats.org/spreadsheetml/2006/main" count="91" uniqueCount="51">
  <si>
    <t>Date</t>
  </si>
  <si>
    <t>Category</t>
  </si>
  <si>
    <t>Amount</t>
  </si>
  <si>
    <t>Travel</t>
  </si>
  <si>
    <t>Food and Dining</t>
  </si>
  <si>
    <t>Shopping</t>
  </si>
  <si>
    <t>Education</t>
  </si>
  <si>
    <t>Rent</t>
  </si>
  <si>
    <t>Health care</t>
  </si>
  <si>
    <t>Description</t>
  </si>
  <si>
    <t>Pizza, Pasta and Dinner at xyz</t>
  </si>
  <si>
    <t>Mouse and Keyboard</t>
  </si>
  <si>
    <t xml:space="preserve">Lunch With Family at xyz </t>
  </si>
  <si>
    <t xml:space="preserve">Breakfast </t>
  </si>
  <si>
    <t>Dinner at Xyz Hotel</t>
  </si>
  <si>
    <t xml:space="preserve">Birthday Celebration </t>
  </si>
  <si>
    <t>Start Date</t>
  </si>
  <si>
    <t>End Date</t>
  </si>
  <si>
    <t>CATEGORY</t>
  </si>
  <si>
    <t>AMOUNT</t>
  </si>
  <si>
    <t>TOTAL</t>
  </si>
  <si>
    <t>Bills</t>
  </si>
  <si>
    <t>Water Bill</t>
  </si>
  <si>
    <t>Electricity</t>
  </si>
  <si>
    <t>airpods</t>
  </si>
  <si>
    <r>
      <rPr>
        <sz val="43"/>
        <color theme="1"/>
        <rFont val="Eras Bold ITC"/>
        <family val="2"/>
      </rPr>
      <t>EXPENSE TRACKER</t>
    </r>
    <r>
      <rPr>
        <sz val="43"/>
        <color theme="1"/>
        <rFont val="Eras Demi ITC"/>
        <family val="2"/>
      </rPr>
      <t xml:space="preserve"> </t>
    </r>
    <r>
      <rPr>
        <sz val="43"/>
        <color theme="1"/>
        <rFont val="Cambria"/>
        <family val="1"/>
      </rPr>
      <t>SOFTWARE</t>
    </r>
    <r>
      <rPr>
        <sz val="43"/>
        <color theme="1"/>
        <rFont val="Eras Demi ITC"/>
        <family val="2"/>
      </rPr>
      <t xml:space="preserve"> </t>
    </r>
    <r>
      <rPr>
        <sz val="43"/>
        <color theme="1"/>
        <rFont val="Eras Bold ITC"/>
        <family val="2"/>
      </rPr>
      <t>2024</t>
    </r>
  </si>
  <si>
    <t>Coaching Fee</t>
  </si>
  <si>
    <t>Stationary</t>
  </si>
  <si>
    <t>Clothes</t>
  </si>
  <si>
    <t>Books and Pens</t>
  </si>
  <si>
    <t>Movies outing</t>
  </si>
  <si>
    <t>Eye Checkup</t>
  </si>
  <si>
    <t>Gym Fee</t>
  </si>
  <si>
    <t>Haircut ad Grooming</t>
  </si>
  <si>
    <t>Hostel rent Paid</t>
  </si>
  <si>
    <t>Medicines</t>
  </si>
  <si>
    <t>Typhoid Treatment</t>
  </si>
  <si>
    <t>Exam Fee</t>
  </si>
  <si>
    <t>Subscriptions</t>
  </si>
  <si>
    <t>Netflix ,Hotsar Subscription</t>
  </si>
  <si>
    <t>leetcode,LinkedIn Subscription</t>
  </si>
  <si>
    <t>Mobile Recharge</t>
  </si>
  <si>
    <t>Saket to Pitampura</t>
  </si>
  <si>
    <t>Pitampura to Saket</t>
  </si>
  <si>
    <t>Cab</t>
  </si>
  <si>
    <t>Lifestyle</t>
  </si>
  <si>
    <t>Delhi To Gurgaon</t>
  </si>
  <si>
    <t>Gurgaon To Delhi</t>
  </si>
  <si>
    <t>Powerbank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</si>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</sst>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5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3"/>
      <color theme="1"/>
      <name val="Eras Bold ITC"/>
      <family val="2"/>
    </font>
    <font>
      <sz val="43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42" fontId="0" fillId="0" borderId="1" xfId="0" applyNumberFormat="1" applyBorder="1"/>
    <xf numFmtId="0" fontId="0" fillId="0" borderId="2" xfId="0" applyBorder="1"/>
    <xf numFmtId="0" fontId="0" fillId="0" borderId="4" xfId="0" applyBorder="1"/>
    <xf numFmtId="14" fontId="0" fillId="0" borderId="6" xfId="0" applyNumberFormat="1" applyBorder="1" applyAlignment="1">
      <alignment horizontal="left"/>
    </xf>
    <xf numFmtId="42" fontId="0" fillId="0" borderId="7" xfId="0" applyNumberFormat="1" applyBorder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Border="1"/>
    <xf numFmtId="42" fontId="0" fillId="0" borderId="12" xfId="0" applyNumberFormat="1" applyBorder="1"/>
    <xf numFmtId="14" fontId="0" fillId="3" borderId="3" xfId="0" applyNumberFormat="1" applyFill="1" applyBorder="1"/>
    <xf numFmtId="14" fontId="0" fillId="3" borderId="5" xfId="0" applyNumberFormat="1" applyFill="1" applyBorder="1"/>
    <xf numFmtId="42" fontId="0" fillId="0" borderId="11" xfId="0" applyNumberFormat="1" applyBorder="1"/>
    <xf numFmtId="0" fontId="1" fillId="2" borderId="13" xfId="0" applyFont="1" applyFill="1" applyBorder="1"/>
    <xf numFmtId="42" fontId="1" fillId="2" borderId="14" xfId="0" applyNumberFormat="1" applyFont="1" applyFill="1" applyBorder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42" fontId="0" fillId="0" borderId="0" xfId="0" applyNumberFormat="1"/>
  </cellXfs>
  <cellStyles count="1">
    <cellStyle name="Normal" xfId="0" builtinId="0"/>
  </cellStyles>
  <dxfs count="8">
    <dxf>
      <numFmt numFmtId="32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AF-460F-AC17-9513A5333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AF-460F-AC17-9513A5333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AF-460F-AC17-9513A5333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AF-460F-AC17-9513A5333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AF-460F-AC17-9513A5333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AF-460F-AC17-9513A53333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AF-460F-AC17-9513A53333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AF-460F-AC17-9513A53333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AF-460F-AC17-9513A5333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Subscriptions</c:v>
                </c:pt>
                <c:pt idx="8">
                  <c:v>Lifestyle</c:v>
                </c:pt>
              </c:strCache>
            </c:strRef>
          </c:cat>
          <c:val>
            <c:numRef>
              <c:f>Dashboard!$C$10:$C$18</c:f>
              <c:numCache>
                <c:formatCode>_("₹"* #,##0_);_("₹"* \(#,##0\);_("₹"* "-"_);_(@_)</c:formatCode>
                <c:ptCount val="9"/>
                <c:pt idx="0">
                  <c:v>6200</c:v>
                </c:pt>
                <c:pt idx="1">
                  <c:v>4570</c:v>
                </c:pt>
                <c:pt idx="2">
                  <c:v>4699</c:v>
                </c:pt>
                <c:pt idx="3">
                  <c:v>8630</c:v>
                </c:pt>
                <c:pt idx="4">
                  <c:v>5000</c:v>
                </c:pt>
                <c:pt idx="5">
                  <c:v>4399</c:v>
                </c:pt>
                <c:pt idx="6">
                  <c:v>2600</c:v>
                </c:pt>
                <c:pt idx="7">
                  <c:v>900</c:v>
                </c:pt>
                <c:pt idx="8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Subscriptions</c:v>
                </c:pt>
                <c:pt idx="8">
                  <c:v>Lifestyle</c:v>
                </c:pt>
              </c:strCache>
            </c:strRef>
          </c:cat>
          <c:val>
            <c:numRef>
              <c:f>Dashboard!$C$10:$C$18</c:f>
              <c:numCache>
                <c:formatCode>_("₹"* #,##0_);_("₹"* \(#,##0\);_("₹"* "-"_);_(@_)</c:formatCode>
                <c:ptCount val="9"/>
                <c:pt idx="0">
                  <c:v>6200</c:v>
                </c:pt>
                <c:pt idx="1">
                  <c:v>4570</c:v>
                </c:pt>
                <c:pt idx="2">
                  <c:v>4699</c:v>
                </c:pt>
                <c:pt idx="3">
                  <c:v>8630</c:v>
                </c:pt>
                <c:pt idx="4">
                  <c:v>5000</c:v>
                </c:pt>
                <c:pt idx="5">
                  <c:v>4399</c:v>
                </c:pt>
                <c:pt idx="6">
                  <c:v>2600</c:v>
                </c:pt>
                <c:pt idx="7">
                  <c:v>900</c:v>
                </c:pt>
                <c:pt idx="8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(&quot;₹&quot;* #,##0_);_(&quot;₹&quot;* \(#,##0\);_(&quot;₹&quot;* &quot;-&quot;_);_(@_)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tracker in excel.xlsx]Dashboard2!PivotTable1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78499562554682"/>
          <c:y val="0.19927456984543598"/>
          <c:w val="0.41581364829396328"/>
          <c:h val="0.69302274715660539"/>
        </c:manualLayout>
      </c:layout>
      <c:pieChart>
        <c:varyColors val="1"/>
        <c:ser>
          <c:idx val="0"/>
          <c:order val="0"/>
          <c:tx>
            <c:strRef>
              <c:f>Dashboard2!$B$3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Dashboard2!$A$4:$A$13</c:f>
              <c:strCache>
                <c:ptCount val="9"/>
                <c:pt idx="0">
                  <c:v>Bills</c:v>
                </c:pt>
                <c:pt idx="1">
                  <c:v>Education</c:v>
                </c:pt>
                <c:pt idx="2">
                  <c:v>Food and Dining</c:v>
                </c:pt>
                <c:pt idx="3">
                  <c:v>Health care</c:v>
                </c:pt>
                <c:pt idx="4">
                  <c:v>Lifestyle</c:v>
                </c:pt>
                <c:pt idx="5">
                  <c:v>Rent</c:v>
                </c:pt>
                <c:pt idx="6">
                  <c:v>Shopping</c:v>
                </c:pt>
                <c:pt idx="7">
                  <c:v>Subscriptions</c:v>
                </c:pt>
                <c:pt idx="8">
                  <c:v>Travel</c:v>
                </c:pt>
              </c:strCache>
            </c:strRef>
          </c:cat>
          <c:val>
            <c:numRef>
              <c:f>Dashboard2!$B$4:$B$13</c:f>
              <c:numCache>
                <c:formatCode>_("₹"* #,##0_);_("₹"* \(#,##0\);_("₹"* "-"_);_(@_)</c:formatCode>
                <c:ptCount val="9"/>
                <c:pt idx="0">
                  <c:v>2600</c:v>
                </c:pt>
                <c:pt idx="1">
                  <c:v>8630</c:v>
                </c:pt>
                <c:pt idx="2">
                  <c:v>4570</c:v>
                </c:pt>
                <c:pt idx="3">
                  <c:v>4399</c:v>
                </c:pt>
                <c:pt idx="4">
                  <c:v>3250</c:v>
                </c:pt>
                <c:pt idx="5">
                  <c:v>5000</c:v>
                </c:pt>
                <c:pt idx="6">
                  <c:v>4699</c:v>
                </c:pt>
                <c:pt idx="7">
                  <c:v>900</c:v>
                </c:pt>
                <c:pt idx="8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689-ACD4-4C2DBB2865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tracker in excel.xlsx]Dashboard2!PivotTable1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Dashboard2!$A$4:$A$13</c:f>
              <c:strCache>
                <c:ptCount val="9"/>
                <c:pt idx="0">
                  <c:v>Bills</c:v>
                </c:pt>
                <c:pt idx="1">
                  <c:v>Education</c:v>
                </c:pt>
                <c:pt idx="2">
                  <c:v>Food and Dining</c:v>
                </c:pt>
                <c:pt idx="3">
                  <c:v>Health care</c:v>
                </c:pt>
                <c:pt idx="4">
                  <c:v>Lifestyle</c:v>
                </c:pt>
                <c:pt idx="5">
                  <c:v>Rent</c:v>
                </c:pt>
                <c:pt idx="6">
                  <c:v>Shopping</c:v>
                </c:pt>
                <c:pt idx="7">
                  <c:v>Subscriptions</c:v>
                </c:pt>
                <c:pt idx="8">
                  <c:v>Travel</c:v>
                </c:pt>
              </c:strCache>
            </c:strRef>
          </c:cat>
          <c:val>
            <c:numRef>
              <c:f>Dashboard2!$B$4:$B$13</c:f>
              <c:numCache>
                <c:formatCode>_("₹"* #,##0_);_("₹"* \(#,##0\);_("₹"* "-"_);_(@_)</c:formatCode>
                <c:ptCount val="9"/>
                <c:pt idx="0">
                  <c:v>2600</c:v>
                </c:pt>
                <c:pt idx="1">
                  <c:v>8630</c:v>
                </c:pt>
                <c:pt idx="2">
                  <c:v>4570</c:v>
                </c:pt>
                <c:pt idx="3">
                  <c:v>4399</c:v>
                </c:pt>
                <c:pt idx="4">
                  <c:v>3250</c:v>
                </c:pt>
                <c:pt idx="5">
                  <c:v>5000</c:v>
                </c:pt>
                <c:pt idx="6">
                  <c:v>4699</c:v>
                </c:pt>
                <c:pt idx="7">
                  <c:v>900</c:v>
                </c:pt>
                <c:pt idx="8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5-4F5E-AA21-1863ECD4E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73157759"/>
        <c:axId val="1773165439"/>
      </c:barChart>
      <c:catAx>
        <c:axId val="17731577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65439"/>
        <c:crosses val="autoZero"/>
        <c:auto val="1"/>
        <c:lblAlgn val="ctr"/>
        <c:lblOffset val="100"/>
        <c:noMultiLvlLbl val="0"/>
      </c:catAx>
      <c:valAx>
        <c:axId val="1773165439"/>
        <c:scaling>
          <c:orientation val="minMax"/>
        </c:scaling>
        <c:delete val="1"/>
        <c:axPos val="b"/>
        <c:numFmt formatCode="_(&quot;₹&quot;* #,##0_);_(&quot;₹&quot;* \(#,##0\);_(&quot;₹&quot;* &quot;-&quot;_);_(@_)" sourceLinked="1"/>
        <c:majorTickMark val="out"/>
        <c:minorTickMark val="none"/>
        <c:tickLblPos val="nextTo"/>
        <c:crossAx val="17731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jpeg"/><Relationship Id="rId2" Type="http://schemas.openxmlformats.org/officeDocument/2006/relationships/image" Target="../media/image1.png"/><Relationship Id="rId16" Type="http://schemas.openxmlformats.org/officeDocument/2006/relationships/image" Target="../media/image15.sv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726819" y="1141159"/>
          <a:ext cx="3786073" cy="3555997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310189"/>
            <a:chOff x="3072847" y="646045"/>
            <a:chExt cx="3925959" cy="3377052"/>
          </a:xfrm>
        </xdr:grpSpPr>
        <xdr:pic>
          <xdr:nvPicPr>
            <xdr:cNvPr id="3" name="Graphic 2" descr="Bus with solid fill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rcRect/>
            <a:stretch/>
          </xdr:blipFill>
          <xdr:spPr>
            <a:xfrm>
              <a:off x="4539594" y="1822909"/>
              <a:ext cx="620291" cy="594376"/>
            </a:xfrm>
            <a:prstGeom prst="rect">
              <a:avLst/>
            </a:prstGeom>
          </xdr:spPr>
        </xdr:pic>
        <xdr:pic>
          <xdr:nvPicPr>
            <xdr:cNvPr id="5" name="Graphic 4" descr="Confused person with solid fill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rcRect/>
            <a:stretch/>
          </xdr:blipFill>
          <xdr:spPr>
            <a:xfrm>
              <a:off x="5666217" y="1889345"/>
              <a:ext cx="861390" cy="56945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  </a:t>
              </a:r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Lifestyle</a:t>
              </a:r>
            </a:p>
            <a:p>
              <a:pPr algn="l"/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Dollar with solid fill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rcRect/>
            <a:stretch/>
          </xdr:blipFill>
          <xdr:spPr bwMode="auto">
            <a:xfrm>
              <a:off x="4514022" y="3133599"/>
              <a:ext cx="646043" cy="6425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186861" y="3768531"/>
              <a:ext cx="1326110" cy="2545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Subscriptions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7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4,399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8,630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4,699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6,200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3,250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5,000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900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2,600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444352</xdr:colOff>
      <xdr:row>1</xdr:row>
      <xdr:rowOff>206006</xdr:rowOff>
    </xdr:from>
    <xdr:to>
      <xdr:col>13</xdr:col>
      <xdr:colOff>139552</xdr:colOff>
      <xdr:row>13</xdr:row>
      <xdr:rowOff>129806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6E6A1-1957-0022-7F21-0A29EE801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193675</xdr:colOff>
      <xdr:row>1</xdr:row>
      <xdr:rowOff>225351</xdr:rowOff>
    </xdr:from>
    <xdr:to>
      <xdr:col>7</xdr:col>
      <xdr:colOff>215900</xdr:colOff>
      <xdr:row>13</xdr:row>
      <xdr:rowOff>149151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1A376-FE3C-4935-D693-82256FABB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765" refreshedDate="45655.226321759263" createdVersion="8" refreshedVersion="8" minRefreshableVersion="3" recordCount="30" xr:uid="{D6F86F65-B4B5-4062-A3C5-E986C2CAC04E}">
  <cacheSource type="worksheet">
    <worksheetSource name="Table1"/>
  </cacheSource>
  <cacheFields count="4">
    <cacheField name="Date" numFmtId="14">
      <sharedItems containsSemiMixedTypes="0" containsNonDate="0" containsDate="1" containsString="0" minDate="2024-12-01T00:00:00" maxDate="2024-12-31T00:00:00"/>
    </cacheField>
    <cacheField name="Category" numFmtId="0">
      <sharedItems count="9">
        <s v="Travel"/>
        <s v="Food and Dining"/>
        <s v="Shopping"/>
        <s v="Education"/>
        <s v="Rent"/>
        <s v="Health care"/>
        <s v="Bills"/>
        <s v="Subscriptions"/>
        <s v="Lifestyle"/>
      </sharedItems>
    </cacheField>
    <cacheField name="Description" numFmtId="0">
      <sharedItems/>
    </cacheField>
    <cacheField name="Amount" numFmtId="42">
      <sharedItems containsSemiMixedTypes="0" containsString="0" containsNumber="1" containsInteger="1" minValue="2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4-12-01T00:00:00"/>
    <x v="0"/>
    <s v="Delhi To Gurgaon"/>
    <n v="1500"/>
  </r>
  <r>
    <d v="2024-12-02T00:00:00"/>
    <x v="1"/>
    <s v="Pizza, Pasta and Dinner at xyz"/>
    <n v="780"/>
  </r>
  <r>
    <d v="2024-12-03T00:00:00"/>
    <x v="2"/>
    <s v="Powerbank"/>
    <n v="2000"/>
  </r>
  <r>
    <d v="2024-12-04T00:00:00"/>
    <x v="3"/>
    <s v="Coaching Fee"/>
    <n v="4000"/>
  </r>
  <r>
    <d v="2024-12-05T00:00:00"/>
    <x v="4"/>
    <s v="Hostel rent Paid"/>
    <n v="5000"/>
  </r>
  <r>
    <d v="2024-12-06T00:00:00"/>
    <x v="5"/>
    <s v="Medicines"/>
    <n v="800"/>
  </r>
  <r>
    <d v="2024-12-07T00:00:00"/>
    <x v="0"/>
    <s v="Gurgaon To Delhi"/>
    <n v="1000"/>
  </r>
  <r>
    <d v="2024-12-08T00:00:00"/>
    <x v="6"/>
    <s v="Electricity"/>
    <n v="300"/>
  </r>
  <r>
    <d v="2024-12-09T00:00:00"/>
    <x v="7"/>
    <s v="Netflix ,Hotsar Subscription"/>
    <n v="500"/>
  </r>
  <r>
    <d v="2024-12-10T00:00:00"/>
    <x v="7"/>
    <s v="leetcode,LinkedIn Subscription"/>
    <n v="400"/>
  </r>
  <r>
    <d v="2024-12-11T00:00:00"/>
    <x v="5"/>
    <s v="Typhoid Treatment"/>
    <n v="3000"/>
  </r>
  <r>
    <d v="2024-12-12T00:00:00"/>
    <x v="3"/>
    <s v="Exam Fee"/>
    <n v="4000"/>
  </r>
  <r>
    <d v="2024-12-13T00:00:00"/>
    <x v="3"/>
    <s v="Stationary"/>
    <n v="200"/>
  </r>
  <r>
    <d v="2024-12-14T00:00:00"/>
    <x v="2"/>
    <s v="Mouse and Keyboard"/>
    <n v="500"/>
  </r>
  <r>
    <d v="2024-12-15T00:00:00"/>
    <x v="6"/>
    <s v="Water Bill"/>
    <n v="2000"/>
  </r>
  <r>
    <d v="2024-12-16T00:00:00"/>
    <x v="1"/>
    <s v="Lunch With Family at xyz "/>
    <n v="800"/>
  </r>
  <r>
    <d v="2024-12-17T00:00:00"/>
    <x v="6"/>
    <s v="Mobile Recharge"/>
    <n v="300"/>
  </r>
  <r>
    <d v="2024-12-18T00:00:00"/>
    <x v="8"/>
    <s v="Haircut ad Grooming"/>
    <n v="1000"/>
  </r>
  <r>
    <d v="2024-12-19T00:00:00"/>
    <x v="1"/>
    <s v="Breakfast "/>
    <n v="230"/>
  </r>
  <r>
    <d v="2024-12-20T00:00:00"/>
    <x v="1"/>
    <s v="Dinner at Xyz Hotel"/>
    <n v="760"/>
  </r>
  <r>
    <d v="2024-12-21T00:00:00"/>
    <x v="8"/>
    <s v="Movies outing"/>
    <n v="1050"/>
  </r>
  <r>
    <d v="2024-12-22T00:00:00"/>
    <x v="2"/>
    <s v="airpods"/>
    <n v="799"/>
  </r>
  <r>
    <d v="2024-12-23T00:00:00"/>
    <x v="1"/>
    <s v="Birthday Celebration "/>
    <n v="2000"/>
  </r>
  <r>
    <d v="2024-12-24T00:00:00"/>
    <x v="2"/>
    <s v="Clothes"/>
    <n v="1400"/>
  </r>
  <r>
    <d v="2024-12-25T00:00:00"/>
    <x v="3"/>
    <s v="Books and Pens"/>
    <n v="430"/>
  </r>
  <r>
    <d v="2024-12-26T00:00:00"/>
    <x v="8"/>
    <s v="Gym Fee"/>
    <n v="1200"/>
  </r>
  <r>
    <d v="2024-12-27T00:00:00"/>
    <x v="5"/>
    <s v="Eye Checkup"/>
    <n v="599"/>
  </r>
  <r>
    <d v="2024-12-28T00:00:00"/>
    <x v="0"/>
    <s v="Saket to Pitampura"/>
    <n v="1200"/>
  </r>
  <r>
    <d v="2024-12-29T00:00:00"/>
    <x v="0"/>
    <s v="Pitampura to Saket"/>
    <n v="1200"/>
  </r>
  <r>
    <d v="2024-12-30T00:00:00"/>
    <x v="0"/>
    <s v="Cab"/>
    <n v="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5321F-2BA6-462A-89D9-CCC24823425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A3:B13" firstHeaderRow="1" firstDataRow="1" firstDataCol="1"/>
  <pivotFields count="4">
    <pivotField numFmtId="14" showAll="0"/>
    <pivotField axis="axisRow" showAll="0">
      <items count="10">
        <item x="6"/>
        <item x="3"/>
        <item x="1"/>
        <item x="5"/>
        <item x="8"/>
        <item x="4"/>
        <item x="2"/>
        <item x="7"/>
        <item x="0"/>
        <item t="default"/>
      </items>
    </pivotField>
    <pivotField showAll="0"/>
    <pivotField dataField="1" numFmtId="42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3" baseField="0" baseItem="0" numFmtId="4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2" totalsRowShown="0" headerRowDxfId="7" headerRowBorderDxfId="6" tableBorderDxfId="5" totalsRowBorderDxfId="4">
  <autoFilter ref="B2:E32" xr:uid="{7573AF42-DA16-4021-8EFC-6CB8652DD703}"/>
  <tableColumns count="4">
    <tableColumn id="1" xr3:uid="{AB62D561-D92B-462A-BF90-174BB57A76AF}" name="Date" dataDxfId="3"/>
    <tableColumn id="2" xr3:uid="{D3ED33ED-AB6A-4027-A34B-4173084B97A5}" name="Category" dataDxfId="2"/>
    <tableColumn id="3" xr3:uid="{CD26C3C5-8CE7-4803-AD68-11C809A87817}" name="Description" dataDxfId="1"/>
    <tableColumn id="4" xr3:uid="{B29F6924-4802-400F-B717-496478B868A8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32"/>
  <sheetViews>
    <sheetView topLeftCell="B19" zoomScaleNormal="100" workbookViewId="0">
      <selection activeCell="G25" sqref="G25"/>
    </sheetView>
  </sheetViews>
  <sheetFormatPr defaultRowHeight="18.5" x14ac:dyDescent="0.45"/>
  <cols>
    <col min="2" max="2" width="15.92578125" style="1" customWidth="1"/>
    <col min="3" max="3" width="15.92578125" customWidth="1"/>
    <col min="4" max="4" width="32.92578125" customWidth="1"/>
    <col min="5" max="5" width="15.92578125" customWidth="1"/>
  </cols>
  <sheetData>
    <row r="2" spans="2:5" x14ac:dyDescent="0.45">
      <c r="B2" s="9" t="s">
        <v>0</v>
      </c>
      <c r="C2" s="10" t="s">
        <v>1</v>
      </c>
      <c r="D2" s="10" t="s">
        <v>9</v>
      </c>
      <c r="E2" s="11" t="s">
        <v>2</v>
      </c>
    </row>
    <row r="3" spans="2:5" x14ac:dyDescent="0.45">
      <c r="B3" s="7">
        <v>45627</v>
      </c>
      <c r="C3" s="2" t="s">
        <v>3</v>
      </c>
      <c r="D3" s="2" t="s">
        <v>46</v>
      </c>
      <c r="E3" s="8">
        <v>1500</v>
      </c>
    </row>
    <row r="4" spans="2:5" x14ac:dyDescent="0.45">
      <c r="B4" s="7">
        <v>45628</v>
      </c>
      <c r="C4" s="2" t="s">
        <v>4</v>
      </c>
      <c r="D4" s="2" t="s">
        <v>10</v>
      </c>
      <c r="E4" s="8">
        <v>780</v>
      </c>
    </row>
    <row r="5" spans="2:5" x14ac:dyDescent="0.45">
      <c r="B5" s="7">
        <v>45629</v>
      </c>
      <c r="C5" s="2" t="s">
        <v>5</v>
      </c>
      <c r="D5" s="2" t="s">
        <v>48</v>
      </c>
      <c r="E5" s="8">
        <v>2000</v>
      </c>
    </row>
    <row r="6" spans="2:5" x14ac:dyDescent="0.45">
      <c r="B6" s="7">
        <v>45630</v>
      </c>
      <c r="C6" s="2" t="s">
        <v>6</v>
      </c>
      <c r="D6" s="2" t="s">
        <v>26</v>
      </c>
      <c r="E6" s="8">
        <v>4000</v>
      </c>
    </row>
    <row r="7" spans="2:5" x14ac:dyDescent="0.45">
      <c r="B7" s="7">
        <v>45631</v>
      </c>
      <c r="C7" s="2" t="s">
        <v>7</v>
      </c>
      <c r="D7" s="2" t="s">
        <v>34</v>
      </c>
      <c r="E7" s="8">
        <v>5000</v>
      </c>
    </row>
    <row r="8" spans="2:5" x14ac:dyDescent="0.45">
      <c r="B8" s="7">
        <v>45632</v>
      </c>
      <c r="C8" s="2" t="s">
        <v>8</v>
      </c>
      <c r="D8" s="2" t="s">
        <v>35</v>
      </c>
      <c r="E8" s="8">
        <v>800</v>
      </c>
    </row>
    <row r="9" spans="2:5" x14ac:dyDescent="0.45">
      <c r="B9" s="7">
        <v>45633</v>
      </c>
      <c r="C9" s="2" t="s">
        <v>3</v>
      </c>
      <c r="D9" s="2" t="s">
        <v>47</v>
      </c>
      <c r="E9" s="8">
        <v>1000</v>
      </c>
    </row>
    <row r="10" spans="2:5" x14ac:dyDescent="0.45">
      <c r="B10" s="7">
        <v>45634</v>
      </c>
      <c r="C10" s="2" t="s">
        <v>21</v>
      </c>
      <c r="D10" s="2" t="s">
        <v>23</v>
      </c>
      <c r="E10" s="8">
        <v>300</v>
      </c>
    </row>
    <row r="11" spans="2:5" x14ac:dyDescent="0.45">
      <c r="B11" s="7">
        <v>45635</v>
      </c>
      <c r="C11" s="2" t="s">
        <v>38</v>
      </c>
      <c r="D11" s="2" t="s">
        <v>39</v>
      </c>
      <c r="E11" s="8">
        <v>500</v>
      </c>
    </row>
    <row r="12" spans="2:5" x14ac:dyDescent="0.45">
      <c r="B12" s="7">
        <v>45636</v>
      </c>
      <c r="C12" s="2" t="s">
        <v>38</v>
      </c>
      <c r="D12" s="2" t="s">
        <v>40</v>
      </c>
      <c r="E12" s="8">
        <v>400</v>
      </c>
    </row>
    <row r="13" spans="2:5" x14ac:dyDescent="0.45">
      <c r="B13" s="7">
        <v>45637</v>
      </c>
      <c r="C13" s="2" t="s">
        <v>8</v>
      </c>
      <c r="D13" s="2" t="s">
        <v>36</v>
      </c>
      <c r="E13" s="8">
        <v>3000</v>
      </c>
    </row>
    <row r="14" spans="2:5" x14ac:dyDescent="0.45">
      <c r="B14" s="7">
        <v>45638</v>
      </c>
      <c r="C14" s="2" t="s">
        <v>6</v>
      </c>
      <c r="D14" s="2" t="s">
        <v>37</v>
      </c>
      <c r="E14" s="8">
        <v>4000</v>
      </c>
    </row>
    <row r="15" spans="2:5" x14ac:dyDescent="0.45">
      <c r="B15" s="7">
        <v>45639</v>
      </c>
      <c r="C15" s="2" t="s">
        <v>6</v>
      </c>
      <c r="D15" s="2" t="s">
        <v>27</v>
      </c>
      <c r="E15" s="8">
        <v>200</v>
      </c>
    </row>
    <row r="16" spans="2:5" x14ac:dyDescent="0.45">
      <c r="B16" s="7">
        <v>45640</v>
      </c>
      <c r="C16" s="2" t="s">
        <v>5</v>
      </c>
      <c r="D16" s="2" t="s">
        <v>11</v>
      </c>
      <c r="E16" s="8">
        <v>500</v>
      </c>
    </row>
    <row r="17" spans="2:5" x14ac:dyDescent="0.45">
      <c r="B17" s="7">
        <v>45641</v>
      </c>
      <c r="C17" s="2" t="s">
        <v>21</v>
      </c>
      <c r="D17" s="2" t="s">
        <v>22</v>
      </c>
      <c r="E17" s="8">
        <v>2000</v>
      </c>
    </row>
    <row r="18" spans="2:5" x14ac:dyDescent="0.45">
      <c r="B18" s="7">
        <v>45642</v>
      </c>
      <c r="C18" s="2" t="s">
        <v>4</v>
      </c>
      <c r="D18" s="2" t="s">
        <v>12</v>
      </c>
      <c r="E18" s="8">
        <v>800</v>
      </c>
    </row>
    <row r="19" spans="2:5" x14ac:dyDescent="0.45">
      <c r="B19" s="7">
        <v>45643</v>
      </c>
      <c r="C19" s="2" t="s">
        <v>21</v>
      </c>
      <c r="D19" s="2" t="s">
        <v>41</v>
      </c>
      <c r="E19" s="8">
        <v>300</v>
      </c>
    </row>
    <row r="20" spans="2:5" x14ac:dyDescent="0.45">
      <c r="B20" s="7">
        <v>45644</v>
      </c>
      <c r="C20" s="2" t="s">
        <v>45</v>
      </c>
      <c r="D20" s="2" t="s">
        <v>33</v>
      </c>
      <c r="E20" s="8">
        <v>1000</v>
      </c>
    </row>
    <row r="21" spans="2:5" x14ac:dyDescent="0.45">
      <c r="B21" s="7">
        <v>45645</v>
      </c>
      <c r="C21" s="2" t="s">
        <v>4</v>
      </c>
      <c r="D21" s="2" t="s">
        <v>13</v>
      </c>
      <c r="E21" s="8">
        <v>230</v>
      </c>
    </row>
    <row r="22" spans="2:5" x14ac:dyDescent="0.45">
      <c r="B22" s="7">
        <v>45646</v>
      </c>
      <c r="C22" s="2" t="s">
        <v>4</v>
      </c>
      <c r="D22" s="2" t="s">
        <v>14</v>
      </c>
      <c r="E22" s="8">
        <v>760</v>
      </c>
    </row>
    <row r="23" spans="2:5" x14ac:dyDescent="0.45">
      <c r="B23" s="7">
        <v>45647</v>
      </c>
      <c r="C23" s="2" t="s">
        <v>45</v>
      </c>
      <c r="D23" s="2" t="s">
        <v>30</v>
      </c>
      <c r="E23" s="8">
        <v>1050</v>
      </c>
    </row>
    <row r="24" spans="2:5" x14ac:dyDescent="0.45">
      <c r="B24" s="7">
        <v>45648</v>
      </c>
      <c r="C24" s="2" t="s">
        <v>5</v>
      </c>
      <c r="D24" s="2" t="s">
        <v>24</v>
      </c>
      <c r="E24" s="8">
        <v>799</v>
      </c>
    </row>
    <row r="25" spans="2:5" x14ac:dyDescent="0.45">
      <c r="B25" s="7">
        <v>45649</v>
      </c>
      <c r="C25" s="2" t="s">
        <v>4</v>
      </c>
      <c r="D25" s="2" t="s">
        <v>15</v>
      </c>
      <c r="E25" s="8">
        <v>2000</v>
      </c>
    </row>
    <row r="26" spans="2:5" x14ac:dyDescent="0.45">
      <c r="B26" s="7">
        <v>45650</v>
      </c>
      <c r="C26" s="2" t="s">
        <v>5</v>
      </c>
      <c r="D26" s="2" t="s">
        <v>28</v>
      </c>
      <c r="E26" s="8">
        <v>1400</v>
      </c>
    </row>
    <row r="27" spans="2:5" x14ac:dyDescent="0.45">
      <c r="B27" s="7">
        <v>45651</v>
      </c>
      <c r="C27" s="2" t="s">
        <v>6</v>
      </c>
      <c r="D27" s="2" t="s">
        <v>29</v>
      </c>
      <c r="E27" s="8">
        <v>430</v>
      </c>
    </row>
    <row r="28" spans="2:5" x14ac:dyDescent="0.45">
      <c r="B28" s="7">
        <v>45652</v>
      </c>
      <c r="C28" s="2" t="s">
        <v>45</v>
      </c>
      <c r="D28" s="2" t="s">
        <v>32</v>
      </c>
      <c r="E28" s="8">
        <v>1200</v>
      </c>
    </row>
    <row r="29" spans="2:5" x14ac:dyDescent="0.45">
      <c r="B29" s="7">
        <v>45653</v>
      </c>
      <c r="C29" s="2" t="s">
        <v>8</v>
      </c>
      <c r="D29" s="2" t="s">
        <v>31</v>
      </c>
      <c r="E29" s="8">
        <v>599</v>
      </c>
    </row>
    <row r="30" spans="2:5" x14ac:dyDescent="0.45">
      <c r="B30" s="7">
        <v>45654</v>
      </c>
      <c r="C30" s="12" t="s">
        <v>3</v>
      </c>
      <c r="D30" s="12" t="s">
        <v>42</v>
      </c>
      <c r="E30" s="13">
        <v>1200</v>
      </c>
    </row>
    <row r="31" spans="2:5" x14ac:dyDescent="0.45">
      <c r="B31" s="7">
        <v>45655</v>
      </c>
      <c r="C31" s="12" t="s">
        <v>3</v>
      </c>
      <c r="D31" s="12" t="s">
        <v>43</v>
      </c>
      <c r="E31" s="13">
        <v>1200</v>
      </c>
    </row>
    <row r="32" spans="2:5" x14ac:dyDescent="0.45">
      <c r="B32" s="7">
        <v>45656</v>
      </c>
      <c r="C32" s="12" t="s">
        <v>3</v>
      </c>
      <c r="D32" s="12" t="s">
        <v>44</v>
      </c>
      <c r="E32" s="13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zoomScale="69" zoomScaleNormal="115" workbookViewId="0">
      <selection activeCell="A5" sqref="A5:C8"/>
    </sheetView>
  </sheetViews>
  <sheetFormatPr defaultRowHeight="18.5" x14ac:dyDescent="0.45"/>
  <cols>
    <col min="1" max="1" width="2.0703125" customWidth="1"/>
    <col min="2" max="2" width="14.0703125" customWidth="1"/>
    <col min="3" max="3" width="11.0703125" customWidth="1"/>
    <col min="6" max="6" width="13.78515625" customWidth="1"/>
    <col min="8" max="8" width="13.0703125" customWidth="1"/>
    <col min="12" max="12" width="2.42578125" customWidth="1"/>
  </cols>
  <sheetData>
    <row r="1" spans="2:12" ht="14.25" customHeight="1" x14ac:dyDescent="0.45"/>
    <row r="2" spans="2:12" x14ac:dyDescent="0.45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2" x14ac:dyDescent="0.4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x14ac:dyDescent="0.4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2:12" ht="32.25" customHeight="1" thickBot="1" x14ac:dyDescent="0.5"/>
    <row r="6" spans="2:12" ht="19" thickBot="1" x14ac:dyDescent="0.5">
      <c r="B6" s="5" t="s">
        <v>16</v>
      </c>
      <c r="C6" s="14">
        <v>45627</v>
      </c>
    </row>
    <row r="7" spans="2:12" ht="19" thickBot="1" x14ac:dyDescent="0.5">
      <c r="B7" s="6" t="s">
        <v>17</v>
      </c>
      <c r="C7" s="15">
        <v>45656</v>
      </c>
    </row>
    <row r="9" spans="2:12" x14ac:dyDescent="0.45">
      <c r="B9" s="3" t="s">
        <v>18</v>
      </c>
      <c r="C9" s="3" t="s">
        <v>19</v>
      </c>
    </row>
    <row r="10" spans="2:12" x14ac:dyDescent="0.45">
      <c r="B10" s="2" t="s">
        <v>3</v>
      </c>
      <c r="C10" s="4">
        <f>SUMIFS(Table1[Amount],Table1[Category],Dashboard!B10,Table1[Date],"&gt;="&amp;Dashboard!$C$6,Table1[Date],"&lt;="&amp;Dashboard!$C$7)</f>
        <v>6200</v>
      </c>
    </row>
    <row r="11" spans="2:12" x14ac:dyDescent="0.45">
      <c r="B11" s="2" t="s">
        <v>4</v>
      </c>
      <c r="C11" s="4">
        <f>SUMIFS(Table1[Amount],Table1[Category],Dashboard!B11,Table1[Date],"&gt;="&amp;Dashboard!$C$6,Table1[Date],"&lt;="&amp;Dashboard!$C$7)</f>
        <v>4570</v>
      </c>
    </row>
    <row r="12" spans="2:12" x14ac:dyDescent="0.45">
      <c r="B12" s="2" t="s">
        <v>5</v>
      </c>
      <c r="C12" s="4">
        <f>SUMIFS(Table1[Amount],Table1[Category],Dashboard!B12,Table1[Date],"&gt;="&amp;Dashboard!$C$6,Table1[Date],"&lt;="&amp;Dashboard!$C$7)</f>
        <v>4699</v>
      </c>
    </row>
    <row r="13" spans="2:12" x14ac:dyDescent="0.45">
      <c r="B13" s="2" t="s">
        <v>6</v>
      </c>
      <c r="C13" s="4">
        <f>SUMIFS(Table1[Amount],Table1[Category],Dashboard!B13,Table1[Date],"&gt;="&amp;Dashboard!$C$6,Table1[Date],"&lt;="&amp;Dashboard!$C$7)</f>
        <v>8630</v>
      </c>
    </row>
    <row r="14" spans="2:12" x14ac:dyDescent="0.45">
      <c r="B14" s="2" t="s">
        <v>7</v>
      </c>
      <c r="C14" s="4">
        <f>SUMIFS(Table1[Amount],Table1[Category],Dashboard!B14,Table1[Date],"&gt;="&amp;Dashboard!$C$6,Table1[Date],"&lt;="&amp;Dashboard!$C$7)</f>
        <v>5000</v>
      </c>
    </row>
    <row r="15" spans="2:12" x14ac:dyDescent="0.45">
      <c r="B15" s="2" t="s">
        <v>8</v>
      </c>
      <c r="C15" s="4">
        <f>SUMIFS(Table1[Amount],Table1[Category],Dashboard!B15,Table1[Date],"&gt;="&amp;Dashboard!$C$6,Table1[Date],"&lt;="&amp;Dashboard!$C$7)</f>
        <v>4399</v>
      </c>
    </row>
    <row r="16" spans="2:12" x14ac:dyDescent="0.45">
      <c r="B16" s="2" t="s">
        <v>21</v>
      </c>
      <c r="C16" s="4">
        <f>SUMIFS(Table1[Amount],Table1[Category],Dashboard!B16,Table1[Date],"&gt;="&amp;Dashboard!$C$6,Table1[Date],"&lt;="&amp;Dashboard!$C$7)</f>
        <v>2600</v>
      </c>
    </row>
    <row r="17" spans="2:3" x14ac:dyDescent="0.45">
      <c r="B17" s="2" t="s">
        <v>38</v>
      </c>
      <c r="C17" s="4">
        <f>SUMIFS(Table1[Amount],Table1[Category],Dashboard!B17,Table1[Date],"&gt;="&amp;Dashboard!$C$6,Table1[Date],"&lt;="&amp;Dashboard!$C$7)</f>
        <v>900</v>
      </c>
    </row>
    <row r="18" spans="2:3" ht="19" thickBot="1" x14ac:dyDescent="0.5">
      <c r="B18" s="12" t="s">
        <v>45</v>
      </c>
      <c r="C18" s="16">
        <f>SUMIFS(Table1[Amount],Table1[Category],Dashboard!B18,Table1[Date],"&gt;="&amp;Dashboard!$C$6,Table1[Date],"&lt;="&amp;Dashboard!$C$7)</f>
        <v>3250</v>
      </c>
    </row>
    <row r="19" spans="2:3" ht="19" thickBot="1" x14ac:dyDescent="0.5">
      <c r="B19" s="17" t="s">
        <v>20</v>
      </c>
      <c r="C19" s="18">
        <f>SUM(C10:C18)</f>
        <v>40248</v>
      </c>
    </row>
  </sheetData>
  <mergeCells count="1">
    <mergeCell ref="B2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369C-CA86-47CE-B0BE-038CDBF8910E}">
  <dimension ref="A3:B13"/>
  <sheetViews>
    <sheetView showGridLines="0" tabSelected="1" zoomScale="86" workbookViewId="0">
      <selection activeCell="B2" sqref="B2"/>
    </sheetView>
  </sheetViews>
  <sheetFormatPr defaultRowHeight="18.5" x14ac:dyDescent="0.45"/>
  <cols>
    <col min="1" max="1" width="14.0703125" bestFit="1" customWidth="1"/>
    <col min="2" max="2" width="13.85546875" bestFit="1" customWidth="1"/>
    <col min="6" max="6" width="11.92578125" bestFit="1" customWidth="1"/>
  </cols>
  <sheetData>
    <row r="3" spans="1:2" x14ac:dyDescent="0.45">
      <c r="A3" s="20" t="s">
        <v>1</v>
      </c>
      <c r="B3" t="s">
        <v>50</v>
      </c>
    </row>
    <row r="4" spans="1:2" x14ac:dyDescent="0.45">
      <c r="A4" s="1" t="s">
        <v>21</v>
      </c>
      <c r="B4" s="21">
        <v>2600</v>
      </c>
    </row>
    <row r="5" spans="1:2" x14ac:dyDescent="0.45">
      <c r="A5" s="1" t="s">
        <v>6</v>
      </c>
      <c r="B5" s="21">
        <v>8630</v>
      </c>
    </row>
    <row r="6" spans="1:2" x14ac:dyDescent="0.45">
      <c r="A6" s="1" t="s">
        <v>4</v>
      </c>
      <c r="B6" s="21">
        <v>4570</v>
      </c>
    </row>
    <row r="7" spans="1:2" x14ac:dyDescent="0.45">
      <c r="A7" s="1" t="s">
        <v>8</v>
      </c>
      <c r="B7" s="21">
        <v>4399</v>
      </c>
    </row>
    <row r="8" spans="1:2" x14ac:dyDescent="0.45">
      <c r="A8" s="1" t="s">
        <v>45</v>
      </c>
      <c r="B8" s="21">
        <v>3250</v>
      </c>
    </row>
    <row r="9" spans="1:2" x14ac:dyDescent="0.45">
      <c r="A9" s="1" t="s">
        <v>7</v>
      </c>
      <c r="B9" s="21">
        <v>5000</v>
      </c>
    </row>
    <row r="10" spans="1:2" x14ac:dyDescent="0.45">
      <c r="A10" s="1" t="s">
        <v>5</v>
      </c>
      <c r="B10" s="21">
        <v>4699</v>
      </c>
    </row>
    <row r="11" spans="1:2" x14ac:dyDescent="0.45">
      <c r="A11" s="1" t="s">
        <v>38</v>
      </c>
      <c r="B11" s="21">
        <v>900</v>
      </c>
    </row>
    <row r="12" spans="1:2" x14ac:dyDescent="0.45">
      <c r="A12" s="1" t="s">
        <v>3</v>
      </c>
      <c r="B12" s="21">
        <v>6200</v>
      </c>
    </row>
    <row r="13" spans="1:2" x14ac:dyDescent="0.45">
      <c r="A13" s="1" t="s">
        <v>49</v>
      </c>
      <c r="B13" s="21">
        <v>40248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Dashboard</vt:lpstr>
      <vt:lpstr>Dashboard2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Sinha</dc:creator>
  <cp:lastModifiedBy>Archita Sinha</cp:lastModifiedBy>
  <dcterms:created xsi:type="dcterms:W3CDTF">2022-03-14T02:32:07Z</dcterms:created>
  <dcterms:modified xsi:type="dcterms:W3CDTF">2024-12-29T00:17:20Z</dcterms:modified>
</cp:coreProperties>
</file>