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gwen0\Desktop\"/>
    </mc:Choice>
  </mc:AlternateContent>
  <xr:revisionPtr revIDLastSave="0" documentId="8_{73E379E5-37D3-4C4F-A6E1-539442204168}" xr6:coauthVersionLast="43" xr6:coauthVersionMax="43" xr10:uidLastSave="{00000000-0000-0000-0000-000000000000}"/>
  <bookViews>
    <workbookView xWindow="-108" yWindow="-108" windowWidth="23256" windowHeight="12576" xr2:uid="{00000000-000D-0000-FFFF-FFFF00000000}"/>
  </bookViews>
  <sheets>
    <sheet name="Gantt" sheetId="1" r:id="rId1"/>
    <sheet name="About" sheetId="2" r:id="rId2"/>
  </sheets>
  <definedNames>
    <definedName name="Project_Start">Gantt!$F$3</definedName>
    <definedName name="Scrolling_Increment">Gantt!$F$4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1" l="1"/>
  <c r="I5" i="1" s="1"/>
  <c r="I35" i="1" l="1"/>
  <c r="I23" i="1"/>
  <c r="I17" i="1"/>
  <c r="I9" i="1"/>
  <c r="J5" i="1"/>
  <c r="I10" i="1"/>
  <c r="I4" i="1"/>
  <c r="I7" i="1"/>
  <c r="J35" i="1" l="1"/>
  <c r="J23" i="1"/>
  <c r="J17" i="1"/>
  <c r="J9" i="1"/>
  <c r="K5" i="1"/>
  <c r="J10" i="1"/>
  <c r="J7" i="1"/>
  <c r="K35" i="1" l="1"/>
  <c r="K23" i="1"/>
  <c r="K17" i="1"/>
  <c r="K10" i="1"/>
  <c r="K7" i="1"/>
  <c r="K9" i="1"/>
  <c r="L5" i="1"/>
  <c r="L23" i="1" s="1"/>
  <c r="L35" i="1" l="1"/>
  <c r="L17" i="1"/>
  <c r="L9" i="1"/>
  <c r="L7" i="1"/>
  <c r="L10" i="1"/>
  <c r="M5" i="1"/>
  <c r="M23" i="1" s="1"/>
  <c r="M7" i="1" l="1"/>
  <c r="N5" i="1"/>
  <c r="N23" i="1" s="1"/>
  <c r="M17" i="1"/>
  <c r="M10" i="1"/>
  <c r="M9" i="1"/>
  <c r="M35" i="1"/>
  <c r="O5" i="1" l="1"/>
  <c r="O23" i="1" s="1"/>
  <c r="N9" i="1"/>
  <c r="N35" i="1"/>
  <c r="N17" i="1"/>
  <c r="N10" i="1"/>
  <c r="N7" i="1"/>
  <c r="O35" i="1" l="1"/>
  <c r="O17" i="1"/>
  <c r="O10" i="1"/>
  <c r="O9" i="1"/>
  <c r="O7" i="1"/>
  <c r="P5" i="1"/>
  <c r="P35" i="1" l="1"/>
  <c r="P23" i="1"/>
  <c r="P17" i="1"/>
  <c r="P9" i="1"/>
  <c r="P7" i="1"/>
  <c r="Q5" i="1"/>
  <c r="P10" i="1"/>
  <c r="P4" i="1"/>
  <c r="Q10" i="1" l="1"/>
  <c r="Q35" i="1"/>
  <c r="Q23" i="1"/>
  <c r="Q17" i="1"/>
  <c r="Q7" i="1"/>
  <c r="R5" i="1"/>
  <c r="Q9" i="1"/>
  <c r="R35" i="1" l="1"/>
  <c r="R23" i="1"/>
  <c r="R17" i="1"/>
  <c r="R7" i="1"/>
  <c r="S5" i="1"/>
  <c r="R10" i="1"/>
  <c r="R9" i="1"/>
  <c r="S35" i="1" l="1"/>
  <c r="S23" i="1"/>
  <c r="S17" i="1"/>
  <c r="S10" i="1"/>
  <c r="S9" i="1"/>
  <c r="S7" i="1"/>
  <c r="T5" i="1"/>
  <c r="T35" i="1" l="1"/>
  <c r="T23" i="1"/>
  <c r="T17" i="1"/>
  <c r="T9" i="1"/>
  <c r="T7" i="1"/>
  <c r="U5" i="1"/>
  <c r="T10" i="1"/>
  <c r="U9" i="1" l="1"/>
  <c r="U10" i="1"/>
  <c r="V5" i="1"/>
  <c r="U23" i="1"/>
  <c r="U7" i="1"/>
  <c r="U35" i="1"/>
  <c r="U17" i="1"/>
  <c r="V10" i="1" l="1"/>
  <c r="W5" i="1"/>
  <c r="V7" i="1"/>
  <c r="V35" i="1"/>
  <c r="V23" i="1"/>
  <c r="V17" i="1"/>
  <c r="V9" i="1"/>
  <c r="W35" i="1" l="1"/>
  <c r="W23" i="1"/>
  <c r="W17" i="1"/>
  <c r="W10" i="1"/>
  <c r="W7" i="1"/>
  <c r="W4" i="1"/>
  <c r="W9" i="1"/>
  <c r="X5" i="1"/>
  <c r="X35" i="1" l="1"/>
  <c r="X23" i="1"/>
  <c r="X17" i="1"/>
  <c r="X9" i="1"/>
  <c r="X7" i="1"/>
  <c r="Y5" i="1"/>
  <c r="X10" i="1"/>
  <c r="Y35" i="1" l="1"/>
  <c r="Y23" i="1"/>
  <c r="Y17" i="1"/>
  <c r="Y9" i="1"/>
  <c r="Z5" i="1"/>
  <c r="Y10" i="1"/>
  <c r="Y7" i="1"/>
  <c r="Z35" i="1" l="1"/>
  <c r="Z23" i="1"/>
  <c r="Z17" i="1"/>
  <c r="Z9" i="1"/>
  <c r="AA5" i="1"/>
  <c r="Z10" i="1"/>
  <c r="Z7" i="1"/>
  <c r="AA35" i="1" l="1"/>
  <c r="AA23" i="1"/>
  <c r="AA17" i="1"/>
  <c r="AA10" i="1"/>
  <c r="AA7" i="1"/>
  <c r="AA9" i="1"/>
  <c r="AB5" i="1"/>
  <c r="AB35" i="1" l="1"/>
  <c r="AB23" i="1"/>
  <c r="AB17" i="1"/>
  <c r="AB9" i="1"/>
  <c r="AB7" i="1"/>
  <c r="AB10" i="1"/>
  <c r="AC5" i="1"/>
  <c r="AC7" i="1" l="1"/>
  <c r="AD5" i="1"/>
  <c r="AC17" i="1"/>
  <c r="AC10" i="1"/>
  <c r="AC9" i="1"/>
  <c r="AC35" i="1"/>
  <c r="AC23" i="1"/>
  <c r="AE5" i="1" l="1"/>
  <c r="AD9" i="1"/>
  <c r="AD35" i="1"/>
  <c r="AD23" i="1"/>
  <c r="AD17" i="1"/>
  <c r="AD10" i="1"/>
  <c r="AD4" i="1"/>
  <c r="AD7" i="1"/>
  <c r="AE35" i="1" l="1"/>
  <c r="AE23" i="1"/>
  <c r="AE17" i="1"/>
  <c r="AE10" i="1"/>
  <c r="AE9" i="1"/>
  <c r="AE7" i="1"/>
  <c r="AF5" i="1"/>
  <c r="AF35" i="1" l="1"/>
  <c r="AF23" i="1"/>
  <c r="AF17" i="1"/>
  <c r="AF10" i="1"/>
  <c r="AF9" i="1"/>
  <c r="AF7" i="1"/>
  <c r="AG5" i="1"/>
  <c r="AG35" i="1" l="1"/>
  <c r="AG23" i="1"/>
  <c r="AG17" i="1"/>
  <c r="AG10" i="1"/>
  <c r="AG7" i="1"/>
  <c r="AH5" i="1"/>
  <c r="AG9" i="1"/>
  <c r="AH35" i="1" l="1"/>
  <c r="AH23" i="1"/>
  <c r="AH17" i="1"/>
  <c r="AH10" i="1"/>
  <c r="AH7" i="1"/>
  <c r="AI5" i="1"/>
  <c r="AH9" i="1"/>
  <c r="AI35" i="1" l="1"/>
  <c r="AI23" i="1"/>
  <c r="AI17" i="1"/>
  <c r="AI10" i="1"/>
  <c r="AI9" i="1"/>
  <c r="AI7" i="1"/>
  <c r="AJ5" i="1"/>
  <c r="AJ35" i="1" l="1"/>
  <c r="AJ23" i="1"/>
  <c r="AJ17" i="1"/>
  <c r="AJ10" i="1"/>
  <c r="AJ9" i="1"/>
  <c r="AJ7" i="1"/>
  <c r="AK5" i="1"/>
  <c r="AK9" i="1" l="1"/>
  <c r="AL5" i="1"/>
  <c r="AK4" i="1"/>
  <c r="AK17" i="1"/>
  <c r="AK10" i="1"/>
  <c r="AK7" i="1"/>
  <c r="AK35" i="1"/>
  <c r="AK23" i="1"/>
  <c r="AM5" i="1" l="1"/>
  <c r="AL7" i="1"/>
  <c r="AL35" i="1"/>
  <c r="AL23" i="1"/>
  <c r="AL17" i="1"/>
  <c r="AL10" i="1"/>
  <c r="AL9" i="1"/>
  <c r="AM35" i="1" l="1"/>
  <c r="AM23" i="1"/>
  <c r="AM17" i="1"/>
  <c r="AM10" i="1"/>
  <c r="AM7" i="1"/>
  <c r="AM9" i="1"/>
  <c r="AN5" i="1"/>
  <c r="AN35" i="1" l="1"/>
  <c r="AN23" i="1"/>
  <c r="AN17" i="1"/>
  <c r="AN10" i="1"/>
  <c r="AN9" i="1"/>
  <c r="AN7" i="1"/>
  <c r="AO5" i="1"/>
  <c r="AO35" i="1" l="1"/>
  <c r="AO23" i="1"/>
  <c r="AO17" i="1"/>
  <c r="AO10" i="1"/>
  <c r="AO9" i="1"/>
  <c r="AP5" i="1"/>
  <c r="AO7" i="1"/>
  <c r="AP35" i="1" l="1"/>
  <c r="AP23" i="1"/>
  <c r="AP17" i="1"/>
  <c r="AP10" i="1"/>
  <c r="AP9" i="1"/>
  <c r="AQ5" i="1"/>
  <c r="AP7" i="1"/>
  <c r="AQ35" i="1" l="1"/>
  <c r="AQ23" i="1"/>
  <c r="AQ17" i="1"/>
  <c r="AQ10" i="1"/>
  <c r="AQ7" i="1"/>
  <c r="AQ9" i="1"/>
  <c r="AR5" i="1"/>
  <c r="AR35" i="1" l="1"/>
  <c r="AR23" i="1"/>
  <c r="AR17" i="1"/>
  <c r="AR10" i="1"/>
  <c r="AR9" i="1"/>
  <c r="AR7" i="1"/>
  <c r="AR4" i="1"/>
  <c r="AS5" i="1"/>
  <c r="AS7" i="1" l="1"/>
  <c r="AT5" i="1"/>
  <c r="AS9" i="1"/>
  <c r="AS35" i="1"/>
  <c r="AS23" i="1"/>
  <c r="AS17" i="1"/>
  <c r="AS10" i="1"/>
  <c r="AU5" i="1" l="1"/>
  <c r="AT9" i="1"/>
  <c r="AT35" i="1"/>
  <c r="AT23" i="1"/>
  <c r="AT17" i="1"/>
  <c r="AT10" i="1"/>
  <c r="AT7" i="1"/>
  <c r="AU35" i="1" l="1"/>
  <c r="AU23" i="1"/>
  <c r="AU17" i="1"/>
  <c r="AU10" i="1"/>
  <c r="AU9" i="1"/>
  <c r="AU7" i="1"/>
  <c r="AV5" i="1"/>
  <c r="AV35" i="1" l="1"/>
  <c r="AV23" i="1"/>
  <c r="AV17" i="1"/>
  <c r="AV10" i="1"/>
  <c r="AV9" i="1"/>
  <c r="AV7" i="1"/>
  <c r="AW5" i="1"/>
  <c r="AW35" i="1" l="1"/>
  <c r="AW23" i="1"/>
  <c r="AW17" i="1"/>
  <c r="AW10" i="1"/>
  <c r="AW7" i="1"/>
  <c r="AX5" i="1"/>
  <c r="AW9" i="1"/>
  <c r="AX35" i="1" l="1"/>
  <c r="AX23" i="1"/>
  <c r="AX17" i="1"/>
  <c r="AX10" i="1"/>
  <c r="AX7" i="1"/>
  <c r="AY5" i="1"/>
  <c r="AX9" i="1"/>
  <c r="AY35" i="1" l="1"/>
  <c r="AY23" i="1"/>
  <c r="AY17" i="1"/>
  <c r="AY10" i="1"/>
  <c r="AY4" i="1"/>
  <c r="AY9" i="1"/>
  <c r="AZ5" i="1"/>
  <c r="AY7" i="1"/>
  <c r="AZ35" i="1" l="1"/>
  <c r="AZ23" i="1"/>
  <c r="AZ17" i="1"/>
  <c r="AZ10" i="1"/>
  <c r="AZ9" i="1"/>
  <c r="AZ7" i="1"/>
  <c r="BA5" i="1"/>
  <c r="BA9" i="1" l="1"/>
  <c r="BB5" i="1"/>
  <c r="BA35" i="1"/>
  <c r="BA17" i="1"/>
  <c r="BA10" i="1"/>
  <c r="BA7" i="1"/>
  <c r="BA23" i="1"/>
  <c r="BC5" i="1" l="1"/>
  <c r="BB7" i="1"/>
  <c r="BB35" i="1"/>
  <c r="BB23" i="1"/>
  <c r="BB17" i="1"/>
  <c r="BB10" i="1"/>
  <c r="BB9" i="1"/>
  <c r="BC35" i="1" l="1"/>
  <c r="BC23" i="1"/>
  <c r="BC17" i="1"/>
  <c r="BC10" i="1"/>
  <c r="BC7" i="1"/>
  <c r="BC9" i="1"/>
  <c r="BD5" i="1"/>
  <c r="BD35" i="1" l="1"/>
  <c r="BD23" i="1"/>
  <c r="BD17" i="1"/>
  <c r="BD10" i="1"/>
  <c r="BD9" i="1"/>
  <c r="BD7" i="1"/>
  <c r="BE5" i="1"/>
  <c r="BE35" i="1" l="1"/>
  <c r="BE23" i="1"/>
  <c r="BE17" i="1"/>
  <c r="BE10" i="1"/>
  <c r="BE9" i="1"/>
  <c r="BF5" i="1"/>
  <c r="BE7" i="1"/>
  <c r="BF35" i="1" l="1"/>
  <c r="BF23" i="1"/>
  <c r="BF17" i="1"/>
  <c r="BF10" i="1"/>
  <c r="BF9" i="1"/>
  <c r="BG5" i="1"/>
  <c r="BF7" i="1"/>
  <c r="BF4" i="1"/>
  <c r="BG35" i="1" l="1"/>
  <c r="BG23" i="1"/>
  <c r="BG17" i="1"/>
  <c r="BG10" i="1"/>
  <c r="BG7" i="1"/>
  <c r="BG9" i="1"/>
  <c r="BH5" i="1"/>
  <c r="BH35" i="1" l="1"/>
  <c r="BH23" i="1"/>
  <c r="BH17" i="1"/>
  <c r="BH10" i="1"/>
  <c r="BH9" i="1"/>
  <c r="BH7" i="1"/>
  <c r="BI5" i="1"/>
  <c r="BI35" i="1" l="1"/>
  <c r="BI7" i="1"/>
  <c r="BJ5" i="1"/>
  <c r="BI9" i="1"/>
  <c r="BI23" i="1"/>
  <c r="BI17" i="1"/>
  <c r="BI10" i="1"/>
  <c r="BJ35" i="1" l="1"/>
  <c r="BK5" i="1"/>
  <c r="BJ9" i="1"/>
  <c r="BJ23" i="1"/>
  <c r="BJ17" i="1"/>
  <c r="BJ10" i="1"/>
  <c r="BJ7" i="1"/>
  <c r="BK35" i="1" l="1"/>
  <c r="BK23" i="1"/>
  <c r="BK17" i="1"/>
  <c r="BK10" i="1"/>
  <c r="BL5" i="1"/>
  <c r="BK9" i="1"/>
  <c r="BK7" i="1"/>
  <c r="BL35" i="1" l="1"/>
  <c r="BL23" i="1"/>
  <c r="BL17" i="1"/>
  <c r="BL10" i="1"/>
  <c r="BL9" i="1"/>
  <c r="BL7" i="1"/>
</calcChain>
</file>

<file path=xl/sharedStrings.xml><?xml version="1.0" encoding="utf-8"?>
<sst xmlns="http://schemas.openxmlformats.org/spreadsheetml/2006/main" count="96" uniqueCount="65">
  <si>
    <t>About This Template</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</si>
  <si>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</si>
  <si>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EECS448 project 3-4</t>
  </si>
  <si>
    <t>Legend:</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</si>
  <si>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</si>
  <si>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Guide for Screen Readers</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</si>
  <si>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</si>
  <si>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Enter Company Name in cell B2.
A legend is in cells I2 through AC2.</t>
  </si>
  <si>
    <t>Monday Lab Python Team</t>
  </si>
  <si>
    <t>This is the last instruction in this worksheet.</t>
  </si>
  <si>
    <t>On Track</t>
  </si>
  <si>
    <t>Low Risk</t>
  </si>
  <si>
    <t>Med Risk</t>
  </si>
  <si>
    <t>High Risk</t>
  </si>
  <si>
    <t>Unassigned</t>
  </si>
  <si>
    <t>Enter the name of the Project Lead in cell B3. Enter the Project Start date in cell F3 or allow the sample formula to find the smallest date value from the Gantt Data table.  
Project Start Date: label is in cell D3.</t>
  </si>
  <si>
    <t xml:space="preserve">Members: Owen Mellema, Zach Davis, Zach Fruend, Guanyu Li, Gwen Liu
</t>
  </si>
  <si>
    <t>Project Start Date:</t>
  </si>
  <si>
    <t>A Scrolling Increment is in cell F4. 
Months for the dates in row 5 are displayed starting in cells I4 through cell BL4.
Do not modify these cells. They are auto updated based on the project start date in cell F3.</t>
  </si>
  <si>
    <t>Scrolling Increment:</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</si>
  <si>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</si>
  <si>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</si>
  <si>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</si>
  <si>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Milestone Description</t>
  </si>
  <si>
    <t>Category</t>
  </si>
  <si>
    <t>Assigned To</t>
  </si>
  <si>
    <t>Progress</t>
  </si>
  <si>
    <t>Start</t>
  </si>
  <si>
    <t>No. Days</t>
  </si>
  <si>
    <t xml:space="preserve">Do not delete this row. This row is hidden to preserve a formula that is used to highlight the current day within the project schedule. </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</si>
  <si>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</si>
  <si>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Design</t>
  </si>
  <si>
    <t>Create Gantt Chart</t>
  </si>
  <si>
    <t>All</t>
  </si>
  <si>
    <t>Brainstorm/Choose</t>
  </si>
  <si>
    <t>Requirements</t>
  </si>
  <si>
    <t>Zach Davis</t>
  </si>
  <si>
    <t>Pick Language</t>
  </si>
  <si>
    <t>UML Diagrams</t>
  </si>
  <si>
    <t>Zach Fruend</t>
  </si>
  <si>
    <t>Create Product Backlog</t>
  </si>
  <si>
    <t>Owen Mellema</t>
  </si>
  <si>
    <t>Create Sprint Backlog</t>
  </si>
  <si>
    <t>Prototype</t>
  </si>
  <si>
    <t>Main Menu</t>
  </si>
  <si>
    <t>Guanyu Li</t>
  </si>
  <si>
    <t>Game Logic</t>
  </si>
  <si>
    <t>Owen Mellema, Gwen Liu</t>
  </si>
  <si>
    <t>Game Frame</t>
  </si>
  <si>
    <t>Create Documentation</t>
  </si>
  <si>
    <t>Get/Adapt Art</t>
  </si>
  <si>
    <t>Minigame stage</t>
  </si>
  <si>
    <t>Space Invaders Minigame</t>
  </si>
  <si>
    <t>This is an empty row</t>
  </si>
  <si>
    <t>This row marks the end of the Gantt milestone data. DO NOT enter anything in this row. 
To add more items, insert new rows above this one.</t>
  </si>
  <si>
    <t>To add more data, Insert new rows ABOVE this one</t>
  </si>
  <si>
    <t>Note: Did not implement</t>
  </si>
  <si>
    <t>Scoreboard</t>
  </si>
  <si>
    <t>Sounds</t>
  </si>
  <si>
    <t>Zach Davis, Gwen Liu</t>
  </si>
  <si>
    <t>Update Artifacts for project 4</t>
  </si>
  <si>
    <t>Lake(Maze) Minigame</t>
  </si>
  <si>
    <t>Tadpole Minigame</t>
  </si>
  <si>
    <t>Scrolling Display</t>
  </si>
  <si>
    <t>Gwen Liu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</si>
</sst>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
  </numFmts>
  <fonts count="21">
    <font>
      <sz val="11"/>
      <color rgb="FF000000"/>
      <name val="Calibri"/>
    </font>
    <font>
      <b/>
      <sz val="16"/>
      <color rgb="FF0C6082"/>
      <name val="Calibri"/>
    </font>
    <font>
      <sz val="11"/>
      <color rgb="FFFFFFFF"/>
      <name val="Calibri"/>
    </font>
    <font>
      <sz val="20"/>
      <name val="Calibri"/>
    </font>
    <font>
      <b/>
      <sz val="21"/>
      <color rgb="FF595959"/>
      <name val="Calibri"/>
    </font>
    <font>
      <b/>
      <sz val="22"/>
      <color rgb="FF595959"/>
      <name val="Calibri"/>
    </font>
    <font>
      <b/>
      <sz val="20"/>
      <color rgb="FF0C6082"/>
      <name val="Calibri"/>
    </font>
    <font>
      <sz val="10"/>
      <name val="Calibri"/>
    </font>
    <font>
      <sz val="14"/>
      <color rgb="FF000000"/>
      <name val="Calibri"/>
    </font>
    <font>
      <sz val="11"/>
      <color rgb="FF1D2129"/>
      <name val="Calibri"/>
    </font>
    <font>
      <b/>
      <sz val="14"/>
      <color rgb="FFFFFFFF"/>
      <name val="Calibri"/>
    </font>
    <font>
      <sz val="11"/>
      <name val="Calibri"/>
    </font>
    <font>
      <b/>
      <sz val="14"/>
      <name val="Calibri"/>
    </font>
    <font>
      <sz val="16"/>
      <color rgb="FF000000"/>
      <name val="Calibri"/>
    </font>
    <font>
      <sz val="10"/>
      <color rgb="FFFFFFFF"/>
      <name val="Calibri"/>
    </font>
    <font>
      <b/>
      <sz val="10"/>
      <color rgb="FFFFFFFF"/>
      <name val="Calibri"/>
    </font>
    <font>
      <b/>
      <sz val="11"/>
      <color rgb="FF000000"/>
      <name val="Calibri"/>
    </font>
    <font>
      <sz val="11"/>
      <name val="Calibri"/>
    </font>
    <font>
      <b/>
      <sz val="11"/>
      <color rgb="FF7F7F7F"/>
      <name val="Calibri"/>
    </font>
    <font>
      <sz val="10"/>
      <color rgb="FF7F7F7F"/>
      <name val="Arial"/>
    </font>
    <font>
      <sz val="11"/>
      <color rgb="FF000000"/>
      <name val="Calibri"/>
      <family val="2"/>
    </font>
  </fonts>
  <fills count="9">
    <fill>
      <patternFill patternType="none"/>
    </fill>
    <fill>
      <patternFill patternType="gray125"/>
    </fill>
    <fill>
      <patternFill patternType="solid">
        <fgColor rgb="FF1180AE"/>
        <bgColor rgb="FF1180AE"/>
      </patternFill>
    </fill>
    <fill>
      <patternFill patternType="solid">
        <fgColor rgb="FFFCB239"/>
        <bgColor rgb="FFFCB239"/>
      </patternFill>
    </fill>
    <fill>
      <patternFill patternType="solid">
        <fgColor rgb="FF91477E"/>
        <bgColor rgb="FF91477E"/>
      </patternFill>
    </fill>
    <fill>
      <patternFill patternType="solid">
        <fgColor rgb="FFAD2442"/>
        <bgColor rgb="FFAD2442"/>
      </patternFill>
    </fill>
    <fill>
      <patternFill patternType="solid">
        <fgColor rgb="FFD0CECE"/>
        <bgColor rgb="FFD0CECE"/>
      </patternFill>
    </fill>
    <fill>
      <patternFill patternType="solid">
        <fgColor rgb="FF595959"/>
        <bgColor rgb="FF595959"/>
      </patternFill>
    </fill>
    <fill>
      <patternFill patternType="solid">
        <fgColor rgb="FFF2F2F2"/>
        <bgColor rgb="FFF2F2F2"/>
      </patternFill>
    </fill>
  </fills>
  <borders count="17">
    <border>
      <left/>
      <right/>
      <top/>
      <bottom/>
      <diagonal/>
    </border>
    <border>
      <left/>
      <right/>
      <top/>
      <bottom style="thin">
        <color rgb="FFBFBFBF"/>
      </bottom>
      <diagonal/>
    </border>
    <border>
      <left/>
      <right/>
      <top/>
      <bottom/>
      <diagonal/>
    </border>
    <border>
      <left/>
      <right/>
      <top/>
      <bottom/>
      <diagonal/>
    </border>
    <border>
      <left/>
      <right/>
      <top/>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bottom/>
      <diagonal/>
    </border>
    <border>
      <left style="thin">
        <color rgb="FFBFBFBF"/>
      </left>
      <right style="thin">
        <color rgb="FFBFBFBF"/>
      </right>
      <top style="thin">
        <color rgb="FFBFBFBF"/>
      </top>
      <bottom style="thin">
        <color rgb="FFBFBFBF"/>
      </bottom>
      <diagonal/>
    </border>
    <border>
      <left style="thin">
        <color rgb="FFA5A5A5"/>
      </left>
      <right/>
      <top/>
      <bottom/>
      <diagonal/>
    </border>
    <border>
      <left/>
      <right/>
      <top/>
      <bottom/>
      <diagonal/>
    </border>
    <border>
      <left/>
      <right style="thin">
        <color rgb="FFA5A5A5"/>
      </right>
      <top/>
      <bottom/>
      <diagonal/>
    </border>
    <border>
      <left style="thin">
        <color rgb="FFA5A5A5"/>
      </left>
      <right style="thin">
        <color rgb="FFA5A5A5"/>
      </right>
      <top/>
      <bottom style="medium">
        <color rgb="FFD8D8D8"/>
      </bottom>
      <diagonal/>
    </border>
    <border>
      <left style="thin">
        <color rgb="FFD8D8D8"/>
      </left>
      <right style="thin">
        <color rgb="FFD8D8D8"/>
      </right>
      <top style="medium">
        <color rgb="FFD8D8D8"/>
      </top>
      <bottom/>
      <diagonal/>
    </border>
    <border>
      <left style="thin">
        <color rgb="FFFDD088"/>
      </left>
      <right style="thin">
        <color rgb="FFFDD088"/>
      </right>
      <top style="thin">
        <color rgb="FFFDD088"/>
      </top>
      <bottom style="thin">
        <color rgb="FFFDD088"/>
      </bottom>
      <diagonal/>
    </border>
    <border>
      <left/>
      <right/>
      <top/>
      <bottom style="medium">
        <color rgb="FFD8D8D8"/>
      </bottom>
      <diagonal/>
    </border>
    <border>
      <left style="thin">
        <color rgb="FFD8D8D8"/>
      </left>
      <right style="thin">
        <color rgb="FFD8D8D8"/>
      </right>
      <top/>
      <bottom style="medium">
        <color rgb="FFD8D8D8"/>
      </bottom>
      <diagonal/>
    </border>
  </borders>
  <cellStyleXfs count="1">
    <xf numFmtId="0" fontId="0" fillId="0" borderId="0"/>
  </cellStyleXfs>
  <cellXfs count="70">
    <xf numFmtId="0" fontId="0" fillId="0" borderId="0" xfId="0" applyFont="1" applyAlignment="1"/>
    <xf numFmtId="0" fontId="1" fillId="0" borderId="0" xfId="0" applyFont="1" applyAlignment="1">
      <alignment vertical="center"/>
    </xf>
    <xf numFmtId="0" fontId="2" fillId="0" borderId="0" xfId="0" applyFont="1" applyAlignment="1">
      <alignment wrapText="1"/>
    </xf>
    <xf numFmtId="0" fontId="3" fillId="0" borderId="0" xfId="0" applyFont="1"/>
    <xf numFmtId="0" fontId="4" fillId="0" borderId="0" xfId="0" applyFont="1" applyAlignment="1">
      <alignment horizontal="left"/>
    </xf>
    <xf numFmtId="0" fontId="5" fillId="0" borderId="0" xfId="0" applyFont="1" applyAlignment="1">
      <alignment horizontal="left"/>
    </xf>
    <xf numFmtId="0" fontId="6" fillId="0" borderId="0" xfId="0" applyFont="1" applyAlignment="1">
      <alignment horizontal="left"/>
    </xf>
    <xf numFmtId="0" fontId="7" fillId="0" borderId="0" xfId="0" applyFont="1" applyAlignment="1">
      <alignment horizontal="center" vertical="center"/>
    </xf>
    <xf numFmtId="0" fontId="8" fillId="0" borderId="0" xfId="0" applyFont="1"/>
    <xf numFmtId="0" fontId="9" fillId="0" borderId="0" xfId="0" applyFont="1" applyAlignment="1">
      <alignment horizontal="left" vertical="top" wrapText="1"/>
    </xf>
    <xf numFmtId="0" fontId="7" fillId="0" borderId="0" xfId="0" applyFont="1"/>
    <xf numFmtId="0" fontId="0" fillId="0" borderId="0" xfId="0" applyFont="1"/>
    <xf numFmtId="0" fontId="0" fillId="0" borderId="0" xfId="0" applyFont="1" applyAlignment="1">
      <alignment vertical="top" wrapText="1"/>
    </xf>
    <xf numFmtId="0" fontId="8" fillId="0" borderId="0" xfId="0" applyFont="1" applyAlignment="1"/>
    <xf numFmtId="0" fontId="7" fillId="0" borderId="0" xfId="0" applyFont="1" applyAlignment="1">
      <alignment vertical="top"/>
    </xf>
    <xf numFmtId="0" fontId="0" fillId="0" borderId="1" xfId="0" applyFont="1" applyBorder="1" applyAlignment="1">
      <alignment horizontal="center"/>
    </xf>
    <xf numFmtId="0" fontId="0" fillId="0" borderId="1" xfId="0" applyFont="1" applyBorder="1"/>
    <xf numFmtId="0" fontId="8" fillId="0" borderId="0" xfId="0" applyFont="1" applyAlignment="1">
      <alignment vertical="top" wrapText="1"/>
    </xf>
    <xf numFmtId="0" fontId="8" fillId="0" borderId="0" xfId="0" applyFont="1" applyAlignment="1">
      <alignment vertical="top"/>
    </xf>
    <xf numFmtId="0" fontId="0" fillId="0" borderId="0" xfId="0" applyFont="1" applyAlignment="1">
      <alignment horizontal="right" vertical="center"/>
    </xf>
    <xf numFmtId="0" fontId="0" fillId="0" borderId="7" xfId="0" applyFont="1" applyBorder="1"/>
    <xf numFmtId="0" fontId="0" fillId="0" borderId="8" xfId="0" applyFont="1" applyBorder="1" applyAlignment="1">
      <alignment horizontal="center" vertical="center"/>
    </xf>
    <xf numFmtId="0" fontId="13" fillId="0" borderId="0" xfId="0" applyFont="1"/>
    <xf numFmtId="164" fontId="14" fillId="7" borderId="9" xfId="0" applyNumberFormat="1" applyFont="1" applyFill="1" applyBorder="1" applyAlignment="1">
      <alignment horizontal="center" vertical="center"/>
    </xf>
    <xf numFmtId="164" fontId="14" fillId="7" borderId="10" xfId="0" applyNumberFormat="1" applyFont="1" applyFill="1" applyBorder="1" applyAlignment="1">
      <alignment horizontal="center" vertical="center"/>
    </xf>
    <xf numFmtId="164" fontId="14" fillId="7" borderId="11" xfId="0" applyNumberFormat="1" applyFont="1" applyFill="1" applyBorder="1" applyAlignment="1">
      <alignment horizontal="center" vertical="center"/>
    </xf>
    <xf numFmtId="164" fontId="7" fillId="7" borderId="9" xfId="0" applyNumberFormat="1" applyFont="1" applyFill="1" applyBorder="1" applyAlignment="1">
      <alignment horizontal="center" vertical="center"/>
    </xf>
    <xf numFmtId="164" fontId="7" fillId="7" borderId="10" xfId="0" applyNumberFormat="1" applyFont="1" applyFill="1" applyBorder="1" applyAlignment="1">
      <alignment horizontal="center" vertical="center"/>
    </xf>
    <xf numFmtId="164" fontId="7" fillId="7" borderId="11" xfId="0" applyNumberFormat="1" applyFont="1" applyFill="1" applyBorder="1" applyAlignment="1">
      <alignment horizontal="center" vertical="center"/>
    </xf>
    <xf numFmtId="0" fontId="0" fillId="0" borderId="0" xfId="0" applyFont="1" applyAlignment="1">
      <alignment horizontal="left" vertical="center"/>
    </xf>
    <xf numFmtId="0" fontId="0" fillId="0" borderId="0" xfId="0" applyFont="1" applyAlignment="1">
      <alignment horizontal="center" vertical="center" wrapText="1"/>
    </xf>
    <xf numFmtId="0" fontId="15" fillId="7" borderId="10" xfId="0" applyFont="1" applyFill="1" applyBorder="1" applyAlignment="1">
      <alignment horizontal="center" vertical="center" wrapText="1"/>
    </xf>
    <xf numFmtId="0" fontId="14" fillId="7" borderId="12" xfId="0" applyFont="1" applyFill="1" applyBorder="1" applyAlignment="1">
      <alignment horizontal="center" vertical="center" shrinkToFit="1"/>
    </xf>
    <xf numFmtId="0" fontId="2" fillId="0" borderId="0" xfId="0" applyFont="1"/>
    <xf numFmtId="0" fontId="0" fillId="0" borderId="0" xfId="0" applyFont="1" applyAlignment="1">
      <alignment horizontal="left" wrapText="1"/>
    </xf>
    <xf numFmtId="9" fontId="0" fillId="0" borderId="0" xfId="0" applyNumberFormat="1" applyFont="1" applyAlignment="1">
      <alignment horizontal="center" vertical="center"/>
    </xf>
    <xf numFmtId="14" fontId="0" fillId="0" borderId="0" xfId="0" applyNumberFormat="1" applyFont="1" applyAlignment="1">
      <alignment horizontal="center" vertical="center"/>
    </xf>
    <xf numFmtId="37" fontId="0" fillId="0" borderId="0" xfId="0" applyNumberFormat="1" applyFont="1" applyAlignment="1">
      <alignment horizontal="center" vertical="center"/>
    </xf>
    <xf numFmtId="0" fontId="0" fillId="0" borderId="13" xfId="0" applyFont="1" applyBorder="1" applyAlignment="1">
      <alignment vertical="center"/>
    </xf>
    <xf numFmtId="0" fontId="16" fillId="0" borderId="0" xfId="0" applyFont="1" applyAlignment="1">
      <alignment horizontal="left" wrapText="1"/>
    </xf>
    <xf numFmtId="0" fontId="0" fillId="0" borderId="0" xfId="0" applyFont="1" applyAlignment="1">
      <alignment horizontal="center" vertical="center"/>
    </xf>
    <xf numFmtId="0" fontId="17" fillId="0" borderId="0" xfId="0" applyFont="1" applyAlignment="1">
      <alignment horizontal="center" vertical="center"/>
    </xf>
    <xf numFmtId="0" fontId="0" fillId="0" borderId="14" xfId="0" applyFont="1" applyBorder="1" applyAlignment="1">
      <alignment horizontal="center" vertical="center"/>
    </xf>
    <xf numFmtId="0" fontId="0" fillId="0" borderId="0" xfId="0" applyFont="1" applyAlignment="1">
      <alignment horizontal="center" vertical="center"/>
    </xf>
    <xf numFmtId="9" fontId="0" fillId="0" borderId="0" xfId="0" applyNumberFormat="1" applyFont="1" applyAlignment="1">
      <alignment horizontal="center" vertical="center"/>
    </xf>
    <xf numFmtId="37" fontId="0" fillId="0" borderId="0" xfId="0" applyNumberFormat="1" applyFont="1" applyAlignment="1">
      <alignment horizontal="center" vertical="center"/>
    </xf>
    <xf numFmtId="0" fontId="0" fillId="0" borderId="0" xfId="0" applyFont="1" applyAlignment="1">
      <alignment horizontal="left" wrapText="1"/>
    </xf>
    <xf numFmtId="14" fontId="0" fillId="0" borderId="0" xfId="0" applyNumberFormat="1" applyFont="1" applyAlignment="1">
      <alignment horizontal="center" vertical="center"/>
    </xf>
    <xf numFmtId="0" fontId="0" fillId="8" borderId="10" xfId="0" applyFont="1" applyFill="1" applyBorder="1"/>
    <xf numFmtId="0" fontId="0" fillId="8" borderId="10" xfId="0" applyFont="1" applyFill="1" applyBorder="1" applyAlignment="1">
      <alignment horizontal="center"/>
    </xf>
    <xf numFmtId="0" fontId="17" fillId="8" borderId="15" xfId="0" applyFont="1" applyFill="1" applyBorder="1" applyAlignment="1">
      <alignment horizontal="center" vertical="center"/>
    </xf>
    <xf numFmtId="0" fontId="0" fillId="8" borderId="16" xfId="0" applyFont="1" applyFill="1" applyBorder="1" applyAlignment="1">
      <alignment horizontal="center" vertical="center"/>
    </xf>
    <xf numFmtId="0" fontId="18" fillId="0" borderId="0" xfId="0" applyFont="1"/>
    <xf numFmtId="0" fontId="0" fillId="0" borderId="0" xfId="0" applyFont="1" applyAlignment="1">
      <alignment horizontal="center"/>
    </xf>
    <xf numFmtId="0" fontId="2" fillId="0" borderId="0" xfId="0" applyFont="1" applyAlignment="1">
      <alignment horizontal="center"/>
    </xf>
    <xf numFmtId="0" fontId="19" fillId="0" borderId="0" xfId="0" applyFont="1"/>
    <xf numFmtId="0" fontId="20" fillId="0" borderId="0" xfId="0" applyFont="1" applyAlignment="1">
      <alignment horizontal="left" wrapText="1"/>
    </xf>
    <xf numFmtId="0" fontId="20" fillId="0" borderId="0" xfId="0" applyFont="1" applyAlignment="1">
      <alignment horizontal="center" vertical="center"/>
    </xf>
    <xf numFmtId="0" fontId="10" fillId="5" borderId="2" xfId="0" applyFont="1" applyFill="1" applyBorder="1" applyAlignment="1">
      <alignment horizontal="center" vertical="center"/>
    </xf>
    <xf numFmtId="0" fontId="11" fillId="0" borderId="3" xfId="0" applyFont="1" applyBorder="1"/>
    <xf numFmtId="0" fontId="11" fillId="0" borderId="4" xfId="0" applyFont="1" applyBorder="1"/>
    <xf numFmtId="0" fontId="12" fillId="6" borderId="2" xfId="0" applyFont="1" applyFill="1" applyBorder="1" applyAlignment="1">
      <alignment horizontal="center" vertical="center"/>
    </xf>
    <xf numFmtId="0" fontId="0" fillId="0" borderId="0" xfId="0" applyFont="1" applyAlignment="1">
      <alignment horizontal="right" vertical="center"/>
    </xf>
    <xf numFmtId="0" fontId="0" fillId="0" borderId="0" xfId="0" applyFont="1" applyAlignment="1"/>
    <xf numFmtId="0" fontId="0" fillId="0" borderId="0" xfId="0" applyFont="1"/>
    <xf numFmtId="14" fontId="0" fillId="0" borderId="5" xfId="0" applyNumberFormat="1" applyFont="1" applyBorder="1" applyAlignment="1">
      <alignment horizontal="center" vertical="center"/>
    </xf>
    <xf numFmtId="0" fontId="11" fillId="0" borderId="6" xfId="0" applyFont="1" applyBorder="1"/>
    <xf numFmtId="0" fontId="12" fillId="3" borderId="2" xfId="0" applyFont="1" applyFill="1" applyBorder="1" applyAlignment="1">
      <alignment horizontal="center" vertical="center"/>
    </xf>
    <xf numFmtId="0" fontId="10" fillId="2" borderId="2" xfId="0" applyFont="1" applyFill="1" applyBorder="1" applyAlignment="1">
      <alignment horizontal="center" vertical="center"/>
    </xf>
    <xf numFmtId="0" fontId="10" fillId="4" borderId="2" xfId="0" applyFont="1" applyFill="1" applyBorder="1" applyAlignment="1">
      <alignment horizontal="center" vertical="center"/>
    </xf>
  </cellXfs>
  <cellStyles count="1">
    <cellStyle name="Normal" xfId="0" builtinId="0"/>
  </cellStyles>
  <dxfs count="36">
    <dxf>
      <fill>
        <patternFill patternType="solid">
          <fgColor rgb="FFD0CECE"/>
          <bgColor rgb="FFD0CECE"/>
        </patternFill>
      </fill>
      <border>
        <left style="thin">
          <color rgb="FFD0CECE"/>
        </left>
        <right style="thin">
          <color rgb="FFD0CECE"/>
        </right>
        <top style="thin">
          <color rgb="FFFFFFFF"/>
        </top>
        <bottom style="thin">
          <color rgb="FFFFFFFF"/>
        </bottom>
      </border>
    </dxf>
    <dxf>
      <fill>
        <patternFill patternType="solid">
          <fgColor rgb="FF91477E"/>
          <bgColor rgb="FF91477E"/>
        </patternFill>
      </fill>
      <border>
        <left style="thin">
          <color rgb="FF91477E"/>
        </left>
        <right style="thin">
          <color rgb="FF91477E"/>
        </right>
        <top style="thin">
          <color rgb="FFFFFFFF"/>
        </top>
        <bottom style="thin">
          <color rgb="FFFFFFFF"/>
        </bottom>
      </border>
    </dxf>
    <dxf>
      <fill>
        <patternFill patternType="solid">
          <fgColor rgb="FF1180AE"/>
          <bgColor rgb="FF1180AE"/>
        </patternFill>
      </fill>
      <border>
        <left style="thin">
          <color rgb="FF1180AE"/>
        </left>
        <right style="thin">
          <color rgb="FF1180AE"/>
        </right>
        <top style="thin">
          <color rgb="FFFFFFFF"/>
        </top>
        <bottom style="thin">
          <color rgb="FFFFFFFF"/>
        </bottom>
      </border>
    </dxf>
    <dxf>
      <fill>
        <patternFill patternType="solid">
          <fgColor rgb="FFAD2442"/>
          <bgColor rgb="FFAD2442"/>
        </patternFill>
      </fill>
      <border>
        <left style="thin">
          <color rgb="FFAD2442"/>
        </left>
        <right style="thin">
          <color rgb="FFAD2442"/>
        </right>
        <top style="thin">
          <color rgb="FFFFFFFF"/>
        </top>
        <bottom style="thin">
          <color rgb="FFFFFFFF"/>
        </bottom>
      </border>
    </dxf>
    <dxf>
      <fill>
        <patternFill patternType="solid">
          <fgColor rgb="FFFCB239"/>
          <bgColor rgb="FFFCB239"/>
        </patternFill>
      </fill>
      <border>
        <left style="thin">
          <color rgb="FFFCB239"/>
        </left>
        <right style="thin">
          <color rgb="FFFCB239"/>
        </right>
        <top style="thin">
          <color rgb="FFFFFFFF"/>
        </top>
        <bottom style="thin">
          <color rgb="FFFFFFFF"/>
        </bottom>
      </border>
    </dxf>
    <dxf>
      <font>
        <b/>
        <color rgb="FFFFFFFF"/>
      </font>
      <fill>
        <patternFill patternType="none"/>
      </fill>
      <border>
        <left style="thin">
          <color rgb="FFC00000"/>
        </left>
        <right style="thin">
          <color rgb="FFC00000"/>
        </right>
      </border>
    </dxf>
    <dxf>
      <fill>
        <patternFill patternType="solid">
          <fgColor rgb="FFD0CECE"/>
          <bgColor rgb="FFD0CECE"/>
        </patternFill>
      </fill>
      <border>
        <left style="thin">
          <color rgb="FFD0CECE"/>
        </left>
        <right style="thin">
          <color rgb="FFD0CECE"/>
        </right>
        <top style="thin">
          <color rgb="FFFFFFFF"/>
        </top>
        <bottom style="thin">
          <color rgb="FFFFFFFF"/>
        </bottom>
      </border>
    </dxf>
    <dxf>
      <fill>
        <patternFill patternType="solid">
          <fgColor rgb="FF91477E"/>
          <bgColor rgb="FF91477E"/>
        </patternFill>
      </fill>
      <border>
        <left style="thin">
          <color rgb="FF91477E"/>
        </left>
        <right style="thin">
          <color rgb="FF91477E"/>
        </right>
        <top style="thin">
          <color rgb="FFFFFFFF"/>
        </top>
        <bottom style="thin">
          <color rgb="FFFFFFFF"/>
        </bottom>
      </border>
    </dxf>
    <dxf>
      <fill>
        <patternFill patternType="solid">
          <fgColor rgb="FF1180AE"/>
          <bgColor rgb="FF1180AE"/>
        </patternFill>
      </fill>
      <border>
        <left style="thin">
          <color rgb="FF1180AE"/>
        </left>
        <right style="thin">
          <color rgb="FF1180AE"/>
        </right>
        <top style="thin">
          <color rgb="FFFFFFFF"/>
        </top>
        <bottom style="thin">
          <color rgb="FFFFFFFF"/>
        </bottom>
      </border>
    </dxf>
    <dxf>
      <fill>
        <patternFill patternType="solid">
          <fgColor rgb="FFAD2442"/>
          <bgColor rgb="FFAD2442"/>
        </patternFill>
      </fill>
      <border>
        <left style="thin">
          <color rgb="FFAD2442"/>
        </left>
        <right style="thin">
          <color rgb="FFAD2442"/>
        </right>
        <top style="thin">
          <color rgb="FFFFFFFF"/>
        </top>
        <bottom style="thin">
          <color rgb="FFFFFFFF"/>
        </bottom>
      </border>
    </dxf>
    <dxf>
      <fill>
        <patternFill patternType="solid">
          <fgColor rgb="FFFCB239"/>
          <bgColor rgb="FFFCB239"/>
        </patternFill>
      </fill>
      <border>
        <left style="thin">
          <color rgb="FFFCB239"/>
        </left>
        <right style="thin">
          <color rgb="FFFCB239"/>
        </right>
        <top style="thin">
          <color rgb="FFFFFFFF"/>
        </top>
        <bottom style="thin">
          <color rgb="FFFFFFFF"/>
        </bottom>
      </border>
    </dxf>
    <dxf>
      <font>
        <b/>
        <color rgb="FFFFFFFF"/>
      </font>
      <fill>
        <patternFill patternType="none"/>
      </fill>
      <border>
        <left style="thin">
          <color rgb="FFC00000"/>
        </left>
        <right style="thin">
          <color rgb="FFC00000"/>
        </right>
      </border>
    </dxf>
    <dxf>
      <fill>
        <patternFill patternType="solid">
          <fgColor rgb="FFD0CECE"/>
          <bgColor rgb="FFD0CECE"/>
        </patternFill>
      </fill>
      <border>
        <left style="thin">
          <color rgb="FFD0CECE"/>
        </left>
        <right style="thin">
          <color rgb="FFD0CECE"/>
        </right>
        <top style="thin">
          <color rgb="FFFFFFFF"/>
        </top>
        <bottom style="thin">
          <color rgb="FFFFFFFF"/>
        </bottom>
      </border>
    </dxf>
    <dxf>
      <fill>
        <patternFill patternType="solid">
          <fgColor rgb="FF91477E"/>
          <bgColor rgb="FF91477E"/>
        </patternFill>
      </fill>
      <border>
        <left style="thin">
          <color rgb="FF91477E"/>
        </left>
        <right style="thin">
          <color rgb="FF91477E"/>
        </right>
        <top style="thin">
          <color rgb="FFFFFFFF"/>
        </top>
        <bottom style="thin">
          <color rgb="FFFFFFFF"/>
        </bottom>
      </border>
    </dxf>
    <dxf>
      <fill>
        <patternFill patternType="solid">
          <fgColor rgb="FF1180AE"/>
          <bgColor rgb="FF1180AE"/>
        </patternFill>
      </fill>
      <border>
        <left style="thin">
          <color rgb="FF1180AE"/>
        </left>
        <right style="thin">
          <color rgb="FF1180AE"/>
        </right>
        <top style="thin">
          <color rgb="FFFFFFFF"/>
        </top>
        <bottom style="thin">
          <color rgb="FFFFFFFF"/>
        </bottom>
      </border>
    </dxf>
    <dxf>
      <fill>
        <patternFill patternType="solid">
          <fgColor rgb="FFAD2442"/>
          <bgColor rgb="FFAD2442"/>
        </patternFill>
      </fill>
      <border>
        <left style="thin">
          <color rgb="FFAD2442"/>
        </left>
        <right style="thin">
          <color rgb="FFAD2442"/>
        </right>
        <top style="thin">
          <color rgb="FFFFFFFF"/>
        </top>
        <bottom style="thin">
          <color rgb="FFFFFFFF"/>
        </bottom>
      </border>
    </dxf>
    <dxf>
      <fill>
        <patternFill patternType="solid">
          <fgColor rgb="FFFCB239"/>
          <bgColor rgb="FFFCB239"/>
        </patternFill>
      </fill>
      <border>
        <left style="thin">
          <color rgb="FFFCB239"/>
        </left>
        <right style="thin">
          <color rgb="FFFCB239"/>
        </right>
        <top style="thin">
          <color rgb="FFFFFFFF"/>
        </top>
        <bottom style="thin">
          <color rgb="FFFFFFFF"/>
        </bottom>
      </border>
    </dxf>
    <dxf>
      <font>
        <b/>
        <color rgb="FFFFFFFF"/>
      </font>
      <fill>
        <patternFill patternType="none"/>
      </fill>
      <border>
        <left style="thin">
          <color rgb="FFC00000"/>
        </left>
        <right style="thin">
          <color rgb="FFC00000"/>
        </right>
      </border>
    </dxf>
    <dxf>
      <font>
        <b/>
        <color rgb="FFFFFFFF"/>
      </font>
      <fill>
        <patternFill patternType="none"/>
      </fill>
      <border>
        <left style="thin">
          <color rgb="FFC00000"/>
        </left>
        <right style="thin">
          <color rgb="FFC00000"/>
        </right>
      </border>
    </dxf>
    <dxf>
      <fill>
        <patternFill patternType="solid">
          <fgColor rgb="FFD0CECE"/>
          <bgColor rgb="FFD0CECE"/>
        </patternFill>
      </fill>
      <border>
        <left style="thin">
          <color rgb="FFD0CECE"/>
        </left>
        <right style="thin">
          <color rgb="FFD0CECE"/>
        </right>
        <top style="thin">
          <color rgb="FFFFFFFF"/>
        </top>
        <bottom style="thin">
          <color rgb="FFFFFFFF"/>
        </bottom>
      </border>
    </dxf>
    <dxf>
      <fill>
        <patternFill patternType="solid">
          <fgColor rgb="FF91477E"/>
          <bgColor rgb="FF91477E"/>
        </patternFill>
      </fill>
      <border>
        <left style="thin">
          <color rgb="FF91477E"/>
        </left>
        <right style="thin">
          <color rgb="FF91477E"/>
        </right>
        <top style="thin">
          <color rgb="FFFFFFFF"/>
        </top>
        <bottom style="thin">
          <color rgb="FFFFFFFF"/>
        </bottom>
      </border>
    </dxf>
    <dxf>
      <fill>
        <patternFill patternType="solid">
          <fgColor rgb="FF1180AE"/>
          <bgColor rgb="FF1180AE"/>
        </patternFill>
      </fill>
      <border>
        <left style="thin">
          <color rgb="FF1180AE"/>
        </left>
        <right style="thin">
          <color rgb="FF1180AE"/>
        </right>
        <top style="thin">
          <color rgb="FFFFFFFF"/>
        </top>
        <bottom style="thin">
          <color rgb="FFFFFFFF"/>
        </bottom>
      </border>
    </dxf>
    <dxf>
      <fill>
        <patternFill patternType="solid">
          <fgColor rgb="FFAD2442"/>
          <bgColor rgb="FFAD2442"/>
        </patternFill>
      </fill>
      <border>
        <left style="thin">
          <color rgb="FFAD2442"/>
        </left>
        <right style="thin">
          <color rgb="FFAD2442"/>
        </right>
        <top style="thin">
          <color rgb="FFFFFFFF"/>
        </top>
        <bottom style="thin">
          <color rgb="FFFFFFFF"/>
        </bottom>
      </border>
    </dxf>
    <dxf>
      <fill>
        <patternFill patternType="solid">
          <fgColor rgb="FFFCB239"/>
          <bgColor rgb="FFFCB239"/>
        </patternFill>
      </fill>
      <border>
        <left style="thin">
          <color rgb="FFFCB239"/>
        </left>
        <right style="thin">
          <color rgb="FFFCB239"/>
        </right>
        <top style="thin">
          <color rgb="FFFFFFFF"/>
        </top>
        <bottom style="thin">
          <color rgb="FFFFFFFF"/>
        </bottom>
      </border>
    </dxf>
    <dxf>
      <fill>
        <patternFill patternType="solid">
          <fgColor rgb="FFD0CECE"/>
          <bgColor rgb="FFD0CECE"/>
        </patternFill>
      </fill>
      <border>
        <left style="thin">
          <color rgb="FFD0CECE"/>
        </left>
        <right style="thin">
          <color rgb="FFD0CECE"/>
        </right>
        <top style="thin">
          <color rgb="FFFFFFFF"/>
        </top>
        <bottom style="thin">
          <color rgb="FFFFFFFF"/>
        </bottom>
      </border>
    </dxf>
    <dxf>
      <fill>
        <patternFill patternType="solid">
          <fgColor rgb="FF91477E"/>
          <bgColor rgb="FF91477E"/>
        </patternFill>
      </fill>
      <border>
        <left style="thin">
          <color rgb="FF91477E"/>
        </left>
        <right style="thin">
          <color rgb="FF91477E"/>
        </right>
        <top style="thin">
          <color rgb="FFFFFFFF"/>
        </top>
        <bottom style="thin">
          <color rgb="FFFFFFFF"/>
        </bottom>
      </border>
    </dxf>
    <dxf>
      <fill>
        <patternFill patternType="solid">
          <fgColor rgb="FF1180AE"/>
          <bgColor rgb="FF1180AE"/>
        </patternFill>
      </fill>
      <border>
        <left style="thin">
          <color rgb="FF1180AE"/>
        </left>
        <right style="thin">
          <color rgb="FF1180AE"/>
        </right>
        <top style="thin">
          <color rgb="FFFFFFFF"/>
        </top>
        <bottom style="thin">
          <color rgb="FFFFFFFF"/>
        </bottom>
      </border>
    </dxf>
    <dxf>
      <fill>
        <patternFill patternType="solid">
          <fgColor rgb="FFAD2442"/>
          <bgColor rgb="FFAD2442"/>
        </patternFill>
      </fill>
      <border>
        <left style="thin">
          <color rgb="FFAD2442"/>
        </left>
        <right style="thin">
          <color rgb="FFAD2442"/>
        </right>
        <top style="thin">
          <color rgb="FFFFFFFF"/>
        </top>
        <bottom style="thin">
          <color rgb="FFFFFFFF"/>
        </bottom>
      </border>
    </dxf>
    <dxf>
      <fill>
        <patternFill patternType="solid">
          <fgColor rgb="FFFCB239"/>
          <bgColor rgb="FFFCB239"/>
        </patternFill>
      </fill>
      <border>
        <left style="thin">
          <color rgb="FFFCB239"/>
        </left>
        <right style="thin">
          <color rgb="FFFCB239"/>
        </right>
        <top style="thin">
          <color rgb="FFFFFFFF"/>
        </top>
        <bottom style="thin">
          <color rgb="FFFFFFFF"/>
        </bottom>
      </border>
    </dxf>
    <dxf>
      <fill>
        <patternFill patternType="solid">
          <fgColor rgb="FFFDE0AF"/>
          <bgColor rgb="FFFDE0AF"/>
        </patternFill>
      </fill>
      <border>
        <top style="thin">
          <color rgb="FFFFFFFF"/>
        </top>
        <bottom style="thin">
          <color rgb="FFFFFFFF"/>
        </bottom>
      </border>
    </dxf>
    <dxf>
      <fill>
        <patternFill patternType="solid">
          <fgColor rgb="FFFDD088"/>
          <bgColor rgb="FFFDD088"/>
        </patternFill>
      </fill>
      <border>
        <top style="thin">
          <color rgb="FFFFFFFF"/>
        </top>
        <bottom style="thin">
          <color rgb="FFFFFFFF"/>
        </bottom>
      </border>
    </dxf>
    <dxf>
      <fill>
        <patternFill patternType="solid">
          <fgColor rgb="FFFEEFD7"/>
          <bgColor rgb="FFFEEFD7"/>
        </patternFill>
      </fill>
      <border>
        <top style="thin">
          <color rgb="FFFFFFFF"/>
        </top>
        <bottom style="thin">
          <color rgb="FFFFFFFF"/>
        </bottom>
      </border>
    </dxf>
    <dxf>
      <font>
        <b/>
        <color rgb="FFFFFFFF"/>
      </font>
      <fill>
        <patternFill patternType="none"/>
      </fill>
      <border>
        <left style="thin">
          <color rgb="FFC00000"/>
        </left>
        <right style="thin">
          <color rgb="FFC00000"/>
        </right>
      </border>
    </dxf>
    <dxf>
      <fill>
        <patternFill patternType="none"/>
      </fill>
    </dxf>
    <dxf>
      <fill>
        <patternFill patternType="none"/>
      </fill>
    </dxf>
    <dxf>
      <fill>
        <patternFill patternType="solid">
          <fgColor rgb="FF595959"/>
          <bgColor rgb="FF595959"/>
        </patternFill>
      </fill>
    </dxf>
  </dxfs>
  <tableStyles count="1">
    <tableStyle name="Gantt-style" pivot="0" count="3" xr9:uid="{00000000-0011-0000-FFFF-FFFF00000000}">
      <tableStyleElement type="headerRow" dxfId="35"/>
      <tableStyleElement type="firstRowStripe" dxfId="34"/>
      <tableStyleElement type="secondRowStripe" dxfId="3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7:G35">
  <tableColumns count="6">
    <tableColumn id="1" xr3:uid="{00000000-0010-0000-0000-000001000000}" name="Milestone Description"/>
    <tableColumn id="2" xr3:uid="{00000000-0010-0000-0000-000002000000}" name="Category"/>
    <tableColumn id="3" xr3:uid="{00000000-0010-0000-0000-000003000000}" name="Assigned To"/>
    <tableColumn id="4" xr3:uid="{00000000-0010-0000-0000-000004000000}" name="Progress"/>
    <tableColumn id="5" xr3:uid="{00000000-0010-0000-0000-000005000000}" name="Start"/>
    <tableColumn id="6" xr3:uid="{00000000-0010-0000-0000-000006000000}" name="No. Days"/>
  </tableColumns>
  <tableStyleInfo name="Gantt-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L1000"/>
  <sheetViews>
    <sheetView showGridLines="0" tabSelected="1" workbookViewId="0">
      <selection activeCell="AE20" sqref="AE20"/>
    </sheetView>
  </sheetViews>
  <sheetFormatPr defaultColWidth="14.44140625" defaultRowHeight="15" customHeight="1"/>
  <cols>
    <col min="1" max="1" width="2.6640625" customWidth="1"/>
    <col min="2" max="2" width="24.5546875" customWidth="1"/>
    <col min="3" max="3" width="10.5546875" customWidth="1"/>
    <col min="4" max="4" width="20.5546875" customWidth="1"/>
    <col min="5" max="5" width="10.6640625" customWidth="1"/>
    <col min="6" max="7" width="10.44140625" customWidth="1"/>
    <col min="8" max="8" width="2.6640625" customWidth="1"/>
    <col min="9" max="64" width="3.5546875" customWidth="1"/>
  </cols>
  <sheetData>
    <row r="1" spans="1:64" ht="30" customHeight="1">
      <c r="A1" s="2" t="s">
        <v>1</v>
      </c>
      <c r="B1" s="4" t="s">
        <v>2</v>
      </c>
      <c r="C1" s="5"/>
      <c r="D1" s="6"/>
      <c r="G1" s="7"/>
      <c r="I1" s="8" t="s">
        <v>3</v>
      </c>
      <c r="J1" s="10"/>
      <c r="K1" s="11"/>
      <c r="L1" s="11"/>
      <c r="M1" s="11"/>
      <c r="N1" s="11"/>
      <c r="O1" s="11"/>
      <c r="P1" s="11"/>
      <c r="Q1" s="11"/>
      <c r="R1" s="11"/>
      <c r="S1" s="11"/>
      <c r="T1" s="11"/>
      <c r="U1" s="11"/>
      <c r="V1" s="11"/>
      <c r="W1" s="11"/>
      <c r="X1" s="11"/>
      <c r="Y1" s="11"/>
      <c r="Z1" s="11"/>
      <c r="AA1" s="11"/>
      <c r="AB1" s="11"/>
      <c r="AC1" s="11"/>
      <c r="AD1" s="11"/>
      <c r="AE1" s="11"/>
      <c r="AF1" s="11"/>
      <c r="AG1" s="11"/>
    </row>
    <row r="2" spans="1:64" ht="30" customHeight="1">
      <c r="A2" s="2" t="s">
        <v>7</v>
      </c>
      <c r="B2" s="13" t="s">
        <v>8</v>
      </c>
      <c r="C2" s="8"/>
      <c r="F2" s="15"/>
      <c r="G2" s="16"/>
      <c r="I2" s="68" t="s">
        <v>10</v>
      </c>
      <c r="J2" s="59"/>
      <c r="K2" s="59"/>
      <c r="L2" s="60"/>
      <c r="N2" s="67" t="s">
        <v>11</v>
      </c>
      <c r="O2" s="59"/>
      <c r="P2" s="59"/>
      <c r="Q2" s="60"/>
      <c r="R2" s="11"/>
      <c r="S2" s="69" t="s">
        <v>12</v>
      </c>
      <c r="T2" s="59"/>
      <c r="U2" s="59"/>
      <c r="V2" s="60"/>
      <c r="W2" s="11"/>
      <c r="X2" s="58" t="s">
        <v>13</v>
      </c>
      <c r="Y2" s="59"/>
      <c r="Z2" s="59"/>
      <c r="AA2" s="60"/>
      <c r="AB2" s="11"/>
      <c r="AC2" s="61" t="s">
        <v>14</v>
      </c>
      <c r="AD2" s="59"/>
      <c r="AE2" s="59"/>
      <c r="AF2" s="60"/>
    </row>
    <row r="3" spans="1:64" ht="75" customHeight="1">
      <c r="A3" s="2" t="s">
        <v>15</v>
      </c>
      <c r="B3" s="17" t="s">
        <v>16</v>
      </c>
      <c r="C3" s="18"/>
      <c r="D3" s="62" t="s">
        <v>17</v>
      </c>
      <c r="E3" s="63"/>
      <c r="F3" s="65">
        <f ca="1">IFERROR(IF(MIN(Gantt!$F$8:$F$35)=0,TODAY(),MIN(Gantt!$F$8:$F$35)),TODAY())</f>
        <v>43549</v>
      </c>
      <c r="G3" s="66"/>
      <c r="H3" s="20"/>
    </row>
    <row r="4" spans="1:64" ht="30" customHeight="1">
      <c r="A4" s="2" t="s">
        <v>18</v>
      </c>
      <c r="C4" s="11"/>
      <c r="D4" s="62" t="s">
        <v>19</v>
      </c>
      <c r="E4" s="63"/>
      <c r="F4" s="21">
        <v>0</v>
      </c>
      <c r="I4" s="22" t="str">
        <f ca="1">TEXT(I5,"mmmm")</f>
        <v>March</v>
      </c>
      <c r="J4" s="22"/>
      <c r="K4" s="22"/>
      <c r="L4" s="22"/>
      <c r="M4" s="22"/>
      <c r="N4" s="22"/>
      <c r="O4" s="22"/>
      <c r="P4" s="22" t="str">
        <f ca="1">IF(TEXT(P5,"mmmm")=I4,"",TEXT(P5,"mmmm"))</f>
        <v>April</v>
      </c>
      <c r="Q4" s="22"/>
      <c r="R4" s="22"/>
      <c r="S4" s="22"/>
      <c r="T4" s="22"/>
      <c r="U4" s="22"/>
      <c r="V4" s="22"/>
      <c r="W4" s="22" t="str">
        <f ca="1">IF(OR(TEXT(W5,"mmmm")=P4,TEXT(W5,"mmmm")=I4),"",TEXT(W5,"mmmm"))</f>
        <v/>
      </c>
      <c r="X4" s="22"/>
      <c r="Y4" s="22"/>
      <c r="Z4" s="22"/>
      <c r="AA4" s="22"/>
      <c r="AB4" s="22"/>
      <c r="AC4" s="22"/>
      <c r="AD4" s="22" t="str">
        <f ca="1">IF(OR(TEXT(AD5,"mmmm")=W4,TEXT(AD5,"mmmm")=P4,TEXT(AD5,"mmmm")=I4),"",TEXT(AD5,"mmmm"))</f>
        <v/>
      </c>
      <c r="AE4" s="22"/>
      <c r="AF4" s="22"/>
      <c r="AG4" s="22"/>
      <c r="AH4" s="22"/>
      <c r="AI4" s="22"/>
      <c r="AJ4" s="22"/>
      <c r="AK4" s="22" t="str">
        <f ca="1">IF(OR(TEXT(AK5,"mmmm")=AD4,TEXT(AK5,"mmmm")=W4,TEXT(AK5,"mmmm")=P4,TEXT(AK5,"mmmm")=I4),"",TEXT(AK5,"mmmm"))</f>
        <v/>
      </c>
      <c r="AL4" s="22"/>
      <c r="AM4" s="22"/>
      <c r="AN4" s="22"/>
      <c r="AO4" s="22"/>
      <c r="AP4" s="22"/>
      <c r="AQ4" s="22"/>
      <c r="AR4" s="22" t="str">
        <f ca="1">IF(OR(TEXT(AR5,"mmmm")=AK4,TEXT(AR5,"mmmm")=AD4,TEXT(AR5,"mmmm")=W4,TEXT(AR5,"mmmm")=P4),"",TEXT(AR5,"mmmm"))</f>
        <v/>
      </c>
      <c r="AS4" s="22"/>
      <c r="AT4" s="22"/>
      <c r="AU4" s="22"/>
      <c r="AV4" s="22"/>
      <c r="AW4" s="22"/>
      <c r="AX4" s="22"/>
      <c r="AY4" s="22" t="str">
        <f ca="1">IF(OR(TEXT(AY5,"mmmm")=AR4,TEXT(AY5,"mmmm")=AK4,TEXT(AY5,"mmmm")=AD4,TEXT(AY5,"mmmm")=W4),"",TEXT(AY5,"mmmm"))</f>
        <v>May</v>
      </c>
      <c r="AZ4" s="22"/>
      <c r="BA4" s="22"/>
      <c r="BB4" s="22"/>
      <c r="BC4" s="22"/>
      <c r="BD4" s="22"/>
      <c r="BE4" s="22"/>
      <c r="BF4" s="22" t="str">
        <f ca="1">IF(OR(TEXT(BF5,"mmmm")=AY4,TEXT(BF5,"mmmm")=AR4,TEXT(BF5,"mmmm")=AK4,TEXT(BF5,"mmmm")=AD4),"",TEXT(BF5,"mmmm"))</f>
        <v/>
      </c>
      <c r="BG4" s="22"/>
      <c r="BH4" s="22"/>
      <c r="BI4" s="22"/>
      <c r="BJ4" s="22"/>
      <c r="BK4" s="22"/>
      <c r="BL4" s="22"/>
    </row>
    <row r="5" spans="1:64" ht="15" customHeight="1">
      <c r="A5" s="2" t="s">
        <v>20</v>
      </c>
      <c r="B5" s="64"/>
      <c r="C5" s="63"/>
      <c r="D5" s="63"/>
      <c r="E5" s="63"/>
      <c r="F5" s="63"/>
      <c r="G5" s="63"/>
      <c r="H5" s="63"/>
      <c r="I5" s="23">
        <f ca="1">IFERROR(Project_Start+Scrolling_Increment,TODAY())</f>
        <v>43549</v>
      </c>
      <c r="J5" s="24">
        <f t="shared" ref="J5:BL5" ca="1" si="0">I5+1</f>
        <v>43550</v>
      </c>
      <c r="K5" s="24">
        <f t="shared" ca="1" si="0"/>
        <v>43551</v>
      </c>
      <c r="L5" s="24">
        <f t="shared" ca="1" si="0"/>
        <v>43552</v>
      </c>
      <c r="M5" s="24">
        <f t="shared" ca="1" si="0"/>
        <v>43553</v>
      </c>
      <c r="N5" s="24">
        <f t="shared" ca="1" si="0"/>
        <v>43554</v>
      </c>
      <c r="O5" s="25">
        <f t="shared" ca="1" si="0"/>
        <v>43555</v>
      </c>
      <c r="P5" s="23">
        <f t="shared" ca="1" si="0"/>
        <v>43556</v>
      </c>
      <c r="Q5" s="24">
        <f t="shared" ca="1" si="0"/>
        <v>43557</v>
      </c>
      <c r="R5" s="24">
        <f t="shared" ca="1" si="0"/>
        <v>43558</v>
      </c>
      <c r="S5" s="24">
        <f t="shared" ca="1" si="0"/>
        <v>43559</v>
      </c>
      <c r="T5" s="24">
        <f t="shared" ca="1" si="0"/>
        <v>43560</v>
      </c>
      <c r="U5" s="24">
        <f t="shared" ca="1" si="0"/>
        <v>43561</v>
      </c>
      <c r="V5" s="25">
        <f t="shared" ca="1" si="0"/>
        <v>43562</v>
      </c>
      <c r="W5" s="23">
        <f t="shared" ca="1" si="0"/>
        <v>43563</v>
      </c>
      <c r="X5" s="24">
        <f t="shared" ca="1" si="0"/>
        <v>43564</v>
      </c>
      <c r="Y5" s="24">
        <f t="shared" ca="1" si="0"/>
        <v>43565</v>
      </c>
      <c r="Z5" s="24">
        <f t="shared" ca="1" si="0"/>
        <v>43566</v>
      </c>
      <c r="AA5" s="24">
        <f t="shared" ca="1" si="0"/>
        <v>43567</v>
      </c>
      <c r="AB5" s="24">
        <f t="shared" ca="1" si="0"/>
        <v>43568</v>
      </c>
      <c r="AC5" s="25">
        <f t="shared" ca="1" si="0"/>
        <v>43569</v>
      </c>
      <c r="AD5" s="23">
        <f t="shared" ca="1" si="0"/>
        <v>43570</v>
      </c>
      <c r="AE5" s="24">
        <f t="shared" ca="1" si="0"/>
        <v>43571</v>
      </c>
      <c r="AF5" s="24">
        <f t="shared" ca="1" si="0"/>
        <v>43572</v>
      </c>
      <c r="AG5" s="24">
        <f t="shared" ca="1" si="0"/>
        <v>43573</v>
      </c>
      <c r="AH5" s="24">
        <f t="shared" ca="1" si="0"/>
        <v>43574</v>
      </c>
      <c r="AI5" s="24">
        <f t="shared" ca="1" si="0"/>
        <v>43575</v>
      </c>
      <c r="AJ5" s="25">
        <f t="shared" ca="1" si="0"/>
        <v>43576</v>
      </c>
      <c r="AK5" s="23">
        <f t="shared" ca="1" si="0"/>
        <v>43577</v>
      </c>
      <c r="AL5" s="24">
        <f t="shared" ca="1" si="0"/>
        <v>43578</v>
      </c>
      <c r="AM5" s="24">
        <f t="shared" ca="1" si="0"/>
        <v>43579</v>
      </c>
      <c r="AN5" s="24">
        <f t="shared" ca="1" si="0"/>
        <v>43580</v>
      </c>
      <c r="AO5" s="24">
        <f t="shared" ca="1" si="0"/>
        <v>43581</v>
      </c>
      <c r="AP5" s="24">
        <f t="shared" ca="1" si="0"/>
        <v>43582</v>
      </c>
      <c r="AQ5" s="25">
        <f t="shared" ca="1" si="0"/>
        <v>43583</v>
      </c>
      <c r="AR5" s="23">
        <f t="shared" ca="1" si="0"/>
        <v>43584</v>
      </c>
      <c r="AS5" s="24">
        <f t="shared" ca="1" si="0"/>
        <v>43585</v>
      </c>
      <c r="AT5" s="24">
        <f t="shared" ca="1" si="0"/>
        <v>43586</v>
      </c>
      <c r="AU5" s="24">
        <f t="shared" ca="1" si="0"/>
        <v>43587</v>
      </c>
      <c r="AV5" s="24">
        <f t="shared" ca="1" si="0"/>
        <v>43588</v>
      </c>
      <c r="AW5" s="24">
        <f t="shared" ca="1" si="0"/>
        <v>43589</v>
      </c>
      <c r="AX5" s="25">
        <f t="shared" ca="1" si="0"/>
        <v>43590</v>
      </c>
      <c r="AY5" s="23">
        <f t="shared" ca="1" si="0"/>
        <v>43591</v>
      </c>
      <c r="AZ5" s="24">
        <f t="shared" ca="1" si="0"/>
        <v>43592</v>
      </c>
      <c r="BA5" s="24">
        <f t="shared" ca="1" si="0"/>
        <v>43593</v>
      </c>
      <c r="BB5" s="24">
        <f t="shared" ca="1" si="0"/>
        <v>43594</v>
      </c>
      <c r="BC5" s="24">
        <f t="shared" ca="1" si="0"/>
        <v>43595</v>
      </c>
      <c r="BD5" s="24">
        <f t="shared" ca="1" si="0"/>
        <v>43596</v>
      </c>
      <c r="BE5" s="25">
        <f t="shared" ca="1" si="0"/>
        <v>43597</v>
      </c>
      <c r="BF5" s="23">
        <f t="shared" ca="1" si="0"/>
        <v>43598</v>
      </c>
      <c r="BG5" s="24">
        <f t="shared" ca="1" si="0"/>
        <v>43599</v>
      </c>
      <c r="BH5" s="24">
        <f t="shared" ca="1" si="0"/>
        <v>43600</v>
      </c>
      <c r="BI5" s="24">
        <f t="shared" ca="1" si="0"/>
        <v>43601</v>
      </c>
      <c r="BJ5" s="24">
        <f t="shared" ca="1" si="0"/>
        <v>43602</v>
      </c>
      <c r="BK5" s="24">
        <f t="shared" ca="1" si="0"/>
        <v>43603</v>
      </c>
      <c r="BL5" s="25">
        <f t="shared" ca="1" si="0"/>
        <v>43604</v>
      </c>
    </row>
    <row r="6" spans="1:64" ht="24.75" customHeight="1">
      <c r="A6" s="2" t="s">
        <v>21</v>
      </c>
      <c r="B6" s="11"/>
      <c r="C6" s="11"/>
      <c r="D6" s="11"/>
      <c r="E6" s="11"/>
      <c r="F6" s="11"/>
      <c r="G6" s="11"/>
      <c r="H6" s="11"/>
      <c r="I6" s="26"/>
      <c r="J6" s="27"/>
      <c r="K6" s="27"/>
      <c r="L6" s="27"/>
      <c r="M6" s="27"/>
      <c r="N6" s="27"/>
      <c r="O6" s="28"/>
      <c r="P6" s="26"/>
      <c r="Q6" s="27"/>
      <c r="R6" s="27"/>
      <c r="S6" s="27"/>
      <c r="T6" s="27"/>
      <c r="U6" s="27"/>
      <c r="V6" s="28"/>
      <c r="W6" s="26"/>
      <c r="X6" s="27"/>
      <c r="Y6" s="27"/>
      <c r="Z6" s="27"/>
      <c r="AA6" s="27"/>
      <c r="AB6" s="27"/>
      <c r="AC6" s="28"/>
      <c r="AD6" s="26"/>
      <c r="AE6" s="27"/>
      <c r="AF6" s="27"/>
      <c r="AG6" s="27"/>
      <c r="AH6" s="27"/>
      <c r="AI6" s="27"/>
      <c r="AJ6" s="28"/>
      <c r="AK6" s="26"/>
      <c r="AL6" s="27"/>
      <c r="AM6" s="27"/>
      <c r="AN6" s="27"/>
      <c r="AO6" s="27"/>
      <c r="AP6" s="27"/>
      <c r="AQ6" s="28"/>
      <c r="AR6" s="26"/>
      <c r="AS6" s="27"/>
      <c r="AT6" s="27"/>
      <c r="AU6" s="27"/>
      <c r="AV6" s="27"/>
      <c r="AW6" s="27"/>
      <c r="AX6" s="28"/>
      <c r="AY6" s="26"/>
      <c r="AZ6" s="27"/>
      <c r="BA6" s="27"/>
      <c r="BB6" s="27"/>
      <c r="BC6" s="27"/>
      <c r="BD6" s="27"/>
      <c r="BE6" s="28"/>
      <c r="BF6" s="26"/>
      <c r="BG6" s="27"/>
      <c r="BH6" s="27"/>
      <c r="BI6" s="27"/>
      <c r="BJ6" s="27"/>
      <c r="BK6" s="27"/>
      <c r="BL6" s="28"/>
    </row>
    <row r="7" spans="1:64" ht="30.75" customHeight="1">
      <c r="A7" s="2" t="s">
        <v>22</v>
      </c>
      <c r="B7" s="29" t="s">
        <v>23</v>
      </c>
      <c r="C7" s="30" t="s">
        <v>24</v>
      </c>
      <c r="D7" s="30" t="s">
        <v>25</v>
      </c>
      <c r="E7" s="30" t="s">
        <v>26</v>
      </c>
      <c r="F7" s="30" t="s">
        <v>27</v>
      </c>
      <c r="G7" s="30" t="s">
        <v>28</v>
      </c>
      <c r="H7" s="31"/>
      <c r="I7" s="32" t="str">
        <f t="shared" ref="I7:BL7" ca="1" si="1">LEFT(TEXT(I5,"ddd"),1)</f>
        <v>M</v>
      </c>
      <c r="J7" s="32" t="str">
        <f t="shared" ca="1" si="1"/>
        <v>T</v>
      </c>
      <c r="K7" s="32" t="str">
        <f t="shared" ca="1" si="1"/>
        <v>W</v>
      </c>
      <c r="L7" s="32" t="str">
        <f t="shared" ca="1" si="1"/>
        <v>T</v>
      </c>
      <c r="M7" s="32" t="str">
        <f t="shared" ca="1" si="1"/>
        <v>F</v>
      </c>
      <c r="N7" s="32" t="str">
        <f t="shared" ca="1" si="1"/>
        <v>S</v>
      </c>
      <c r="O7" s="32" t="str">
        <f t="shared" ca="1" si="1"/>
        <v>S</v>
      </c>
      <c r="P7" s="32" t="str">
        <f t="shared" ca="1" si="1"/>
        <v>M</v>
      </c>
      <c r="Q7" s="32" t="str">
        <f t="shared" ca="1" si="1"/>
        <v>T</v>
      </c>
      <c r="R7" s="32" t="str">
        <f t="shared" ca="1" si="1"/>
        <v>W</v>
      </c>
      <c r="S7" s="32" t="str">
        <f t="shared" ca="1" si="1"/>
        <v>T</v>
      </c>
      <c r="T7" s="32" t="str">
        <f t="shared" ca="1" si="1"/>
        <v>F</v>
      </c>
      <c r="U7" s="32" t="str">
        <f t="shared" ca="1" si="1"/>
        <v>S</v>
      </c>
      <c r="V7" s="32" t="str">
        <f t="shared" ca="1" si="1"/>
        <v>S</v>
      </c>
      <c r="W7" s="32" t="str">
        <f t="shared" ca="1" si="1"/>
        <v>M</v>
      </c>
      <c r="X7" s="32" t="str">
        <f t="shared" ca="1" si="1"/>
        <v>T</v>
      </c>
      <c r="Y7" s="32" t="str">
        <f t="shared" ca="1" si="1"/>
        <v>W</v>
      </c>
      <c r="Z7" s="32" t="str">
        <f t="shared" ca="1" si="1"/>
        <v>T</v>
      </c>
      <c r="AA7" s="32" t="str">
        <f t="shared" ca="1" si="1"/>
        <v>F</v>
      </c>
      <c r="AB7" s="32" t="str">
        <f t="shared" ca="1" si="1"/>
        <v>S</v>
      </c>
      <c r="AC7" s="32" t="str">
        <f t="shared" ca="1" si="1"/>
        <v>S</v>
      </c>
      <c r="AD7" s="32" t="str">
        <f t="shared" ca="1" si="1"/>
        <v>M</v>
      </c>
      <c r="AE7" s="32" t="str">
        <f t="shared" ca="1" si="1"/>
        <v>T</v>
      </c>
      <c r="AF7" s="32" t="str">
        <f t="shared" ca="1" si="1"/>
        <v>W</v>
      </c>
      <c r="AG7" s="32" t="str">
        <f t="shared" ca="1" si="1"/>
        <v>T</v>
      </c>
      <c r="AH7" s="32" t="str">
        <f t="shared" ca="1" si="1"/>
        <v>F</v>
      </c>
      <c r="AI7" s="32" t="str">
        <f t="shared" ca="1" si="1"/>
        <v>S</v>
      </c>
      <c r="AJ7" s="32" t="str">
        <f t="shared" ca="1" si="1"/>
        <v>S</v>
      </c>
      <c r="AK7" s="32" t="str">
        <f t="shared" ca="1" si="1"/>
        <v>M</v>
      </c>
      <c r="AL7" s="32" t="str">
        <f t="shared" ca="1" si="1"/>
        <v>T</v>
      </c>
      <c r="AM7" s="32" t="str">
        <f t="shared" ca="1" si="1"/>
        <v>W</v>
      </c>
      <c r="AN7" s="32" t="str">
        <f t="shared" ca="1" si="1"/>
        <v>T</v>
      </c>
      <c r="AO7" s="32" t="str">
        <f t="shared" ca="1" si="1"/>
        <v>F</v>
      </c>
      <c r="AP7" s="32" t="str">
        <f t="shared" ca="1" si="1"/>
        <v>S</v>
      </c>
      <c r="AQ7" s="32" t="str">
        <f t="shared" ca="1" si="1"/>
        <v>S</v>
      </c>
      <c r="AR7" s="32" t="str">
        <f t="shared" ca="1" si="1"/>
        <v>M</v>
      </c>
      <c r="AS7" s="32" t="str">
        <f t="shared" ca="1" si="1"/>
        <v>T</v>
      </c>
      <c r="AT7" s="32" t="str">
        <f t="shared" ca="1" si="1"/>
        <v>W</v>
      </c>
      <c r="AU7" s="32" t="str">
        <f t="shared" ca="1" si="1"/>
        <v>T</v>
      </c>
      <c r="AV7" s="32" t="str">
        <f t="shared" ca="1" si="1"/>
        <v>F</v>
      </c>
      <c r="AW7" s="32" t="str">
        <f t="shared" ca="1" si="1"/>
        <v>S</v>
      </c>
      <c r="AX7" s="32" t="str">
        <f t="shared" ca="1" si="1"/>
        <v>S</v>
      </c>
      <c r="AY7" s="32" t="str">
        <f t="shared" ca="1" si="1"/>
        <v>M</v>
      </c>
      <c r="AZ7" s="32" t="str">
        <f t="shared" ca="1" si="1"/>
        <v>T</v>
      </c>
      <c r="BA7" s="32" t="str">
        <f t="shared" ca="1" si="1"/>
        <v>W</v>
      </c>
      <c r="BB7" s="32" t="str">
        <f t="shared" ca="1" si="1"/>
        <v>T</v>
      </c>
      <c r="BC7" s="32" t="str">
        <f t="shared" ca="1" si="1"/>
        <v>F</v>
      </c>
      <c r="BD7" s="32" t="str">
        <f t="shared" ca="1" si="1"/>
        <v>S</v>
      </c>
      <c r="BE7" s="32" t="str">
        <f t="shared" ca="1" si="1"/>
        <v>S</v>
      </c>
      <c r="BF7" s="32" t="str">
        <f t="shared" ca="1" si="1"/>
        <v>M</v>
      </c>
      <c r="BG7" s="32" t="str">
        <f t="shared" ca="1" si="1"/>
        <v>T</v>
      </c>
      <c r="BH7" s="32" t="str">
        <f t="shared" ca="1" si="1"/>
        <v>W</v>
      </c>
      <c r="BI7" s="32" t="str">
        <f t="shared" ca="1" si="1"/>
        <v>T</v>
      </c>
      <c r="BJ7" s="32" t="str">
        <f t="shared" ca="1" si="1"/>
        <v>F</v>
      </c>
      <c r="BK7" s="32" t="str">
        <f t="shared" ca="1" si="1"/>
        <v>S</v>
      </c>
      <c r="BL7" s="32" t="str">
        <f t="shared" ca="1" si="1"/>
        <v>S</v>
      </c>
    </row>
    <row r="8" spans="1:64" ht="30" hidden="1" customHeight="1">
      <c r="A8" s="33" t="s">
        <v>29</v>
      </c>
      <c r="B8" s="34"/>
      <c r="C8" s="35"/>
      <c r="D8" s="30"/>
      <c r="E8" s="35"/>
      <c r="F8" s="36"/>
      <c r="G8" s="37"/>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row>
    <row r="9" spans="1:64" ht="30" customHeight="1">
      <c r="A9" s="2" t="s">
        <v>30</v>
      </c>
      <c r="B9" s="39" t="s">
        <v>31</v>
      </c>
      <c r="C9" s="40"/>
      <c r="D9" s="40"/>
      <c r="E9" s="35"/>
      <c r="F9" s="36"/>
      <c r="G9" s="37"/>
      <c r="H9" s="41"/>
      <c r="I9" s="42" t="str">
        <f t="shared" ref="I9:BL9" ca="1" si="2">IF(AND($C9="Goal",I$5&gt;=$F9,I$5&lt;=$F9+$G9-1),2,IF(AND($C9="Milestone",I$5&gt;=$F9,I$5&lt;=$F9+$G9-1),1,""))</f>
        <v/>
      </c>
      <c r="J9" s="42" t="str">
        <f t="shared" ca="1" si="2"/>
        <v/>
      </c>
      <c r="K9" s="42" t="str">
        <f t="shared" ca="1" si="2"/>
        <v/>
      </c>
      <c r="L9" s="42" t="str">
        <f t="shared" ca="1" si="2"/>
        <v/>
      </c>
      <c r="M9" s="42" t="str">
        <f t="shared" ca="1" si="2"/>
        <v/>
      </c>
      <c r="N9" s="42" t="str">
        <f t="shared" ca="1" si="2"/>
        <v/>
      </c>
      <c r="O9" s="42" t="str">
        <f t="shared" ca="1" si="2"/>
        <v/>
      </c>
      <c r="P9" s="42" t="str">
        <f t="shared" ca="1" si="2"/>
        <v/>
      </c>
      <c r="Q9" s="42" t="str">
        <f t="shared" ca="1" si="2"/>
        <v/>
      </c>
      <c r="R9" s="42" t="str">
        <f t="shared" ca="1" si="2"/>
        <v/>
      </c>
      <c r="S9" s="42" t="str">
        <f t="shared" ca="1" si="2"/>
        <v/>
      </c>
      <c r="T9" s="42" t="str">
        <f t="shared" ca="1" si="2"/>
        <v/>
      </c>
      <c r="U9" s="42" t="str">
        <f t="shared" ca="1" si="2"/>
        <v/>
      </c>
      <c r="V9" s="42" t="str">
        <f t="shared" ca="1" si="2"/>
        <v/>
      </c>
      <c r="W9" s="42" t="str">
        <f t="shared" ca="1" si="2"/>
        <v/>
      </c>
      <c r="X9" s="42" t="str">
        <f t="shared" ca="1" si="2"/>
        <v/>
      </c>
      <c r="Y9" s="42" t="str">
        <f t="shared" ca="1" si="2"/>
        <v/>
      </c>
      <c r="Z9" s="42" t="str">
        <f t="shared" ca="1" si="2"/>
        <v/>
      </c>
      <c r="AA9" s="42" t="str">
        <f t="shared" ca="1" si="2"/>
        <v/>
      </c>
      <c r="AB9" s="42" t="str">
        <f t="shared" ca="1" si="2"/>
        <v/>
      </c>
      <c r="AC9" s="42" t="str">
        <f t="shared" ca="1" si="2"/>
        <v/>
      </c>
      <c r="AD9" s="42" t="str">
        <f t="shared" ca="1" si="2"/>
        <v/>
      </c>
      <c r="AE9" s="42" t="str">
        <f t="shared" ca="1" si="2"/>
        <v/>
      </c>
      <c r="AF9" s="42" t="str">
        <f t="shared" ca="1" si="2"/>
        <v/>
      </c>
      <c r="AG9" s="42" t="str">
        <f t="shared" ca="1" si="2"/>
        <v/>
      </c>
      <c r="AH9" s="42" t="str">
        <f t="shared" ca="1" si="2"/>
        <v/>
      </c>
      <c r="AI9" s="42" t="str">
        <f t="shared" ca="1" si="2"/>
        <v/>
      </c>
      <c r="AJ9" s="42" t="str">
        <f t="shared" ca="1" si="2"/>
        <v/>
      </c>
      <c r="AK9" s="42" t="str">
        <f t="shared" ca="1" si="2"/>
        <v/>
      </c>
      <c r="AL9" s="42" t="str">
        <f t="shared" ca="1" si="2"/>
        <v/>
      </c>
      <c r="AM9" s="42" t="str">
        <f t="shared" ca="1" si="2"/>
        <v/>
      </c>
      <c r="AN9" s="42" t="str">
        <f t="shared" ca="1" si="2"/>
        <v/>
      </c>
      <c r="AO9" s="42" t="str">
        <f t="shared" ca="1" si="2"/>
        <v/>
      </c>
      <c r="AP9" s="42" t="str">
        <f t="shared" ca="1" si="2"/>
        <v/>
      </c>
      <c r="AQ9" s="42" t="str">
        <f t="shared" ca="1" si="2"/>
        <v/>
      </c>
      <c r="AR9" s="42" t="str">
        <f t="shared" ca="1" si="2"/>
        <v/>
      </c>
      <c r="AS9" s="42" t="str">
        <f t="shared" ca="1" si="2"/>
        <v/>
      </c>
      <c r="AT9" s="42" t="str">
        <f t="shared" ca="1" si="2"/>
        <v/>
      </c>
      <c r="AU9" s="42" t="str">
        <f t="shared" ca="1" si="2"/>
        <v/>
      </c>
      <c r="AV9" s="42" t="str">
        <f t="shared" ca="1" si="2"/>
        <v/>
      </c>
      <c r="AW9" s="42" t="str">
        <f t="shared" ca="1" si="2"/>
        <v/>
      </c>
      <c r="AX9" s="42" t="str">
        <f t="shared" ca="1" si="2"/>
        <v/>
      </c>
      <c r="AY9" s="42" t="str">
        <f t="shared" ca="1" si="2"/>
        <v/>
      </c>
      <c r="AZ9" s="42" t="str">
        <f t="shared" ca="1" si="2"/>
        <v/>
      </c>
      <c r="BA9" s="42" t="str">
        <f t="shared" ca="1" si="2"/>
        <v/>
      </c>
      <c r="BB9" s="42" t="str">
        <f t="shared" ca="1" si="2"/>
        <v/>
      </c>
      <c r="BC9" s="42" t="str">
        <f t="shared" ca="1" si="2"/>
        <v/>
      </c>
      <c r="BD9" s="42" t="str">
        <f t="shared" ca="1" si="2"/>
        <v/>
      </c>
      <c r="BE9" s="42" t="str">
        <f t="shared" ca="1" si="2"/>
        <v/>
      </c>
      <c r="BF9" s="42" t="str">
        <f t="shared" ca="1" si="2"/>
        <v/>
      </c>
      <c r="BG9" s="42" t="str">
        <f t="shared" ca="1" si="2"/>
        <v/>
      </c>
      <c r="BH9" s="42" t="str">
        <f t="shared" ca="1" si="2"/>
        <v/>
      </c>
      <c r="BI9" s="42" t="str">
        <f t="shared" ca="1" si="2"/>
        <v/>
      </c>
      <c r="BJ9" s="42" t="str">
        <f t="shared" ca="1" si="2"/>
        <v/>
      </c>
      <c r="BK9" s="42" t="str">
        <f t="shared" ca="1" si="2"/>
        <v/>
      </c>
      <c r="BL9" s="42" t="str">
        <f t="shared" ca="1" si="2"/>
        <v/>
      </c>
    </row>
    <row r="10" spans="1:64" ht="30" customHeight="1">
      <c r="A10" s="2"/>
      <c r="B10" s="34" t="s">
        <v>32</v>
      </c>
      <c r="C10" s="40" t="s">
        <v>10</v>
      </c>
      <c r="D10" s="40" t="s">
        <v>33</v>
      </c>
      <c r="E10" s="44">
        <v>1</v>
      </c>
      <c r="F10" s="36">
        <v>43562</v>
      </c>
      <c r="G10" s="37">
        <v>1</v>
      </c>
      <c r="H10" s="41"/>
      <c r="I10" s="42" t="str">
        <f t="shared" ref="I10:BL10" ca="1" si="3">IF(AND($C10="Goal",I$5&gt;=$F10,I$5&lt;=$F10+$G10-1),2,IF(AND($C10="Milestone",I$5&gt;=$F10,I$5&lt;=$F10+$G10-1),1,""))</f>
        <v/>
      </c>
      <c r="J10" s="42" t="str">
        <f t="shared" ca="1" si="3"/>
        <v/>
      </c>
      <c r="K10" s="42" t="str">
        <f t="shared" ca="1" si="3"/>
        <v/>
      </c>
      <c r="L10" s="42" t="str">
        <f t="shared" ca="1" si="3"/>
        <v/>
      </c>
      <c r="M10" s="42" t="str">
        <f t="shared" ca="1" si="3"/>
        <v/>
      </c>
      <c r="N10" s="42" t="str">
        <f t="shared" ca="1" si="3"/>
        <v/>
      </c>
      <c r="O10" s="42" t="str">
        <f t="shared" ca="1" si="3"/>
        <v/>
      </c>
      <c r="P10" s="42" t="str">
        <f t="shared" ca="1" si="3"/>
        <v/>
      </c>
      <c r="Q10" s="42" t="str">
        <f t="shared" ca="1" si="3"/>
        <v/>
      </c>
      <c r="R10" s="42" t="str">
        <f t="shared" ca="1" si="3"/>
        <v/>
      </c>
      <c r="S10" s="42" t="str">
        <f t="shared" ca="1" si="3"/>
        <v/>
      </c>
      <c r="T10" s="42" t="str">
        <f t="shared" ca="1" si="3"/>
        <v/>
      </c>
      <c r="U10" s="42" t="str">
        <f t="shared" ca="1" si="3"/>
        <v/>
      </c>
      <c r="V10" s="42" t="str">
        <f t="shared" ca="1" si="3"/>
        <v/>
      </c>
      <c r="W10" s="42" t="str">
        <f t="shared" ca="1" si="3"/>
        <v/>
      </c>
      <c r="X10" s="42" t="str">
        <f t="shared" ca="1" si="3"/>
        <v/>
      </c>
      <c r="Y10" s="42" t="str">
        <f t="shared" ca="1" si="3"/>
        <v/>
      </c>
      <c r="Z10" s="42" t="str">
        <f t="shared" ca="1" si="3"/>
        <v/>
      </c>
      <c r="AA10" s="42" t="str">
        <f t="shared" ca="1" si="3"/>
        <v/>
      </c>
      <c r="AB10" s="42" t="str">
        <f t="shared" ca="1" si="3"/>
        <v/>
      </c>
      <c r="AC10" s="42" t="str">
        <f t="shared" ca="1" si="3"/>
        <v/>
      </c>
      <c r="AD10" s="42" t="str">
        <f t="shared" ca="1" si="3"/>
        <v/>
      </c>
      <c r="AE10" s="42" t="str">
        <f t="shared" ca="1" si="3"/>
        <v/>
      </c>
      <c r="AF10" s="42" t="str">
        <f t="shared" ca="1" si="3"/>
        <v/>
      </c>
      <c r="AG10" s="42" t="str">
        <f t="shared" ca="1" si="3"/>
        <v/>
      </c>
      <c r="AH10" s="42" t="str">
        <f t="shared" ca="1" si="3"/>
        <v/>
      </c>
      <c r="AI10" s="42" t="str">
        <f t="shared" ca="1" si="3"/>
        <v/>
      </c>
      <c r="AJ10" s="42" t="str">
        <f t="shared" ca="1" si="3"/>
        <v/>
      </c>
      <c r="AK10" s="42" t="str">
        <f t="shared" ca="1" si="3"/>
        <v/>
      </c>
      <c r="AL10" s="42" t="str">
        <f t="shared" ca="1" si="3"/>
        <v/>
      </c>
      <c r="AM10" s="42" t="str">
        <f t="shared" ca="1" si="3"/>
        <v/>
      </c>
      <c r="AN10" s="42" t="str">
        <f t="shared" ca="1" si="3"/>
        <v/>
      </c>
      <c r="AO10" s="42" t="str">
        <f t="shared" ca="1" si="3"/>
        <v/>
      </c>
      <c r="AP10" s="42" t="str">
        <f t="shared" ca="1" si="3"/>
        <v/>
      </c>
      <c r="AQ10" s="42" t="str">
        <f t="shared" ca="1" si="3"/>
        <v/>
      </c>
      <c r="AR10" s="42" t="str">
        <f t="shared" ca="1" si="3"/>
        <v/>
      </c>
      <c r="AS10" s="42" t="str">
        <f t="shared" ca="1" si="3"/>
        <v/>
      </c>
      <c r="AT10" s="42" t="str">
        <f t="shared" ca="1" si="3"/>
        <v/>
      </c>
      <c r="AU10" s="42" t="str">
        <f t="shared" ca="1" si="3"/>
        <v/>
      </c>
      <c r="AV10" s="42" t="str">
        <f t="shared" ca="1" si="3"/>
        <v/>
      </c>
      <c r="AW10" s="42" t="str">
        <f t="shared" ca="1" si="3"/>
        <v/>
      </c>
      <c r="AX10" s="42" t="str">
        <f t="shared" ca="1" si="3"/>
        <v/>
      </c>
      <c r="AY10" s="42" t="str">
        <f t="shared" ca="1" si="3"/>
        <v/>
      </c>
      <c r="AZ10" s="42" t="str">
        <f t="shared" ca="1" si="3"/>
        <v/>
      </c>
      <c r="BA10" s="42" t="str">
        <f t="shared" ca="1" si="3"/>
        <v/>
      </c>
      <c r="BB10" s="42" t="str">
        <f t="shared" ca="1" si="3"/>
        <v/>
      </c>
      <c r="BC10" s="42" t="str">
        <f t="shared" ca="1" si="3"/>
        <v/>
      </c>
      <c r="BD10" s="42" t="str">
        <f t="shared" ca="1" si="3"/>
        <v/>
      </c>
      <c r="BE10" s="42" t="str">
        <f t="shared" ca="1" si="3"/>
        <v/>
      </c>
      <c r="BF10" s="42" t="str">
        <f t="shared" ca="1" si="3"/>
        <v/>
      </c>
      <c r="BG10" s="42" t="str">
        <f t="shared" ca="1" si="3"/>
        <v/>
      </c>
      <c r="BH10" s="42" t="str">
        <f t="shared" ca="1" si="3"/>
        <v/>
      </c>
      <c r="BI10" s="42" t="str">
        <f t="shared" ca="1" si="3"/>
        <v/>
      </c>
      <c r="BJ10" s="42" t="str">
        <f t="shared" ca="1" si="3"/>
        <v/>
      </c>
      <c r="BK10" s="42" t="str">
        <f t="shared" ca="1" si="3"/>
        <v/>
      </c>
      <c r="BL10" s="42" t="str">
        <f t="shared" ca="1" si="3"/>
        <v/>
      </c>
    </row>
    <row r="11" spans="1:64" ht="30" customHeight="1">
      <c r="A11" s="2"/>
      <c r="B11" s="34" t="s">
        <v>34</v>
      </c>
      <c r="C11" s="40" t="s">
        <v>10</v>
      </c>
      <c r="D11" s="40" t="s">
        <v>33</v>
      </c>
      <c r="E11" s="44">
        <v>1</v>
      </c>
      <c r="F11" s="36">
        <v>43549</v>
      </c>
      <c r="G11" s="37">
        <v>1</v>
      </c>
      <c r="H11" s="41"/>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row>
    <row r="12" spans="1:64" ht="30" customHeight="1">
      <c r="A12" s="2"/>
      <c r="B12" s="34" t="s">
        <v>35</v>
      </c>
      <c r="C12" s="43" t="s">
        <v>10</v>
      </c>
      <c r="D12" s="43" t="s">
        <v>36</v>
      </c>
      <c r="E12" s="44">
        <v>1</v>
      </c>
      <c r="F12" s="36">
        <v>43549</v>
      </c>
      <c r="G12" s="37">
        <v>3</v>
      </c>
      <c r="H12" s="41"/>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row>
    <row r="13" spans="1:64" ht="30" customHeight="1">
      <c r="A13" s="33"/>
      <c r="B13" s="34" t="s">
        <v>37</v>
      </c>
      <c r="C13" s="40" t="s">
        <v>10</v>
      </c>
      <c r="D13" s="40" t="s">
        <v>33</v>
      </c>
      <c r="E13" s="44">
        <v>1</v>
      </c>
      <c r="F13" s="36">
        <v>43549</v>
      </c>
      <c r="G13" s="37">
        <v>1</v>
      </c>
      <c r="H13" s="41"/>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row>
    <row r="14" spans="1:64" ht="30" customHeight="1">
      <c r="A14" s="33"/>
      <c r="B14" s="34" t="s">
        <v>38</v>
      </c>
      <c r="C14" s="43" t="s">
        <v>10</v>
      </c>
      <c r="D14" s="43" t="s">
        <v>39</v>
      </c>
      <c r="E14" s="44">
        <v>1</v>
      </c>
      <c r="F14" s="36">
        <v>43549</v>
      </c>
      <c r="G14" s="37">
        <v>3</v>
      </c>
      <c r="H14" s="41"/>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row>
    <row r="15" spans="1:64" ht="30" customHeight="1">
      <c r="A15" s="33"/>
      <c r="B15" s="34" t="s">
        <v>40</v>
      </c>
      <c r="C15" s="43" t="s">
        <v>10</v>
      </c>
      <c r="D15" s="43" t="s">
        <v>41</v>
      </c>
      <c r="E15" s="44">
        <v>1</v>
      </c>
      <c r="F15" s="36">
        <v>43549</v>
      </c>
      <c r="G15" s="37">
        <v>3</v>
      </c>
      <c r="H15" s="41"/>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row>
    <row r="16" spans="1:64" ht="30" customHeight="1">
      <c r="A16" s="33"/>
      <c r="B16" s="34" t="s">
        <v>42</v>
      </c>
      <c r="C16" s="40" t="s">
        <v>10</v>
      </c>
      <c r="D16" s="43" t="s">
        <v>41</v>
      </c>
      <c r="E16" s="44">
        <v>1</v>
      </c>
      <c r="F16" s="36">
        <v>43549</v>
      </c>
      <c r="G16" s="37">
        <v>3</v>
      </c>
      <c r="H16" s="41"/>
      <c r="I16" s="42"/>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row>
    <row r="17" spans="1:64" ht="30" customHeight="1">
      <c r="A17" s="2" t="s">
        <v>30</v>
      </c>
      <c r="B17" s="39" t="s">
        <v>43</v>
      </c>
      <c r="C17" s="40"/>
      <c r="D17" s="40"/>
      <c r="E17" s="35"/>
      <c r="F17" s="36"/>
      <c r="G17" s="37"/>
      <c r="H17" s="41"/>
      <c r="I17" s="42" t="str">
        <f t="shared" ref="I17:BL17" ca="1" si="4">IF(AND($C17="Goal",I$5&gt;=$F17,I$5&lt;=$F17+$G17-1),2,IF(AND($C17="Milestone",I$5&gt;=$F17,I$5&lt;=$F17+$G17-1),1,""))</f>
        <v/>
      </c>
      <c r="J17" s="42" t="str">
        <f t="shared" ca="1" si="4"/>
        <v/>
      </c>
      <c r="K17" s="42" t="str">
        <f t="shared" ca="1" si="4"/>
        <v/>
      </c>
      <c r="L17" s="42" t="str">
        <f t="shared" ca="1" si="4"/>
        <v/>
      </c>
      <c r="M17" s="42" t="str">
        <f t="shared" ca="1" si="4"/>
        <v/>
      </c>
      <c r="N17" s="42" t="str">
        <f t="shared" ca="1" si="4"/>
        <v/>
      </c>
      <c r="O17" s="42" t="str">
        <f t="shared" ca="1" si="4"/>
        <v/>
      </c>
      <c r="P17" s="42" t="str">
        <f t="shared" ca="1" si="4"/>
        <v/>
      </c>
      <c r="Q17" s="42" t="str">
        <f t="shared" ca="1" si="4"/>
        <v/>
      </c>
      <c r="R17" s="42" t="str">
        <f t="shared" ca="1" si="4"/>
        <v/>
      </c>
      <c r="S17" s="42" t="str">
        <f t="shared" ca="1" si="4"/>
        <v/>
      </c>
      <c r="T17" s="42" t="str">
        <f t="shared" ca="1" si="4"/>
        <v/>
      </c>
      <c r="U17" s="42" t="str">
        <f t="shared" ca="1" si="4"/>
        <v/>
      </c>
      <c r="V17" s="42" t="str">
        <f t="shared" ca="1" si="4"/>
        <v/>
      </c>
      <c r="W17" s="42" t="str">
        <f t="shared" ca="1" si="4"/>
        <v/>
      </c>
      <c r="X17" s="42" t="str">
        <f t="shared" ca="1" si="4"/>
        <v/>
      </c>
      <c r="Y17" s="42" t="str">
        <f t="shared" ca="1" si="4"/>
        <v/>
      </c>
      <c r="Z17" s="42" t="str">
        <f t="shared" ca="1" si="4"/>
        <v/>
      </c>
      <c r="AA17" s="42" t="str">
        <f t="shared" ca="1" si="4"/>
        <v/>
      </c>
      <c r="AB17" s="42" t="str">
        <f t="shared" ca="1" si="4"/>
        <v/>
      </c>
      <c r="AC17" s="42" t="str">
        <f t="shared" ca="1" si="4"/>
        <v/>
      </c>
      <c r="AD17" s="42" t="str">
        <f t="shared" ca="1" si="4"/>
        <v/>
      </c>
      <c r="AE17" s="42" t="str">
        <f t="shared" ca="1" si="4"/>
        <v/>
      </c>
      <c r="AF17" s="42" t="str">
        <f t="shared" ca="1" si="4"/>
        <v/>
      </c>
      <c r="AG17" s="42" t="str">
        <f t="shared" ca="1" si="4"/>
        <v/>
      </c>
      <c r="AH17" s="42" t="str">
        <f t="shared" ca="1" si="4"/>
        <v/>
      </c>
      <c r="AI17" s="42" t="str">
        <f t="shared" ca="1" si="4"/>
        <v/>
      </c>
      <c r="AJ17" s="42" t="str">
        <f t="shared" ca="1" si="4"/>
        <v/>
      </c>
      <c r="AK17" s="42" t="str">
        <f t="shared" ca="1" si="4"/>
        <v/>
      </c>
      <c r="AL17" s="42" t="str">
        <f t="shared" ca="1" si="4"/>
        <v/>
      </c>
      <c r="AM17" s="42" t="str">
        <f t="shared" ca="1" si="4"/>
        <v/>
      </c>
      <c r="AN17" s="42" t="str">
        <f t="shared" ca="1" si="4"/>
        <v/>
      </c>
      <c r="AO17" s="42" t="str">
        <f t="shared" ca="1" si="4"/>
        <v/>
      </c>
      <c r="AP17" s="42" t="str">
        <f t="shared" ca="1" si="4"/>
        <v/>
      </c>
      <c r="AQ17" s="42" t="str">
        <f t="shared" ca="1" si="4"/>
        <v/>
      </c>
      <c r="AR17" s="42" t="str">
        <f t="shared" ca="1" si="4"/>
        <v/>
      </c>
      <c r="AS17" s="42" t="str">
        <f t="shared" ca="1" si="4"/>
        <v/>
      </c>
      <c r="AT17" s="42" t="str">
        <f t="shared" ca="1" si="4"/>
        <v/>
      </c>
      <c r="AU17" s="42" t="str">
        <f t="shared" ca="1" si="4"/>
        <v/>
      </c>
      <c r="AV17" s="42" t="str">
        <f t="shared" ca="1" si="4"/>
        <v/>
      </c>
      <c r="AW17" s="42" t="str">
        <f t="shared" ca="1" si="4"/>
        <v/>
      </c>
      <c r="AX17" s="42" t="str">
        <f t="shared" ca="1" si="4"/>
        <v/>
      </c>
      <c r="AY17" s="42" t="str">
        <f t="shared" ca="1" si="4"/>
        <v/>
      </c>
      <c r="AZ17" s="42" t="str">
        <f t="shared" ca="1" si="4"/>
        <v/>
      </c>
      <c r="BA17" s="42" t="str">
        <f t="shared" ca="1" si="4"/>
        <v/>
      </c>
      <c r="BB17" s="42" t="str">
        <f t="shared" ca="1" si="4"/>
        <v/>
      </c>
      <c r="BC17" s="42" t="str">
        <f t="shared" ca="1" si="4"/>
        <v/>
      </c>
      <c r="BD17" s="42" t="str">
        <f t="shared" ca="1" si="4"/>
        <v/>
      </c>
      <c r="BE17" s="42" t="str">
        <f t="shared" ca="1" si="4"/>
        <v/>
      </c>
      <c r="BF17" s="42" t="str">
        <f t="shared" ca="1" si="4"/>
        <v/>
      </c>
      <c r="BG17" s="42" t="str">
        <f t="shared" ca="1" si="4"/>
        <v/>
      </c>
      <c r="BH17" s="42" t="str">
        <f t="shared" ca="1" si="4"/>
        <v/>
      </c>
      <c r="BI17" s="42" t="str">
        <f t="shared" ca="1" si="4"/>
        <v/>
      </c>
      <c r="BJ17" s="42" t="str">
        <f t="shared" ca="1" si="4"/>
        <v/>
      </c>
      <c r="BK17" s="42" t="str">
        <f t="shared" ca="1" si="4"/>
        <v/>
      </c>
      <c r="BL17" s="42" t="str">
        <f t="shared" ca="1" si="4"/>
        <v/>
      </c>
    </row>
    <row r="18" spans="1:64" ht="30" customHeight="1">
      <c r="A18" s="33"/>
      <c r="B18" s="34" t="s">
        <v>44</v>
      </c>
      <c r="C18" s="43" t="s">
        <v>10</v>
      </c>
      <c r="D18" s="43" t="s">
        <v>45</v>
      </c>
      <c r="E18" s="44">
        <v>1</v>
      </c>
      <c r="F18" s="36">
        <v>43552</v>
      </c>
      <c r="G18" s="37">
        <v>4</v>
      </c>
      <c r="H18" s="41"/>
      <c r="I18" s="42"/>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row>
    <row r="19" spans="1:64" ht="30" customHeight="1">
      <c r="A19" s="33"/>
      <c r="B19" s="34" t="s">
        <v>46</v>
      </c>
      <c r="C19" s="43" t="s">
        <v>10</v>
      </c>
      <c r="D19" s="43" t="s">
        <v>47</v>
      </c>
      <c r="E19" s="44">
        <v>1</v>
      </c>
      <c r="F19" s="36">
        <v>43552</v>
      </c>
      <c r="G19" s="37">
        <v>10</v>
      </c>
      <c r="H19" s="41"/>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row>
    <row r="20" spans="1:64" ht="30" customHeight="1">
      <c r="A20" s="33"/>
      <c r="B20" s="34" t="s">
        <v>48</v>
      </c>
      <c r="C20" s="43" t="s">
        <v>10</v>
      </c>
      <c r="D20" s="43" t="s">
        <v>36</v>
      </c>
      <c r="E20" s="44">
        <v>1</v>
      </c>
      <c r="F20" s="36">
        <v>43554</v>
      </c>
      <c r="G20" s="45">
        <v>10</v>
      </c>
      <c r="H20" s="41"/>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row>
    <row r="21" spans="1:64" ht="30" customHeight="1">
      <c r="A21" s="33"/>
      <c r="B21" s="34" t="s">
        <v>49</v>
      </c>
      <c r="C21" s="43" t="s">
        <v>10</v>
      </c>
      <c r="D21" s="43" t="s">
        <v>33</v>
      </c>
      <c r="E21" s="44">
        <v>1</v>
      </c>
      <c r="F21" s="36">
        <v>43560</v>
      </c>
      <c r="G21" s="37">
        <v>2</v>
      </c>
      <c r="H21" s="41"/>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row>
    <row r="22" spans="1:64" ht="30" customHeight="1">
      <c r="A22" s="33"/>
      <c r="B22" s="34" t="s">
        <v>50</v>
      </c>
      <c r="C22" s="43" t="s">
        <v>10</v>
      </c>
      <c r="D22" s="43" t="s">
        <v>36</v>
      </c>
      <c r="E22" s="44">
        <v>1</v>
      </c>
      <c r="F22" s="36">
        <v>43552</v>
      </c>
      <c r="G22" s="37">
        <v>4</v>
      </c>
      <c r="H22" s="41"/>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row>
    <row r="23" spans="1:64" ht="30" customHeight="1">
      <c r="A23" s="2" t="s">
        <v>30</v>
      </c>
      <c r="B23" s="39" t="s">
        <v>51</v>
      </c>
      <c r="C23" s="40"/>
      <c r="D23" s="40"/>
      <c r="E23" s="35"/>
      <c r="F23" s="36"/>
      <c r="G23" s="37"/>
      <c r="H23" s="41"/>
      <c r="I23" s="42" t="str">
        <f t="shared" ref="I23:AN23" ca="1" si="5">IF(AND($C23="Goal",I$5&gt;=$F23,I$5&lt;=$F23+$G23-1),2,IF(AND($C23="Milestone",I$5&gt;=$F23,I$5&lt;=$F23+$G23-1),1,""))</f>
        <v/>
      </c>
      <c r="J23" s="42" t="str">
        <f t="shared" ca="1" si="5"/>
        <v/>
      </c>
      <c r="K23" s="42" t="str">
        <f t="shared" ca="1" si="5"/>
        <v/>
      </c>
      <c r="L23" s="42" t="str">
        <f t="shared" ca="1" si="5"/>
        <v/>
      </c>
      <c r="M23" s="42" t="str">
        <f t="shared" ca="1" si="5"/>
        <v/>
      </c>
      <c r="N23" s="42" t="str">
        <f t="shared" ca="1" si="5"/>
        <v/>
      </c>
      <c r="O23" s="42" t="str">
        <f t="shared" ca="1" si="5"/>
        <v/>
      </c>
      <c r="P23" s="42" t="str">
        <f t="shared" ca="1" si="5"/>
        <v/>
      </c>
      <c r="Q23" s="42" t="str">
        <f t="shared" ca="1" si="5"/>
        <v/>
      </c>
      <c r="R23" s="42" t="str">
        <f t="shared" ca="1" si="5"/>
        <v/>
      </c>
      <c r="S23" s="42" t="str">
        <f t="shared" ca="1" si="5"/>
        <v/>
      </c>
      <c r="T23" s="42" t="str">
        <f t="shared" ca="1" si="5"/>
        <v/>
      </c>
      <c r="U23" s="42" t="str">
        <f t="shared" ca="1" si="5"/>
        <v/>
      </c>
      <c r="V23" s="42" t="str">
        <f t="shared" ca="1" si="5"/>
        <v/>
      </c>
      <c r="W23" s="42" t="str">
        <f t="shared" ca="1" si="5"/>
        <v/>
      </c>
      <c r="X23" s="42" t="str">
        <f t="shared" ca="1" si="5"/>
        <v/>
      </c>
      <c r="Y23" s="42" t="str">
        <f t="shared" ca="1" si="5"/>
        <v/>
      </c>
      <c r="Z23" s="42" t="str">
        <f t="shared" ca="1" si="5"/>
        <v/>
      </c>
      <c r="AA23" s="42" t="str">
        <f t="shared" ca="1" si="5"/>
        <v/>
      </c>
      <c r="AB23" s="42" t="str">
        <f t="shared" ca="1" si="5"/>
        <v/>
      </c>
      <c r="AC23" s="42" t="str">
        <f t="shared" ca="1" si="5"/>
        <v/>
      </c>
      <c r="AD23" s="42" t="str">
        <f t="shared" ca="1" si="5"/>
        <v/>
      </c>
      <c r="AE23" s="42" t="str">
        <f t="shared" ca="1" si="5"/>
        <v/>
      </c>
      <c r="AF23" s="42" t="str">
        <f t="shared" ca="1" si="5"/>
        <v/>
      </c>
      <c r="AG23" s="42" t="str">
        <f t="shared" ca="1" si="5"/>
        <v/>
      </c>
      <c r="AH23" s="42" t="str">
        <f t="shared" ca="1" si="5"/>
        <v/>
      </c>
      <c r="AI23" s="42" t="str">
        <f t="shared" ca="1" si="5"/>
        <v/>
      </c>
      <c r="AJ23" s="42" t="str">
        <f t="shared" ca="1" si="5"/>
        <v/>
      </c>
      <c r="AK23" s="42" t="str">
        <f t="shared" ca="1" si="5"/>
        <v/>
      </c>
      <c r="AL23" s="42" t="str">
        <f t="shared" ca="1" si="5"/>
        <v/>
      </c>
      <c r="AM23" s="42" t="str">
        <f t="shared" ca="1" si="5"/>
        <v/>
      </c>
      <c r="AN23" s="42" t="str">
        <f t="shared" ca="1" si="5"/>
        <v/>
      </c>
      <c r="AO23" s="42" t="str">
        <f t="shared" ref="AO23:BL23" ca="1" si="6">IF(AND($C23="Goal",AO$5&gt;=$F23,AO$5&lt;=$F23+$G23-1),2,IF(AND($C23="Milestone",AO$5&gt;=$F23,AO$5&lt;=$F23+$G23-1),1,""))</f>
        <v/>
      </c>
      <c r="AP23" s="42" t="str">
        <f t="shared" ca="1" si="6"/>
        <v/>
      </c>
      <c r="AQ23" s="42" t="str">
        <f t="shared" ca="1" si="6"/>
        <v/>
      </c>
      <c r="AR23" s="42" t="str">
        <f t="shared" ca="1" si="6"/>
        <v/>
      </c>
      <c r="AS23" s="42" t="str">
        <f t="shared" ca="1" si="6"/>
        <v/>
      </c>
      <c r="AT23" s="42" t="str">
        <f t="shared" ca="1" si="6"/>
        <v/>
      </c>
      <c r="AU23" s="42" t="str">
        <f t="shared" ca="1" si="6"/>
        <v/>
      </c>
      <c r="AV23" s="42" t="str">
        <f t="shared" ca="1" si="6"/>
        <v/>
      </c>
      <c r="AW23" s="42" t="str">
        <f t="shared" ca="1" si="6"/>
        <v/>
      </c>
      <c r="AX23" s="42" t="str">
        <f t="shared" ca="1" si="6"/>
        <v/>
      </c>
      <c r="AY23" s="42" t="str">
        <f t="shared" ca="1" si="6"/>
        <v/>
      </c>
      <c r="AZ23" s="42" t="str">
        <f t="shared" ca="1" si="6"/>
        <v/>
      </c>
      <c r="BA23" s="42" t="str">
        <f t="shared" ca="1" si="6"/>
        <v/>
      </c>
      <c r="BB23" s="42" t="str">
        <f t="shared" ca="1" si="6"/>
        <v/>
      </c>
      <c r="BC23" s="42" t="str">
        <f t="shared" ca="1" si="6"/>
        <v/>
      </c>
      <c r="BD23" s="42" t="str">
        <f t="shared" ca="1" si="6"/>
        <v/>
      </c>
      <c r="BE23" s="42" t="str">
        <f t="shared" ca="1" si="6"/>
        <v/>
      </c>
      <c r="BF23" s="42" t="str">
        <f t="shared" ca="1" si="6"/>
        <v/>
      </c>
      <c r="BG23" s="42" t="str">
        <f t="shared" ca="1" si="6"/>
        <v/>
      </c>
      <c r="BH23" s="42" t="str">
        <f t="shared" ca="1" si="6"/>
        <v/>
      </c>
      <c r="BI23" s="42" t="str">
        <f t="shared" ca="1" si="6"/>
        <v/>
      </c>
      <c r="BJ23" s="42" t="str">
        <f t="shared" ca="1" si="6"/>
        <v/>
      </c>
      <c r="BK23" s="42" t="str">
        <f t="shared" ca="1" si="6"/>
        <v/>
      </c>
      <c r="BL23" s="42" t="str">
        <f t="shared" ca="1" si="6"/>
        <v/>
      </c>
    </row>
    <row r="24" spans="1:64" ht="30" customHeight="1">
      <c r="A24" s="33"/>
      <c r="B24" s="56" t="s">
        <v>61</v>
      </c>
      <c r="C24" s="40" t="s">
        <v>10</v>
      </c>
      <c r="D24" s="40" t="s">
        <v>39</v>
      </c>
      <c r="E24" s="44">
        <v>1</v>
      </c>
      <c r="F24" s="36">
        <v>43562</v>
      </c>
      <c r="G24" s="37">
        <v>10</v>
      </c>
      <c r="H24" s="41"/>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row>
    <row r="25" spans="1:64" ht="30" customHeight="1">
      <c r="A25" s="33"/>
      <c r="B25" s="34" t="s">
        <v>52</v>
      </c>
      <c r="C25" s="40" t="s">
        <v>10</v>
      </c>
      <c r="D25" s="40" t="s">
        <v>41</v>
      </c>
      <c r="E25" s="44">
        <v>1</v>
      </c>
      <c r="F25" s="36">
        <v>43562</v>
      </c>
      <c r="G25" s="37">
        <v>10</v>
      </c>
      <c r="H25" s="41"/>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row>
    <row r="26" spans="1:64" ht="30" customHeight="1">
      <c r="A26" s="33"/>
      <c r="B26" s="56" t="s">
        <v>62</v>
      </c>
      <c r="C26" s="40" t="s">
        <v>11</v>
      </c>
      <c r="D26" s="40" t="s">
        <v>56</v>
      </c>
      <c r="E26" s="44">
        <v>0</v>
      </c>
      <c r="F26" s="36">
        <v>43562</v>
      </c>
      <c r="G26" s="37">
        <v>10</v>
      </c>
      <c r="H26" s="41"/>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row>
    <row r="27" spans="1:64" ht="30" customHeight="1">
      <c r="A27" s="33"/>
      <c r="B27" s="46" t="s">
        <v>57</v>
      </c>
      <c r="C27" s="43" t="s">
        <v>10</v>
      </c>
      <c r="D27" s="57" t="s">
        <v>59</v>
      </c>
      <c r="E27" s="35">
        <v>1</v>
      </c>
      <c r="F27" s="47">
        <v>43583</v>
      </c>
      <c r="G27" s="45">
        <v>3</v>
      </c>
      <c r="H27" s="41"/>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row>
    <row r="28" spans="1:64" ht="30" customHeight="1">
      <c r="A28" s="33"/>
      <c r="B28" s="56" t="s">
        <v>63</v>
      </c>
      <c r="C28" s="40" t="s">
        <v>10</v>
      </c>
      <c r="D28" s="57" t="s">
        <v>64</v>
      </c>
      <c r="E28" s="35">
        <v>1</v>
      </c>
      <c r="F28" s="36">
        <v>43562</v>
      </c>
      <c r="G28" s="37">
        <v>2</v>
      </c>
      <c r="H28" s="41"/>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row>
    <row r="29" spans="1:64" ht="30" customHeight="1">
      <c r="A29" s="33"/>
      <c r="B29" s="56" t="s">
        <v>58</v>
      </c>
      <c r="C29" s="40" t="s">
        <v>10</v>
      </c>
      <c r="D29" s="57" t="s">
        <v>45</v>
      </c>
      <c r="E29" s="35">
        <v>1</v>
      </c>
      <c r="F29" s="36">
        <v>43583</v>
      </c>
      <c r="G29" s="37">
        <v>3</v>
      </c>
      <c r="H29" s="41"/>
      <c r="I29" s="42"/>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c r="BH29" s="42"/>
      <c r="BI29" s="42"/>
      <c r="BJ29" s="42"/>
      <c r="BK29" s="42"/>
      <c r="BL29" s="42"/>
    </row>
    <row r="30" spans="1:64" ht="30" customHeight="1">
      <c r="A30" s="33"/>
      <c r="B30" s="56" t="s">
        <v>60</v>
      </c>
      <c r="C30" s="40" t="s">
        <v>10</v>
      </c>
      <c r="D30" s="57" t="s">
        <v>33</v>
      </c>
      <c r="E30" s="35">
        <v>1</v>
      </c>
      <c r="F30" s="36">
        <v>43589</v>
      </c>
      <c r="G30" s="37">
        <v>3</v>
      </c>
      <c r="H30" s="41"/>
      <c r="I30" s="42"/>
      <c r="J30" s="42"/>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c r="BA30" s="42"/>
      <c r="BB30" s="42"/>
      <c r="BC30" s="42"/>
      <c r="BD30" s="42"/>
      <c r="BE30" s="42"/>
      <c r="BF30" s="42"/>
      <c r="BG30" s="42"/>
      <c r="BH30" s="42"/>
      <c r="BI30" s="42"/>
      <c r="BJ30" s="42"/>
      <c r="BK30" s="42"/>
      <c r="BL30" s="42"/>
    </row>
    <row r="31" spans="1:64" ht="30" customHeight="1">
      <c r="A31" s="33"/>
      <c r="B31" s="34"/>
      <c r="C31" s="40"/>
      <c r="D31" s="40"/>
      <c r="E31" s="35"/>
      <c r="F31" s="36"/>
      <c r="G31" s="37"/>
      <c r="H31" s="41"/>
      <c r="I31" s="42"/>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c r="BG31" s="42"/>
      <c r="BH31" s="42"/>
      <c r="BI31" s="42"/>
      <c r="BJ31" s="42"/>
      <c r="BK31" s="42"/>
      <c r="BL31" s="42"/>
    </row>
    <row r="32" spans="1:64" ht="30" customHeight="1">
      <c r="A32" s="33"/>
      <c r="B32" s="34"/>
      <c r="C32" s="40"/>
      <c r="D32" s="40"/>
      <c r="E32" s="35"/>
      <c r="F32" s="36"/>
      <c r="G32" s="37"/>
      <c r="H32" s="41"/>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c r="BG32" s="42"/>
      <c r="BH32" s="42"/>
      <c r="BI32" s="42"/>
      <c r="BJ32" s="42"/>
      <c r="BK32" s="42"/>
      <c r="BL32" s="42"/>
    </row>
    <row r="33" spans="1:64" ht="30" customHeight="1">
      <c r="A33" s="33"/>
      <c r="B33" s="34"/>
      <c r="C33" s="40"/>
      <c r="D33" s="40"/>
      <c r="E33" s="35"/>
      <c r="F33" s="36"/>
      <c r="G33" s="37"/>
      <c r="H33" s="41"/>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c r="BE33" s="42"/>
      <c r="BF33" s="42"/>
      <c r="BG33" s="42"/>
      <c r="BH33" s="42"/>
      <c r="BI33" s="42"/>
      <c r="BJ33" s="42"/>
      <c r="BK33" s="42"/>
      <c r="BL33" s="42"/>
    </row>
    <row r="34" spans="1:64" ht="30" customHeight="1">
      <c r="A34" s="33"/>
      <c r="B34" s="34"/>
      <c r="C34" s="40"/>
      <c r="D34" s="40"/>
      <c r="E34" s="35"/>
      <c r="F34" s="36"/>
      <c r="G34" s="37"/>
      <c r="H34" s="41"/>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c r="BG34" s="42"/>
      <c r="BH34" s="42"/>
      <c r="BI34" s="42"/>
      <c r="BJ34" s="42"/>
      <c r="BK34" s="42"/>
      <c r="BL34" s="42"/>
    </row>
    <row r="35" spans="1:64" ht="30" customHeight="1">
      <c r="A35" s="33" t="s">
        <v>53</v>
      </c>
      <c r="B35" s="34"/>
      <c r="C35" s="40"/>
      <c r="D35" s="40"/>
      <c r="E35" s="35"/>
      <c r="F35" s="36"/>
      <c r="G35" s="37"/>
      <c r="H35" s="41"/>
      <c r="I35" s="42" t="str">
        <f t="shared" ref="I35:AN35" ca="1" si="7">IF(AND($C35="Goal",I$5&gt;=$F35,I$5&lt;=$F35+$G35-1),2,IF(AND($C35="Milestone",I$5&gt;=$F35,I$5&lt;=$F35+$G35-1),1,""))</f>
        <v/>
      </c>
      <c r="J35" s="42" t="str">
        <f t="shared" ca="1" si="7"/>
        <v/>
      </c>
      <c r="K35" s="42" t="str">
        <f t="shared" ca="1" si="7"/>
        <v/>
      </c>
      <c r="L35" s="42" t="str">
        <f t="shared" ca="1" si="7"/>
        <v/>
      </c>
      <c r="M35" s="42" t="str">
        <f t="shared" ca="1" si="7"/>
        <v/>
      </c>
      <c r="N35" s="42" t="str">
        <f t="shared" ca="1" si="7"/>
        <v/>
      </c>
      <c r="O35" s="42" t="str">
        <f t="shared" ca="1" si="7"/>
        <v/>
      </c>
      <c r="P35" s="42" t="str">
        <f t="shared" ca="1" si="7"/>
        <v/>
      </c>
      <c r="Q35" s="42" t="str">
        <f t="shared" ca="1" si="7"/>
        <v/>
      </c>
      <c r="R35" s="42" t="str">
        <f t="shared" ca="1" si="7"/>
        <v/>
      </c>
      <c r="S35" s="42" t="str">
        <f t="shared" ca="1" si="7"/>
        <v/>
      </c>
      <c r="T35" s="42" t="str">
        <f t="shared" ca="1" si="7"/>
        <v/>
      </c>
      <c r="U35" s="42" t="str">
        <f t="shared" ca="1" si="7"/>
        <v/>
      </c>
      <c r="V35" s="42" t="str">
        <f t="shared" ca="1" si="7"/>
        <v/>
      </c>
      <c r="W35" s="42" t="str">
        <f t="shared" ca="1" si="7"/>
        <v/>
      </c>
      <c r="X35" s="42" t="str">
        <f t="shared" ca="1" si="7"/>
        <v/>
      </c>
      <c r="Y35" s="42" t="str">
        <f t="shared" ca="1" si="7"/>
        <v/>
      </c>
      <c r="Z35" s="42" t="str">
        <f t="shared" ca="1" si="7"/>
        <v/>
      </c>
      <c r="AA35" s="42" t="str">
        <f t="shared" ca="1" si="7"/>
        <v/>
      </c>
      <c r="AB35" s="42" t="str">
        <f t="shared" ca="1" si="7"/>
        <v/>
      </c>
      <c r="AC35" s="42" t="str">
        <f t="shared" ca="1" si="7"/>
        <v/>
      </c>
      <c r="AD35" s="42" t="str">
        <f t="shared" ca="1" si="7"/>
        <v/>
      </c>
      <c r="AE35" s="42" t="str">
        <f t="shared" ca="1" si="7"/>
        <v/>
      </c>
      <c r="AF35" s="42" t="str">
        <f t="shared" ca="1" si="7"/>
        <v/>
      </c>
      <c r="AG35" s="42" t="str">
        <f t="shared" ca="1" si="7"/>
        <v/>
      </c>
      <c r="AH35" s="42" t="str">
        <f t="shared" ca="1" si="7"/>
        <v/>
      </c>
      <c r="AI35" s="42" t="str">
        <f t="shared" ca="1" si="7"/>
        <v/>
      </c>
      <c r="AJ35" s="42" t="str">
        <f t="shared" ca="1" si="7"/>
        <v/>
      </c>
      <c r="AK35" s="42" t="str">
        <f t="shared" ca="1" si="7"/>
        <v/>
      </c>
      <c r="AL35" s="42" t="str">
        <f t="shared" ca="1" si="7"/>
        <v/>
      </c>
      <c r="AM35" s="42" t="str">
        <f t="shared" ca="1" si="7"/>
        <v/>
      </c>
      <c r="AN35" s="42" t="str">
        <f t="shared" ca="1" si="7"/>
        <v/>
      </c>
      <c r="AO35" s="42" t="str">
        <f t="shared" ref="AO35:BL35" ca="1" si="8">IF(AND($C35="Goal",AO$5&gt;=$F35,AO$5&lt;=$F35+$G35-1),2,IF(AND($C35="Milestone",AO$5&gt;=$F35,AO$5&lt;=$F35+$G35-1),1,""))</f>
        <v/>
      </c>
      <c r="AP35" s="42" t="str">
        <f t="shared" ca="1" si="8"/>
        <v/>
      </c>
      <c r="AQ35" s="42" t="str">
        <f t="shared" ca="1" si="8"/>
        <v/>
      </c>
      <c r="AR35" s="42" t="str">
        <f t="shared" ca="1" si="8"/>
        <v/>
      </c>
      <c r="AS35" s="42" t="str">
        <f t="shared" ca="1" si="8"/>
        <v/>
      </c>
      <c r="AT35" s="42" t="str">
        <f t="shared" ca="1" si="8"/>
        <v/>
      </c>
      <c r="AU35" s="42" t="str">
        <f t="shared" ca="1" si="8"/>
        <v/>
      </c>
      <c r="AV35" s="42" t="str">
        <f t="shared" ca="1" si="8"/>
        <v/>
      </c>
      <c r="AW35" s="42" t="str">
        <f t="shared" ca="1" si="8"/>
        <v/>
      </c>
      <c r="AX35" s="42" t="str">
        <f t="shared" ca="1" si="8"/>
        <v/>
      </c>
      <c r="AY35" s="42" t="str">
        <f t="shared" ca="1" si="8"/>
        <v/>
      </c>
      <c r="AZ35" s="42" t="str">
        <f t="shared" ca="1" si="8"/>
        <v/>
      </c>
      <c r="BA35" s="42" t="str">
        <f t="shared" ca="1" si="8"/>
        <v/>
      </c>
      <c r="BB35" s="42" t="str">
        <f t="shared" ca="1" si="8"/>
        <v/>
      </c>
      <c r="BC35" s="42" t="str">
        <f t="shared" ca="1" si="8"/>
        <v/>
      </c>
      <c r="BD35" s="42" t="str">
        <f t="shared" ca="1" si="8"/>
        <v/>
      </c>
      <c r="BE35" s="42" t="str">
        <f t="shared" ca="1" si="8"/>
        <v/>
      </c>
      <c r="BF35" s="42" t="str">
        <f t="shared" ca="1" si="8"/>
        <v/>
      </c>
      <c r="BG35" s="42" t="str">
        <f t="shared" ca="1" si="8"/>
        <v/>
      </c>
      <c r="BH35" s="42" t="str">
        <f t="shared" ca="1" si="8"/>
        <v/>
      </c>
      <c r="BI35" s="42" t="str">
        <f t="shared" ca="1" si="8"/>
        <v/>
      </c>
      <c r="BJ35" s="42" t="str">
        <f t="shared" ca="1" si="8"/>
        <v/>
      </c>
      <c r="BK35" s="42" t="str">
        <f t="shared" ca="1" si="8"/>
        <v/>
      </c>
      <c r="BL35" s="42" t="str">
        <f t="shared" ca="1" si="8"/>
        <v/>
      </c>
    </row>
    <row r="36" spans="1:64" ht="30" customHeight="1">
      <c r="A36" s="2" t="s">
        <v>54</v>
      </c>
      <c r="B36" s="48" t="s">
        <v>55</v>
      </c>
      <c r="C36" s="48"/>
      <c r="D36" s="48"/>
      <c r="E36" s="48"/>
      <c r="F36" s="49"/>
      <c r="G36" s="48"/>
      <c r="H36" s="50"/>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ht="30" customHeight="1">
      <c r="A37" s="33"/>
      <c r="C37" s="11"/>
      <c r="D37" s="52"/>
      <c r="F37" s="53"/>
      <c r="G37" s="54"/>
      <c r="H37" s="19"/>
    </row>
    <row r="38" spans="1:64" ht="30" customHeight="1">
      <c r="A38" s="33"/>
      <c r="C38" s="11"/>
      <c r="D38" s="55"/>
      <c r="F38" s="53"/>
    </row>
    <row r="39" spans="1:64" ht="30" customHeight="1">
      <c r="A39" s="33"/>
      <c r="C39" s="11"/>
      <c r="F39" s="53"/>
    </row>
    <row r="40" spans="1:64" ht="30" customHeight="1">
      <c r="A40" s="33"/>
      <c r="C40" s="11"/>
      <c r="F40" s="53"/>
    </row>
    <row r="41" spans="1:64" ht="30" customHeight="1">
      <c r="A41" s="33"/>
      <c r="C41" s="11"/>
      <c r="F41" s="53"/>
    </row>
    <row r="42" spans="1:64" ht="30" customHeight="1">
      <c r="A42" s="33"/>
      <c r="C42" s="11"/>
      <c r="F42" s="53"/>
    </row>
    <row r="43" spans="1:64" ht="30" customHeight="1">
      <c r="A43" s="33"/>
      <c r="C43" s="11"/>
      <c r="F43" s="53"/>
    </row>
    <row r="44" spans="1:64" ht="30" customHeight="1">
      <c r="A44" s="33"/>
      <c r="C44" s="11"/>
      <c r="F44" s="53"/>
    </row>
    <row r="45" spans="1:64" ht="30" customHeight="1">
      <c r="A45" s="33"/>
      <c r="C45" s="11"/>
      <c r="F45" s="53"/>
    </row>
    <row r="46" spans="1:64" ht="30" customHeight="1">
      <c r="A46" s="33"/>
      <c r="C46" s="11"/>
      <c r="F46" s="53"/>
    </row>
    <row r="47" spans="1:64" ht="30" customHeight="1">
      <c r="A47" s="33"/>
      <c r="C47" s="11"/>
      <c r="F47" s="53"/>
    </row>
    <row r="48" spans="1:64" ht="30" customHeight="1">
      <c r="A48" s="33"/>
      <c r="C48" s="11"/>
      <c r="F48" s="53"/>
    </row>
    <row r="49" spans="1:6" ht="30" customHeight="1">
      <c r="A49" s="33"/>
      <c r="C49" s="11"/>
      <c r="F49" s="53"/>
    </row>
    <row r="50" spans="1:6" ht="30" customHeight="1">
      <c r="A50" s="33"/>
      <c r="C50" s="11"/>
      <c r="F50" s="53"/>
    </row>
    <row r="51" spans="1:6" ht="30" customHeight="1">
      <c r="A51" s="33"/>
      <c r="C51" s="11"/>
      <c r="F51" s="53"/>
    </row>
    <row r="52" spans="1:6" ht="30" customHeight="1">
      <c r="A52" s="33"/>
      <c r="C52" s="11"/>
      <c r="F52" s="53"/>
    </row>
    <row r="53" spans="1:6" ht="30" customHeight="1">
      <c r="A53" s="33"/>
      <c r="C53" s="11"/>
      <c r="F53" s="53"/>
    </row>
    <row r="54" spans="1:6" ht="30" customHeight="1">
      <c r="A54" s="33"/>
      <c r="C54" s="11"/>
      <c r="F54" s="53"/>
    </row>
    <row r="55" spans="1:6" ht="30" customHeight="1">
      <c r="A55" s="33"/>
      <c r="C55" s="11"/>
      <c r="F55" s="53"/>
    </row>
    <row r="56" spans="1:6" ht="30" customHeight="1">
      <c r="A56" s="33"/>
      <c r="C56" s="11"/>
      <c r="F56" s="53"/>
    </row>
    <row r="57" spans="1:6" ht="30" customHeight="1">
      <c r="A57" s="33"/>
      <c r="C57" s="11"/>
      <c r="F57" s="53"/>
    </row>
    <row r="58" spans="1:6" ht="30" customHeight="1">
      <c r="A58" s="33"/>
      <c r="C58" s="11"/>
      <c r="F58" s="53"/>
    </row>
    <row r="59" spans="1:6" ht="30" customHeight="1">
      <c r="A59" s="33"/>
      <c r="C59" s="11"/>
      <c r="F59" s="53"/>
    </row>
    <row r="60" spans="1:6" ht="30" customHeight="1">
      <c r="A60" s="33"/>
      <c r="C60" s="11"/>
      <c r="F60" s="53"/>
    </row>
    <row r="61" spans="1:6" ht="30" customHeight="1">
      <c r="A61" s="33"/>
      <c r="C61" s="11"/>
      <c r="F61" s="53"/>
    </row>
    <row r="62" spans="1:6" ht="30" customHeight="1">
      <c r="A62" s="33"/>
      <c r="C62" s="11"/>
      <c r="F62" s="53"/>
    </row>
    <row r="63" spans="1:6" ht="30" customHeight="1">
      <c r="A63" s="33"/>
      <c r="C63" s="11"/>
      <c r="F63" s="53"/>
    </row>
    <row r="64" spans="1:6" ht="30" customHeight="1">
      <c r="A64" s="33"/>
      <c r="C64" s="11"/>
      <c r="F64" s="53"/>
    </row>
    <row r="65" spans="1:6" ht="30" customHeight="1">
      <c r="A65" s="33"/>
      <c r="C65" s="11"/>
      <c r="F65" s="53"/>
    </row>
    <row r="66" spans="1:6" ht="30" customHeight="1">
      <c r="A66" s="33"/>
      <c r="C66" s="11"/>
      <c r="F66" s="53"/>
    </row>
    <row r="67" spans="1:6" ht="30" customHeight="1">
      <c r="A67" s="33"/>
      <c r="C67" s="11"/>
      <c r="F67" s="53"/>
    </row>
    <row r="68" spans="1:6" ht="30" customHeight="1">
      <c r="A68" s="33"/>
      <c r="C68" s="11"/>
      <c r="F68" s="53"/>
    </row>
    <row r="69" spans="1:6" ht="30" customHeight="1">
      <c r="A69" s="33"/>
      <c r="C69" s="11"/>
      <c r="F69" s="53"/>
    </row>
    <row r="70" spans="1:6" ht="30" customHeight="1">
      <c r="A70" s="33"/>
      <c r="C70" s="11"/>
      <c r="F70" s="53"/>
    </row>
    <row r="71" spans="1:6" ht="30" customHeight="1">
      <c r="A71" s="33"/>
      <c r="C71" s="11"/>
      <c r="F71" s="53"/>
    </row>
    <row r="72" spans="1:6" ht="30" customHeight="1">
      <c r="A72" s="33"/>
      <c r="C72" s="11"/>
      <c r="F72" s="53"/>
    </row>
    <row r="73" spans="1:6" ht="30" customHeight="1">
      <c r="A73" s="33"/>
      <c r="C73" s="11"/>
      <c r="F73" s="53"/>
    </row>
    <row r="74" spans="1:6" ht="30" customHeight="1">
      <c r="A74" s="33"/>
      <c r="C74" s="11"/>
      <c r="F74" s="53"/>
    </row>
    <row r="75" spans="1:6" ht="30" customHeight="1">
      <c r="A75" s="33"/>
      <c r="C75" s="11"/>
      <c r="F75" s="53"/>
    </row>
    <row r="76" spans="1:6" ht="30" customHeight="1">
      <c r="A76" s="33"/>
      <c r="C76" s="11"/>
      <c r="F76" s="53"/>
    </row>
    <row r="77" spans="1:6" ht="30" customHeight="1">
      <c r="A77" s="33"/>
      <c r="C77" s="11"/>
      <c r="F77" s="53"/>
    </row>
    <row r="78" spans="1:6" ht="30" customHeight="1">
      <c r="A78" s="33"/>
      <c r="C78" s="11"/>
      <c r="F78" s="53"/>
    </row>
    <row r="79" spans="1:6" ht="30" customHeight="1">
      <c r="A79" s="33"/>
      <c r="C79" s="11"/>
      <c r="F79" s="53"/>
    </row>
    <row r="80" spans="1:6" ht="30" customHeight="1">
      <c r="A80" s="33"/>
      <c r="C80" s="11"/>
      <c r="F80" s="53"/>
    </row>
    <row r="81" spans="1:6" ht="30" customHeight="1">
      <c r="A81" s="33"/>
      <c r="C81" s="11"/>
      <c r="F81" s="53"/>
    </row>
    <row r="82" spans="1:6" ht="30" customHeight="1">
      <c r="A82" s="33"/>
      <c r="C82" s="11"/>
      <c r="F82" s="53"/>
    </row>
    <row r="83" spans="1:6" ht="30" customHeight="1">
      <c r="A83" s="33"/>
      <c r="C83" s="11"/>
      <c r="F83" s="53"/>
    </row>
    <row r="84" spans="1:6" ht="30" customHeight="1">
      <c r="A84" s="33"/>
      <c r="C84" s="11"/>
      <c r="F84" s="53"/>
    </row>
    <row r="85" spans="1:6" ht="30" customHeight="1">
      <c r="A85" s="33"/>
      <c r="C85" s="11"/>
      <c r="F85" s="53"/>
    </row>
    <row r="86" spans="1:6" ht="30" customHeight="1">
      <c r="A86" s="33"/>
      <c r="C86" s="11"/>
      <c r="F86" s="53"/>
    </row>
    <row r="87" spans="1:6" ht="30" customHeight="1">
      <c r="A87" s="33"/>
      <c r="C87" s="11"/>
      <c r="F87" s="53"/>
    </row>
    <row r="88" spans="1:6" ht="30" customHeight="1">
      <c r="A88" s="33"/>
      <c r="C88" s="11"/>
      <c r="F88" s="53"/>
    </row>
    <row r="89" spans="1:6" ht="30" customHeight="1">
      <c r="A89" s="33"/>
      <c r="C89" s="11"/>
      <c r="F89" s="53"/>
    </row>
    <row r="90" spans="1:6" ht="30" customHeight="1">
      <c r="A90" s="33"/>
      <c r="C90" s="11"/>
      <c r="F90" s="53"/>
    </row>
    <row r="91" spans="1:6" ht="30" customHeight="1">
      <c r="A91" s="33"/>
      <c r="C91" s="11"/>
      <c r="F91" s="53"/>
    </row>
    <row r="92" spans="1:6" ht="30" customHeight="1">
      <c r="A92" s="33"/>
      <c r="C92" s="11"/>
      <c r="F92" s="53"/>
    </row>
    <row r="93" spans="1:6" ht="30" customHeight="1">
      <c r="A93" s="33"/>
      <c r="C93" s="11"/>
      <c r="F93" s="53"/>
    </row>
    <row r="94" spans="1:6" ht="30" customHeight="1">
      <c r="A94" s="33"/>
      <c r="C94" s="11"/>
      <c r="F94" s="53"/>
    </row>
    <row r="95" spans="1:6" ht="30" customHeight="1">
      <c r="A95" s="33"/>
      <c r="C95" s="11"/>
      <c r="F95" s="53"/>
    </row>
    <row r="96" spans="1:6" ht="30" customHeight="1">
      <c r="A96" s="33"/>
      <c r="C96" s="11"/>
      <c r="F96" s="53"/>
    </row>
    <row r="97" spans="1:6" ht="30" customHeight="1">
      <c r="A97" s="33"/>
      <c r="C97" s="11"/>
      <c r="F97" s="53"/>
    </row>
    <row r="98" spans="1:6" ht="30" customHeight="1">
      <c r="A98" s="33"/>
      <c r="C98" s="11"/>
      <c r="F98" s="53"/>
    </row>
    <row r="99" spans="1:6" ht="30" customHeight="1">
      <c r="A99" s="33"/>
      <c r="C99" s="11"/>
      <c r="F99" s="53"/>
    </row>
    <row r="100" spans="1:6" ht="30" customHeight="1">
      <c r="A100" s="33"/>
      <c r="C100" s="11"/>
      <c r="F100" s="53"/>
    </row>
    <row r="101" spans="1:6" ht="30" customHeight="1">
      <c r="A101" s="33"/>
      <c r="C101" s="11"/>
      <c r="F101" s="53"/>
    </row>
    <row r="102" spans="1:6" ht="30" customHeight="1">
      <c r="A102" s="33"/>
      <c r="C102" s="11"/>
      <c r="F102" s="53"/>
    </row>
    <row r="103" spans="1:6" ht="30" customHeight="1">
      <c r="A103" s="33"/>
      <c r="C103" s="11"/>
      <c r="F103" s="53"/>
    </row>
    <row r="104" spans="1:6" ht="30" customHeight="1">
      <c r="A104" s="33"/>
      <c r="C104" s="11"/>
      <c r="F104" s="53"/>
    </row>
    <row r="105" spans="1:6" ht="30" customHeight="1">
      <c r="A105" s="33"/>
      <c r="C105" s="11"/>
      <c r="F105" s="53"/>
    </row>
    <row r="106" spans="1:6" ht="30" customHeight="1">
      <c r="A106" s="33"/>
      <c r="C106" s="11"/>
      <c r="F106" s="53"/>
    </row>
    <row r="107" spans="1:6" ht="30" customHeight="1">
      <c r="A107" s="33"/>
      <c r="C107" s="11"/>
      <c r="F107" s="53"/>
    </row>
    <row r="108" spans="1:6" ht="30" customHeight="1">
      <c r="A108" s="33"/>
      <c r="C108" s="11"/>
      <c r="F108" s="53"/>
    </row>
    <row r="109" spans="1:6" ht="30" customHeight="1">
      <c r="A109" s="33"/>
      <c r="C109" s="11"/>
      <c r="F109" s="53"/>
    </row>
    <row r="110" spans="1:6" ht="30" customHeight="1">
      <c r="A110" s="33"/>
      <c r="C110" s="11"/>
      <c r="F110" s="53"/>
    </row>
    <row r="111" spans="1:6" ht="30" customHeight="1">
      <c r="A111" s="33"/>
      <c r="C111" s="11"/>
      <c r="F111" s="53"/>
    </row>
    <row r="112" spans="1:6" ht="30" customHeight="1">
      <c r="A112" s="33"/>
      <c r="C112" s="11"/>
      <c r="F112" s="53"/>
    </row>
    <row r="113" spans="1:6" ht="30" customHeight="1">
      <c r="A113" s="33"/>
      <c r="C113" s="11"/>
      <c r="F113" s="53"/>
    </row>
    <row r="114" spans="1:6" ht="30" customHeight="1">
      <c r="A114" s="33"/>
      <c r="C114" s="11"/>
      <c r="F114" s="53"/>
    </row>
    <row r="115" spans="1:6" ht="30" customHeight="1">
      <c r="A115" s="33"/>
      <c r="C115" s="11"/>
      <c r="F115" s="53"/>
    </row>
    <row r="116" spans="1:6" ht="30" customHeight="1">
      <c r="A116" s="33"/>
      <c r="C116" s="11"/>
      <c r="F116" s="53"/>
    </row>
    <row r="117" spans="1:6" ht="30" customHeight="1">
      <c r="A117" s="33"/>
      <c r="C117" s="11"/>
      <c r="F117" s="53"/>
    </row>
    <row r="118" spans="1:6" ht="30" customHeight="1">
      <c r="A118" s="33"/>
      <c r="C118" s="11"/>
      <c r="F118" s="53"/>
    </row>
    <row r="119" spans="1:6" ht="30" customHeight="1">
      <c r="A119" s="33"/>
      <c r="C119" s="11"/>
      <c r="F119" s="53"/>
    </row>
    <row r="120" spans="1:6" ht="30" customHeight="1">
      <c r="A120" s="33"/>
      <c r="C120" s="11"/>
      <c r="F120" s="53"/>
    </row>
    <row r="121" spans="1:6" ht="30" customHeight="1">
      <c r="A121" s="33"/>
      <c r="C121" s="11"/>
      <c r="F121" s="53"/>
    </row>
    <row r="122" spans="1:6" ht="30" customHeight="1">
      <c r="A122" s="33"/>
      <c r="C122" s="11"/>
      <c r="F122" s="53"/>
    </row>
    <row r="123" spans="1:6" ht="30" customHeight="1">
      <c r="A123" s="33"/>
      <c r="C123" s="11"/>
      <c r="F123" s="53"/>
    </row>
    <row r="124" spans="1:6" ht="30" customHeight="1">
      <c r="A124" s="33"/>
      <c r="C124" s="11"/>
      <c r="F124" s="53"/>
    </row>
    <row r="125" spans="1:6" ht="30" customHeight="1">
      <c r="A125" s="33"/>
      <c r="C125" s="11"/>
      <c r="F125" s="53"/>
    </row>
    <row r="126" spans="1:6" ht="30" customHeight="1">
      <c r="A126" s="33"/>
      <c r="C126" s="11"/>
      <c r="F126" s="53"/>
    </row>
    <row r="127" spans="1:6" ht="30" customHeight="1">
      <c r="A127" s="33"/>
      <c r="C127" s="11"/>
      <c r="F127" s="53"/>
    </row>
    <row r="128" spans="1:6" ht="30" customHeight="1">
      <c r="A128" s="33"/>
      <c r="C128" s="11"/>
      <c r="F128" s="53"/>
    </row>
    <row r="129" spans="1:6" ht="30" customHeight="1">
      <c r="A129" s="33"/>
      <c r="C129" s="11"/>
      <c r="F129" s="53"/>
    </row>
    <row r="130" spans="1:6" ht="30" customHeight="1">
      <c r="A130" s="33"/>
      <c r="C130" s="11"/>
      <c r="F130" s="53"/>
    </row>
    <row r="131" spans="1:6" ht="30" customHeight="1">
      <c r="A131" s="33"/>
      <c r="C131" s="11"/>
      <c r="F131" s="53"/>
    </row>
    <row r="132" spans="1:6" ht="30" customHeight="1">
      <c r="A132" s="33"/>
      <c r="C132" s="11"/>
      <c r="F132" s="53"/>
    </row>
    <row r="133" spans="1:6" ht="30" customHeight="1">
      <c r="A133" s="33"/>
      <c r="C133" s="11"/>
      <c r="F133" s="53"/>
    </row>
    <row r="134" spans="1:6" ht="30" customHeight="1">
      <c r="A134" s="33"/>
      <c r="C134" s="11"/>
      <c r="F134" s="53"/>
    </row>
    <row r="135" spans="1:6" ht="30" customHeight="1">
      <c r="A135" s="33"/>
      <c r="C135" s="11"/>
      <c r="F135" s="53"/>
    </row>
    <row r="136" spans="1:6" ht="30" customHeight="1">
      <c r="A136" s="33"/>
      <c r="C136" s="11"/>
      <c r="F136" s="53"/>
    </row>
    <row r="137" spans="1:6" ht="30" customHeight="1">
      <c r="A137" s="33"/>
      <c r="C137" s="11"/>
      <c r="F137" s="53"/>
    </row>
    <row r="138" spans="1:6" ht="30" customHeight="1">
      <c r="A138" s="33"/>
      <c r="C138" s="11"/>
      <c r="F138" s="53"/>
    </row>
    <row r="139" spans="1:6" ht="30" customHeight="1">
      <c r="A139" s="33"/>
      <c r="C139" s="11"/>
      <c r="F139" s="53"/>
    </row>
    <row r="140" spans="1:6" ht="30" customHeight="1">
      <c r="A140" s="33"/>
      <c r="C140" s="11"/>
      <c r="F140" s="53"/>
    </row>
    <row r="141" spans="1:6" ht="30" customHeight="1">
      <c r="A141" s="33"/>
      <c r="C141" s="11"/>
      <c r="F141" s="53"/>
    </row>
    <row r="142" spans="1:6" ht="30" customHeight="1">
      <c r="A142" s="33"/>
      <c r="C142" s="11"/>
      <c r="F142" s="53"/>
    </row>
    <row r="143" spans="1:6" ht="30" customHeight="1">
      <c r="A143" s="33"/>
      <c r="C143" s="11"/>
      <c r="F143" s="53"/>
    </row>
    <row r="144" spans="1:6" ht="30" customHeight="1">
      <c r="A144" s="33"/>
      <c r="C144" s="11"/>
      <c r="F144" s="53"/>
    </row>
    <row r="145" spans="1:6" ht="30" customHeight="1">
      <c r="A145" s="33"/>
      <c r="C145" s="11"/>
      <c r="F145" s="53"/>
    </row>
    <row r="146" spans="1:6" ht="30" customHeight="1">
      <c r="A146" s="33"/>
      <c r="C146" s="11"/>
      <c r="F146" s="53"/>
    </row>
    <row r="147" spans="1:6" ht="30" customHeight="1">
      <c r="A147" s="33"/>
      <c r="C147" s="11"/>
      <c r="F147" s="53"/>
    </row>
    <row r="148" spans="1:6" ht="30" customHeight="1">
      <c r="A148" s="33"/>
      <c r="C148" s="11"/>
      <c r="F148" s="53"/>
    </row>
    <row r="149" spans="1:6" ht="30" customHeight="1">
      <c r="A149" s="33"/>
      <c r="C149" s="11"/>
      <c r="F149" s="53"/>
    </row>
    <row r="150" spans="1:6" ht="30" customHeight="1">
      <c r="A150" s="33"/>
      <c r="C150" s="11"/>
      <c r="F150" s="53"/>
    </row>
    <row r="151" spans="1:6" ht="30" customHeight="1">
      <c r="A151" s="33"/>
      <c r="C151" s="11"/>
      <c r="F151" s="53"/>
    </row>
    <row r="152" spans="1:6" ht="30" customHeight="1">
      <c r="A152" s="33"/>
      <c r="C152" s="11"/>
      <c r="F152" s="53"/>
    </row>
    <row r="153" spans="1:6" ht="30" customHeight="1">
      <c r="A153" s="33"/>
      <c r="C153" s="11"/>
      <c r="F153" s="53"/>
    </row>
    <row r="154" spans="1:6" ht="30" customHeight="1">
      <c r="A154" s="33"/>
      <c r="C154" s="11"/>
      <c r="F154" s="53"/>
    </row>
    <row r="155" spans="1:6" ht="30" customHeight="1">
      <c r="A155" s="33"/>
      <c r="C155" s="11"/>
      <c r="F155" s="53"/>
    </row>
    <row r="156" spans="1:6" ht="30" customHeight="1">
      <c r="A156" s="33"/>
      <c r="C156" s="11"/>
      <c r="F156" s="53"/>
    </row>
    <row r="157" spans="1:6" ht="30" customHeight="1">
      <c r="A157" s="33"/>
      <c r="C157" s="11"/>
      <c r="F157" s="53"/>
    </row>
    <row r="158" spans="1:6" ht="30" customHeight="1">
      <c r="A158" s="33"/>
      <c r="C158" s="11"/>
      <c r="F158" s="53"/>
    </row>
    <row r="159" spans="1:6" ht="30" customHeight="1">
      <c r="A159" s="33"/>
      <c r="C159" s="11"/>
      <c r="F159" s="53"/>
    </row>
    <row r="160" spans="1:6" ht="30" customHeight="1">
      <c r="A160" s="33"/>
      <c r="C160" s="11"/>
      <c r="F160" s="53"/>
    </row>
    <row r="161" spans="1:6" ht="30" customHeight="1">
      <c r="A161" s="33"/>
      <c r="C161" s="11"/>
      <c r="F161" s="53"/>
    </row>
    <row r="162" spans="1:6" ht="30" customHeight="1">
      <c r="A162" s="33"/>
      <c r="C162" s="11"/>
      <c r="F162" s="53"/>
    </row>
    <row r="163" spans="1:6" ht="30" customHeight="1">
      <c r="A163" s="33"/>
      <c r="C163" s="11"/>
      <c r="F163" s="53"/>
    </row>
    <row r="164" spans="1:6" ht="30" customHeight="1">
      <c r="A164" s="33"/>
      <c r="C164" s="11"/>
      <c r="F164" s="53"/>
    </row>
    <row r="165" spans="1:6" ht="30" customHeight="1">
      <c r="A165" s="33"/>
      <c r="C165" s="11"/>
      <c r="F165" s="53"/>
    </row>
    <row r="166" spans="1:6" ht="30" customHeight="1">
      <c r="A166" s="33"/>
      <c r="C166" s="11"/>
      <c r="F166" s="53"/>
    </row>
    <row r="167" spans="1:6" ht="30" customHeight="1">
      <c r="A167" s="33"/>
      <c r="C167" s="11"/>
      <c r="F167" s="53"/>
    </row>
    <row r="168" spans="1:6" ht="30" customHeight="1">
      <c r="A168" s="33"/>
      <c r="C168" s="11"/>
      <c r="F168" s="53"/>
    </row>
    <row r="169" spans="1:6" ht="30" customHeight="1">
      <c r="A169" s="33"/>
      <c r="C169" s="11"/>
      <c r="F169" s="53"/>
    </row>
    <row r="170" spans="1:6" ht="30" customHeight="1">
      <c r="A170" s="33"/>
      <c r="C170" s="11"/>
      <c r="F170" s="53"/>
    </row>
    <row r="171" spans="1:6" ht="30" customHeight="1">
      <c r="A171" s="33"/>
      <c r="C171" s="11"/>
      <c r="F171" s="53"/>
    </row>
    <row r="172" spans="1:6" ht="30" customHeight="1">
      <c r="A172" s="33"/>
      <c r="C172" s="11"/>
      <c r="F172" s="53"/>
    </row>
    <row r="173" spans="1:6" ht="30" customHeight="1">
      <c r="A173" s="33"/>
      <c r="C173" s="11"/>
      <c r="F173" s="53"/>
    </row>
    <row r="174" spans="1:6" ht="30" customHeight="1">
      <c r="A174" s="33"/>
      <c r="C174" s="11"/>
      <c r="F174" s="53"/>
    </row>
    <row r="175" spans="1:6" ht="30" customHeight="1">
      <c r="A175" s="33"/>
      <c r="C175" s="11"/>
      <c r="F175" s="53"/>
    </row>
    <row r="176" spans="1:6" ht="30" customHeight="1">
      <c r="A176" s="33"/>
      <c r="C176" s="11"/>
      <c r="F176" s="53"/>
    </row>
    <row r="177" spans="1:6" ht="30" customHeight="1">
      <c r="A177" s="33"/>
      <c r="C177" s="11"/>
      <c r="F177" s="53"/>
    </row>
    <row r="178" spans="1:6" ht="30" customHeight="1">
      <c r="A178" s="33"/>
      <c r="C178" s="11"/>
      <c r="F178" s="53"/>
    </row>
    <row r="179" spans="1:6" ht="30" customHeight="1">
      <c r="A179" s="33"/>
      <c r="C179" s="11"/>
      <c r="F179" s="53"/>
    </row>
    <row r="180" spans="1:6" ht="30" customHeight="1">
      <c r="A180" s="33"/>
      <c r="C180" s="11"/>
      <c r="F180" s="53"/>
    </row>
    <row r="181" spans="1:6" ht="30" customHeight="1">
      <c r="A181" s="33"/>
      <c r="C181" s="11"/>
      <c r="F181" s="53"/>
    </row>
    <row r="182" spans="1:6" ht="30" customHeight="1">
      <c r="A182" s="33"/>
      <c r="C182" s="11"/>
      <c r="F182" s="53"/>
    </row>
    <row r="183" spans="1:6" ht="30" customHeight="1">
      <c r="A183" s="33"/>
      <c r="C183" s="11"/>
      <c r="F183" s="53"/>
    </row>
    <row r="184" spans="1:6" ht="30" customHeight="1">
      <c r="A184" s="33"/>
      <c r="C184" s="11"/>
      <c r="F184" s="53"/>
    </row>
    <row r="185" spans="1:6" ht="30" customHeight="1">
      <c r="A185" s="33"/>
      <c r="C185" s="11"/>
      <c r="F185" s="53"/>
    </row>
    <row r="186" spans="1:6" ht="30" customHeight="1">
      <c r="A186" s="33"/>
      <c r="C186" s="11"/>
      <c r="F186" s="53"/>
    </row>
    <row r="187" spans="1:6" ht="30" customHeight="1">
      <c r="A187" s="33"/>
      <c r="C187" s="11"/>
      <c r="F187" s="53"/>
    </row>
    <row r="188" spans="1:6" ht="30" customHeight="1">
      <c r="A188" s="33"/>
      <c r="C188" s="11"/>
      <c r="F188" s="53"/>
    </row>
    <row r="189" spans="1:6" ht="30" customHeight="1">
      <c r="A189" s="33"/>
      <c r="C189" s="11"/>
      <c r="F189" s="53"/>
    </row>
    <row r="190" spans="1:6" ht="30" customHeight="1">
      <c r="A190" s="33"/>
      <c r="C190" s="11"/>
      <c r="F190" s="53"/>
    </row>
    <row r="191" spans="1:6" ht="30" customHeight="1">
      <c r="A191" s="33"/>
      <c r="C191" s="11"/>
      <c r="F191" s="53"/>
    </row>
    <row r="192" spans="1:6" ht="30" customHeight="1">
      <c r="A192" s="33"/>
      <c r="C192" s="11"/>
      <c r="F192" s="53"/>
    </row>
    <row r="193" spans="1:6" ht="30" customHeight="1">
      <c r="A193" s="33"/>
      <c r="C193" s="11"/>
      <c r="F193" s="53"/>
    </row>
    <row r="194" spans="1:6" ht="30" customHeight="1">
      <c r="A194" s="33"/>
      <c r="C194" s="11"/>
      <c r="F194" s="53"/>
    </row>
    <row r="195" spans="1:6" ht="30" customHeight="1">
      <c r="A195" s="33"/>
      <c r="C195" s="11"/>
      <c r="F195" s="53"/>
    </row>
    <row r="196" spans="1:6" ht="30" customHeight="1">
      <c r="A196" s="33"/>
      <c r="C196" s="11"/>
      <c r="F196" s="53"/>
    </row>
    <row r="197" spans="1:6" ht="30" customHeight="1">
      <c r="A197" s="33"/>
      <c r="C197" s="11"/>
      <c r="F197" s="53"/>
    </row>
    <row r="198" spans="1:6" ht="30" customHeight="1">
      <c r="A198" s="33"/>
      <c r="C198" s="11"/>
      <c r="F198" s="53"/>
    </row>
    <row r="199" spans="1:6" ht="30" customHeight="1">
      <c r="A199" s="33"/>
      <c r="C199" s="11"/>
      <c r="F199" s="53"/>
    </row>
    <row r="200" spans="1:6" ht="30" customHeight="1">
      <c r="A200" s="33"/>
      <c r="C200" s="11"/>
      <c r="F200" s="53"/>
    </row>
    <row r="201" spans="1:6" ht="30" customHeight="1">
      <c r="A201" s="33"/>
      <c r="C201" s="11"/>
      <c r="F201" s="53"/>
    </row>
    <row r="202" spans="1:6" ht="30" customHeight="1">
      <c r="A202" s="33"/>
      <c r="C202" s="11"/>
      <c r="F202" s="53"/>
    </row>
    <row r="203" spans="1:6" ht="30" customHeight="1">
      <c r="A203" s="33"/>
      <c r="C203" s="11"/>
      <c r="F203" s="53"/>
    </row>
    <row r="204" spans="1:6" ht="30" customHeight="1">
      <c r="A204" s="33"/>
      <c r="C204" s="11"/>
      <c r="F204" s="53"/>
    </row>
    <row r="205" spans="1:6" ht="30" customHeight="1">
      <c r="A205" s="33"/>
      <c r="C205" s="11"/>
      <c r="F205" s="53"/>
    </row>
    <row r="206" spans="1:6" ht="30" customHeight="1">
      <c r="A206" s="33"/>
      <c r="C206" s="11"/>
      <c r="F206" s="53"/>
    </row>
    <row r="207" spans="1:6" ht="30" customHeight="1">
      <c r="A207" s="33"/>
      <c r="C207" s="11"/>
      <c r="F207" s="53"/>
    </row>
    <row r="208" spans="1:6" ht="30" customHeight="1">
      <c r="A208" s="33"/>
      <c r="C208" s="11"/>
      <c r="F208" s="53"/>
    </row>
    <row r="209" spans="1:6" ht="30" customHeight="1">
      <c r="A209" s="33"/>
      <c r="C209" s="11"/>
      <c r="F209" s="53"/>
    </row>
    <row r="210" spans="1:6" ht="30" customHeight="1">
      <c r="A210" s="33"/>
      <c r="C210" s="11"/>
      <c r="F210" s="53"/>
    </row>
    <row r="211" spans="1:6" ht="30" customHeight="1">
      <c r="A211" s="33"/>
      <c r="C211" s="11"/>
      <c r="F211" s="53"/>
    </row>
    <row r="212" spans="1:6" ht="30" customHeight="1">
      <c r="A212" s="33"/>
      <c r="C212" s="11"/>
      <c r="F212" s="53"/>
    </row>
    <row r="213" spans="1:6" ht="30" customHeight="1">
      <c r="A213" s="33"/>
      <c r="C213" s="11"/>
      <c r="F213" s="53"/>
    </row>
    <row r="214" spans="1:6" ht="30" customHeight="1">
      <c r="A214" s="33"/>
      <c r="C214" s="11"/>
      <c r="F214" s="53"/>
    </row>
    <row r="215" spans="1:6" ht="30" customHeight="1">
      <c r="A215" s="33"/>
      <c r="C215" s="11"/>
      <c r="F215" s="53"/>
    </row>
    <row r="216" spans="1:6" ht="30" customHeight="1">
      <c r="A216" s="33"/>
      <c r="C216" s="11"/>
      <c r="F216" s="53"/>
    </row>
    <row r="217" spans="1:6" ht="30" customHeight="1">
      <c r="A217" s="33"/>
      <c r="C217" s="11"/>
      <c r="F217" s="53"/>
    </row>
    <row r="218" spans="1:6" ht="30" customHeight="1">
      <c r="A218" s="33"/>
      <c r="C218" s="11"/>
      <c r="F218" s="53"/>
    </row>
    <row r="219" spans="1:6" ht="30" customHeight="1">
      <c r="A219" s="33"/>
      <c r="C219" s="11"/>
      <c r="F219" s="53"/>
    </row>
    <row r="220" spans="1:6" ht="30" customHeight="1">
      <c r="A220" s="33"/>
      <c r="C220" s="11"/>
      <c r="F220" s="53"/>
    </row>
    <row r="221" spans="1:6" ht="30" customHeight="1">
      <c r="A221" s="33"/>
      <c r="C221" s="11"/>
      <c r="F221" s="53"/>
    </row>
    <row r="222" spans="1:6" ht="30" customHeight="1">
      <c r="A222" s="33"/>
      <c r="C222" s="11"/>
      <c r="F222" s="53"/>
    </row>
    <row r="223" spans="1:6" ht="30" customHeight="1">
      <c r="A223" s="33"/>
      <c r="C223" s="11"/>
      <c r="F223" s="53"/>
    </row>
    <row r="224" spans="1:6" ht="30" customHeight="1">
      <c r="A224" s="33"/>
      <c r="C224" s="11"/>
      <c r="F224" s="53"/>
    </row>
    <row r="225" spans="1:6" ht="30" customHeight="1">
      <c r="A225" s="33"/>
      <c r="C225" s="11"/>
      <c r="F225" s="53"/>
    </row>
    <row r="226" spans="1:6" ht="30" customHeight="1">
      <c r="A226" s="33"/>
      <c r="C226" s="11"/>
      <c r="F226" s="53"/>
    </row>
    <row r="227" spans="1:6" ht="30" customHeight="1">
      <c r="A227" s="33"/>
      <c r="C227" s="11"/>
      <c r="F227" s="53"/>
    </row>
    <row r="228" spans="1:6" ht="30" customHeight="1">
      <c r="A228" s="33"/>
      <c r="C228" s="11"/>
      <c r="F228" s="53"/>
    </row>
    <row r="229" spans="1:6" ht="30" customHeight="1">
      <c r="A229" s="33"/>
      <c r="C229" s="11"/>
      <c r="F229" s="53"/>
    </row>
    <row r="230" spans="1:6" ht="30" customHeight="1">
      <c r="A230" s="33"/>
      <c r="C230" s="11"/>
      <c r="F230" s="53"/>
    </row>
    <row r="231" spans="1:6" ht="30" customHeight="1">
      <c r="A231" s="33"/>
      <c r="C231" s="11"/>
      <c r="F231" s="53"/>
    </row>
    <row r="232" spans="1:6" ht="30" customHeight="1">
      <c r="A232" s="33"/>
      <c r="C232" s="11"/>
      <c r="F232" s="53"/>
    </row>
    <row r="233" spans="1:6" ht="30" customHeight="1">
      <c r="A233" s="33"/>
      <c r="C233" s="11"/>
      <c r="F233" s="53"/>
    </row>
    <row r="234" spans="1:6" ht="30" customHeight="1">
      <c r="A234" s="33"/>
      <c r="C234" s="11"/>
      <c r="F234" s="53"/>
    </row>
    <row r="235" spans="1:6" ht="30" customHeight="1">
      <c r="A235" s="33"/>
      <c r="C235" s="11"/>
      <c r="F235" s="53"/>
    </row>
    <row r="236" spans="1:6" ht="30" customHeight="1">
      <c r="A236" s="33"/>
      <c r="C236" s="11"/>
      <c r="F236" s="53"/>
    </row>
    <row r="237" spans="1:6" ht="30" customHeight="1">
      <c r="A237" s="33"/>
      <c r="C237" s="11"/>
      <c r="F237" s="53"/>
    </row>
    <row r="238" spans="1:6" ht="30" customHeight="1">
      <c r="A238" s="33"/>
      <c r="C238" s="11"/>
      <c r="F238" s="53"/>
    </row>
    <row r="239" spans="1:6" ht="30" customHeight="1">
      <c r="A239" s="33"/>
      <c r="C239" s="11"/>
      <c r="F239" s="53"/>
    </row>
    <row r="240" spans="1:6" ht="30" customHeight="1">
      <c r="A240" s="33"/>
      <c r="C240" s="11"/>
      <c r="F240" s="53"/>
    </row>
    <row r="241" spans="1:6" ht="30" customHeight="1">
      <c r="A241" s="33"/>
      <c r="C241" s="11"/>
      <c r="F241" s="53"/>
    </row>
    <row r="242" spans="1:6" ht="30" customHeight="1">
      <c r="A242" s="33"/>
      <c r="C242" s="11"/>
      <c r="F242" s="53"/>
    </row>
    <row r="243" spans="1:6" ht="30" customHeight="1">
      <c r="A243" s="33"/>
      <c r="C243" s="11"/>
      <c r="F243" s="53"/>
    </row>
    <row r="244" spans="1:6" ht="30" customHeight="1">
      <c r="A244" s="33"/>
      <c r="C244" s="11"/>
      <c r="F244" s="53"/>
    </row>
    <row r="245" spans="1:6" ht="30" customHeight="1">
      <c r="A245" s="33"/>
      <c r="C245" s="11"/>
      <c r="F245" s="53"/>
    </row>
    <row r="246" spans="1:6" ht="30" customHeight="1">
      <c r="A246" s="33"/>
      <c r="C246" s="11"/>
      <c r="F246" s="53"/>
    </row>
    <row r="247" spans="1:6" ht="30" customHeight="1">
      <c r="A247" s="33"/>
      <c r="C247" s="11"/>
      <c r="F247" s="53"/>
    </row>
    <row r="248" spans="1:6" ht="30" customHeight="1">
      <c r="A248" s="33"/>
      <c r="C248" s="11"/>
      <c r="F248" s="53"/>
    </row>
    <row r="249" spans="1:6" ht="30" customHeight="1">
      <c r="A249" s="33"/>
      <c r="C249" s="11"/>
      <c r="F249" s="53"/>
    </row>
    <row r="250" spans="1:6" ht="30" customHeight="1">
      <c r="A250" s="33"/>
      <c r="C250" s="11"/>
      <c r="F250" s="53"/>
    </row>
    <row r="251" spans="1:6" ht="30" customHeight="1">
      <c r="A251" s="33"/>
      <c r="C251" s="11"/>
      <c r="F251" s="53"/>
    </row>
    <row r="252" spans="1:6" ht="30" customHeight="1">
      <c r="A252" s="33"/>
      <c r="C252" s="11"/>
      <c r="F252" s="53"/>
    </row>
    <row r="253" spans="1:6" ht="30" customHeight="1">
      <c r="A253" s="33"/>
      <c r="C253" s="11"/>
      <c r="F253" s="53"/>
    </row>
    <row r="254" spans="1:6" ht="30" customHeight="1">
      <c r="A254" s="33"/>
      <c r="C254" s="11"/>
      <c r="F254" s="53"/>
    </row>
    <row r="255" spans="1:6" ht="30" customHeight="1">
      <c r="A255" s="33"/>
      <c r="C255" s="11"/>
      <c r="F255" s="53"/>
    </row>
    <row r="256" spans="1:6" ht="30" customHeight="1">
      <c r="A256" s="33"/>
      <c r="C256" s="11"/>
      <c r="F256" s="53"/>
    </row>
    <row r="257" spans="1:6" ht="30" customHeight="1">
      <c r="A257" s="33"/>
      <c r="C257" s="11"/>
      <c r="F257" s="53"/>
    </row>
    <row r="258" spans="1:6" ht="30" customHeight="1">
      <c r="A258" s="33"/>
      <c r="C258" s="11"/>
      <c r="F258" s="53"/>
    </row>
    <row r="259" spans="1:6" ht="30" customHeight="1">
      <c r="A259" s="33"/>
      <c r="C259" s="11"/>
      <c r="F259" s="53"/>
    </row>
    <row r="260" spans="1:6" ht="30" customHeight="1">
      <c r="A260" s="33"/>
      <c r="C260" s="11"/>
      <c r="F260" s="53"/>
    </row>
    <row r="261" spans="1:6" ht="30" customHeight="1">
      <c r="A261" s="33"/>
      <c r="C261" s="11"/>
      <c r="F261" s="53"/>
    </row>
    <row r="262" spans="1:6" ht="30" customHeight="1">
      <c r="A262" s="33"/>
      <c r="C262" s="11"/>
      <c r="F262" s="53"/>
    </row>
    <row r="263" spans="1:6" ht="30" customHeight="1">
      <c r="A263" s="33"/>
      <c r="C263" s="11"/>
      <c r="F263" s="53"/>
    </row>
    <row r="264" spans="1:6" ht="30" customHeight="1">
      <c r="A264" s="33"/>
      <c r="C264" s="11"/>
      <c r="F264" s="53"/>
    </row>
    <row r="265" spans="1:6" ht="30" customHeight="1">
      <c r="A265" s="33"/>
      <c r="C265" s="11"/>
      <c r="F265" s="53"/>
    </row>
    <row r="266" spans="1:6" ht="30" customHeight="1">
      <c r="A266" s="33"/>
      <c r="C266" s="11"/>
      <c r="F266" s="53"/>
    </row>
    <row r="267" spans="1:6" ht="30" customHeight="1">
      <c r="A267" s="33"/>
      <c r="C267" s="11"/>
      <c r="F267" s="53"/>
    </row>
    <row r="268" spans="1:6" ht="30" customHeight="1">
      <c r="A268" s="33"/>
      <c r="C268" s="11"/>
      <c r="F268" s="53"/>
    </row>
    <row r="269" spans="1:6" ht="30" customHeight="1">
      <c r="A269" s="33"/>
      <c r="C269" s="11"/>
      <c r="F269" s="53"/>
    </row>
    <row r="270" spans="1:6" ht="30" customHeight="1">
      <c r="A270" s="33"/>
      <c r="C270" s="11"/>
      <c r="F270" s="53"/>
    </row>
    <row r="271" spans="1:6" ht="30" customHeight="1">
      <c r="A271" s="33"/>
      <c r="C271" s="11"/>
      <c r="F271" s="53"/>
    </row>
    <row r="272" spans="1:6" ht="30" customHeight="1">
      <c r="A272" s="33"/>
      <c r="C272" s="11"/>
      <c r="F272" s="53"/>
    </row>
    <row r="273" spans="1:6" ht="30" customHeight="1">
      <c r="A273" s="33"/>
      <c r="C273" s="11"/>
      <c r="F273" s="53"/>
    </row>
    <row r="274" spans="1:6" ht="30" customHeight="1">
      <c r="A274" s="33"/>
      <c r="C274" s="11"/>
      <c r="F274" s="53"/>
    </row>
    <row r="275" spans="1:6" ht="30" customHeight="1">
      <c r="A275" s="33"/>
      <c r="C275" s="11"/>
      <c r="F275" s="53"/>
    </row>
    <row r="276" spans="1:6" ht="30" customHeight="1">
      <c r="A276" s="33"/>
      <c r="C276" s="11"/>
      <c r="F276" s="53"/>
    </row>
    <row r="277" spans="1:6" ht="30" customHeight="1">
      <c r="A277" s="33"/>
      <c r="C277" s="11"/>
      <c r="F277" s="53"/>
    </row>
    <row r="278" spans="1:6" ht="30" customHeight="1">
      <c r="A278" s="33"/>
      <c r="C278" s="11"/>
      <c r="F278" s="53"/>
    </row>
    <row r="279" spans="1:6" ht="30" customHeight="1">
      <c r="A279" s="33"/>
      <c r="C279" s="11"/>
      <c r="F279" s="53"/>
    </row>
    <row r="280" spans="1:6" ht="30" customHeight="1">
      <c r="A280" s="33"/>
      <c r="C280" s="11"/>
      <c r="F280" s="53"/>
    </row>
    <row r="281" spans="1:6" ht="30" customHeight="1">
      <c r="A281" s="33"/>
      <c r="C281" s="11"/>
      <c r="F281" s="53"/>
    </row>
    <row r="282" spans="1:6" ht="30" customHeight="1">
      <c r="A282" s="33"/>
      <c r="C282" s="11"/>
      <c r="F282" s="53"/>
    </row>
    <row r="283" spans="1:6" ht="30" customHeight="1">
      <c r="A283" s="33"/>
      <c r="C283" s="11"/>
      <c r="F283" s="53"/>
    </row>
    <row r="284" spans="1:6" ht="30" customHeight="1">
      <c r="A284" s="33"/>
      <c r="C284" s="11"/>
      <c r="F284" s="53"/>
    </row>
    <row r="285" spans="1:6" ht="30" customHeight="1">
      <c r="A285" s="33"/>
      <c r="C285" s="11"/>
      <c r="F285" s="53"/>
    </row>
    <row r="286" spans="1:6" ht="30" customHeight="1">
      <c r="A286" s="33"/>
      <c r="C286" s="11"/>
      <c r="F286" s="53"/>
    </row>
    <row r="287" spans="1:6" ht="30" customHeight="1">
      <c r="A287" s="33"/>
      <c r="C287" s="11"/>
      <c r="F287" s="53"/>
    </row>
    <row r="288" spans="1:6" ht="30" customHeight="1">
      <c r="A288" s="33"/>
      <c r="C288" s="11"/>
      <c r="F288" s="53"/>
    </row>
    <row r="289" spans="1:6" ht="30" customHeight="1">
      <c r="A289" s="33"/>
      <c r="C289" s="11"/>
      <c r="F289" s="53"/>
    </row>
    <row r="290" spans="1:6" ht="30" customHeight="1">
      <c r="A290" s="33"/>
      <c r="C290" s="11"/>
      <c r="F290" s="53"/>
    </row>
    <row r="291" spans="1:6" ht="30" customHeight="1">
      <c r="A291" s="33"/>
      <c r="C291" s="11"/>
      <c r="F291" s="53"/>
    </row>
    <row r="292" spans="1:6" ht="30" customHeight="1">
      <c r="A292" s="33"/>
      <c r="C292" s="11"/>
      <c r="F292" s="53"/>
    </row>
    <row r="293" spans="1:6" ht="30" customHeight="1">
      <c r="A293" s="33"/>
      <c r="C293" s="11"/>
      <c r="F293" s="53"/>
    </row>
    <row r="294" spans="1:6" ht="30" customHeight="1">
      <c r="A294" s="33"/>
      <c r="C294" s="11"/>
      <c r="F294" s="53"/>
    </row>
    <row r="295" spans="1:6" ht="30" customHeight="1">
      <c r="A295" s="33"/>
      <c r="C295" s="11"/>
      <c r="F295" s="53"/>
    </row>
    <row r="296" spans="1:6" ht="30" customHeight="1">
      <c r="A296" s="33"/>
      <c r="C296" s="11"/>
      <c r="F296" s="53"/>
    </row>
    <row r="297" spans="1:6" ht="30" customHeight="1">
      <c r="A297" s="33"/>
      <c r="C297" s="11"/>
      <c r="F297" s="53"/>
    </row>
    <row r="298" spans="1:6" ht="30" customHeight="1">
      <c r="A298" s="33"/>
      <c r="C298" s="11"/>
      <c r="F298" s="53"/>
    </row>
    <row r="299" spans="1:6" ht="30" customHeight="1">
      <c r="A299" s="33"/>
      <c r="C299" s="11"/>
      <c r="F299" s="53"/>
    </row>
    <row r="300" spans="1:6" ht="30" customHeight="1">
      <c r="A300" s="33"/>
      <c r="C300" s="11"/>
      <c r="F300" s="53"/>
    </row>
    <row r="301" spans="1:6" ht="30" customHeight="1">
      <c r="A301" s="33"/>
      <c r="C301" s="11"/>
      <c r="F301" s="53"/>
    </row>
    <row r="302" spans="1:6" ht="30" customHeight="1">
      <c r="A302" s="33"/>
      <c r="C302" s="11"/>
      <c r="F302" s="53"/>
    </row>
    <row r="303" spans="1:6" ht="30" customHeight="1">
      <c r="A303" s="33"/>
      <c r="C303" s="11"/>
      <c r="F303" s="53"/>
    </row>
    <row r="304" spans="1:6" ht="30" customHeight="1">
      <c r="A304" s="33"/>
      <c r="C304" s="11"/>
      <c r="F304" s="53"/>
    </row>
    <row r="305" spans="1:6" ht="30" customHeight="1">
      <c r="A305" s="33"/>
      <c r="C305" s="11"/>
      <c r="F305" s="53"/>
    </row>
    <row r="306" spans="1:6" ht="30" customHeight="1">
      <c r="A306" s="33"/>
      <c r="C306" s="11"/>
      <c r="F306" s="53"/>
    </row>
    <row r="307" spans="1:6" ht="30" customHeight="1">
      <c r="A307" s="33"/>
      <c r="C307" s="11"/>
      <c r="F307" s="53"/>
    </row>
    <row r="308" spans="1:6" ht="30" customHeight="1">
      <c r="A308" s="33"/>
      <c r="C308" s="11"/>
      <c r="F308" s="53"/>
    </row>
    <row r="309" spans="1:6" ht="30" customHeight="1">
      <c r="A309" s="33"/>
      <c r="C309" s="11"/>
      <c r="F309" s="53"/>
    </row>
    <row r="310" spans="1:6" ht="30" customHeight="1">
      <c r="A310" s="33"/>
      <c r="C310" s="11"/>
      <c r="F310" s="53"/>
    </row>
    <row r="311" spans="1:6" ht="30" customHeight="1">
      <c r="A311" s="33"/>
      <c r="C311" s="11"/>
      <c r="F311" s="53"/>
    </row>
    <row r="312" spans="1:6" ht="30" customHeight="1">
      <c r="A312" s="33"/>
      <c r="C312" s="11"/>
      <c r="F312" s="53"/>
    </row>
    <row r="313" spans="1:6" ht="30" customHeight="1">
      <c r="A313" s="33"/>
      <c r="C313" s="11"/>
      <c r="F313" s="53"/>
    </row>
    <row r="314" spans="1:6" ht="30" customHeight="1">
      <c r="A314" s="33"/>
      <c r="C314" s="11"/>
      <c r="F314" s="53"/>
    </row>
    <row r="315" spans="1:6" ht="30" customHeight="1">
      <c r="A315" s="33"/>
      <c r="C315" s="11"/>
      <c r="F315" s="53"/>
    </row>
    <row r="316" spans="1:6" ht="30" customHeight="1">
      <c r="A316" s="33"/>
      <c r="C316" s="11"/>
      <c r="F316" s="53"/>
    </row>
    <row r="317" spans="1:6" ht="30" customHeight="1">
      <c r="A317" s="33"/>
      <c r="C317" s="11"/>
      <c r="F317" s="53"/>
    </row>
    <row r="318" spans="1:6" ht="30" customHeight="1">
      <c r="A318" s="33"/>
      <c r="C318" s="11"/>
      <c r="F318" s="53"/>
    </row>
    <row r="319" spans="1:6" ht="30" customHeight="1">
      <c r="A319" s="33"/>
      <c r="C319" s="11"/>
      <c r="F319" s="53"/>
    </row>
    <row r="320" spans="1:6" ht="30" customHeight="1">
      <c r="A320" s="33"/>
      <c r="C320" s="11"/>
      <c r="F320" s="53"/>
    </row>
    <row r="321" spans="1:6" ht="30" customHeight="1">
      <c r="A321" s="33"/>
      <c r="C321" s="11"/>
      <c r="F321" s="53"/>
    </row>
    <row r="322" spans="1:6" ht="30" customHeight="1">
      <c r="A322" s="33"/>
      <c r="C322" s="11"/>
      <c r="F322" s="53"/>
    </row>
    <row r="323" spans="1:6" ht="30" customHeight="1">
      <c r="A323" s="33"/>
      <c r="C323" s="11"/>
      <c r="F323" s="53"/>
    </row>
    <row r="324" spans="1:6" ht="30" customHeight="1">
      <c r="A324" s="33"/>
      <c r="C324" s="11"/>
      <c r="F324" s="53"/>
    </row>
    <row r="325" spans="1:6" ht="30" customHeight="1">
      <c r="A325" s="33"/>
      <c r="C325" s="11"/>
      <c r="F325" s="53"/>
    </row>
    <row r="326" spans="1:6" ht="30" customHeight="1">
      <c r="A326" s="33"/>
      <c r="C326" s="11"/>
      <c r="F326" s="53"/>
    </row>
    <row r="327" spans="1:6" ht="30" customHeight="1">
      <c r="A327" s="33"/>
      <c r="C327" s="11"/>
      <c r="F327" s="53"/>
    </row>
    <row r="328" spans="1:6" ht="30" customHeight="1">
      <c r="A328" s="33"/>
      <c r="C328" s="11"/>
      <c r="F328" s="53"/>
    </row>
    <row r="329" spans="1:6" ht="30" customHeight="1">
      <c r="A329" s="33"/>
      <c r="C329" s="11"/>
      <c r="F329" s="53"/>
    </row>
    <row r="330" spans="1:6" ht="30" customHeight="1">
      <c r="A330" s="33"/>
      <c r="C330" s="11"/>
      <c r="F330" s="53"/>
    </row>
    <row r="331" spans="1:6" ht="30" customHeight="1">
      <c r="A331" s="33"/>
      <c r="C331" s="11"/>
      <c r="F331" s="53"/>
    </row>
    <row r="332" spans="1:6" ht="30" customHeight="1">
      <c r="A332" s="33"/>
      <c r="C332" s="11"/>
      <c r="F332" s="53"/>
    </row>
    <row r="333" spans="1:6" ht="30" customHeight="1">
      <c r="A333" s="33"/>
      <c r="C333" s="11"/>
      <c r="F333" s="53"/>
    </row>
    <row r="334" spans="1:6" ht="30" customHeight="1">
      <c r="A334" s="33"/>
      <c r="C334" s="11"/>
      <c r="F334" s="53"/>
    </row>
    <row r="335" spans="1:6" ht="30" customHeight="1">
      <c r="A335" s="33"/>
      <c r="C335" s="11"/>
      <c r="F335" s="53"/>
    </row>
    <row r="336" spans="1:6" ht="30" customHeight="1">
      <c r="A336" s="33"/>
      <c r="C336" s="11"/>
      <c r="F336" s="53"/>
    </row>
    <row r="337" spans="1:6" ht="30" customHeight="1">
      <c r="A337" s="33"/>
      <c r="C337" s="11"/>
      <c r="F337" s="53"/>
    </row>
    <row r="338" spans="1:6" ht="30" customHeight="1">
      <c r="A338" s="33"/>
      <c r="C338" s="11"/>
      <c r="F338" s="53"/>
    </row>
    <row r="339" spans="1:6" ht="30" customHeight="1">
      <c r="A339" s="33"/>
      <c r="C339" s="11"/>
      <c r="F339" s="53"/>
    </row>
    <row r="340" spans="1:6" ht="30" customHeight="1">
      <c r="A340" s="33"/>
      <c r="C340" s="11"/>
      <c r="F340" s="53"/>
    </row>
    <row r="341" spans="1:6" ht="30" customHeight="1">
      <c r="A341" s="33"/>
      <c r="C341" s="11"/>
      <c r="F341" s="53"/>
    </row>
    <row r="342" spans="1:6" ht="30" customHeight="1">
      <c r="A342" s="33"/>
      <c r="C342" s="11"/>
      <c r="F342" s="53"/>
    </row>
    <row r="343" spans="1:6" ht="30" customHeight="1">
      <c r="A343" s="33"/>
      <c r="C343" s="11"/>
      <c r="F343" s="53"/>
    </row>
    <row r="344" spans="1:6" ht="30" customHeight="1">
      <c r="A344" s="33"/>
      <c r="C344" s="11"/>
      <c r="F344" s="53"/>
    </row>
    <row r="345" spans="1:6" ht="30" customHeight="1">
      <c r="A345" s="33"/>
      <c r="C345" s="11"/>
      <c r="F345" s="53"/>
    </row>
    <row r="346" spans="1:6" ht="30" customHeight="1">
      <c r="A346" s="33"/>
      <c r="C346" s="11"/>
      <c r="F346" s="53"/>
    </row>
    <row r="347" spans="1:6" ht="30" customHeight="1">
      <c r="A347" s="33"/>
      <c r="C347" s="11"/>
      <c r="F347" s="53"/>
    </row>
    <row r="348" spans="1:6" ht="30" customHeight="1">
      <c r="A348" s="33"/>
      <c r="C348" s="11"/>
      <c r="F348" s="53"/>
    </row>
    <row r="349" spans="1:6" ht="30" customHeight="1">
      <c r="A349" s="33"/>
      <c r="C349" s="11"/>
      <c r="F349" s="53"/>
    </row>
    <row r="350" spans="1:6" ht="30" customHeight="1">
      <c r="A350" s="33"/>
      <c r="C350" s="11"/>
      <c r="F350" s="53"/>
    </row>
    <row r="351" spans="1:6" ht="30" customHeight="1">
      <c r="A351" s="33"/>
      <c r="C351" s="11"/>
      <c r="F351" s="53"/>
    </row>
    <row r="352" spans="1:6" ht="30" customHeight="1">
      <c r="A352" s="33"/>
      <c r="C352" s="11"/>
      <c r="F352" s="53"/>
    </row>
    <row r="353" spans="1:6" ht="30" customHeight="1">
      <c r="A353" s="33"/>
      <c r="C353" s="11"/>
      <c r="F353" s="53"/>
    </row>
    <row r="354" spans="1:6" ht="30" customHeight="1">
      <c r="A354" s="33"/>
      <c r="C354" s="11"/>
      <c r="F354" s="53"/>
    </row>
    <row r="355" spans="1:6" ht="30" customHeight="1">
      <c r="A355" s="33"/>
      <c r="C355" s="11"/>
      <c r="F355" s="53"/>
    </row>
    <row r="356" spans="1:6" ht="30" customHeight="1">
      <c r="A356" s="33"/>
      <c r="C356" s="11"/>
      <c r="F356" s="53"/>
    </row>
    <row r="357" spans="1:6" ht="30" customHeight="1">
      <c r="A357" s="33"/>
      <c r="C357" s="11"/>
      <c r="F357" s="53"/>
    </row>
    <row r="358" spans="1:6" ht="30" customHeight="1">
      <c r="A358" s="33"/>
      <c r="C358" s="11"/>
      <c r="F358" s="53"/>
    </row>
    <row r="359" spans="1:6" ht="30" customHeight="1">
      <c r="A359" s="33"/>
      <c r="C359" s="11"/>
      <c r="F359" s="53"/>
    </row>
    <row r="360" spans="1:6" ht="30" customHeight="1">
      <c r="A360" s="33"/>
      <c r="C360" s="11"/>
      <c r="F360" s="53"/>
    </row>
    <row r="361" spans="1:6" ht="30" customHeight="1">
      <c r="A361" s="33"/>
      <c r="C361" s="11"/>
      <c r="F361" s="53"/>
    </row>
    <row r="362" spans="1:6" ht="30" customHeight="1">
      <c r="A362" s="33"/>
      <c r="C362" s="11"/>
      <c r="F362" s="53"/>
    </row>
    <row r="363" spans="1:6" ht="30" customHeight="1">
      <c r="A363" s="33"/>
      <c r="C363" s="11"/>
      <c r="F363" s="53"/>
    </row>
    <row r="364" spans="1:6" ht="30" customHeight="1">
      <c r="A364" s="33"/>
      <c r="C364" s="11"/>
      <c r="F364" s="53"/>
    </row>
    <row r="365" spans="1:6" ht="30" customHeight="1">
      <c r="A365" s="33"/>
      <c r="C365" s="11"/>
      <c r="F365" s="53"/>
    </row>
    <row r="366" spans="1:6" ht="30" customHeight="1">
      <c r="A366" s="33"/>
      <c r="C366" s="11"/>
      <c r="F366" s="53"/>
    </row>
    <row r="367" spans="1:6" ht="30" customHeight="1">
      <c r="A367" s="33"/>
      <c r="C367" s="11"/>
      <c r="F367" s="53"/>
    </row>
    <row r="368" spans="1:6" ht="30" customHeight="1">
      <c r="A368" s="33"/>
      <c r="C368" s="11"/>
      <c r="F368" s="53"/>
    </row>
    <row r="369" spans="1:6" ht="30" customHeight="1">
      <c r="A369" s="33"/>
      <c r="C369" s="11"/>
      <c r="F369" s="53"/>
    </row>
    <row r="370" spans="1:6" ht="30" customHeight="1">
      <c r="A370" s="33"/>
      <c r="C370" s="11"/>
      <c r="F370" s="53"/>
    </row>
    <row r="371" spans="1:6" ht="30" customHeight="1">
      <c r="A371" s="33"/>
      <c r="C371" s="11"/>
      <c r="F371" s="53"/>
    </row>
    <row r="372" spans="1:6" ht="30" customHeight="1">
      <c r="A372" s="33"/>
      <c r="C372" s="11"/>
      <c r="F372" s="53"/>
    </row>
    <row r="373" spans="1:6" ht="30" customHeight="1">
      <c r="A373" s="33"/>
      <c r="C373" s="11"/>
      <c r="F373" s="53"/>
    </row>
    <row r="374" spans="1:6" ht="30" customHeight="1">
      <c r="A374" s="33"/>
      <c r="C374" s="11"/>
      <c r="F374" s="53"/>
    </row>
    <row r="375" spans="1:6" ht="30" customHeight="1">
      <c r="A375" s="33"/>
      <c r="C375" s="11"/>
      <c r="F375" s="53"/>
    </row>
    <row r="376" spans="1:6" ht="30" customHeight="1">
      <c r="A376" s="33"/>
      <c r="C376" s="11"/>
      <c r="F376" s="53"/>
    </row>
    <row r="377" spans="1:6" ht="30" customHeight="1">
      <c r="A377" s="33"/>
      <c r="C377" s="11"/>
      <c r="F377" s="53"/>
    </row>
    <row r="378" spans="1:6" ht="30" customHeight="1">
      <c r="A378" s="33"/>
      <c r="C378" s="11"/>
      <c r="F378" s="53"/>
    </row>
    <row r="379" spans="1:6" ht="30" customHeight="1">
      <c r="A379" s="33"/>
      <c r="C379" s="11"/>
      <c r="F379" s="53"/>
    </row>
    <row r="380" spans="1:6" ht="30" customHeight="1">
      <c r="A380" s="33"/>
      <c r="C380" s="11"/>
      <c r="F380" s="53"/>
    </row>
    <row r="381" spans="1:6" ht="30" customHeight="1">
      <c r="A381" s="33"/>
      <c r="C381" s="11"/>
      <c r="F381" s="53"/>
    </row>
    <row r="382" spans="1:6" ht="30" customHeight="1">
      <c r="A382" s="33"/>
      <c r="C382" s="11"/>
      <c r="F382" s="53"/>
    </row>
    <row r="383" spans="1:6" ht="30" customHeight="1">
      <c r="A383" s="33"/>
      <c r="C383" s="11"/>
      <c r="F383" s="53"/>
    </row>
    <row r="384" spans="1:6" ht="30" customHeight="1">
      <c r="A384" s="33"/>
      <c r="C384" s="11"/>
      <c r="F384" s="53"/>
    </row>
    <row r="385" spans="1:6" ht="30" customHeight="1">
      <c r="A385" s="33"/>
      <c r="C385" s="11"/>
      <c r="F385" s="53"/>
    </row>
    <row r="386" spans="1:6" ht="30" customHeight="1">
      <c r="A386" s="33"/>
      <c r="C386" s="11"/>
      <c r="F386" s="53"/>
    </row>
    <row r="387" spans="1:6" ht="30" customHeight="1">
      <c r="A387" s="33"/>
      <c r="C387" s="11"/>
      <c r="F387" s="53"/>
    </row>
    <row r="388" spans="1:6" ht="30" customHeight="1">
      <c r="A388" s="33"/>
      <c r="C388" s="11"/>
      <c r="F388" s="53"/>
    </row>
    <row r="389" spans="1:6" ht="30" customHeight="1">
      <c r="A389" s="33"/>
      <c r="C389" s="11"/>
      <c r="F389" s="53"/>
    </row>
    <row r="390" spans="1:6" ht="30" customHeight="1">
      <c r="A390" s="33"/>
      <c r="C390" s="11"/>
      <c r="F390" s="53"/>
    </row>
    <row r="391" spans="1:6" ht="30" customHeight="1">
      <c r="A391" s="33"/>
      <c r="C391" s="11"/>
      <c r="F391" s="53"/>
    </row>
    <row r="392" spans="1:6" ht="30" customHeight="1">
      <c r="A392" s="33"/>
      <c r="C392" s="11"/>
      <c r="F392" s="53"/>
    </row>
    <row r="393" spans="1:6" ht="30" customHeight="1">
      <c r="A393" s="33"/>
      <c r="C393" s="11"/>
      <c r="F393" s="53"/>
    </row>
    <row r="394" spans="1:6" ht="30" customHeight="1">
      <c r="A394" s="33"/>
      <c r="C394" s="11"/>
      <c r="F394" s="53"/>
    </row>
    <row r="395" spans="1:6" ht="30" customHeight="1">
      <c r="A395" s="33"/>
      <c r="C395" s="11"/>
      <c r="F395" s="53"/>
    </row>
    <row r="396" spans="1:6" ht="30" customHeight="1">
      <c r="A396" s="33"/>
      <c r="C396" s="11"/>
      <c r="F396" s="53"/>
    </row>
    <row r="397" spans="1:6" ht="30" customHeight="1">
      <c r="A397" s="33"/>
      <c r="C397" s="11"/>
      <c r="F397" s="53"/>
    </row>
    <row r="398" spans="1:6" ht="30" customHeight="1">
      <c r="A398" s="33"/>
      <c r="C398" s="11"/>
      <c r="F398" s="53"/>
    </row>
    <row r="399" spans="1:6" ht="30" customHeight="1">
      <c r="A399" s="33"/>
      <c r="C399" s="11"/>
      <c r="F399" s="53"/>
    </row>
    <row r="400" spans="1:6" ht="30" customHeight="1">
      <c r="A400" s="33"/>
      <c r="C400" s="11"/>
      <c r="F400" s="53"/>
    </row>
    <row r="401" spans="1:6" ht="30" customHeight="1">
      <c r="A401" s="33"/>
      <c r="C401" s="11"/>
      <c r="F401" s="53"/>
    </row>
    <row r="402" spans="1:6" ht="30" customHeight="1">
      <c r="A402" s="33"/>
      <c r="C402" s="11"/>
      <c r="F402" s="53"/>
    </row>
    <row r="403" spans="1:6" ht="30" customHeight="1">
      <c r="A403" s="33"/>
      <c r="C403" s="11"/>
      <c r="F403" s="53"/>
    </row>
    <row r="404" spans="1:6" ht="30" customHeight="1">
      <c r="A404" s="33"/>
      <c r="C404" s="11"/>
      <c r="F404" s="53"/>
    </row>
    <row r="405" spans="1:6" ht="30" customHeight="1">
      <c r="A405" s="33"/>
      <c r="C405" s="11"/>
      <c r="F405" s="53"/>
    </row>
    <row r="406" spans="1:6" ht="30" customHeight="1">
      <c r="A406" s="33"/>
      <c r="C406" s="11"/>
      <c r="F406" s="53"/>
    </row>
    <row r="407" spans="1:6" ht="30" customHeight="1">
      <c r="A407" s="33"/>
      <c r="C407" s="11"/>
      <c r="F407" s="53"/>
    </row>
    <row r="408" spans="1:6" ht="30" customHeight="1">
      <c r="A408" s="33"/>
      <c r="C408" s="11"/>
      <c r="F408" s="53"/>
    </row>
    <row r="409" spans="1:6" ht="30" customHeight="1">
      <c r="A409" s="33"/>
      <c r="C409" s="11"/>
      <c r="F409" s="53"/>
    </row>
    <row r="410" spans="1:6" ht="30" customHeight="1">
      <c r="A410" s="33"/>
      <c r="C410" s="11"/>
      <c r="F410" s="53"/>
    </row>
    <row r="411" spans="1:6" ht="30" customHeight="1">
      <c r="A411" s="33"/>
      <c r="C411" s="11"/>
      <c r="F411" s="53"/>
    </row>
    <row r="412" spans="1:6" ht="30" customHeight="1">
      <c r="A412" s="33"/>
      <c r="C412" s="11"/>
      <c r="F412" s="53"/>
    </row>
    <row r="413" spans="1:6" ht="30" customHeight="1">
      <c r="A413" s="33"/>
      <c r="C413" s="11"/>
      <c r="F413" s="53"/>
    </row>
    <row r="414" spans="1:6" ht="30" customHeight="1">
      <c r="A414" s="33"/>
      <c r="C414" s="11"/>
      <c r="F414" s="53"/>
    </row>
    <row r="415" spans="1:6" ht="30" customHeight="1">
      <c r="A415" s="33"/>
      <c r="C415" s="11"/>
      <c r="F415" s="53"/>
    </row>
    <row r="416" spans="1:6" ht="30" customHeight="1">
      <c r="A416" s="33"/>
      <c r="C416" s="11"/>
      <c r="F416" s="53"/>
    </row>
    <row r="417" spans="1:6" ht="30" customHeight="1">
      <c r="A417" s="33"/>
      <c r="C417" s="11"/>
      <c r="F417" s="53"/>
    </row>
    <row r="418" spans="1:6" ht="30" customHeight="1">
      <c r="A418" s="33"/>
      <c r="C418" s="11"/>
      <c r="F418" s="53"/>
    </row>
    <row r="419" spans="1:6" ht="30" customHeight="1">
      <c r="A419" s="33"/>
      <c r="C419" s="11"/>
      <c r="F419" s="53"/>
    </row>
    <row r="420" spans="1:6" ht="30" customHeight="1">
      <c r="A420" s="33"/>
      <c r="C420" s="11"/>
      <c r="F420" s="53"/>
    </row>
    <row r="421" spans="1:6" ht="30" customHeight="1">
      <c r="A421" s="33"/>
      <c r="C421" s="11"/>
      <c r="F421" s="53"/>
    </row>
    <row r="422" spans="1:6" ht="30" customHeight="1">
      <c r="A422" s="33"/>
      <c r="C422" s="11"/>
      <c r="F422" s="53"/>
    </row>
    <row r="423" spans="1:6" ht="30" customHeight="1">
      <c r="A423" s="33"/>
      <c r="C423" s="11"/>
      <c r="F423" s="53"/>
    </row>
    <row r="424" spans="1:6" ht="30" customHeight="1">
      <c r="A424" s="33"/>
      <c r="C424" s="11"/>
      <c r="F424" s="53"/>
    </row>
    <row r="425" spans="1:6" ht="30" customHeight="1">
      <c r="A425" s="33"/>
      <c r="C425" s="11"/>
      <c r="F425" s="53"/>
    </row>
    <row r="426" spans="1:6" ht="30" customHeight="1">
      <c r="A426" s="33"/>
      <c r="C426" s="11"/>
      <c r="F426" s="53"/>
    </row>
    <row r="427" spans="1:6" ht="30" customHeight="1">
      <c r="A427" s="33"/>
      <c r="C427" s="11"/>
      <c r="F427" s="53"/>
    </row>
    <row r="428" spans="1:6" ht="30" customHeight="1">
      <c r="A428" s="33"/>
      <c r="C428" s="11"/>
      <c r="F428" s="53"/>
    </row>
    <row r="429" spans="1:6" ht="30" customHeight="1">
      <c r="A429" s="33"/>
      <c r="C429" s="11"/>
      <c r="F429" s="53"/>
    </row>
    <row r="430" spans="1:6" ht="30" customHeight="1">
      <c r="A430" s="33"/>
      <c r="C430" s="11"/>
      <c r="F430" s="53"/>
    </row>
    <row r="431" spans="1:6" ht="30" customHeight="1">
      <c r="A431" s="33"/>
      <c r="C431" s="11"/>
      <c r="F431" s="53"/>
    </row>
    <row r="432" spans="1:6" ht="30" customHeight="1">
      <c r="A432" s="33"/>
      <c r="C432" s="11"/>
      <c r="F432" s="53"/>
    </row>
    <row r="433" spans="1:6" ht="30" customHeight="1">
      <c r="A433" s="33"/>
      <c r="C433" s="11"/>
      <c r="F433" s="53"/>
    </row>
    <row r="434" spans="1:6" ht="30" customHeight="1">
      <c r="A434" s="33"/>
      <c r="C434" s="11"/>
      <c r="F434" s="53"/>
    </row>
    <row r="435" spans="1:6" ht="30" customHeight="1">
      <c r="A435" s="33"/>
      <c r="C435" s="11"/>
      <c r="F435" s="53"/>
    </row>
    <row r="436" spans="1:6" ht="30" customHeight="1">
      <c r="A436" s="33"/>
      <c r="C436" s="11"/>
      <c r="F436" s="53"/>
    </row>
    <row r="437" spans="1:6" ht="30" customHeight="1">
      <c r="A437" s="33"/>
      <c r="C437" s="11"/>
      <c r="F437" s="53"/>
    </row>
    <row r="438" spans="1:6" ht="30" customHeight="1">
      <c r="A438" s="33"/>
      <c r="C438" s="11"/>
      <c r="F438" s="53"/>
    </row>
    <row r="439" spans="1:6" ht="30" customHeight="1">
      <c r="A439" s="33"/>
      <c r="C439" s="11"/>
      <c r="F439" s="53"/>
    </row>
    <row r="440" spans="1:6" ht="30" customHeight="1">
      <c r="A440" s="33"/>
      <c r="C440" s="11"/>
      <c r="F440" s="53"/>
    </row>
    <row r="441" spans="1:6" ht="30" customHeight="1">
      <c r="A441" s="33"/>
      <c r="C441" s="11"/>
      <c r="F441" s="53"/>
    </row>
    <row r="442" spans="1:6" ht="30" customHeight="1">
      <c r="A442" s="33"/>
      <c r="C442" s="11"/>
      <c r="F442" s="53"/>
    </row>
    <row r="443" spans="1:6" ht="30" customHeight="1">
      <c r="A443" s="33"/>
      <c r="C443" s="11"/>
      <c r="F443" s="53"/>
    </row>
    <row r="444" spans="1:6" ht="30" customHeight="1">
      <c r="A444" s="33"/>
      <c r="C444" s="11"/>
      <c r="F444" s="53"/>
    </row>
    <row r="445" spans="1:6" ht="30" customHeight="1">
      <c r="A445" s="33"/>
      <c r="C445" s="11"/>
      <c r="F445" s="53"/>
    </row>
    <row r="446" spans="1:6" ht="30" customHeight="1">
      <c r="A446" s="33"/>
      <c r="C446" s="11"/>
      <c r="F446" s="53"/>
    </row>
    <row r="447" spans="1:6" ht="30" customHeight="1">
      <c r="A447" s="33"/>
      <c r="C447" s="11"/>
      <c r="F447" s="53"/>
    </row>
    <row r="448" spans="1:6" ht="30" customHeight="1">
      <c r="A448" s="33"/>
      <c r="C448" s="11"/>
      <c r="F448" s="53"/>
    </row>
    <row r="449" spans="1:6" ht="30" customHeight="1">
      <c r="A449" s="33"/>
      <c r="C449" s="11"/>
      <c r="F449" s="53"/>
    </row>
    <row r="450" spans="1:6" ht="30" customHeight="1">
      <c r="A450" s="33"/>
      <c r="C450" s="11"/>
      <c r="F450" s="53"/>
    </row>
    <row r="451" spans="1:6" ht="30" customHeight="1">
      <c r="A451" s="33"/>
      <c r="C451" s="11"/>
      <c r="F451" s="53"/>
    </row>
    <row r="452" spans="1:6" ht="30" customHeight="1">
      <c r="A452" s="33"/>
      <c r="C452" s="11"/>
      <c r="F452" s="53"/>
    </row>
    <row r="453" spans="1:6" ht="30" customHeight="1">
      <c r="A453" s="33"/>
      <c r="C453" s="11"/>
      <c r="F453" s="53"/>
    </row>
    <row r="454" spans="1:6" ht="30" customHeight="1">
      <c r="A454" s="33"/>
      <c r="C454" s="11"/>
      <c r="F454" s="53"/>
    </row>
    <row r="455" spans="1:6" ht="30" customHeight="1">
      <c r="A455" s="33"/>
      <c r="C455" s="11"/>
      <c r="F455" s="53"/>
    </row>
    <row r="456" spans="1:6" ht="30" customHeight="1">
      <c r="A456" s="33"/>
      <c r="C456" s="11"/>
      <c r="F456" s="53"/>
    </row>
    <row r="457" spans="1:6" ht="30" customHeight="1">
      <c r="A457" s="33"/>
      <c r="C457" s="11"/>
      <c r="F457" s="53"/>
    </row>
    <row r="458" spans="1:6" ht="30" customHeight="1">
      <c r="A458" s="33"/>
      <c r="C458" s="11"/>
      <c r="F458" s="53"/>
    </row>
    <row r="459" spans="1:6" ht="30" customHeight="1">
      <c r="A459" s="33"/>
      <c r="C459" s="11"/>
      <c r="F459" s="53"/>
    </row>
    <row r="460" spans="1:6" ht="30" customHeight="1">
      <c r="A460" s="33"/>
      <c r="C460" s="11"/>
      <c r="F460" s="53"/>
    </row>
    <row r="461" spans="1:6" ht="30" customHeight="1">
      <c r="A461" s="33"/>
      <c r="C461" s="11"/>
      <c r="F461" s="53"/>
    </row>
    <row r="462" spans="1:6" ht="30" customHeight="1">
      <c r="A462" s="33"/>
      <c r="C462" s="11"/>
      <c r="F462" s="53"/>
    </row>
    <row r="463" spans="1:6" ht="30" customHeight="1">
      <c r="A463" s="33"/>
      <c r="C463" s="11"/>
      <c r="F463" s="53"/>
    </row>
    <row r="464" spans="1:6" ht="30" customHeight="1">
      <c r="A464" s="33"/>
      <c r="C464" s="11"/>
      <c r="F464" s="53"/>
    </row>
    <row r="465" spans="1:6" ht="30" customHeight="1">
      <c r="A465" s="33"/>
      <c r="C465" s="11"/>
      <c r="F465" s="53"/>
    </row>
    <row r="466" spans="1:6" ht="30" customHeight="1">
      <c r="A466" s="33"/>
      <c r="C466" s="11"/>
      <c r="F466" s="53"/>
    </row>
    <row r="467" spans="1:6" ht="30" customHeight="1">
      <c r="A467" s="33"/>
      <c r="C467" s="11"/>
      <c r="F467" s="53"/>
    </row>
    <row r="468" spans="1:6" ht="30" customHeight="1">
      <c r="A468" s="33"/>
      <c r="C468" s="11"/>
      <c r="F468" s="53"/>
    </row>
    <row r="469" spans="1:6" ht="30" customHeight="1">
      <c r="A469" s="33"/>
      <c r="C469" s="11"/>
      <c r="F469" s="53"/>
    </row>
    <row r="470" spans="1:6" ht="30" customHeight="1">
      <c r="A470" s="33"/>
      <c r="C470" s="11"/>
      <c r="F470" s="53"/>
    </row>
    <row r="471" spans="1:6" ht="30" customHeight="1">
      <c r="A471" s="33"/>
      <c r="C471" s="11"/>
      <c r="F471" s="53"/>
    </row>
    <row r="472" spans="1:6" ht="30" customHeight="1">
      <c r="A472" s="33"/>
      <c r="C472" s="11"/>
      <c r="F472" s="53"/>
    </row>
    <row r="473" spans="1:6" ht="30" customHeight="1">
      <c r="A473" s="33"/>
      <c r="C473" s="11"/>
      <c r="F473" s="53"/>
    </row>
    <row r="474" spans="1:6" ht="30" customHeight="1">
      <c r="A474" s="33"/>
      <c r="C474" s="11"/>
      <c r="F474" s="53"/>
    </row>
    <row r="475" spans="1:6" ht="30" customHeight="1">
      <c r="A475" s="33"/>
      <c r="C475" s="11"/>
      <c r="F475" s="53"/>
    </row>
    <row r="476" spans="1:6" ht="30" customHeight="1">
      <c r="A476" s="33"/>
      <c r="C476" s="11"/>
      <c r="F476" s="53"/>
    </row>
    <row r="477" spans="1:6" ht="30" customHeight="1">
      <c r="A477" s="33"/>
      <c r="C477" s="11"/>
      <c r="F477" s="53"/>
    </row>
    <row r="478" spans="1:6" ht="30" customHeight="1">
      <c r="A478" s="33"/>
      <c r="C478" s="11"/>
      <c r="F478" s="53"/>
    </row>
    <row r="479" spans="1:6" ht="30" customHeight="1">
      <c r="A479" s="33"/>
      <c r="C479" s="11"/>
      <c r="F479" s="53"/>
    </row>
    <row r="480" spans="1:6" ht="30" customHeight="1">
      <c r="A480" s="33"/>
      <c r="C480" s="11"/>
      <c r="F480" s="53"/>
    </row>
    <row r="481" spans="1:6" ht="30" customHeight="1">
      <c r="A481" s="33"/>
      <c r="C481" s="11"/>
      <c r="F481" s="53"/>
    </row>
    <row r="482" spans="1:6" ht="30" customHeight="1">
      <c r="A482" s="33"/>
      <c r="C482" s="11"/>
      <c r="F482" s="53"/>
    </row>
    <row r="483" spans="1:6" ht="30" customHeight="1">
      <c r="A483" s="33"/>
      <c r="C483" s="11"/>
      <c r="F483" s="53"/>
    </row>
    <row r="484" spans="1:6" ht="30" customHeight="1">
      <c r="A484" s="33"/>
      <c r="C484" s="11"/>
      <c r="F484" s="53"/>
    </row>
    <row r="485" spans="1:6" ht="30" customHeight="1">
      <c r="A485" s="33"/>
      <c r="C485" s="11"/>
      <c r="F485" s="53"/>
    </row>
    <row r="486" spans="1:6" ht="30" customHeight="1">
      <c r="A486" s="33"/>
      <c r="C486" s="11"/>
      <c r="F486" s="53"/>
    </row>
    <row r="487" spans="1:6" ht="30" customHeight="1">
      <c r="A487" s="33"/>
      <c r="C487" s="11"/>
      <c r="F487" s="53"/>
    </row>
    <row r="488" spans="1:6" ht="30" customHeight="1">
      <c r="A488" s="33"/>
      <c r="C488" s="11"/>
      <c r="F488" s="53"/>
    </row>
    <row r="489" spans="1:6" ht="30" customHeight="1">
      <c r="A489" s="33"/>
      <c r="C489" s="11"/>
      <c r="F489" s="53"/>
    </row>
    <row r="490" spans="1:6" ht="30" customHeight="1">
      <c r="A490" s="33"/>
      <c r="C490" s="11"/>
      <c r="F490" s="53"/>
    </row>
    <row r="491" spans="1:6" ht="30" customHeight="1">
      <c r="A491" s="33"/>
      <c r="C491" s="11"/>
      <c r="F491" s="53"/>
    </row>
    <row r="492" spans="1:6" ht="30" customHeight="1">
      <c r="A492" s="33"/>
      <c r="C492" s="11"/>
      <c r="F492" s="53"/>
    </row>
    <row r="493" spans="1:6" ht="30" customHeight="1">
      <c r="A493" s="33"/>
      <c r="C493" s="11"/>
      <c r="F493" s="53"/>
    </row>
    <row r="494" spans="1:6" ht="30" customHeight="1">
      <c r="A494" s="33"/>
      <c r="C494" s="11"/>
      <c r="F494" s="53"/>
    </row>
    <row r="495" spans="1:6" ht="30" customHeight="1">
      <c r="A495" s="33"/>
      <c r="C495" s="11"/>
      <c r="F495" s="53"/>
    </row>
    <row r="496" spans="1:6" ht="30" customHeight="1">
      <c r="A496" s="33"/>
      <c r="C496" s="11"/>
      <c r="F496" s="53"/>
    </row>
    <row r="497" spans="1:6" ht="30" customHeight="1">
      <c r="A497" s="33"/>
      <c r="C497" s="11"/>
      <c r="F497" s="53"/>
    </row>
    <row r="498" spans="1:6" ht="30" customHeight="1">
      <c r="A498" s="33"/>
      <c r="C498" s="11"/>
      <c r="F498" s="53"/>
    </row>
    <row r="499" spans="1:6" ht="30" customHeight="1">
      <c r="A499" s="33"/>
      <c r="C499" s="11"/>
      <c r="F499" s="53"/>
    </row>
    <row r="500" spans="1:6" ht="30" customHeight="1">
      <c r="A500" s="33"/>
      <c r="C500" s="11"/>
      <c r="F500" s="53"/>
    </row>
    <row r="501" spans="1:6" ht="30" customHeight="1">
      <c r="A501" s="33"/>
      <c r="C501" s="11"/>
      <c r="F501" s="53"/>
    </row>
    <row r="502" spans="1:6" ht="30" customHeight="1">
      <c r="A502" s="33"/>
      <c r="C502" s="11"/>
      <c r="F502" s="53"/>
    </row>
    <row r="503" spans="1:6" ht="30" customHeight="1">
      <c r="A503" s="33"/>
      <c r="C503" s="11"/>
      <c r="F503" s="53"/>
    </row>
    <row r="504" spans="1:6" ht="30" customHeight="1">
      <c r="A504" s="33"/>
      <c r="C504" s="11"/>
      <c r="F504" s="53"/>
    </row>
    <row r="505" spans="1:6" ht="30" customHeight="1">
      <c r="A505" s="33"/>
      <c r="C505" s="11"/>
      <c r="F505" s="53"/>
    </row>
    <row r="506" spans="1:6" ht="30" customHeight="1">
      <c r="A506" s="33"/>
      <c r="C506" s="11"/>
      <c r="F506" s="53"/>
    </row>
    <row r="507" spans="1:6" ht="30" customHeight="1">
      <c r="A507" s="33"/>
      <c r="C507" s="11"/>
      <c r="F507" s="53"/>
    </row>
    <row r="508" spans="1:6" ht="30" customHeight="1">
      <c r="A508" s="33"/>
      <c r="C508" s="11"/>
      <c r="F508" s="53"/>
    </row>
    <row r="509" spans="1:6" ht="30" customHeight="1">
      <c r="A509" s="33"/>
      <c r="C509" s="11"/>
      <c r="F509" s="53"/>
    </row>
    <row r="510" spans="1:6" ht="30" customHeight="1">
      <c r="A510" s="33"/>
      <c r="C510" s="11"/>
      <c r="F510" s="53"/>
    </row>
    <row r="511" spans="1:6" ht="30" customHeight="1">
      <c r="A511" s="33"/>
      <c r="C511" s="11"/>
      <c r="F511" s="53"/>
    </row>
    <row r="512" spans="1:6" ht="30" customHeight="1">
      <c r="A512" s="33"/>
      <c r="C512" s="11"/>
      <c r="F512" s="53"/>
    </row>
    <row r="513" spans="1:6" ht="30" customHeight="1">
      <c r="A513" s="33"/>
      <c r="C513" s="11"/>
      <c r="F513" s="53"/>
    </row>
    <row r="514" spans="1:6" ht="30" customHeight="1">
      <c r="A514" s="33"/>
      <c r="C514" s="11"/>
      <c r="F514" s="53"/>
    </row>
    <row r="515" spans="1:6" ht="30" customHeight="1">
      <c r="A515" s="33"/>
      <c r="C515" s="11"/>
      <c r="F515" s="53"/>
    </row>
    <row r="516" spans="1:6" ht="30" customHeight="1">
      <c r="A516" s="33"/>
      <c r="C516" s="11"/>
      <c r="F516" s="53"/>
    </row>
    <row r="517" spans="1:6" ht="30" customHeight="1">
      <c r="A517" s="33"/>
      <c r="C517" s="11"/>
      <c r="F517" s="53"/>
    </row>
    <row r="518" spans="1:6" ht="30" customHeight="1">
      <c r="A518" s="33"/>
      <c r="C518" s="11"/>
      <c r="F518" s="53"/>
    </row>
    <row r="519" spans="1:6" ht="30" customHeight="1">
      <c r="A519" s="33"/>
      <c r="C519" s="11"/>
      <c r="F519" s="53"/>
    </row>
    <row r="520" spans="1:6" ht="30" customHeight="1">
      <c r="A520" s="33"/>
      <c r="C520" s="11"/>
      <c r="F520" s="53"/>
    </row>
    <row r="521" spans="1:6" ht="30" customHeight="1">
      <c r="A521" s="33"/>
      <c r="C521" s="11"/>
      <c r="F521" s="53"/>
    </row>
    <row r="522" spans="1:6" ht="30" customHeight="1">
      <c r="A522" s="33"/>
      <c r="C522" s="11"/>
      <c r="F522" s="53"/>
    </row>
    <row r="523" spans="1:6" ht="30" customHeight="1">
      <c r="A523" s="33"/>
      <c r="C523" s="11"/>
      <c r="F523" s="53"/>
    </row>
    <row r="524" spans="1:6" ht="30" customHeight="1">
      <c r="A524" s="33"/>
      <c r="C524" s="11"/>
      <c r="F524" s="53"/>
    </row>
    <row r="525" spans="1:6" ht="30" customHeight="1">
      <c r="A525" s="33"/>
      <c r="C525" s="11"/>
      <c r="F525" s="53"/>
    </row>
    <row r="526" spans="1:6" ht="30" customHeight="1">
      <c r="A526" s="33"/>
      <c r="C526" s="11"/>
      <c r="F526" s="53"/>
    </row>
    <row r="527" spans="1:6" ht="30" customHeight="1">
      <c r="A527" s="33"/>
      <c r="C527" s="11"/>
      <c r="F527" s="53"/>
    </row>
    <row r="528" spans="1:6" ht="30" customHeight="1">
      <c r="A528" s="33"/>
      <c r="C528" s="11"/>
      <c r="F528" s="53"/>
    </row>
    <row r="529" spans="1:6" ht="30" customHeight="1">
      <c r="A529" s="33"/>
      <c r="C529" s="11"/>
      <c r="F529" s="53"/>
    </row>
    <row r="530" spans="1:6" ht="30" customHeight="1">
      <c r="A530" s="33"/>
      <c r="C530" s="11"/>
      <c r="F530" s="53"/>
    </row>
    <row r="531" spans="1:6" ht="30" customHeight="1">
      <c r="A531" s="33"/>
      <c r="C531" s="11"/>
      <c r="F531" s="53"/>
    </row>
    <row r="532" spans="1:6" ht="30" customHeight="1">
      <c r="A532" s="33"/>
      <c r="C532" s="11"/>
      <c r="F532" s="53"/>
    </row>
    <row r="533" spans="1:6" ht="30" customHeight="1">
      <c r="A533" s="33"/>
      <c r="C533" s="11"/>
      <c r="F533" s="53"/>
    </row>
    <row r="534" spans="1:6" ht="30" customHeight="1">
      <c r="A534" s="33"/>
      <c r="C534" s="11"/>
      <c r="F534" s="53"/>
    </row>
    <row r="535" spans="1:6" ht="30" customHeight="1">
      <c r="A535" s="33"/>
      <c r="C535" s="11"/>
      <c r="F535" s="53"/>
    </row>
    <row r="536" spans="1:6" ht="30" customHeight="1">
      <c r="A536" s="33"/>
      <c r="C536" s="11"/>
      <c r="F536" s="53"/>
    </row>
    <row r="537" spans="1:6" ht="30" customHeight="1">
      <c r="A537" s="33"/>
      <c r="C537" s="11"/>
      <c r="F537" s="53"/>
    </row>
    <row r="538" spans="1:6" ht="30" customHeight="1">
      <c r="A538" s="33"/>
      <c r="C538" s="11"/>
      <c r="F538" s="53"/>
    </row>
    <row r="539" spans="1:6" ht="30" customHeight="1">
      <c r="A539" s="33"/>
      <c r="C539" s="11"/>
      <c r="F539" s="53"/>
    </row>
    <row r="540" spans="1:6" ht="30" customHeight="1">
      <c r="A540" s="33"/>
      <c r="C540" s="11"/>
      <c r="F540" s="53"/>
    </row>
    <row r="541" spans="1:6" ht="30" customHeight="1">
      <c r="A541" s="33"/>
      <c r="C541" s="11"/>
      <c r="F541" s="53"/>
    </row>
    <row r="542" spans="1:6" ht="30" customHeight="1">
      <c r="A542" s="33"/>
      <c r="C542" s="11"/>
      <c r="F542" s="53"/>
    </row>
    <row r="543" spans="1:6" ht="30" customHeight="1">
      <c r="A543" s="33"/>
      <c r="C543" s="11"/>
      <c r="F543" s="53"/>
    </row>
    <row r="544" spans="1:6" ht="30" customHeight="1">
      <c r="A544" s="33"/>
      <c r="C544" s="11"/>
      <c r="F544" s="53"/>
    </row>
    <row r="545" spans="1:6" ht="30" customHeight="1">
      <c r="A545" s="33"/>
      <c r="C545" s="11"/>
      <c r="F545" s="53"/>
    </row>
    <row r="546" spans="1:6" ht="30" customHeight="1">
      <c r="A546" s="33"/>
      <c r="C546" s="11"/>
      <c r="F546" s="53"/>
    </row>
    <row r="547" spans="1:6" ht="30" customHeight="1">
      <c r="A547" s="33"/>
      <c r="C547" s="11"/>
      <c r="F547" s="53"/>
    </row>
    <row r="548" spans="1:6" ht="30" customHeight="1">
      <c r="A548" s="33"/>
      <c r="C548" s="11"/>
      <c r="F548" s="53"/>
    </row>
    <row r="549" spans="1:6" ht="30" customHeight="1">
      <c r="A549" s="33"/>
      <c r="C549" s="11"/>
      <c r="F549" s="53"/>
    </row>
    <row r="550" spans="1:6" ht="30" customHeight="1">
      <c r="A550" s="33"/>
      <c r="C550" s="11"/>
      <c r="F550" s="53"/>
    </row>
    <row r="551" spans="1:6" ht="30" customHeight="1">
      <c r="A551" s="33"/>
      <c r="C551" s="11"/>
      <c r="F551" s="53"/>
    </row>
    <row r="552" spans="1:6" ht="30" customHeight="1">
      <c r="A552" s="33"/>
      <c r="C552" s="11"/>
      <c r="F552" s="53"/>
    </row>
    <row r="553" spans="1:6" ht="30" customHeight="1">
      <c r="A553" s="33"/>
      <c r="C553" s="11"/>
      <c r="F553" s="53"/>
    </row>
    <row r="554" spans="1:6" ht="30" customHeight="1">
      <c r="A554" s="33"/>
      <c r="C554" s="11"/>
      <c r="F554" s="53"/>
    </row>
    <row r="555" spans="1:6" ht="30" customHeight="1">
      <c r="A555" s="33"/>
      <c r="C555" s="11"/>
      <c r="F555" s="53"/>
    </row>
    <row r="556" spans="1:6" ht="30" customHeight="1">
      <c r="A556" s="33"/>
      <c r="C556" s="11"/>
      <c r="F556" s="53"/>
    </row>
    <row r="557" spans="1:6" ht="30" customHeight="1">
      <c r="A557" s="33"/>
      <c r="C557" s="11"/>
      <c r="F557" s="53"/>
    </row>
    <row r="558" spans="1:6" ht="30" customHeight="1">
      <c r="A558" s="33"/>
      <c r="C558" s="11"/>
      <c r="F558" s="53"/>
    </row>
    <row r="559" spans="1:6" ht="30" customHeight="1">
      <c r="A559" s="33"/>
      <c r="C559" s="11"/>
      <c r="F559" s="53"/>
    </row>
    <row r="560" spans="1:6" ht="30" customHeight="1">
      <c r="A560" s="33"/>
      <c r="C560" s="11"/>
      <c r="F560" s="53"/>
    </row>
    <row r="561" spans="1:6" ht="30" customHeight="1">
      <c r="A561" s="33"/>
      <c r="C561" s="11"/>
      <c r="F561" s="53"/>
    </row>
    <row r="562" spans="1:6" ht="30" customHeight="1">
      <c r="A562" s="33"/>
      <c r="C562" s="11"/>
      <c r="F562" s="53"/>
    </row>
    <row r="563" spans="1:6" ht="30" customHeight="1">
      <c r="A563" s="33"/>
      <c r="C563" s="11"/>
      <c r="F563" s="53"/>
    </row>
    <row r="564" spans="1:6" ht="30" customHeight="1">
      <c r="A564" s="33"/>
      <c r="C564" s="11"/>
      <c r="F564" s="53"/>
    </row>
    <row r="565" spans="1:6" ht="30" customHeight="1">
      <c r="A565" s="33"/>
      <c r="C565" s="11"/>
      <c r="F565" s="53"/>
    </row>
    <row r="566" spans="1:6" ht="30" customHeight="1">
      <c r="A566" s="33"/>
      <c r="C566" s="11"/>
      <c r="F566" s="53"/>
    </row>
    <row r="567" spans="1:6" ht="30" customHeight="1">
      <c r="A567" s="33"/>
      <c r="C567" s="11"/>
      <c r="F567" s="53"/>
    </row>
    <row r="568" spans="1:6" ht="30" customHeight="1">
      <c r="A568" s="33"/>
      <c r="C568" s="11"/>
      <c r="F568" s="53"/>
    </row>
    <row r="569" spans="1:6" ht="30" customHeight="1">
      <c r="A569" s="33"/>
      <c r="C569" s="11"/>
      <c r="F569" s="53"/>
    </row>
    <row r="570" spans="1:6" ht="30" customHeight="1">
      <c r="A570" s="33"/>
      <c r="C570" s="11"/>
      <c r="F570" s="53"/>
    </row>
    <row r="571" spans="1:6" ht="30" customHeight="1">
      <c r="A571" s="33"/>
      <c r="C571" s="11"/>
      <c r="F571" s="53"/>
    </row>
    <row r="572" spans="1:6" ht="30" customHeight="1">
      <c r="A572" s="33"/>
      <c r="C572" s="11"/>
      <c r="F572" s="53"/>
    </row>
    <row r="573" spans="1:6" ht="30" customHeight="1">
      <c r="A573" s="33"/>
      <c r="C573" s="11"/>
      <c r="F573" s="53"/>
    </row>
    <row r="574" spans="1:6" ht="30" customHeight="1">
      <c r="A574" s="33"/>
      <c r="C574" s="11"/>
      <c r="F574" s="53"/>
    </row>
    <row r="575" spans="1:6" ht="30" customHeight="1">
      <c r="A575" s="33"/>
      <c r="C575" s="11"/>
      <c r="F575" s="53"/>
    </row>
    <row r="576" spans="1:6" ht="30" customHeight="1">
      <c r="A576" s="33"/>
      <c r="C576" s="11"/>
      <c r="F576" s="53"/>
    </row>
    <row r="577" spans="1:6" ht="30" customHeight="1">
      <c r="A577" s="33"/>
      <c r="C577" s="11"/>
      <c r="F577" s="53"/>
    </row>
    <row r="578" spans="1:6" ht="30" customHeight="1">
      <c r="A578" s="33"/>
      <c r="C578" s="11"/>
      <c r="F578" s="53"/>
    </row>
    <row r="579" spans="1:6" ht="30" customHeight="1">
      <c r="A579" s="33"/>
      <c r="C579" s="11"/>
      <c r="F579" s="53"/>
    </row>
    <row r="580" spans="1:6" ht="30" customHeight="1">
      <c r="A580" s="33"/>
      <c r="C580" s="11"/>
      <c r="F580" s="53"/>
    </row>
    <row r="581" spans="1:6" ht="30" customHeight="1">
      <c r="A581" s="33"/>
      <c r="C581" s="11"/>
      <c r="F581" s="53"/>
    </row>
    <row r="582" spans="1:6" ht="30" customHeight="1">
      <c r="A582" s="33"/>
      <c r="C582" s="11"/>
      <c r="F582" s="53"/>
    </row>
    <row r="583" spans="1:6" ht="30" customHeight="1">
      <c r="A583" s="33"/>
      <c r="C583" s="11"/>
      <c r="F583" s="53"/>
    </row>
    <row r="584" spans="1:6" ht="30" customHeight="1">
      <c r="A584" s="33"/>
      <c r="C584" s="11"/>
      <c r="F584" s="53"/>
    </row>
    <row r="585" spans="1:6" ht="30" customHeight="1">
      <c r="A585" s="33"/>
      <c r="C585" s="11"/>
      <c r="F585" s="53"/>
    </row>
    <row r="586" spans="1:6" ht="30" customHeight="1">
      <c r="A586" s="33"/>
      <c r="C586" s="11"/>
      <c r="F586" s="53"/>
    </row>
    <row r="587" spans="1:6" ht="30" customHeight="1">
      <c r="A587" s="33"/>
      <c r="C587" s="11"/>
      <c r="F587" s="53"/>
    </row>
    <row r="588" spans="1:6" ht="30" customHeight="1">
      <c r="A588" s="33"/>
      <c r="C588" s="11"/>
      <c r="F588" s="53"/>
    </row>
    <row r="589" spans="1:6" ht="30" customHeight="1">
      <c r="A589" s="33"/>
      <c r="C589" s="11"/>
      <c r="F589" s="53"/>
    </row>
    <row r="590" spans="1:6" ht="30" customHeight="1">
      <c r="A590" s="33"/>
      <c r="C590" s="11"/>
      <c r="F590" s="53"/>
    </row>
    <row r="591" spans="1:6" ht="30" customHeight="1">
      <c r="A591" s="33"/>
      <c r="C591" s="11"/>
      <c r="F591" s="53"/>
    </row>
    <row r="592" spans="1:6" ht="30" customHeight="1">
      <c r="A592" s="33"/>
      <c r="C592" s="11"/>
      <c r="F592" s="53"/>
    </row>
    <row r="593" spans="1:6" ht="30" customHeight="1">
      <c r="A593" s="33"/>
      <c r="C593" s="11"/>
      <c r="F593" s="53"/>
    </row>
    <row r="594" spans="1:6" ht="30" customHeight="1">
      <c r="A594" s="33"/>
      <c r="C594" s="11"/>
      <c r="F594" s="53"/>
    </row>
    <row r="595" spans="1:6" ht="30" customHeight="1">
      <c r="A595" s="33"/>
      <c r="C595" s="11"/>
      <c r="F595" s="53"/>
    </row>
    <row r="596" spans="1:6" ht="30" customHeight="1">
      <c r="A596" s="33"/>
      <c r="C596" s="11"/>
      <c r="F596" s="53"/>
    </row>
    <row r="597" spans="1:6" ht="30" customHeight="1">
      <c r="A597" s="33"/>
      <c r="C597" s="11"/>
      <c r="F597" s="53"/>
    </row>
    <row r="598" spans="1:6" ht="30" customHeight="1">
      <c r="A598" s="33"/>
      <c r="C598" s="11"/>
      <c r="F598" s="53"/>
    </row>
    <row r="599" spans="1:6" ht="30" customHeight="1">
      <c r="A599" s="33"/>
      <c r="C599" s="11"/>
      <c r="F599" s="53"/>
    </row>
    <row r="600" spans="1:6" ht="30" customHeight="1">
      <c r="A600" s="33"/>
      <c r="C600" s="11"/>
      <c r="F600" s="53"/>
    </row>
    <row r="601" spans="1:6" ht="30" customHeight="1">
      <c r="A601" s="33"/>
      <c r="C601" s="11"/>
      <c r="F601" s="53"/>
    </row>
    <row r="602" spans="1:6" ht="30" customHeight="1">
      <c r="A602" s="33"/>
      <c r="C602" s="11"/>
      <c r="F602" s="53"/>
    </row>
    <row r="603" spans="1:6" ht="30" customHeight="1">
      <c r="A603" s="33"/>
      <c r="C603" s="11"/>
      <c r="F603" s="53"/>
    </row>
    <row r="604" spans="1:6" ht="30" customHeight="1">
      <c r="A604" s="33"/>
      <c r="C604" s="11"/>
      <c r="F604" s="53"/>
    </row>
    <row r="605" spans="1:6" ht="30" customHeight="1">
      <c r="A605" s="33"/>
      <c r="C605" s="11"/>
      <c r="F605" s="53"/>
    </row>
    <row r="606" spans="1:6" ht="30" customHeight="1">
      <c r="A606" s="33"/>
      <c r="C606" s="11"/>
      <c r="F606" s="53"/>
    </row>
    <row r="607" spans="1:6" ht="30" customHeight="1">
      <c r="A607" s="33"/>
      <c r="C607" s="11"/>
      <c r="F607" s="53"/>
    </row>
    <row r="608" spans="1:6" ht="30" customHeight="1">
      <c r="A608" s="33"/>
      <c r="C608" s="11"/>
      <c r="F608" s="53"/>
    </row>
    <row r="609" spans="1:6" ht="30" customHeight="1">
      <c r="A609" s="33"/>
      <c r="C609" s="11"/>
      <c r="F609" s="53"/>
    </row>
    <row r="610" spans="1:6" ht="30" customHeight="1">
      <c r="A610" s="33"/>
      <c r="C610" s="11"/>
      <c r="F610" s="53"/>
    </row>
    <row r="611" spans="1:6" ht="30" customHeight="1">
      <c r="A611" s="33"/>
      <c r="C611" s="11"/>
      <c r="F611" s="53"/>
    </row>
    <row r="612" spans="1:6" ht="30" customHeight="1">
      <c r="A612" s="33"/>
      <c r="C612" s="11"/>
      <c r="F612" s="53"/>
    </row>
    <row r="613" spans="1:6" ht="30" customHeight="1">
      <c r="A613" s="33"/>
      <c r="C613" s="11"/>
      <c r="F613" s="53"/>
    </row>
    <row r="614" spans="1:6" ht="30" customHeight="1">
      <c r="A614" s="33"/>
      <c r="C614" s="11"/>
      <c r="F614" s="53"/>
    </row>
    <row r="615" spans="1:6" ht="30" customHeight="1">
      <c r="A615" s="33"/>
      <c r="C615" s="11"/>
      <c r="F615" s="53"/>
    </row>
    <row r="616" spans="1:6" ht="30" customHeight="1">
      <c r="A616" s="33"/>
      <c r="C616" s="11"/>
      <c r="F616" s="53"/>
    </row>
    <row r="617" spans="1:6" ht="30" customHeight="1">
      <c r="A617" s="33"/>
      <c r="C617" s="11"/>
      <c r="F617" s="53"/>
    </row>
    <row r="618" spans="1:6" ht="30" customHeight="1">
      <c r="A618" s="33"/>
      <c r="C618" s="11"/>
      <c r="F618" s="53"/>
    </row>
    <row r="619" spans="1:6" ht="30" customHeight="1">
      <c r="A619" s="33"/>
      <c r="C619" s="11"/>
      <c r="F619" s="53"/>
    </row>
    <row r="620" spans="1:6" ht="30" customHeight="1">
      <c r="A620" s="33"/>
      <c r="C620" s="11"/>
      <c r="F620" s="53"/>
    </row>
    <row r="621" spans="1:6" ht="30" customHeight="1">
      <c r="A621" s="33"/>
      <c r="C621" s="11"/>
      <c r="F621" s="53"/>
    </row>
    <row r="622" spans="1:6" ht="30" customHeight="1">
      <c r="A622" s="33"/>
      <c r="C622" s="11"/>
      <c r="F622" s="53"/>
    </row>
    <row r="623" spans="1:6" ht="30" customHeight="1">
      <c r="A623" s="33"/>
      <c r="C623" s="11"/>
      <c r="F623" s="53"/>
    </row>
    <row r="624" spans="1:6" ht="30" customHeight="1">
      <c r="A624" s="33"/>
      <c r="C624" s="11"/>
      <c r="F624" s="53"/>
    </row>
    <row r="625" spans="1:6" ht="30" customHeight="1">
      <c r="A625" s="33"/>
      <c r="C625" s="11"/>
      <c r="F625" s="53"/>
    </row>
    <row r="626" spans="1:6" ht="30" customHeight="1">
      <c r="A626" s="33"/>
      <c r="C626" s="11"/>
      <c r="F626" s="53"/>
    </row>
    <row r="627" spans="1:6" ht="30" customHeight="1">
      <c r="A627" s="33"/>
      <c r="C627" s="11"/>
      <c r="F627" s="53"/>
    </row>
    <row r="628" spans="1:6" ht="30" customHeight="1">
      <c r="A628" s="33"/>
      <c r="C628" s="11"/>
      <c r="F628" s="53"/>
    </row>
    <row r="629" spans="1:6" ht="30" customHeight="1">
      <c r="A629" s="33"/>
      <c r="C629" s="11"/>
      <c r="F629" s="53"/>
    </row>
    <row r="630" spans="1:6" ht="30" customHeight="1">
      <c r="A630" s="33"/>
      <c r="C630" s="11"/>
      <c r="F630" s="53"/>
    </row>
    <row r="631" spans="1:6" ht="30" customHeight="1">
      <c r="A631" s="33"/>
      <c r="C631" s="11"/>
      <c r="F631" s="53"/>
    </row>
    <row r="632" spans="1:6" ht="30" customHeight="1">
      <c r="A632" s="33"/>
      <c r="C632" s="11"/>
      <c r="F632" s="53"/>
    </row>
    <row r="633" spans="1:6" ht="30" customHeight="1">
      <c r="A633" s="33"/>
      <c r="C633" s="11"/>
      <c r="F633" s="53"/>
    </row>
    <row r="634" spans="1:6" ht="30" customHeight="1">
      <c r="A634" s="33"/>
      <c r="C634" s="11"/>
      <c r="F634" s="53"/>
    </row>
    <row r="635" spans="1:6" ht="30" customHeight="1">
      <c r="A635" s="33"/>
      <c r="C635" s="11"/>
      <c r="F635" s="53"/>
    </row>
    <row r="636" spans="1:6" ht="30" customHeight="1">
      <c r="A636" s="33"/>
      <c r="C636" s="11"/>
      <c r="F636" s="53"/>
    </row>
    <row r="637" spans="1:6" ht="30" customHeight="1">
      <c r="A637" s="33"/>
      <c r="C637" s="11"/>
      <c r="F637" s="53"/>
    </row>
    <row r="638" spans="1:6" ht="30" customHeight="1">
      <c r="A638" s="33"/>
      <c r="C638" s="11"/>
      <c r="F638" s="53"/>
    </row>
    <row r="639" spans="1:6" ht="30" customHeight="1">
      <c r="A639" s="33"/>
      <c r="C639" s="11"/>
      <c r="F639" s="53"/>
    </row>
    <row r="640" spans="1:6" ht="30" customHeight="1">
      <c r="A640" s="33"/>
      <c r="C640" s="11"/>
      <c r="F640" s="53"/>
    </row>
    <row r="641" spans="1:6" ht="30" customHeight="1">
      <c r="A641" s="33"/>
      <c r="C641" s="11"/>
      <c r="F641" s="53"/>
    </row>
    <row r="642" spans="1:6" ht="30" customHeight="1">
      <c r="A642" s="33"/>
      <c r="C642" s="11"/>
      <c r="F642" s="53"/>
    </row>
    <row r="643" spans="1:6" ht="30" customHeight="1">
      <c r="A643" s="33"/>
      <c r="C643" s="11"/>
      <c r="F643" s="53"/>
    </row>
    <row r="644" spans="1:6" ht="30" customHeight="1">
      <c r="A644" s="33"/>
      <c r="C644" s="11"/>
      <c r="F644" s="53"/>
    </row>
    <row r="645" spans="1:6" ht="30" customHeight="1">
      <c r="A645" s="33"/>
      <c r="C645" s="11"/>
      <c r="F645" s="53"/>
    </row>
    <row r="646" spans="1:6" ht="30" customHeight="1">
      <c r="A646" s="33"/>
      <c r="C646" s="11"/>
      <c r="F646" s="53"/>
    </row>
    <row r="647" spans="1:6" ht="30" customHeight="1">
      <c r="A647" s="33"/>
      <c r="C647" s="11"/>
      <c r="F647" s="53"/>
    </row>
    <row r="648" spans="1:6" ht="30" customHeight="1">
      <c r="A648" s="33"/>
      <c r="C648" s="11"/>
      <c r="F648" s="53"/>
    </row>
    <row r="649" spans="1:6" ht="30" customHeight="1">
      <c r="A649" s="33"/>
      <c r="C649" s="11"/>
      <c r="F649" s="53"/>
    </row>
    <row r="650" spans="1:6" ht="30" customHeight="1">
      <c r="A650" s="33"/>
      <c r="C650" s="11"/>
      <c r="F650" s="53"/>
    </row>
    <row r="651" spans="1:6" ht="30" customHeight="1">
      <c r="A651" s="33"/>
      <c r="C651" s="11"/>
      <c r="F651" s="53"/>
    </row>
    <row r="652" spans="1:6" ht="30" customHeight="1">
      <c r="A652" s="33"/>
      <c r="C652" s="11"/>
      <c r="F652" s="53"/>
    </row>
    <row r="653" spans="1:6" ht="30" customHeight="1">
      <c r="A653" s="33"/>
      <c r="C653" s="11"/>
      <c r="F653" s="53"/>
    </row>
    <row r="654" spans="1:6" ht="30" customHeight="1">
      <c r="A654" s="33"/>
      <c r="C654" s="11"/>
      <c r="F654" s="53"/>
    </row>
    <row r="655" spans="1:6" ht="30" customHeight="1">
      <c r="A655" s="33"/>
      <c r="C655" s="11"/>
      <c r="F655" s="53"/>
    </row>
    <row r="656" spans="1:6" ht="30" customHeight="1">
      <c r="A656" s="33"/>
      <c r="C656" s="11"/>
      <c r="F656" s="53"/>
    </row>
    <row r="657" spans="1:6" ht="30" customHeight="1">
      <c r="A657" s="33"/>
      <c r="C657" s="11"/>
      <c r="F657" s="53"/>
    </row>
    <row r="658" spans="1:6" ht="30" customHeight="1">
      <c r="A658" s="33"/>
      <c r="C658" s="11"/>
      <c r="F658" s="53"/>
    </row>
    <row r="659" spans="1:6" ht="30" customHeight="1">
      <c r="A659" s="33"/>
      <c r="C659" s="11"/>
      <c r="F659" s="53"/>
    </row>
    <row r="660" spans="1:6" ht="30" customHeight="1">
      <c r="A660" s="33"/>
      <c r="C660" s="11"/>
      <c r="F660" s="53"/>
    </row>
    <row r="661" spans="1:6" ht="30" customHeight="1">
      <c r="A661" s="33"/>
      <c r="C661" s="11"/>
      <c r="F661" s="53"/>
    </row>
    <row r="662" spans="1:6" ht="30" customHeight="1">
      <c r="A662" s="33"/>
      <c r="C662" s="11"/>
      <c r="F662" s="53"/>
    </row>
    <row r="663" spans="1:6" ht="30" customHeight="1">
      <c r="A663" s="33"/>
      <c r="C663" s="11"/>
      <c r="F663" s="53"/>
    </row>
    <row r="664" spans="1:6" ht="30" customHeight="1">
      <c r="A664" s="33"/>
      <c r="C664" s="11"/>
      <c r="F664" s="53"/>
    </row>
    <row r="665" spans="1:6" ht="30" customHeight="1">
      <c r="A665" s="33"/>
      <c r="C665" s="11"/>
      <c r="F665" s="53"/>
    </row>
    <row r="666" spans="1:6" ht="30" customHeight="1">
      <c r="A666" s="33"/>
      <c r="C666" s="11"/>
      <c r="F666" s="53"/>
    </row>
    <row r="667" spans="1:6" ht="30" customHeight="1">
      <c r="A667" s="33"/>
      <c r="C667" s="11"/>
      <c r="F667" s="53"/>
    </row>
    <row r="668" spans="1:6" ht="30" customHeight="1">
      <c r="A668" s="33"/>
      <c r="C668" s="11"/>
      <c r="F668" s="53"/>
    </row>
    <row r="669" spans="1:6" ht="30" customHeight="1">
      <c r="A669" s="33"/>
      <c r="C669" s="11"/>
      <c r="F669" s="53"/>
    </row>
    <row r="670" spans="1:6" ht="30" customHeight="1">
      <c r="A670" s="33"/>
      <c r="C670" s="11"/>
      <c r="F670" s="53"/>
    </row>
    <row r="671" spans="1:6" ht="30" customHeight="1">
      <c r="A671" s="33"/>
      <c r="C671" s="11"/>
      <c r="F671" s="53"/>
    </row>
    <row r="672" spans="1:6" ht="30" customHeight="1">
      <c r="A672" s="33"/>
      <c r="C672" s="11"/>
      <c r="F672" s="53"/>
    </row>
    <row r="673" spans="1:6" ht="30" customHeight="1">
      <c r="A673" s="33"/>
      <c r="C673" s="11"/>
      <c r="F673" s="53"/>
    </row>
    <row r="674" spans="1:6" ht="30" customHeight="1">
      <c r="A674" s="33"/>
      <c r="C674" s="11"/>
      <c r="F674" s="53"/>
    </row>
    <row r="675" spans="1:6" ht="30" customHeight="1">
      <c r="A675" s="33"/>
      <c r="C675" s="11"/>
      <c r="F675" s="53"/>
    </row>
    <row r="676" spans="1:6" ht="30" customHeight="1">
      <c r="A676" s="33"/>
      <c r="C676" s="11"/>
      <c r="F676" s="53"/>
    </row>
    <row r="677" spans="1:6" ht="30" customHeight="1">
      <c r="A677" s="33"/>
      <c r="C677" s="11"/>
      <c r="F677" s="53"/>
    </row>
    <row r="678" spans="1:6" ht="30" customHeight="1">
      <c r="A678" s="33"/>
      <c r="C678" s="11"/>
      <c r="F678" s="53"/>
    </row>
    <row r="679" spans="1:6" ht="30" customHeight="1">
      <c r="A679" s="33"/>
      <c r="C679" s="11"/>
      <c r="F679" s="53"/>
    </row>
    <row r="680" spans="1:6" ht="30" customHeight="1">
      <c r="A680" s="33"/>
      <c r="C680" s="11"/>
      <c r="F680" s="53"/>
    </row>
    <row r="681" spans="1:6" ht="30" customHeight="1">
      <c r="A681" s="33"/>
      <c r="C681" s="11"/>
      <c r="F681" s="53"/>
    </row>
    <row r="682" spans="1:6" ht="30" customHeight="1">
      <c r="A682" s="33"/>
      <c r="C682" s="11"/>
      <c r="F682" s="53"/>
    </row>
    <row r="683" spans="1:6" ht="30" customHeight="1">
      <c r="A683" s="33"/>
      <c r="C683" s="11"/>
      <c r="F683" s="53"/>
    </row>
    <row r="684" spans="1:6" ht="30" customHeight="1">
      <c r="A684" s="33"/>
      <c r="C684" s="11"/>
      <c r="F684" s="53"/>
    </row>
    <row r="685" spans="1:6" ht="30" customHeight="1">
      <c r="A685" s="33"/>
      <c r="C685" s="11"/>
      <c r="F685" s="53"/>
    </row>
    <row r="686" spans="1:6" ht="30" customHeight="1">
      <c r="A686" s="33"/>
      <c r="C686" s="11"/>
      <c r="F686" s="53"/>
    </row>
    <row r="687" spans="1:6" ht="30" customHeight="1">
      <c r="A687" s="33"/>
      <c r="C687" s="11"/>
      <c r="F687" s="53"/>
    </row>
    <row r="688" spans="1:6" ht="30" customHeight="1">
      <c r="A688" s="33"/>
      <c r="C688" s="11"/>
      <c r="F688" s="53"/>
    </row>
    <row r="689" spans="1:6" ht="30" customHeight="1">
      <c r="A689" s="33"/>
      <c r="C689" s="11"/>
      <c r="F689" s="53"/>
    </row>
    <row r="690" spans="1:6" ht="30" customHeight="1">
      <c r="A690" s="33"/>
      <c r="C690" s="11"/>
      <c r="F690" s="53"/>
    </row>
    <row r="691" spans="1:6" ht="30" customHeight="1">
      <c r="A691" s="33"/>
      <c r="C691" s="11"/>
      <c r="F691" s="53"/>
    </row>
    <row r="692" spans="1:6" ht="30" customHeight="1">
      <c r="A692" s="33"/>
      <c r="C692" s="11"/>
      <c r="F692" s="53"/>
    </row>
    <row r="693" spans="1:6" ht="30" customHeight="1">
      <c r="A693" s="33"/>
      <c r="C693" s="11"/>
      <c r="F693" s="53"/>
    </row>
    <row r="694" spans="1:6" ht="30" customHeight="1">
      <c r="A694" s="33"/>
      <c r="C694" s="11"/>
      <c r="F694" s="53"/>
    </row>
    <row r="695" spans="1:6" ht="30" customHeight="1">
      <c r="A695" s="33"/>
      <c r="C695" s="11"/>
      <c r="F695" s="53"/>
    </row>
    <row r="696" spans="1:6" ht="30" customHeight="1">
      <c r="A696" s="33"/>
      <c r="C696" s="11"/>
      <c r="F696" s="53"/>
    </row>
    <row r="697" spans="1:6" ht="30" customHeight="1">
      <c r="A697" s="33"/>
      <c r="C697" s="11"/>
      <c r="F697" s="53"/>
    </row>
    <row r="698" spans="1:6" ht="30" customHeight="1">
      <c r="A698" s="33"/>
      <c r="C698" s="11"/>
      <c r="F698" s="53"/>
    </row>
    <row r="699" spans="1:6" ht="30" customHeight="1">
      <c r="A699" s="33"/>
      <c r="C699" s="11"/>
      <c r="F699" s="53"/>
    </row>
    <row r="700" spans="1:6" ht="30" customHeight="1">
      <c r="A700" s="33"/>
      <c r="C700" s="11"/>
      <c r="F700" s="53"/>
    </row>
    <row r="701" spans="1:6" ht="30" customHeight="1">
      <c r="A701" s="33"/>
      <c r="C701" s="11"/>
      <c r="F701" s="53"/>
    </row>
    <row r="702" spans="1:6" ht="30" customHeight="1">
      <c r="A702" s="33"/>
      <c r="C702" s="11"/>
      <c r="F702" s="53"/>
    </row>
    <row r="703" spans="1:6" ht="30" customHeight="1">
      <c r="A703" s="33"/>
      <c r="C703" s="11"/>
      <c r="F703" s="53"/>
    </row>
    <row r="704" spans="1:6" ht="30" customHeight="1">
      <c r="A704" s="33"/>
      <c r="C704" s="11"/>
      <c r="F704" s="53"/>
    </row>
    <row r="705" spans="1:6" ht="30" customHeight="1">
      <c r="A705" s="33"/>
      <c r="C705" s="11"/>
      <c r="F705" s="53"/>
    </row>
    <row r="706" spans="1:6" ht="30" customHeight="1">
      <c r="A706" s="33"/>
      <c r="C706" s="11"/>
      <c r="F706" s="53"/>
    </row>
    <row r="707" spans="1:6" ht="30" customHeight="1">
      <c r="A707" s="33"/>
      <c r="C707" s="11"/>
      <c r="F707" s="53"/>
    </row>
    <row r="708" spans="1:6" ht="30" customHeight="1">
      <c r="A708" s="33"/>
      <c r="C708" s="11"/>
      <c r="F708" s="53"/>
    </row>
    <row r="709" spans="1:6" ht="30" customHeight="1">
      <c r="A709" s="33"/>
      <c r="C709" s="11"/>
      <c r="F709" s="53"/>
    </row>
    <row r="710" spans="1:6" ht="30" customHeight="1">
      <c r="A710" s="33"/>
      <c r="C710" s="11"/>
      <c r="F710" s="53"/>
    </row>
    <row r="711" spans="1:6" ht="30" customHeight="1">
      <c r="A711" s="33"/>
      <c r="C711" s="11"/>
      <c r="F711" s="53"/>
    </row>
    <row r="712" spans="1:6" ht="30" customHeight="1">
      <c r="A712" s="33"/>
      <c r="C712" s="11"/>
      <c r="F712" s="53"/>
    </row>
    <row r="713" spans="1:6" ht="30" customHeight="1">
      <c r="A713" s="33"/>
      <c r="C713" s="11"/>
      <c r="F713" s="53"/>
    </row>
    <row r="714" spans="1:6" ht="30" customHeight="1">
      <c r="A714" s="33"/>
      <c r="C714" s="11"/>
      <c r="F714" s="53"/>
    </row>
    <row r="715" spans="1:6" ht="30" customHeight="1">
      <c r="A715" s="33"/>
      <c r="C715" s="11"/>
      <c r="F715" s="53"/>
    </row>
    <row r="716" spans="1:6" ht="30" customHeight="1">
      <c r="A716" s="33"/>
      <c r="C716" s="11"/>
      <c r="F716" s="53"/>
    </row>
    <row r="717" spans="1:6" ht="30" customHeight="1">
      <c r="A717" s="33"/>
      <c r="C717" s="11"/>
      <c r="F717" s="53"/>
    </row>
    <row r="718" spans="1:6" ht="30" customHeight="1">
      <c r="A718" s="33"/>
      <c r="C718" s="11"/>
      <c r="F718" s="53"/>
    </row>
    <row r="719" spans="1:6" ht="30" customHeight="1">
      <c r="A719" s="33"/>
      <c r="C719" s="11"/>
      <c r="F719" s="53"/>
    </row>
    <row r="720" spans="1:6" ht="30" customHeight="1">
      <c r="A720" s="33"/>
      <c r="C720" s="11"/>
      <c r="F720" s="53"/>
    </row>
    <row r="721" spans="1:6" ht="30" customHeight="1">
      <c r="A721" s="33"/>
      <c r="C721" s="11"/>
      <c r="F721" s="53"/>
    </row>
    <row r="722" spans="1:6" ht="30" customHeight="1">
      <c r="A722" s="33"/>
      <c r="C722" s="11"/>
      <c r="F722" s="53"/>
    </row>
    <row r="723" spans="1:6" ht="30" customHeight="1">
      <c r="A723" s="33"/>
      <c r="C723" s="11"/>
      <c r="F723" s="53"/>
    </row>
    <row r="724" spans="1:6" ht="30" customHeight="1">
      <c r="A724" s="33"/>
      <c r="C724" s="11"/>
      <c r="F724" s="53"/>
    </row>
    <row r="725" spans="1:6" ht="30" customHeight="1">
      <c r="A725" s="33"/>
      <c r="C725" s="11"/>
      <c r="F725" s="53"/>
    </row>
    <row r="726" spans="1:6" ht="30" customHeight="1">
      <c r="A726" s="33"/>
      <c r="C726" s="11"/>
      <c r="F726" s="53"/>
    </row>
    <row r="727" spans="1:6" ht="30" customHeight="1">
      <c r="A727" s="33"/>
      <c r="C727" s="11"/>
      <c r="F727" s="53"/>
    </row>
    <row r="728" spans="1:6" ht="30" customHeight="1">
      <c r="A728" s="33"/>
      <c r="C728" s="11"/>
      <c r="F728" s="53"/>
    </row>
    <row r="729" spans="1:6" ht="30" customHeight="1">
      <c r="A729" s="33"/>
      <c r="C729" s="11"/>
      <c r="F729" s="53"/>
    </row>
    <row r="730" spans="1:6" ht="30" customHeight="1">
      <c r="A730" s="33"/>
      <c r="C730" s="11"/>
      <c r="F730" s="53"/>
    </row>
    <row r="731" spans="1:6" ht="30" customHeight="1">
      <c r="A731" s="33"/>
      <c r="C731" s="11"/>
      <c r="F731" s="53"/>
    </row>
    <row r="732" spans="1:6" ht="30" customHeight="1">
      <c r="A732" s="33"/>
      <c r="C732" s="11"/>
      <c r="F732" s="53"/>
    </row>
    <row r="733" spans="1:6" ht="30" customHeight="1">
      <c r="A733" s="33"/>
      <c r="C733" s="11"/>
      <c r="F733" s="53"/>
    </row>
    <row r="734" spans="1:6" ht="30" customHeight="1">
      <c r="A734" s="33"/>
      <c r="C734" s="11"/>
      <c r="F734" s="53"/>
    </row>
    <row r="735" spans="1:6" ht="30" customHeight="1">
      <c r="A735" s="33"/>
      <c r="C735" s="11"/>
      <c r="F735" s="53"/>
    </row>
    <row r="736" spans="1:6" ht="30" customHeight="1">
      <c r="A736" s="33"/>
      <c r="C736" s="11"/>
      <c r="F736" s="53"/>
    </row>
    <row r="737" spans="1:6" ht="30" customHeight="1">
      <c r="A737" s="33"/>
      <c r="C737" s="11"/>
      <c r="F737" s="53"/>
    </row>
    <row r="738" spans="1:6" ht="30" customHeight="1">
      <c r="A738" s="33"/>
      <c r="C738" s="11"/>
      <c r="F738" s="53"/>
    </row>
    <row r="739" spans="1:6" ht="30" customHeight="1">
      <c r="A739" s="33"/>
      <c r="C739" s="11"/>
      <c r="F739" s="53"/>
    </row>
    <row r="740" spans="1:6" ht="30" customHeight="1">
      <c r="A740" s="33"/>
      <c r="C740" s="11"/>
      <c r="F740" s="53"/>
    </row>
    <row r="741" spans="1:6" ht="30" customHeight="1">
      <c r="A741" s="33"/>
      <c r="C741" s="11"/>
      <c r="F741" s="53"/>
    </row>
    <row r="742" spans="1:6" ht="30" customHeight="1">
      <c r="A742" s="33"/>
      <c r="C742" s="11"/>
      <c r="F742" s="53"/>
    </row>
    <row r="743" spans="1:6" ht="30" customHeight="1">
      <c r="A743" s="33"/>
      <c r="C743" s="11"/>
      <c r="F743" s="53"/>
    </row>
    <row r="744" spans="1:6" ht="30" customHeight="1">
      <c r="A744" s="33"/>
      <c r="C744" s="11"/>
      <c r="F744" s="53"/>
    </row>
    <row r="745" spans="1:6" ht="30" customHeight="1">
      <c r="A745" s="33"/>
      <c r="C745" s="11"/>
      <c r="F745" s="53"/>
    </row>
    <row r="746" spans="1:6" ht="30" customHeight="1">
      <c r="A746" s="33"/>
      <c r="C746" s="11"/>
      <c r="F746" s="53"/>
    </row>
    <row r="747" spans="1:6" ht="30" customHeight="1">
      <c r="A747" s="33"/>
      <c r="C747" s="11"/>
      <c r="F747" s="53"/>
    </row>
    <row r="748" spans="1:6" ht="30" customHeight="1">
      <c r="A748" s="33"/>
      <c r="C748" s="11"/>
      <c r="F748" s="53"/>
    </row>
    <row r="749" spans="1:6" ht="30" customHeight="1">
      <c r="A749" s="33"/>
      <c r="C749" s="11"/>
      <c r="F749" s="53"/>
    </row>
    <row r="750" spans="1:6" ht="30" customHeight="1">
      <c r="A750" s="33"/>
      <c r="C750" s="11"/>
      <c r="F750" s="53"/>
    </row>
    <row r="751" spans="1:6" ht="30" customHeight="1">
      <c r="A751" s="33"/>
      <c r="C751" s="11"/>
      <c r="F751" s="53"/>
    </row>
    <row r="752" spans="1:6" ht="30" customHeight="1">
      <c r="A752" s="33"/>
      <c r="C752" s="11"/>
      <c r="F752" s="53"/>
    </row>
    <row r="753" spans="1:6" ht="30" customHeight="1">
      <c r="A753" s="33"/>
      <c r="C753" s="11"/>
      <c r="F753" s="53"/>
    </row>
    <row r="754" spans="1:6" ht="30" customHeight="1">
      <c r="A754" s="33"/>
      <c r="C754" s="11"/>
      <c r="F754" s="53"/>
    </row>
    <row r="755" spans="1:6" ht="30" customHeight="1">
      <c r="A755" s="33"/>
      <c r="C755" s="11"/>
      <c r="F755" s="53"/>
    </row>
    <row r="756" spans="1:6" ht="30" customHeight="1">
      <c r="A756" s="33"/>
      <c r="C756" s="11"/>
      <c r="F756" s="53"/>
    </row>
    <row r="757" spans="1:6" ht="30" customHeight="1">
      <c r="A757" s="33"/>
      <c r="C757" s="11"/>
      <c r="F757" s="53"/>
    </row>
    <row r="758" spans="1:6" ht="30" customHeight="1">
      <c r="A758" s="33"/>
      <c r="C758" s="11"/>
      <c r="F758" s="53"/>
    </row>
    <row r="759" spans="1:6" ht="30" customHeight="1">
      <c r="A759" s="33"/>
      <c r="C759" s="11"/>
      <c r="F759" s="53"/>
    </row>
    <row r="760" spans="1:6" ht="30" customHeight="1">
      <c r="A760" s="33"/>
      <c r="C760" s="11"/>
      <c r="F760" s="53"/>
    </row>
    <row r="761" spans="1:6" ht="30" customHeight="1">
      <c r="A761" s="33"/>
      <c r="C761" s="11"/>
      <c r="F761" s="53"/>
    </row>
    <row r="762" spans="1:6" ht="30" customHeight="1">
      <c r="A762" s="33"/>
      <c r="C762" s="11"/>
      <c r="F762" s="53"/>
    </row>
    <row r="763" spans="1:6" ht="30" customHeight="1">
      <c r="A763" s="33"/>
      <c r="C763" s="11"/>
      <c r="F763" s="53"/>
    </row>
    <row r="764" spans="1:6" ht="30" customHeight="1">
      <c r="A764" s="33"/>
      <c r="C764" s="11"/>
      <c r="F764" s="53"/>
    </row>
    <row r="765" spans="1:6" ht="30" customHeight="1">
      <c r="A765" s="33"/>
      <c r="C765" s="11"/>
      <c r="F765" s="53"/>
    </row>
    <row r="766" spans="1:6" ht="30" customHeight="1">
      <c r="A766" s="33"/>
      <c r="C766" s="11"/>
      <c r="F766" s="53"/>
    </row>
    <row r="767" spans="1:6" ht="30" customHeight="1">
      <c r="A767" s="33"/>
      <c r="C767" s="11"/>
      <c r="F767" s="53"/>
    </row>
    <row r="768" spans="1:6" ht="30" customHeight="1">
      <c r="A768" s="33"/>
      <c r="C768" s="11"/>
      <c r="F768" s="53"/>
    </row>
    <row r="769" spans="1:6" ht="30" customHeight="1">
      <c r="A769" s="33"/>
      <c r="C769" s="11"/>
      <c r="F769" s="53"/>
    </row>
    <row r="770" spans="1:6" ht="30" customHeight="1">
      <c r="A770" s="33"/>
      <c r="C770" s="11"/>
      <c r="F770" s="53"/>
    </row>
    <row r="771" spans="1:6" ht="30" customHeight="1">
      <c r="A771" s="33"/>
      <c r="C771" s="11"/>
      <c r="F771" s="53"/>
    </row>
    <row r="772" spans="1:6" ht="30" customHeight="1">
      <c r="A772" s="33"/>
      <c r="C772" s="11"/>
      <c r="F772" s="53"/>
    </row>
    <row r="773" spans="1:6" ht="30" customHeight="1">
      <c r="A773" s="33"/>
      <c r="C773" s="11"/>
      <c r="F773" s="53"/>
    </row>
    <row r="774" spans="1:6" ht="30" customHeight="1">
      <c r="A774" s="33"/>
      <c r="C774" s="11"/>
      <c r="F774" s="53"/>
    </row>
    <row r="775" spans="1:6" ht="30" customHeight="1">
      <c r="A775" s="33"/>
      <c r="C775" s="11"/>
      <c r="F775" s="53"/>
    </row>
    <row r="776" spans="1:6" ht="30" customHeight="1">
      <c r="A776" s="33"/>
      <c r="C776" s="11"/>
      <c r="F776" s="53"/>
    </row>
    <row r="777" spans="1:6" ht="30" customHeight="1">
      <c r="A777" s="33"/>
      <c r="C777" s="11"/>
      <c r="F777" s="53"/>
    </row>
    <row r="778" spans="1:6" ht="30" customHeight="1">
      <c r="A778" s="33"/>
      <c r="C778" s="11"/>
      <c r="F778" s="53"/>
    </row>
    <row r="779" spans="1:6" ht="30" customHeight="1">
      <c r="A779" s="33"/>
      <c r="C779" s="11"/>
      <c r="F779" s="53"/>
    </row>
    <row r="780" spans="1:6" ht="30" customHeight="1">
      <c r="A780" s="33"/>
      <c r="C780" s="11"/>
      <c r="F780" s="53"/>
    </row>
    <row r="781" spans="1:6" ht="30" customHeight="1">
      <c r="A781" s="33"/>
      <c r="C781" s="11"/>
      <c r="F781" s="53"/>
    </row>
    <row r="782" spans="1:6" ht="30" customHeight="1">
      <c r="A782" s="33"/>
      <c r="C782" s="11"/>
      <c r="F782" s="53"/>
    </row>
    <row r="783" spans="1:6" ht="30" customHeight="1">
      <c r="A783" s="33"/>
      <c r="C783" s="11"/>
      <c r="F783" s="53"/>
    </row>
    <row r="784" spans="1:6" ht="30" customHeight="1">
      <c r="A784" s="33"/>
      <c r="C784" s="11"/>
      <c r="F784" s="53"/>
    </row>
    <row r="785" spans="1:6" ht="30" customHeight="1">
      <c r="A785" s="33"/>
      <c r="C785" s="11"/>
      <c r="F785" s="53"/>
    </row>
    <row r="786" spans="1:6" ht="30" customHeight="1">
      <c r="A786" s="33"/>
      <c r="C786" s="11"/>
      <c r="F786" s="53"/>
    </row>
    <row r="787" spans="1:6" ht="30" customHeight="1">
      <c r="A787" s="33"/>
      <c r="C787" s="11"/>
      <c r="F787" s="53"/>
    </row>
    <row r="788" spans="1:6" ht="30" customHeight="1">
      <c r="A788" s="33"/>
      <c r="C788" s="11"/>
      <c r="F788" s="53"/>
    </row>
    <row r="789" spans="1:6" ht="30" customHeight="1">
      <c r="A789" s="33"/>
      <c r="C789" s="11"/>
      <c r="F789" s="53"/>
    </row>
    <row r="790" spans="1:6" ht="30" customHeight="1">
      <c r="A790" s="33"/>
      <c r="C790" s="11"/>
      <c r="F790" s="53"/>
    </row>
    <row r="791" spans="1:6" ht="30" customHeight="1">
      <c r="A791" s="33"/>
      <c r="C791" s="11"/>
      <c r="F791" s="53"/>
    </row>
    <row r="792" spans="1:6" ht="30" customHeight="1">
      <c r="A792" s="33"/>
      <c r="C792" s="11"/>
      <c r="F792" s="53"/>
    </row>
    <row r="793" spans="1:6" ht="30" customHeight="1">
      <c r="A793" s="33"/>
      <c r="C793" s="11"/>
      <c r="F793" s="53"/>
    </row>
    <row r="794" spans="1:6" ht="30" customHeight="1">
      <c r="A794" s="33"/>
      <c r="C794" s="11"/>
      <c r="F794" s="53"/>
    </row>
    <row r="795" spans="1:6" ht="30" customHeight="1">
      <c r="A795" s="33"/>
      <c r="C795" s="11"/>
      <c r="F795" s="53"/>
    </row>
    <row r="796" spans="1:6" ht="30" customHeight="1">
      <c r="A796" s="33"/>
      <c r="C796" s="11"/>
      <c r="F796" s="53"/>
    </row>
    <row r="797" spans="1:6" ht="30" customHeight="1">
      <c r="A797" s="33"/>
      <c r="C797" s="11"/>
      <c r="F797" s="53"/>
    </row>
    <row r="798" spans="1:6" ht="30" customHeight="1">
      <c r="A798" s="33"/>
      <c r="C798" s="11"/>
      <c r="F798" s="53"/>
    </row>
    <row r="799" spans="1:6" ht="30" customHeight="1">
      <c r="A799" s="33"/>
      <c r="C799" s="11"/>
      <c r="F799" s="53"/>
    </row>
    <row r="800" spans="1:6" ht="30" customHeight="1">
      <c r="A800" s="33"/>
      <c r="C800" s="11"/>
      <c r="F800" s="53"/>
    </row>
    <row r="801" spans="1:6" ht="30" customHeight="1">
      <c r="A801" s="33"/>
      <c r="C801" s="11"/>
      <c r="F801" s="53"/>
    </row>
    <row r="802" spans="1:6" ht="30" customHeight="1">
      <c r="A802" s="33"/>
      <c r="C802" s="11"/>
      <c r="F802" s="53"/>
    </row>
    <row r="803" spans="1:6" ht="30" customHeight="1">
      <c r="A803" s="33"/>
      <c r="C803" s="11"/>
      <c r="F803" s="53"/>
    </row>
    <row r="804" spans="1:6" ht="30" customHeight="1">
      <c r="A804" s="33"/>
      <c r="C804" s="11"/>
      <c r="F804" s="53"/>
    </row>
    <row r="805" spans="1:6" ht="30" customHeight="1">
      <c r="A805" s="33"/>
      <c r="C805" s="11"/>
      <c r="F805" s="53"/>
    </row>
    <row r="806" spans="1:6" ht="30" customHeight="1">
      <c r="A806" s="33"/>
      <c r="C806" s="11"/>
      <c r="F806" s="53"/>
    </row>
    <row r="807" spans="1:6" ht="30" customHeight="1">
      <c r="A807" s="33"/>
      <c r="C807" s="11"/>
      <c r="F807" s="53"/>
    </row>
    <row r="808" spans="1:6" ht="30" customHeight="1">
      <c r="A808" s="33"/>
      <c r="C808" s="11"/>
      <c r="F808" s="53"/>
    </row>
    <row r="809" spans="1:6" ht="30" customHeight="1">
      <c r="A809" s="33"/>
      <c r="C809" s="11"/>
      <c r="F809" s="53"/>
    </row>
    <row r="810" spans="1:6" ht="30" customHeight="1">
      <c r="A810" s="33"/>
      <c r="C810" s="11"/>
      <c r="F810" s="53"/>
    </row>
    <row r="811" spans="1:6" ht="30" customHeight="1">
      <c r="A811" s="33"/>
      <c r="C811" s="11"/>
      <c r="F811" s="53"/>
    </row>
    <row r="812" spans="1:6" ht="30" customHeight="1">
      <c r="A812" s="33"/>
      <c r="C812" s="11"/>
      <c r="F812" s="53"/>
    </row>
    <row r="813" spans="1:6" ht="30" customHeight="1">
      <c r="A813" s="33"/>
      <c r="C813" s="11"/>
      <c r="F813" s="53"/>
    </row>
    <row r="814" spans="1:6" ht="30" customHeight="1">
      <c r="A814" s="33"/>
      <c r="C814" s="11"/>
      <c r="F814" s="53"/>
    </row>
    <row r="815" spans="1:6" ht="30" customHeight="1">
      <c r="A815" s="33"/>
      <c r="C815" s="11"/>
      <c r="F815" s="53"/>
    </row>
    <row r="816" spans="1:6" ht="30" customHeight="1">
      <c r="A816" s="33"/>
      <c r="C816" s="11"/>
      <c r="F816" s="53"/>
    </row>
    <row r="817" spans="1:6" ht="30" customHeight="1">
      <c r="A817" s="33"/>
      <c r="C817" s="11"/>
      <c r="F817" s="53"/>
    </row>
    <row r="818" spans="1:6" ht="30" customHeight="1">
      <c r="A818" s="33"/>
      <c r="C818" s="11"/>
      <c r="F818" s="53"/>
    </row>
    <row r="819" spans="1:6" ht="30" customHeight="1">
      <c r="A819" s="33"/>
      <c r="C819" s="11"/>
      <c r="F819" s="53"/>
    </row>
    <row r="820" spans="1:6" ht="30" customHeight="1">
      <c r="A820" s="33"/>
      <c r="C820" s="11"/>
      <c r="F820" s="53"/>
    </row>
    <row r="821" spans="1:6" ht="30" customHeight="1">
      <c r="A821" s="33"/>
      <c r="C821" s="11"/>
      <c r="F821" s="53"/>
    </row>
    <row r="822" spans="1:6" ht="30" customHeight="1">
      <c r="A822" s="33"/>
      <c r="C822" s="11"/>
      <c r="F822" s="53"/>
    </row>
    <row r="823" spans="1:6" ht="30" customHeight="1">
      <c r="A823" s="33"/>
      <c r="C823" s="11"/>
      <c r="F823" s="53"/>
    </row>
    <row r="824" spans="1:6" ht="30" customHeight="1">
      <c r="A824" s="33"/>
      <c r="C824" s="11"/>
      <c r="F824" s="53"/>
    </row>
    <row r="825" spans="1:6" ht="30" customHeight="1">
      <c r="A825" s="33"/>
      <c r="C825" s="11"/>
      <c r="F825" s="53"/>
    </row>
    <row r="826" spans="1:6" ht="30" customHeight="1">
      <c r="A826" s="33"/>
      <c r="C826" s="11"/>
      <c r="F826" s="53"/>
    </row>
    <row r="827" spans="1:6" ht="30" customHeight="1">
      <c r="A827" s="33"/>
      <c r="C827" s="11"/>
      <c r="F827" s="53"/>
    </row>
    <row r="828" spans="1:6" ht="30" customHeight="1">
      <c r="A828" s="33"/>
      <c r="C828" s="11"/>
      <c r="F828" s="53"/>
    </row>
    <row r="829" spans="1:6" ht="30" customHeight="1">
      <c r="A829" s="33"/>
      <c r="C829" s="11"/>
      <c r="F829" s="53"/>
    </row>
    <row r="830" spans="1:6" ht="30" customHeight="1">
      <c r="A830" s="33"/>
      <c r="C830" s="11"/>
      <c r="F830" s="53"/>
    </row>
    <row r="831" spans="1:6" ht="30" customHeight="1">
      <c r="A831" s="33"/>
      <c r="C831" s="11"/>
      <c r="F831" s="53"/>
    </row>
    <row r="832" spans="1:6" ht="30" customHeight="1">
      <c r="A832" s="33"/>
      <c r="C832" s="11"/>
      <c r="F832" s="53"/>
    </row>
    <row r="833" spans="1:6" ht="30" customHeight="1">
      <c r="A833" s="33"/>
      <c r="C833" s="11"/>
      <c r="F833" s="53"/>
    </row>
    <row r="834" spans="1:6" ht="30" customHeight="1">
      <c r="A834" s="33"/>
      <c r="C834" s="11"/>
      <c r="F834" s="53"/>
    </row>
    <row r="835" spans="1:6" ht="30" customHeight="1">
      <c r="A835" s="33"/>
      <c r="C835" s="11"/>
      <c r="F835" s="53"/>
    </row>
    <row r="836" spans="1:6" ht="30" customHeight="1">
      <c r="A836" s="33"/>
      <c r="C836" s="11"/>
      <c r="F836" s="53"/>
    </row>
    <row r="837" spans="1:6" ht="30" customHeight="1">
      <c r="A837" s="33"/>
      <c r="C837" s="11"/>
      <c r="F837" s="53"/>
    </row>
    <row r="838" spans="1:6" ht="30" customHeight="1">
      <c r="A838" s="33"/>
      <c r="C838" s="11"/>
      <c r="F838" s="53"/>
    </row>
    <row r="839" spans="1:6" ht="30" customHeight="1">
      <c r="A839" s="33"/>
      <c r="C839" s="11"/>
      <c r="F839" s="53"/>
    </row>
    <row r="840" spans="1:6" ht="30" customHeight="1">
      <c r="A840" s="33"/>
      <c r="C840" s="11"/>
      <c r="F840" s="53"/>
    </row>
    <row r="841" spans="1:6" ht="30" customHeight="1">
      <c r="A841" s="33"/>
      <c r="C841" s="11"/>
      <c r="F841" s="53"/>
    </row>
    <row r="842" spans="1:6" ht="30" customHeight="1">
      <c r="A842" s="33"/>
      <c r="C842" s="11"/>
      <c r="F842" s="53"/>
    </row>
    <row r="843" spans="1:6" ht="30" customHeight="1">
      <c r="A843" s="33"/>
      <c r="C843" s="11"/>
      <c r="F843" s="53"/>
    </row>
    <row r="844" spans="1:6" ht="30" customHeight="1">
      <c r="A844" s="33"/>
      <c r="C844" s="11"/>
      <c r="F844" s="53"/>
    </row>
    <row r="845" spans="1:6" ht="30" customHeight="1">
      <c r="A845" s="33"/>
      <c r="C845" s="11"/>
      <c r="F845" s="53"/>
    </row>
    <row r="846" spans="1:6" ht="30" customHeight="1">
      <c r="A846" s="33"/>
      <c r="C846" s="11"/>
      <c r="F846" s="53"/>
    </row>
    <row r="847" spans="1:6" ht="30" customHeight="1">
      <c r="A847" s="33"/>
      <c r="C847" s="11"/>
      <c r="F847" s="53"/>
    </row>
    <row r="848" spans="1:6" ht="30" customHeight="1">
      <c r="A848" s="33"/>
      <c r="C848" s="11"/>
      <c r="F848" s="53"/>
    </row>
    <row r="849" spans="1:6" ht="30" customHeight="1">
      <c r="A849" s="33"/>
      <c r="C849" s="11"/>
      <c r="F849" s="53"/>
    </row>
    <row r="850" spans="1:6" ht="30" customHeight="1">
      <c r="A850" s="33"/>
      <c r="C850" s="11"/>
      <c r="F850" s="53"/>
    </row>
    <row r="851" spans="1:6" ht="30" customHeight="1">
      <c r="A851" s="33"/>
      <c r="C851" s="11"/>
      <c r="F851" s="53"/>
    </row>
    <row r="852" spans="1:6" ht="30" customHeight="1">
      <c r="A852" s="33"/>
      <c r="C852" s="11"/>
      <c r="F852" s="53"/>
    </row>
    <row r="853" spans="1:6" ht="30" customHeight="1">
      <c r="A853" s="33"/>
      <c r="C853" s="11"/>
      <c r="F853" s="53"/>
    </row>
    <row r="854" spans="1:6" ht="30" customHeight="1">
      <c r="A854" s="33"/>
      <c r="C854" s="11"/>
      <c r="F854" s="53"/>
    </row>
    <row r="855" spans="1:6" ht="30" customHeight="1">
      <c r="A855" s="33"/>
      <c r="C855" s="11"/>
      <c r="F855" s="53"/>
    </row>
    <row r="856" spans="1:6" ht="30" customHeight="1">
      <c r="A856" s="33"/>
      <c r="C856" s="11"/>
      <c r="F856" s="53"/>
    </row>
    <row r="857" spans="1:6" ht="30" customHeight="1">
      <c r="A857" s="33"/>
      <c r="C857" s="11"/>
      <c r="F857" s="53"/>
    </row>
    <row r="858" spans="1:6" ht="30" customHeight="1">
      <c r="A858" s="33"/>
      <c r="C858" s="11"/>
      <c r="F858" s="53"/>
    </row>
    <row r="859" spans="1:6" ht="30" customHeight="1">
      <c r="A859" s="33"/>
      <c r="C859" s="11"/>
      <c r="F859" s="53"/>
    </row>
    <row r="860" spans="1:6" ht="30" customHeight="1">
      <c r="A860" s="33"/>
      <c r="C860" s="11"/>
      <c r="F860" s="53"/>
    </row>
    <row r="861" spans="1:6" ht="30" customHeight="1">
      <c r="A861" s="33"/>
      <c r="C861" s="11"/>
      <c r="F861" s="53"/>
    </row>
    <row r="862" spans="1:6" ht="30" customHeight="1">
      <c r="A862" s="33"/>
      <c r="C862" s="11"/>
      <c r="F862" s="53"/>
    </row>
    <row r="863" spans="1:6" ht="30" customHeight="1">
      <c r="A863" s="33"/>
      <c r="C863" s="11"/>
      <c r="F863" s="53"/>
    </row>
    <row r="864" spans="1:6" ht="30" customHeight="1">
      <c r="A864" s="33"/>
      <c r="C864" s="11"/>
      <c r="F864" s="53"/>
    </row>
    <row r="865" spans="1:6" ht="30" customHeight="1">
      <c r="A865" s="33"/>
      <c r="C865" s="11"/>
      <c r="F865" s="53"/>
    </row>
    <row r="866" spans="1:6" ht="30" customHeight="1">
      <c r="A866" s="33"/>
      <c r="C866" s="11"/>
      <c r="F866" s="53"/>
    </row>
    <row r="867" spans="1:6" ht="30" customHeight="1">
      <c r="A867" s="33"/>
      <c r="C867" s="11"/>
      <c r="F867" s="53"/>
    </row>
    <row r="868" spans="1:6" ht="30" customHeight="1">
      <c r="A868" s="33"/>
      <c r="C868" s="11"/>
      <c r="F868" s="53"/>
    </row>
    <row r="869" spans="1:6" ht="30" customHeight="1">
      <c r="A869" s="33"/>
      <c r="C869" s="11"/>
      <c r="F869" s="53"/>
    </row>
    <row r="870" spans="1:6" ht="30" customHeight="1">
      <c r="A870" s="33"/>
      <c r="C870" s="11"/>
      <c r="F870" s="53"/>
    </row>
    <row r="871" spans="1:6" ht="30" customHeight="1">
      <c r="A871" s="33"/>
      <c r="C871" s="11"/>
      <c r="F871" s="53"/>
    </row>
    <row r="872" spans="1:6" ht="30" customHeight="1">
      <c r="A872" s="33"/>
      <c r="C872" s="11"/>
      <c r="F872" s="53"/>
    </row>
    <row r="873" spans="1:6" ht="30" customHeight="1">
      <c r="A873" s="33"/>
      <c r="C873" s="11"/>
      <c r="F873" s="53"/>
    </row>
    <row r="874" spans="1:6" ht="30" customHeight="1">
      <c r="A874" s="33"/>
      <c r="C874" s="11"/>
      <c r="F874" s="53"/>
    </row>
    <row r="875" spans="1:6" ht="30" customHeight="1">
      <c r="A875" s="33"/>
      <c r="C875" s="11"/>
      <c r="F875" s="53"/>
    </row>
    <row r="876" spans="1:6" ht="30" customHeight="1">
      <c r="A876" s="33"/>
      <c r="C876" s="11"/>
      <c r="F876" s="53"/>
    </row>
    <row r="877" spans="1:6" ht="30" customHeight="1">
      <c r="A877" s="33"/>
      <c r="C877" s="11"/>
      <c r="F877" s="53"/>
    </row>
    <row r="878" spans="1:6" ht="30" customHeight="1">
      <c r="A878" s="33"/>
      <c r="C878" s="11"/>
      <c r="F878" s="53"/>
    </row>
    <row r="879" spans="1:6" ht="30" customHeight="1">
      <c r="A879" s="33"/>
      <c r="C879" s="11"/>
      <c r="F879" s="53"/>
    </row>
    <row r="880" spans="1:6" ht="30" customHeight="1">
      <c r="A880" s="33"/>
      <c r="C880" s="11"/>
      <c r="F880" s="53"/>
    </row>
    <row r="881" spans="1:6" ht="30" customHeight="1">
      <c r="A881" s="33"/>
      <c r="C881" s="11"/>
      <c r="F881" s="53"/>
    </row>
    <row r="882" spans="1:6" ht="30" customHeight="1">
      <c r="A882" s="33"/>
      <c r="C882" s="11"/>
      <c r="F882" s="53"/>
    </row>
    <row r="883" spans="1:6" ht="30" customHeight="1">
      <c r="A883" s="33"/>
      <c r="C883" s="11"/>
      <c r="F883" s="53"/>
    </row>
    <row r="884" spans="1:6" ht="30" customHeight="1">
      <c r="A884" s="33"/>
      <c r="C884" s="11"/>
      <c r="F884" s="53"/>
    </row>
    <row r="885" spans="1:6" ht="30" customHeight="1">
      <c r="A885" s="33"/>
      <c r="C885" s="11"/>
      <c r="F885" s="53"/>
    </row>
    <row r="886" spans="1:6" ht="30" customHeight="1">
      <c r="A886" s="33"/>
      <c r="C886" s="11"/>
      <c r="F886" s="53"/>
    </row>
    <row r="887" spans="1:6" ht="30" customHeight="1">
      <c r="A887" s="33"/>
      <c r="C887" s="11"/>
      <c r="F887" s="53"/>
    </row>
    <row r="888" spans="1:6" ht="30" customHeight="1">
      <c r="A888" s="33"/>
      <c r="C888" s="11"/>
      <c r="F888" s="53"/>
    </row>
    <row r="889" spans="1:6" ht="30" customHeight="1">
      <c r="A889" s="33"/>
      <c r="C889" s="11"/>
      <c r="F889" s="53"/>
    </row>
    <row r="890" spans="1:6" ht="30" customHeight="1">
      <c r="A890" s="33"/>
      <c r="C890" s="11"/>
      <c r="F890" s="53"/>
    </row>
    <row r="891" spans="1:6" ht="30" customHeight="1">
      <c r="A891" s="33"/>
      <c r="C891" s="11"/>
      <c r="F891" s="53"/>
    </row>
    <row r="892" spans="1:6" ht="30" customHeight="1">
      <c r="A892" s="33"/>
      <c r="C892" s="11"/>
      <c r="F892" s="53"/>
    </row>
    <row r="893" spans="1:6" ht="30" customHeight="1">
      <c r="A893" s="33"/>
      <c r="C893" s="11"/>
      <c r="F893" s="53"/>
    </row>
    <row r="894" spans="1:6" ht="30" customHeight="1">
      <c r="A894" s="33"/>
      <c r="C894" s="11"/>
      <c r="F894" s="53"/>
    </row>
    <row r="895" spans="1:6" ht="30" customHeight="1">
      <c r="A895" s="33"/>
      <c r="C895" s="11"/>
      <c r="F895" s="53"/>
    </row>
    <row r="896" spans="1:6" ht="30" customHeight="1">
      <c r="A896" s="33"/>
      <c r="C896" s="11"/>
      <c r="F896" s="53"/>
    </row>
    <row r="897" spans="1:6" ht="30" customHeight="1">
      <c r="A897" s="33"/>
      <c r="C897" s="11"/>
      <c r="F897" s="53"/>
    </row>
    <row r="898" spans="1:6" ht="30" customHeight="1">
      <c r="A898" s="33"/>
      <c r="C898" s="11"/>
      <c r="F898" s="53"/>
    </row>
    <row r="899" spans="1:6" ht="30" customHeight="1">
      <c r="A899" s="33"/>
      <c r="C899" s="11"/>
      <c r="F899" s="53"/>
    </row>
    <row r="900" spans="1:6" ht="30" customHeight="1">
      <c r="A900" s="33"/>
      <c r="C900" s="11"/>
      <c r="F900" s="53"/>
    </row>
    <row r="901" spans="1:6" ht="30" customHeight="1">
      <c r="A901" s="33"/>
      <c r="C901" s="11"/>
      <c r="F901" s="53"/>
    </row>
    <row r="902" spans="1:6" ht="30" customHeight="1">
      <c r="A902" s="33"/>
      <c r="C902" s="11"/>
      <c r="F902" s="53"/>
    </row>
    <row r="903" spans="1:6" ht="30" customHeight="1">
      <c r="A903" s="33"/>
      <c r="C903" s="11"/>
      <c r="F903" s="53"/>
    </row>
    <row r="904" spans="1:6" ht="30" customHeight="1">
      <c r="A904" s="33"/>
      <c r="C904" s="11"/>
      <c r="F904" s="53"/>
    </row>
    <row r="905" spans="1:6" ht="30" customHeight="1">
      <c r="A905" s="33"/>
      <c r="C905" s="11"/>
      <c r="F905" s="53"/>
    </row>
    <row r="906" spans="1:6" ht="30" customHeight="1">
      <c r="A906" s="33"/>
      <c r="C906" s="11"/>
      <c r="F906" s="53"/>
    </row>
    <row r="907" spans="1:6" ht="30" customHeight="1">
      <c r="A907" s="33"/>
      <c r="C907" s="11"/>
      <c r="F907" s="53"/>
    </row>
    <row r="908" spans="1:6" ht="30" customHeight="1">
      <c r="A908" s="33"/>
      <c r="C908" s="11"/>
      <c r="F908" s="53"/>
    </row>
    <row r="909" spans="1:6" ht="30" customHeight="1">
      <c r="A909" s="33"/>
      <c r="C909" s="11"/>
      <c r="F909" s="53"/>
    </row>
    <row r="910" spans="1:6" ht="30" customHeight="1">
      <c r="A910" s="33"/>
      <c r="C910" s="11"/>
      <c r="F910" s="53"/>
    </row>
    <row r="911" spans="1:6" ht="30" customHeight="1">
      <c r="A911" s="33"/>
      <c r="C911" s="11"/>
      <c r="F911" s="53"/>
    </row>
    <row r="912" spans="1:6" ht="30" customHeight="1">
      <c r="A912" s="33"/>
      <c r="C912" s="11"/>
      <c r="F912" s="53"/>
    </row>
    <row r="913" spans="1:6" ht="30" customHeight="1">
      <c r="A913" s="33"/>
      <c r="C913" s="11"/>
      <c r="F913" s="53"/>
    </row>
    <row r="914" spans="1:6" ht="30" customHeight="1">
      <c r="A914" s="33"/>
      <c r="C914" s="11"/>
      <c r="F914" s="53"/>
    </row>
    <row r="915" spans="1:6" ht="30" customHeight="1">
      <c r="A915" s="33"/>
      <c r="C915" s="11"/>
      <c r="F915" s="53"/>
    </row>
    <row r="916" spans="1:6" ht="30" customHeight="1">
      <c r="A916" s="33"/>
      <c r="C916" s="11"/>
      <c r="F916" s="53"/>
    </row>
    <row r="917" spans="1:6" ht="30" customHeight="1">
      <c r="A917" s="33"/>
      <c r="C917" s="11"/>
      <c r="F917" s="53"/>
    </row>
    <row r="918" spans="1:6" ht="30" customHeight="1">
      <c r="A918" s="33"/>
      <c r="C918" s="11"/>
      <c r="F918" s="53"/>
    </row>
    <row r="919" spans="1:6" ht="30" customHeight="1">
      <c r="A919" s="33"/>
      <c r="C919" s="11"/>
      <c r="F919" s="53"/>
    </row>
    <row r="920" spans="1:6" ht="30" customHeight="1">
      <c r="A920" s="33"/>
      <c r="C920" s="11"/>
      <c r="F920" s="53"/>
    </row>
    <row r="921" spans="1:6" ht="30" customHeight="1">
      <c r="A921" s="33"/>
      <c r="C921" s="11"/>
      <c r="F921" s="53"/>
    </row>
    <row r="922" spans="1:6" ht="30" customHeight="1">
      <c r="A922" s="33"/>
      <c r="C922" s="11"/>
      <c r="F922" s="53"/>
    </row>
    <row r="923" spans="1:6" ht="30" customHeight="1">
      <c r="A923" s="33"/>
      <c r="C923" s="11"/>
      <c r="F923" s="53"/>
    </row>
    <row r="924" spans="1:6" ht="30" customHeight="1">
      <c r="A924" s="33"/>
      <c r="C924" s="11"/>
      <c r="F924" s="53"/>
    </row>
    <row r="925" spans="1:6" ht="30" customHeight="1">
      <c r="A925" s="33"/>
      <c r="C925" s="11"/>
      <c r="F925" s="53"/>
    </row>
    <row r="926" spans="1:6" ht="30" customHeight="1">
      <c r="A926" s="33"/>
      <c r="C926" s="11"/>
      <c r="F926" s="53"/>
    </row>
    <row r="927" spans="1:6" ht="30" customHeight="1">
      <c r="A927" s="33"/>
      <c r="C927" s="11"/>
      <c r="F927" s="53"/>
    </row>
    <row r="928" spans="1:6" ht="30" customHeight="1">
      <c r="A928" s="33"/>
      <c r="C928" s="11"/>
      <c r="F928" s="53"/>
    </row>
    <row r="929" spans="1:6" ht="30" customHeight="1">
      <c r="A929" s="33"/>
      <c r="C929" s="11"/>
      <c r="F929" s="53"/>
    </row>
    <row r="930" spans="1:6" ht="30" customHeight="1">
      <c r="A930" s="33"/>
      <c r="C930" s="11"/>
      <c r="F930" s="53"/>
    </row>
    <row r="931" spans="1:6" ht="30" customHeight="1">
      <c r="A931" s="33"/>
      <c r="C931" s="11"/>
      <c r="F931" s="53"/>
    </row>
    <row r="932" spans="1:6" ht="30" customHeight="1">
      <c r="A932" s="33"/>
      <c r="C932" s="11"/>
      <c r="F932" s="53"/>
    </row>
    <row r="933" spans="1:6" ht="30" customHeight="1">
      <c r="A933" s="33"/>
      <c r="C933" s="11"/>
      <c r="F933" s="53"/>
    </row>
    <row r="934" spans="1:6" ht="30" customHeight="1">
      <c r="A934" s="33"/>
      <c r="C934" s="11"/>
      <c r="F934" s="53"/>
    </row>
    <row r="935" spans="1:6" ht="30" customHeight="1">
      <c r="A935" s="33"/>
      <c r="C935" s="11"/>
      <c r="F935" s="53"/>
    </row>
    <row r="936" spans="1:6" ht="30" customHeight="1">
      <c r="A936" s="33"/>
      <c r="C936" s="11"/>
      <c r="F936" s="53"/>
    </row>
    <row r="937" spans="1:6" ht="30" customHeight="1">
      <c r="A937" s="33"/>
      <c r="C937" s="11"/>
      <c r="F937" s="53"/>
    </row>
    <row r="938" spans="1:6" ht="30" customHeight="1">
      <c r="A938" s="33"/>
      <c r="C938" s="11"/>
      <c r="F938" s="53"/>
    </row>
    <row r="939" spans="1:6" ht="30" customHeight="1">
      <c r="A939" s="33"/>
      <c r="C939" s="11"/>
      <c r="F939" s="53"/>
    </row>
    <row r="940" spans="1:6" ht="30" customHeight="1">
      <c r="A940" s="33"/>
      <c r="C940" s="11"/>
      <c r="F940" s="53"/>
    </row>
    <row r="941" spans="1:6" ht="30" customHeight="1">
      <c r="A941" s="33"/>
      <c r="C941" s="11"/>
      <c r="F941" s="53"/>
    </row>
    <row r="942" spans="1:6" ht="30" customHeight="1">
      <c r="A942" s="33"/>
      <c r="C942" s="11"/>
      <c r="F942" s="53"/>
    </row>
    <row r="943" spans="1:6" ht="30" customHeight="1">
      <c r="A943" s="33"/>
      <c r="C943" s="11"/>
      <c r="F943" s="53"/>
    </row>
    <row r="944" spans="1:6" ht="30" customHeight="1">
      <c r="A944" s="33"/>
      <c r="C944" s="11"/>
      <c r="F944" s="53"/>
    </row>
    <row r="945" spans="1:6" ht="30" customHeight="1">
      <c r="A945" s="33"/>
      <c r="C945" s="11"/>
      <c r="F945" s="53"/>
    </row>
    <row r="946" spans="1:6" ht="30" customHeight="1">
      <c r="A946" s="33"/>
      <c r="C946" s="11"/>
      <c r="F946" s="53"/>
    </row>
    <row r="947" spans="1:6" ht="30" customHeight="1">
      <c r="A947" s="33"/>
      <c r="C947" s="11"/>
      <c r="F947" s="53"/>
    </row>
    <row r="948" spans="1:6" ht="30" customHeight="1">
      <c r="A948" s="33"/>
      <c r="C948" s="11"/>
      <c r="F948" s="53"/>
    </row>
    <row r="949" spans="1:6" ht="30" customHeight="1">
      <c r="A949" s="33"/>
      <c r="C949" s="11"/>
      <c r="F949" s="53"/>
    </row>
    <row r="950" spans="1:6" ht="30" customHeight="1">
      <c r="A950" s="33"/>
      <c r="C950" s="11"/>
      <c r="F950" s="53"/>
    </row>
    <row r="951" spans="1:6" ht="30" customHeight="1">
      <c r="A951" s="33"/>
      <c r="C951" s="11"/>
      <c r="F951" s="53"/>
    </row>
    <row r="952" spans="1:6" ht="30" customHeight="1">
      <c r="A952" s="33"/>
      <c r="C952" s="11"/>
      <c r="F952" s="53"/>
    </row>
    <row r="953" spans="1:6" ht="30" customHeight="1">
      <c r="A953" s="33"/>
      <c r="C953" s="11"/>
      <c r="F953" s="53"/>
    </row>
    <row r="954" spans="1:6" ht="30" customHeight="1">
      <c r="A954" s="33"/>
      <c r="C954" s="11"/>
      <c r="F954" s="53"/>
    </row>
    <row r="955" spans="1:6" ht="30" customHeight="1">
      <c r="A955" s="33"/>
      <c r="C955" s="11"/>
      <c r="F955" s="53"/>
    </row>
    <row r="956" spans="1:6" ht="30" customHeight="1">
      <c r="A956" s="33"/>
      <c r="C956" s="11"/>
      <c r="F956" s="53"/>
    </row>
    <row r="957" spans="1:6" ht="30" customHeight="1">
      <c r="A957" s="33"/>
      <c r="C957" s="11"/>
      <c r="F957" s="53"/>
    </row>
    <row r="958" spans="1:6" ht="30" customHeight="1">
      <c r="A958" s="33"/>
      <c r="C958" s="11"/>
      <c r="F958" s="53"/>
    </row>
    <row r="959" spans="1:6" ht="30" customHeight="1">
      <c r="A959" s="33"/>
      <c r="C959" s="11"/>
      <c r="F959" s="53"/>
    </row>
    <row r="960" spans="1:6" ht="30" customHeight="1">
      <c r="A960" s="33"/>
      <c r="C960" s="11"/>
      <c r="F960" s="53"/>
    </row>
    <row r="961" spans="1:6" ht="30" customHeight="1">
      <c r="A961" s="33"/>
      <c r="C961" s="11"/>
      <c r="F961" s="53"/>
    </row>
    <row r="962" spans="1:6" ht="30" customHeight="1">
      <c r="A962" s="33"/>
      <c r="C962" s="11"/>
      <c r="F962" s="53"/>
    </row>
    <row r="963" spans="1:6" ht="30" customHeight="1">
      <c r="A963" s="33"/>
      <c r="C963" s="11"/>
      <c r="F963" s="53"/>
    </row>
    <row r="964" spans="1:6" ht="30" customHeight="1">
      <c r="A964" s="33"/>
      <c r="C964" s="11"/>
      <c r="F964" s="53"/>
    </row>
    <row r="965" spans="1:6" ht="30" customHeight="1">
      <c r="A965" s="33"/>
      <c r="C965" s="11"/>
      <c r="F965" s="53"/>
    </row>
    <row r="966" spans="1:6" ht="30" customHeight="1">
      <c r="A966" s="33"/>
      <c r="C966" s="11"/>
      <c r="F966" s="53"/>
    </row>
    <row r="967" spans="1:6" ht="30" customHeight="1">
      <c r="A967" s="33"/>
      <c r="C967" s="11"/>
      <c r="F967" s="53"/>
    </row>
    <row r="968" spans="1:6" ht="30" customHeight="1">
      <c r="A968" s="33"/>
      <c r="C968" s="11"/>
      <c r="F968" s="53"/>
    </row>
    <row r="969" spans="1:6" ht="30" customHeight="1">
      <c r="A969" s="33"/>
      <c r="C969" s="11"/>
      <c r="F969" s="53"/>
    </row>
    <row r="970" spans="1:6" ht="30" customHeight="1">
      <c r="A970" s="33"/>
      <c r="C970" s="11"/>
      <c r="F970" s="53"/>
    </row>
    <row r="971" spans="1:6" ht="30" customHeight="1">
      <c r="A971" s="33"/>
      <c r="C971" s="11"/>
      <c r="F971" s="53"/>
    </row>
    <row r="972" spans="1:6" ht="30" customHeight="1">
      <c r="A972" s="33"/>
      <c r="C972" s="11"/>
      <c r="F972" s="53"/>
    </row>
    <row r="973" spans="1:6" ht="30" customHeight="1">
      <c r="A973" s="33"/>
      <c r="C973" s="11"/>
      <c r="F973" s="53"/>
    </row>
    <row r="974" spans="1:6" ht="30" customHeight="1">
      <c r="A974" s="33"/>
      <c r="C974" s="11"/>
      <c r="F974" s="53"/>
    </row>
    <row r="975" spans="1:6" ht="30" customHeight="1">
      <c r="A975" s="33"/>
      <c r="C975" s="11"/>
      <c r="F975" s="53"/>
    </row>
    <row r="976" spans="1:6" ht="30" customHeight="1">
      <c r="A976" s="33"/>
      <c r="C976" s="11"/>
      <c r="F976" s="53"/>
    </row>
    <row r="977" spans="1:6" ht="30" customHeight="1">
      <c r="A977" s="33"/>
      <c r="C977" s="11"/>
      <c r="F977" s="53"/>
    </row>
    <row r="978" spans="1:6" ht="30" customHeight="1">
      <c r="A978" s="33"/>
      <c r="C978" s="11"/>
      <c r="F978" s="53"/>
    </row>
    <row r="979" spans="1:6" ht="30" customHeight="1">
      <c r="A979" s="33"/>
      <c r="C979" s="11"/>
      <c r="F979" s="53"/>
    </row>
    <row r="980" spans="1:6" ht="30" customHeight="1">
      <c r="A980" s="33"/>
      <c r="C980" s="11"/>
      <c r="F980" s="53"/>
    </row>
    <row r="981" spans="1:6" ht="30" customHeight="1">
      <c r="A981" s="33"/>
      <c r="C981" s="11"/>
      <c r="F981" s="53"/>
    </row>
    <row r="982" spans="1:6" ht="30" customHeight="1">
      <c r="A982" s="33"/>
      <c r="C982" s="11"/>
      <c r="F982" s="53"/>
    </row>
    <row r="983" spans="1:6" ht="30" customHeight="1">
      <c r="A983" s="33"/>
      <c r="C983" s="11"/>
      <c r="F983" s="53"/>
    </row>
    <row r="984" spans="1:6" ht="30" customHeight="1">
      <c r="A984" s="33"/>
      <c r="C984" s="11"/>
      <c r="F984" s="53"/>
    </row>
    <row r="985" spans="1:6" ht="30" customHeight="1">
      <c r="A985" s="33"/>
      <c r="C985" s="11"/>
      <c r="F985" s="53"/>
    </row>
    <row r="986" spans="1:6" ht="30" customHeight="1">
      <c r="A986" s="33"/>
      <c r="C986" s="11"/>
      <c r="F986" s="53"/>
    </row>
    <row r="987" spans="1:6" ht="30" customHeight="1">
      <c r="A987" s="33"/>
      <c r="C987" s="11"/>
      <c r="F987" s="53"/>
    </row>
    <row r="988" spans="1:6" ht="30" customHeight="1">
      <c r="A988" s="33"/>
      <c r="C988" s="11"/>
      <c r="F988" s="53"/>
    </row>
    <row r="989" spans="1:6" ht="30" customHeight="1">
      <c r="A989" s="33"/>
      <c r="C989" s="11"/>
      <c r="F989" s="53"/>
    </row>
    <row r="990" spans="1:6" ht="30" customHeight="1">
      <c r="A990" s="33"/>
      <c r="C990" s="11"/>
      <c r="F990" s="53"/>
    </row>
    <row r="991" spans="1:6" ht="30" customHeight="1">
      <c r="A991" s="33"/>
      <c r="C991" s="11"/>
      <c r="F991" s="53"/>
    </row>
    <row r="992" spans="1:6" ht="30" customHeight="1">
      <c r="A992" s="33"/>
      <c r="C992" s="11"/>
      <c r="F992" s="53"/>
    </row>
    <row r="993" spans="1:6" ht="30" customHeight="1">
      <c r="A993" s="33"/>
      <c r="C993" s="11"/>
      <c r="F993" s="53"/>
    </row>
    <row r="994" spans="1:6" ht="30" customHeight="1">
      <c r="A994" s="33"/>
      <c r="C994" s="11"/>
      <c r="F994" s="53"/>
    </row>
    <row r="995" spans="1:6" ht="30" customHeight="1">
      <c r="A995" s="33"/>
      <c r="C995" s="11"/>
      <c r="F995" s="53"/>
    </row>
    <row r="996" spans="1:6" ht="30" customHeight="1">
      <c r="A996" s="33"/>
      <c r="C996" s="11"/>
      <c r="F996" s="53"/>
    </row>
    <row r="997" spans="1:6" ht="30" customHeight="1">
      <c r="A997" s="33"/>
      <c r="C997" s="11"/>
      <c r="F997" s="53"/>
    </row>
    <row r="998" spans="1:6" ht="30" customHeight="1">
      <c r="A998" s="33"/>
      <c r="C998" s="11"/>
      <c r="F998" s="53"/>
    </row>
    <row r="999" spans="1:6" ht="30" customHeight="1">
      <c r="A999" s="33"/>
      <c r="C999" s="11"/>
      <c r="F999" s="53"/>
    </row>
    <row r="1000" spans="1:6" ht="30" customHeight="1">
      <c r="A1000" s="33"/>
      <c r="C1000" s="11"/>
      <c r="F1000" s="53"/>
    </row>
  </sheetData>
  <mergeCells count="9">
    <mergeCell ref="X2:AA2"/>
    <mergeCell ref="AC2:AF2"/>
    <mergeCell ref="D4:E4"/>
    <mergeCell ref="B5:H5"/>
    <mergeCell ref="D3:E3"/>
    <mergeCell ref="F3:G3"/>
    <mergeCell ref="N2:Q2"/>
    <mergeCell ref="I2:L2"/>
    <mergeCell ref="S2:V2"/>
  </mergeCells>
  <conditionalFormatting sqref="I18:BL22 I5:BL10 I12:BL15 I24:BL36">
    <cfRule type="expression" dxfId="32" priority="1">
      <formula>AND(TODAY()&gt;=I$5,TODAY()&lt;J$5)</formula>
    </cfRule>
  </conditionalFormatting>
  <conditionalFormatting sqref="I4:AM4">
    <cfRule type="expression" dxfId="31" priority="2">
      <formula>I$5&lt;=EOMONTH($I$5,0)</formula>
    </cfRule>
  </conditionalFormatting>
  <conditionalFormatting sqref="J4:BL4">
    <cfRule type="expression" dxfId="30" priority="3">
      <formula>AND(J$5&lt;=EOMONTH($I$5,2),J$5&gt;EOMONTH($I$5,0),J$5&gt;EOMONTH($I$5,1))</formula>
    </cfRule>
  </conditionalFormatting>
  <conditionalFormatting sqref="I4:BL4">
    <cfRule type="expression" dxfId="29" priority="4">
      <formula>AND(I$5&lt;=EOMONTH($I$5,1),I$5&gt;EOMONTH($I$5,0))</formula>
    </cfRule>
  </conditionalFormatting>
  <conditionalFormatting sqref="I8:BL10 I12:BL16 I18:BL22 I24:BL35">
    <cfRule type="expression" dxfId="28" priority="5" stopIfTrue="1">
      <formula>AND($C8="Low Risk",I$5&gt;=$F8,I$5&lt;=$F8+$G8-1)</formula>
    </cfRule>
  </conditionalFormatting>
  <conditionalFormatting sqref="I8:BL10 I12:BL16 I18:BL22 I24:BL35">
    <cfRule type="expression" dxfId="27" priority="6" stopIfTrue="1">
      <formula>AND($C8="High Risk",I$5&gt;=$F8,I$5&lt;=$F8+$G8-1)</formula>
    </cfRule>
  </conditionalFormatting>
  <conditionalFormatting sqref="I8:BL10 I12:BL16 I18:BL22 I24:BL35">
    <cfRule type="expression" dxfId="26" priority="7" stopIfTrue="1">
      <formula>AND($C8="On Track",I$5&gt;=$F8,I$5&lt;=$F8+$G8-1)</formula>
    </cfRule>
  </conditionalFormatting>
  <conditionalFormatting sqref="I8:BL10 I12:BL16 I18:BL22 I24:BL35">
    <cfRule type="expression" dxfId="25" priority="8" stopIfTrue="1">
      <formula>AND($C8="Med Risk",I$5&gt;=$F8,I$5&lt;=$F8+$G8-1)</formula>
    </cfRule>
  </conditionalFormatting>
  <conditionalFormatting sqref="I8:BL10 I12:BL16 I18:BL22 I24:BL35">
    <cfRule type="expression" dxfId="24" priority="9" stopIfTrue="1">
      <formula>AND(LEN($C8)=0,I$5&gt;=$F8,I$5&lt;=$F8+$G8-1)</formula>
    </cfRule>
  </conditionalFormatting>
  <conditionalFormatting sqref="I36:BL36">
    <cfRule type="expression" dxfId="23" priority="10" stopIfTrue="1">
      <formula>AND(#REF!="Low Risk",I$5&gt;=#REF!,I$5&lt;=#REF!+#REF!-1)</formula>
    </cfRule>
  </conditionalFormatting>
  <conditionalFormatting sqref="I36:BL36">
    <cfRule type="expression" dxfId="22" priority="11" stopIfTrue="1">
      <formula>AND(#REF!="High Risk",I$5&gt;=#REF!,I$5&lt;=#REF!+#REF!-1)</formula>
    </cfRule>
  </conditionalFormatting>
  <conditionalFormatting sqref="I36:BL36">
    <cfRule type="expression" dxfId="21" priority="12" stopIfTrue="1">
      <formula>AND(#REF!="On Track",I$5&gt;=#REF!,I$5&lt;=#REF!+#REF!-1)</formula>
    </cfRule>
  </conditionalFormatting>
  <conditionalFormatting sqref="I36:BL36">
    <cfRule type="expression" dxfId="20" priority="13" stopIfTrue="1">
      <formula>AND(#REF!="Med Risk",I$5&gt;=#REF!,I$5&lt;=#REF!+#REF!-1)</formula>
    </cfRule>
  </conditionalFormatting>
  <conditionalFormatting sqref="I36:BL36">
    <cfRule type="expression" dxfId="19" priority="14" stopIfTrue="1">
      <formula>AND(LEN(#REF!)=0,I$5&gt;=#REF!,I$5&lt;=#REF!+#REF!-1)</formula>
    </cfRule>
  </conditionalFormatting>
  <conditionalFormatting sqref="I16:BL16">
    <cfRule type="expression" dxfId="18" priority="15">
      <formula>AND(TODAY()&gt;=I$5,TODAY()&lt;J$5)</formula>
    </cfRule>
  </conditionalFormatting>
  <conditionalFormatting sqref="I11:BL11">
    <cfRule type="expression" dxfId="17" priority="16">
      <formula>AND(TODAY()&gt;=I$5,TODAY()&lt;J$5)</formula>
    </cfRule>
  </conditionalFormatting>
  <conditionalFormatting sqref="I11:BL11">
    <cfRule type="expression" dxfId="16" priority="17" stopIfTrue="1">
      <formula>AND($C11="Low Risk",I$5&gt;=$F11,I$5&lt;=$F11+$G11-1)</formula>
    </cfRule>
  </conditionalFormatting>
  <conditionalFormatting sqref="I11:BL11">
    <cfRule type="expression" dxfId="15" priority="18" stopIfTrue="1">
      <formula>AND($C11="High Risk",I$5&gt;=$F11,I$5&lt;=$F11+$G11-1)</formula>
    </cfRule>
  </conditionalFormatting>
  <conditionalFormatting sqref="I11:BL11">
    <cfRule type="expression" dxfId="14" priority="19" stopIfTrue="1">
      <formula>AND($C11="On Track",I$5&gt;=$F11,I$5&lt;=$F11+$G11-1)</formula>
    </cfRule>
  </conditionalFormatting>
  <conditionalFormatting sqref="I11:BL11">
    <cfRule type="expression" dxfId="13" priority="20" stopIfTrue="1">
      <formula>AND($C11="Med Risk",I$5&gt;=$F11,I$5&lt;=$F11+$G11-1)</formula>
    </cfRule>
  </conditionalFormatting>
  <conditionalFormatting sqref="I11:BL11">
    <cfRule type="expression" dxfId="12" priority="21" stopIfTrue="1">
      <formula>AND(LEN($C11)=0,I$5&gt;=$F11,I$5&lt;=$F11+$G11-1)</formula>
    </cfRule>
  </conditionalFormatting>
  <conditionalFormatting sqref="I17:BL17">
    <cfRule type="expression" dxfId="11" priority="22">
      <formula>AND(TODAY()&gt;=I$5,TODAY()&lt;J$5)</formula>
    </cfRule>
  </conditionalFormatting>
  <conditionalFormatting sqref="I17:BL17">
    <cfRule type="expression" dxfId="10" priority="23" stopIfTrue="1">
      <formula>AND($C17="Low Risk",I$5&gt;=$F17,I$5&lt;=$F17+$G17-1)</formula>
    </cfRule>
  </conditionalFormatting>
  <conditionalFormatting sqref="I17:BL17">
    <cfRule type="expression" dxfId="9" priority="24" stopIfTrue="1">
      <formula>AND($C17="High Risk",I$5&gt;=$F17,I$5&lt;=$F17+$G17-1)</formula>
    </cfRule>
  </conditionalFormatting>
  <conditionalFormatting sqref="I17:BL17">
    <cfRule type="expression" dxfId="8" priority="25" stopIfTrue="1">
      <formula>AND($C17="On Track",I$5&gt;=$F17,I$5&lt;=$F17+$G17-1)</formula>
    </cfRule>
  </conditionalFormatting>
  <conditionalFormatting sqref="I17:BL17">
    <cfRule type="expression" dxfId="7" priority="26" stopIfTrue="1">
      <formula>AND($C17="Med Risk",I$5&gt;=$F17,I$5&lt;=$F17+$G17-1)</formula>
    </cfRule>
  </conditionalFormatting>
  <conditionalFormatting sqref="I17:BL17">
    <cfRule type="expression" dxfId="6" priority="27" stopIfTrue="1">
      <formula>AND(LEN($C17)=0,I$5&gt;=$F17,I$5&lt;=$F17+$G17-1)</formula>
    </cfRule>
  </conditionalFormatting>
  <conditionalFormatting sqref="I23:BL23">
    <cfRule type="expression" dxfId="5" priority="28">
      <formula>AND(TODAY()&gt;=I$5,TODAY()&lt;J$5)</formula>
    </cfRule>
  </conditionalFormatting>
  <conditionalFormatting sqref="I23:BL23">
    <cfRule type="expression" dxfId="4" priority="29" stopIfTrue="1">
      <formula>AND($C23="Low Risk",I$5&gt;=$F23,I$5&lt;=$F23+$G23-1)</formula>
    </cfRule>
  </conditionalFormatting>
  <conditionalFormatting sqref="I23:BL23">
    <cfRule type="expression" dxfId="3" priority="30" stopIfTrue="1">
      <formula>AND($C23="High Risk",I$5&gt;=$F23,I$5&lt;=$F23+$G23-1)</formula>
    </cfRule>
  </conditionalFormatting>
  <conditionalFormatting sqref="I23:BL23">
    <cfRule type="expression" dxfId="2" priority="31" stopIfTrue="1">
      <formula>AND($C23="On Track",I$5&gt;=$F23,I$5&lt;=$F23+$G23-1)</formula>
    </cfRule>
  </conditionalFormatting>
  <conditionalFormatting sqref="I23:BL23">
    <cfRule type="expression" dxfId="1" priority="32" stopIfTrue="1">
      <formula>AND($C23="Med Risk",I$5&gt;=$F23,I$5&lt;=$F23+$G23-1)</formula>
    </cfRule>
  </conditionalFormatting>
  <conditionalFormatting sqref="I23:BL23">
    <cfRule type="expression" dxfId="0" priority="33" stopIfTrue="1">
      <formula>AND(LEN($C23)=0,I$5&gt;=$F23,I$5&lt;=$F23+$G23-1)</formula>
    </cfRule>
  </conditionalFormatting>
  <dataValidations count="3">
    <dataValidation type="decimal" operator="greaterThanOrEqual" allowBlank="1" showInputMessage="1" prompt="Scrolling Increment - Changing this number will scroll the Gantt Chart view." sqref="F4" xr:uid="{00000000-0002-0000-0000-000000000000}">
      <formula1>0</formula1>
    </dataValidation>
    <dataValidation type="list" allowBlank="1" showErrorMessage="1" sqref="C8 C10:C16 C18:C22 C24:C35" xr:uid="{00000000-0002-0000-0000-000001000000}">
      <formula1>"Goal,Milestone,On Track,Low Risk,Med Risk,High Risk"</formula1>
    </dataValidation>
    <dataValidation type="list" allowBlank="1" sqref="C9 C17 C23" xr:uid="{00000000-0002-0000-0000-000002000000}">
      <formula1>"Goal,Milestone,On Track,Low Risk,Med Risk,High Risk"</formula1>
    </dataValidation>
  </dataValidations>
  <printOptions horizontalCentered="1"/>
  <pageMargins left="0.25" right="0.25" top="0.5" bottom="0.5" header="0" footer="0"/>
  <pageSetup fitToHeight="0"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defaultColWidth="14.44140625" defaultRowHeight="15" customHeight="1"/>
  <cols>
    <col min="1" max="1" width="87.109375" customWidth="1"/>
    <col min="2" max="26" width="9.109375" customWidth="1"/>
  </cols>
  <sheetData>
    <row r="1" spans="1:26" ht="13.5" customHeight="1">
      <c r="A1" s="1" t="s">
        <v>0</v>
      </c>
      <c r="B1" s="3"/>
      <c r="C1" s="3"/>
      <c r="D1" s="3"/>
      <c r="E1" s="3"/>
      <c r="F1" s="3"/>
      <c r="G1" s="3"/>
      <c r="H1" s="3"/>
      <c r="I1" s="3"/>
      <c r="J1" s="3"/>
      <c r="K1" s="3"/>
      <c r="L1" s="3"/>
      <c r="M1" s="3"/>
      <c r="N1" s="3"/>
      <c r="O1" s="3"/>
      <c r="P1" s="3"/>
      <c r="Q1" s="3"/>
      <c r="R1" s="3"/>
      <c r="S1" s="3"/>
      <c r="T1" s="3"/>
      <c r="U1" s="3"/>
      <c r="V1" s="3"/>
      <c r="W1" s="3"/>
      <c r="X1" s="3"/>
      <c r="Y1" s="3"/>
      <c r="Z1" s="3"/>
    </row>
    <row r="2" spans="1:26" ht="84" customHeight="1">
      <c r="A2" s="9" t="s">
        <v>4</v>
      </c>
      <c r="B2" s="10"/>
      <c r="C2" s="10"/>
      <c r="D2" s="10"/>
      <c r="E2" s="10"/>
      <c r="F2" s="10"/>
      <c r="G2" s="10"/>
      <c r="H2" s="10"/>
      <c r="I2" s="10"/>
      <c r="J2" s="10"/>
      <c r="K2" s="10"/>
      <c r="L2" s="10"/>
      <c r="M2" s="10"/>
      <c r="N2" s="10"/>
      <c r="O2" s="10"/>
      <c r="P2" s="10"/>
      <c r="Q2" s="10"/>
      <c r="R2" s="10"/>
      <c r="S2" s="10"/>
      <c r="T2" s="10"/>
      <c r="U2" s="10"/>
      <c r="V2" s="10"/>
      <c r="W2" s="10"/>
      <c r="X2" s="10"/>
      <c r="Y2" s="10"/>
      <c r="Z2" s="10"/>
    </row>
    <row r="3" spans="1:26" ht="26.25" customHeight="1">
      <c r="A3" s="1" t="s">
        <v>5</v>
      </c>
      <c r="B3" s="10"/>
      <c r="C3" s="10"/>
      <c r="D3" s="10"/>
      <c r="E3" s="10"/>
      <c r="F3" s="10"/>
      <c r="G3" s="10"/>
      <c r="H3" s="10"/>
      <c r="I3" s="10"/>
      <c r="J3" s="10"/>
      <c r="K3" s="10"/>
      <c r="L3" s="10"/>
      <c r="M3" s="10"/>
      <c r="N3" s="10"/>
      <c r="O3" s="10"/>
      <c r="P3" s="10"/>
      <c r="Q3" s="10"/>
      <c r="R3" s="10"/>
      <c r="S3" s="10"/>
      <c r="T3" s="10"/>
      <c r="U3" s="10"/>
      <c r="V3" s="10"/>
      <c r="W3" s="10"/>
      <c r="X3" s="10"/>
      <c r="Y3" s="10"/>
      <c r="Z3" s="10"/>
    </row>
    <row r="4" spans="1:26" ht="204.75" customHeight="1">
      <c r="A4" s="12" t="s">
        <v>6</v>
      </c>
      <c r="B4" s="14"/>
      <c r="C4" s="14"/>
      <c r="D4" s="14"/>
      <c r="E4" s="14"/>
      <c r="F4" s="14"/>
      <c r="G4" s="14"/>
      <c r="H4" s="14"/>
      <c r="I4" s="14"/>
      <c r="J4" s="14"/>
      <c r="K4" s="14"/>
      <c r="L4" s="14"/>
      <c r="M4" s="14"/>
      <c r="N4" s="14"/>
      <c r="O4" s="14"/>
      <c r="P4" s="14"/>
      <c r="Q4" s="14"/>
      <c r="R4" s="14"/>
      <c r="S4" s="14"/>
      <c r="T4" s="14"/>
      <c r="U4" s="14"/>
      <c r="V4" s="14"/>
      <c r="W4" s="14"/>
      <c r="X4" s="14"/>
      <c r="Y4" s="14"/>
      <c r="Z4" s="14"/>
    </row>
    <row r="5" spans="1:26" ht="13.5" customHeight="1">
      <c r="A5" s="14" t="s">
        <v>9</v>
      </c>
      <c r="B5" s="10"/>
      <c r="C5" s="10"/>
      <c r="D5" s="10"/>
      <c r="E5" s="10"/>
      <c r="F5" s="10"/>
      <c r="G5" s="10"/>
      <c r="H5" s="10"/>
      <c r="I5" s="10"/>
      <c r="J5" s="10"/>
      <c r="K5" s="10"/>
      <c r="L5" s="10"/>
      <c r="M5" s="10"/>
      <c r="N5" s="10"/>
      <c r="O5" s="10"/>
      <c r="P5" s="10"/>
      <c r="Q5" s="10"/>
      <c r="R5" s="10"/>
      <c r="S5" s="10"/>
      <c r="T5" s="10"/>
      <c r="U5" s="10"/>
      <c r="V5" s="10"/>
      <c r="W5" s="10"/>
      <c r="X5" s="10"/>
      <c r="Y5" s="10"/>
      <c r="Z5" s="10"/>
    </row>
    <row r="6" spans="1:26" ht="13.5" customHeight="1">
      <c r="A6" s="14"/>
      <c r="B6" s="10"/>
      <c r="C6" s="10"/>
      <c r="D6" s="10"/>
      <c r="E6" s="10"/>
      <c r="F6" s="10"/>
      <c r="G6" s="10"/>
      <c r="H6" s="10"/>
      <c r="I6" s="10"/>
      <c r="J6" s="10"/>
      <c r="K6" s="10"/>
      <c r="L6" s="10"/>
      <c r="M6" s="10"/>
      <c r="N6" s="10"/>
      <c r="O6" s="10"/>
      <c r="P6" s="10"/>
      <c r="Q6" s="10"/>
      <c r="R6" s="10"/>
      <c r="S6" s="10"/>
      <c r="T6" s="10"/>
      <c r="U6" s="10"/>
      <c r="V6" s="10"/>
      <c r="W6" s="10"/>
      <c r="X6" s="10"/>
      <c r="Y6" s="10"/>
      <c r="Z6" s="10"/>
    </row>
    <row r="7" spans="1:26" ht="13.5" customHeight="1">
      <c r="A7" s="14"/>
      <c r="B7" s="10"/>
      <c r="C7" s="10"/>
      <c r="D7" s="10"/>
      <c r="E7" s="10"/>
      <c r="F7" s="10"/>
      <c r="G7" s="10"/>
      <c r="H7" s="10"/>
      <c r="I7" s="10"/>
      <c r="J7" s="10"/>
      <c r="K7" s="10"/>
      <c r="L7" s="10"/>
      <c r="M7" s="10"/>
      <c r="N7" s="10"/>
      <c r="O7" s="10"/>
      <c r="P7" s="10"/>
      <c r="Q7" s="10"/>
      <c r="R7" s="10"/>
      <c r="S7" s="10"/>
      <c r="T7" s="10"/>
      <c r="U7" s="10"/>
      <c r="V7" s="10"/>
      <c r="W7" s="10"/>
      <c r="X7" s="10"/>
      <c r="Y7" s="10"/>
      <c r="Z7" s="10"/>
    </row>
    <row r="8" spans="1:26" ht="13.5" customHeight="1">
      <c r="A8" s="14"/>
      <c r="B8" s="10"/>
      <c r="C8" s="10"/>
      <c r="D8" s="10"/>
      <c r="E8" s="10"/>
      <c r="F8" s="10"/>
      <c r="G8" s="10"/>
      <c r="H8" s="10"/>
      <c r="I8" s="10"/>
      <c r="J8" s="10"/>
      <c r="K8" s="10"/>
      <c r="L8" s="10"/>
      <c r="M8" s="10"/>
      <c r="N8" s="10"/>
      <c r="O8" s="10"/>
      <c r="P8" s="10"/>
      <c r="Q8" s="10"/>
      <c r="R8" s="10"/>
      <c r="S8" s="10"/>
      <c r="T8" s="10"/>
      <c r="U8" s="10"/>
      <c r="V8" s="10"/>
      <c r="W8" s="10"/>
      <c r="X8" s="10"/>
      <c r="Y8" s="10"/>
      <c r="Z8" s="10"/>
    </row>
    <row r="9" spans="1:26" ht="13.5" customHeight="1">
      <c r="A9" s="14"/>
      <c r="B9" s="10"/>
      <c r="C9" s="10"/>
      <c r="D9" s="10"/>
      <c r="E9" s="10"/>
      <c r="F9" s="10"/>
      <c r="G9" s="10"/>
      <c r="H9" s="10"/>
      <c r="I9" s="10"/>
      <c r="J9" s="10"/>
      <c r="K9" s="10"/>
      <c r="L9" s="10"/>
      <c r="M9" s="10"/>
      <c r="N9" s="10"/>
      <c r="O9" s="10"/>
      <c r="P9" s="10"/>
      <c r="Q9" s="10"/>
      <c r="R9" s="10"/>
      <c r="S9" s="10"/>
      <c r="T9" s="10"/>
      <c r="U9" s="10"/>
      <c r="V9" s="10"/>
      <c r="W9" s="10"/>
      <c r="X9" s="10"/>
      <c r="Y9" s="10"/>
      <c r="Z9" s="10"/>
    </row>
    <row r="10" spans="1:26" ht="13.5" customHeight="1">
      <c r="A10" s="14"/>
      <c r="B10" s="10"/>
      <c r="C10" s="10"/>
      <c r="D10" s="10"/>
      <c r="E10" s="10"/>
      <c r="F10" s="10"/>
      <c r="G10" s="10"/>
      <c r="H10" s="10"/>
      <c r="I10" s="10"/>
      <c r="J10" s="10"/>
      <c r="K10" s="10"/>
      <c r="L10" s="10"/>
      <c r="M10" s="10"/>
      <c r="N10" s="10"/>
      <c r="O10" s="10"/>
      <c r="P10" s="10"/>
      <c r="Q10" s="10"/>
      <c r="R10" s="10"/>
      <c r="S10" s="10"/>
      <c r="T10" s="10"/>
      <c r="U10" s="10"/>
      <c r="V10" s="10"/>
      <c r="W10" s="10"/>
      <c r="X10" s="10"/>
      <c r="Y10" s="10"/>
      <c r="Z10" s="10"/>
    </row>
    <row r="11" spans="1:26" ht="13.5" customHeight="1">
      <c r="A11" s="14"/>
      <c r="B11" s="10"/>
      <c r="C11" s="10"/>
      <c r="D11" s="10"/>
      <c r="E11" s="10"/>
      <c r="F11" s="10"/>
      <c r="G11" s="10"/>
      <c r="H11" s="10"/>
      <c r="I11" s="10"/>
      <c r="J11" s="10"/>
      <c r="K11" s="10"/>
      <c r="L11" s="10"/>
      <c r="M11" s="10"/>
      <c r="N11" s="10"/>
      <c r="O11" s="10"/>
      <c r="P11" s="10"/>
      <c r="Q11" s="10"/>
      <c r="R11" s="10"/>
      <c r="S11" s="10"/>
      <c r="T11" s="10"/>
      <c r="U11" s="10"/>
      <c r="V11" s="10"/>
      <c r="W11" s="10"/>
      <c r="X11" s="10"/>
      <c r="Y11" s="10"/>
      <c r="Z11" s="10"/>
    </row>
    <row r="12" spans="1:26" ht="13.5" customHeight="1">
      <c r="A12" s="14"/>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spans="1:26" ht="13.5" customHeight="1">
      <c r="A13" s="14"/>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spans="1:26" ht="13.5" customHeight="1">
      <c r="A14" s="14"/>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spans="1:26" ht="13.5" customHeight="1">
      <c r="A15" s="14"/>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spans="1:26" ht="13.5" customHeight="1">
      <c r="A16" s="14"/>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spans="1:26" ht="13.5" customHeight="1">
      <c r="A17" s="14"/>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spans="1:26" ht="13.5" customHeight="1">
      <c r="A18" s="14"/>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spans="1:26" ht="13.5" customHeight="1">
      <c r="A19" s="14"/>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spans="1:26" ht="13.5" customHeight="1">
      <c r="A20" s="14"/>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spans="1:26" ht="13.5" customHeight="1">
      <c r="A21" s="14"/>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spans="1:26" ht="13.5" customHeight="1">
      <c r="A22" s="14"/>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spans="1:26" ht="13.5" customHeight="1">
      <c r="A23" s="14"/>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spans="1:26" ht="13.5" customHeight="1">
      <c r="A24" s="14"/>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spans="1:26" ht="13.5" customHeight="1">
      <c r="A25" s="14"/>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spans="1:26" ht="13.5" customHeight="1">
      <c r="A26" s="14"/>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spans="1:26" ht="13.5" customHeight="1">
      <c r="A27" s="14"/>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spans="1:26" ht="13.5" customHeight="1">
      <c r="A28" s="14"/>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ht="13.5" customHeight="1">
      <c r="A29" s="14"/>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spans="1:26" ht="13.5" customHeight="1">
      <c r="A30" s="14"/>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26" ht="13.5" customHeight="1">
      <c r="A31" s="14"/>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spans="1:26" ht="13.5" customHeight="1">
      <c r="A32" s="14"/>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spans="1:26" ht="13.5" customHeight="1">
      <c r="A33" s="14"/>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ht="13.5" customHeight="1">
      <c r="A34" s="14"/>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ht="13.5" customHeight="1">
      <c r="A35" s="14"/>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ht="13.5" customHeight="1">
      <c r="A36" s="14"/>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ht="13.5" customHeight="1">
      <c r="A37" s="14"/>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ht="13.5" customHeight="1">
      <c r="A38" s="14"/>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spans="1:26" ht="13.5" customHeight="1">
      <c r="A39" s="14"/>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ht="13.5" customHeight="1">
      <c r="A40" s="14"/>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spans="1:26" ht="13.5" customHeight="1">
      <c r="A41" s="14"/>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ht="13.5" customHeight="1">
      <c r="A42" s="14"/>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ht="13.5" customHeight="1">
      <c r="A43" s="14"/>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ht="13.5" customHeight="1">
      <c r="A44" s="14"/>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ht="13.5" customHeight="1">
      <c r="A45" s="14"/>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ht="13.5" customHeight="1">
      <c r="A46" s="14"/>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ht="13.5" customHeight="1">
      <c r="A47" s="14"/>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ht="13.5" customHeight="1">
      <c r="A48" s="14"/>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ht="13.5" customHeight="1">
      <c r="A49" s="14"/>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ht="13.5" customHeight="1">
      <c r="A50" s="14"/>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ht="13.5" customHeight="1">
      <c r="A51" s="14"/>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ht="13.5" customHeight="1">
      <c r="A52" s="14"/>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ht="13.5" customHeight="1">
      <c r="A53" s="14"/>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ht="13.5" customHeight="1">
      <c r="A54" s="14"/>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ht="13.5" customHeight="1">
      <c r="A55" s="14"/>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ht="13.5" customHeight="1">
      <c r="A56" s="14"/>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ht="13.5" customHeight="1">
      <c r="A57" s="14"/>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13.5" customHeight="1">
      <c r="A58" s="14"/>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13.5" customHeight="1">
      <c r="A59" s="14"/>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13.5" customHeight="1">
      <c r="A60" s="14"/>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3.5" customHeight="1">
      <c r="A61" s="14"/>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3.5" customHeight="1">
      <c r="A62" s="14"/>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3.5" customHeight="1">
      <c r="A63" s="14"/>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3.5" customHeight="1">
      <c r="A64" s="14"/>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3.5" customHeight="1">
      <c r="A65" s="14"/>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3.5" customHeight="1">
      <c r="A66" s="14"/>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3.5" customHeight="1">
      <c r="A67" s="14"/>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3.5" customHeight="1">
      <c r="A68" s="14"/>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3.5" customHeight="1">
      <c r="A69" s="14"/>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3.5" customHeight="1">
      <c r="A70" s="14"/>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3.5" customHeight="1">
      <c r="A71" s="14"/>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3.5" customHeight="1">
      <c r="A72" s="14"/>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3.5" customHeight="1">
      <c r="A73" s="14"/>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3.5" customHeight="1">
      <c r="A74" s="14"/>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3.5" customHeight="1">
      <c r="A75" s="14"/>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3.5" customHeight="1">
      <c r="A76" s="14"/>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3.5" customHeight="1">
      <c r="A77" s="14"/>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3.5" customHeight="1">
      <c r="A78" s="14"/>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3.5" customHeight="1">
      <c r="A79" s="14"/>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3.5" customHeight="1">
      <c r="A80" s="14"/>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3.5" customHeight="1">
      <c r="A81" s="14"/>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3.5" customHeight="1">
      <c r="A82" s="14"/>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3.5" customHeight="1">
      <c r="A83" s="14"/>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3.5" customHeight="1">
      <c r="A84" s="14"/>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3.5" customHeight="1">
      <c r="A85" s="14"/>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3.5" customHeight="1">
      <c r="A86" s="14"/>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3.5" customHeight="1">
      <c r="A87" s="14"/>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3.5" customHeight="1">
      <c r="A88" s="14"/>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3.5" customHeight="1">
      <c r="A89" s="14"/>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3.5" customHeight="1">
      <c r="A90" s="14"/>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3.5" customHeight="1">
      <c r="A91" s="14"/>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3.5" customHeight="1">
      <c r="A92" s="14"/>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3.5" customHeight="1">
      <c r="A93" s="14"/>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3.5" customHeight="1">
      <c r="A94" s="14"/>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3.5" customHeight="1">
      <c r="A95" s="14"/>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3.5" customHeight="1">
      <c r="A96" s="14"/>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3.5" customHeight="1">
      <c r="A97" s="14"/>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3.5" customHeight="1">
      <c r="A98" s="14"/>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3.5" customHeight="1">
      <c r="A99" s="14"/>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3.5" customHeight="1">
      <c r="A100" s="14"/>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3.5" customHeight="1">
      <c r="A101" s="14"/>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3.5" customHeight="1">
      <c r="A102" s="14"/>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3.5" customHeight="1">
      <c r="A103" s="14"/>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3.5" customHeight="1">
      <c r="A104" s="14"/>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3.5" customHeight="1">
      <c r="A105" s="14"/>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3.5" customHeight="1">
      <c r="A106" s="14"/>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3.5" customHeight="1">
      <c r="A107" s="14"/>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3.5" customHeight="1">
      <c r="A108" s="14"/>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3.5" customHeight="1">
      <c r="A109" s="14"/>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3.5" customHeight="1">
      <c r="A110" s="14"/>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3.5" customHeight="1">
      <c r="A111" s="14"/>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3.5" customHeight="1">
      <c r="A112" s="14"/>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3.5" customHeight="1">
      <c r="A113" s="14"/>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3.5" customHeight="1">
      <c r="A114" s="14"/>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3.5" customHeight="1">
      <c r="A115" s="14"/>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3.5" customHeight="1">
      <c r="A116" s="14"/>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3.5" customHeight="1">
      <c r="A117" s="14"/>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3.5" customHeight="1">
      <c r="A118" s="14"/>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3.5" customHeight="1">
      <c r="A119" s="14"/>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3.5" customHeight="1">
      <c r="A120" s="14"/>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3.5" customHeight="1">
      <c r="A121" s="14"/>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3.5" customHeight="1">
      <c r="A122" s="14"/>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3.5" customHeight="1">
      <c r="A123" s="14"/>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3.5" customHeight="1">
      <c r="A124" s="14"/>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3.5" customHeight="1">
      <c r="A125" s="14"/>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3.5" customHeight="1">
      <c r="A126" s="14"/>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3.5" customHeight="1">
      <c r="A127" s="14"/>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3.5" customHeight="1">
      <c r="A128" s="14"/>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3.5" customHeight="1">
      <c r="A129" s="14"/>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3.5" customHeight="1">
      <c r="A130" s="14"/>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3.5" customHeight="1">
      <c r="A131" s="14"/>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3.5" customHeight="1">
      <c r="A132" s="14"/>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3.5" customHeight="1">
      <c r="A133" s="14"/>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3.5" customHeight="1">
      <c r="A134" s="14"/>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3.5" customHeight="1">
      <c r="A135" s="14"/>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3.5" customHeight="1">
      <c r="A136" s="14"/>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3.5" customHeight="1">
      <c r="A137" s="14"/>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3.5" customHeight="1">
      <c r="A138" s="14"/>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3.5" customHeight="1">
      <c r="A139" s="14"/>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3.5" customHeight="1">
      <c r="A140" s="14"/>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3.5" customHeight="1">
      <c r="A141" s="14"/>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3.5" customHeight="1">
      <c r="A142" s="14"/>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3.5" customHeight="1">
      <c r="A143" s="14"/>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3.5" customHeight="1">
      <c r="A144" s="14"/>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3.5" customHeight="1">
      <c r="A145" s="14"/>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3.5" customHeight="1">
      <c r="A146" s="14"/>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3.5" customHeight="1">
      <c r="A147" s="14"/>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3.5" customHeight="1">
      <c r="A148" s="14"/>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3.5" customHeight="1">
      <c r="A149" s="14"/>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3.5" customHeight="1">
      <c r="A150" s="14"/>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3.5" customHeight="1">
      <c r="A151" s="14"/>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3.5" customHeight="1">
      <c r="A152" s="14"/>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3.5" customHeight="1">
      <c r="A153" s="14"/>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3.5" customHeight="1">
      <c r="A154" s="14"/>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3.5" customHeight="1">
      <c r="A155" s="14"/>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3.5" customHeight="1">
      <c r="A156" s="14"/>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3.5" customHeight="1">
      <c r="A157" s="14"/>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3.5" customHeight="1">
      <c r="A158" s="14"/>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3.5" customHeight="1">
      <c r="A159" s="14"/>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3.5" customHeight="1">
      <c r="A160" s="14"/>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3.5" customHeight="1">
      <c r="A161" s="14"/>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3.5" customHeight="1">
      <c r="A162" s="14"/>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3.5" customHeight="1">
      <c r="A163" s="14"/>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3.5" customHeight="1">
      <c r="A164" s="14"/>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3.5" customHeight="1">
      <c r="A165" s="14"/>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3.5" customHeight="1">
      <c r="A166" s="14"/>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3.5" customHeight="1">
      <c r="A167" s="14"/>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3.5" customHeight="1">
      <c r="A168" s="14"/>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3.5" customHeight="1">
      <c r="A169" s="14"/>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3.5" customHeight="1">
      <c r="A170" s="14"/>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3.5" customHeight="1">
      <c r="A171" s="14"/>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3.5" customHeight="1">
      <c r="A172" s="14"/>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3.5" customHeight="1">
      <c r="A173" s="14"/>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3.5" customHeight="1">
      <c r="A174" s="14"/>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3.5" customHeight="1">
      <c r="A175" s="14"/>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3.5" customHeight="1">
      <c r="A176" s="14"/>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3.5" customHeight="1">
      <c r="A177" s="14"/>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3.5" customHeight="1">
      <c r="A178" s="14"/>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3.5" customHeight="1">
      <c r="A179" s="14"/>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3.5" customHeight="1">
      <c r="A180" s="14"/>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3.5" customHeight="1">
      <c r="A181" s="14"/>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3.5" customHeight="1">
      <c r="A182" s="14"/>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3.5" customHeight="1">
      <c r="A183" s="14"/>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3.5" customHeight="1">
      <c r="A184" s="14"/>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3.5" customHeight="1">
      <c r="A185" s="14"/>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3.5" customHeight="1">
      <c r="A186" s="14"/>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3.5" customHeight="1">
      <c r="A187" s="14"/>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3.5" customHeight="1">
      <c r="A188" s="14"/>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3.5" customHeight="1">
      <c r="A189" s="14"/>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3.5" customHeight="1">
      <c r="A190" s="14"/>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3.5" customHeight="1">
      <c r="A191" s="14"/>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3.5" customHeight="1">
      <c r="A192" s="14"/>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3.5" customHeight="1">
      <c r="A193" s="14"/>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3.5" customHeight="1">
      <c r="A194" s="14"/>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3.5" customHeight="1">
      <c r="A195" s="14"/>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3.5" customHeight="1">
      <c r="A196" s="14"/>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3.5" customHeight="1">
      <c r="A197" s="14"/>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3.5" customHeight="1">
      <c r="A198" s="14"/>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3.5" customHeight="1">
      <c r="A199" s="14"/>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3.5" customHeight="1">
      <c r="A200" s="14"/>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3.5" customHeight="1">
      <c r="A201" s="14"/>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3.5" customHeight="1">
      <c r="A202" s="14"/>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3.5" customHeight="1">
      <c r="A203" s="14"/>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3.5" customHeight="1">
      <c r="A204" s="14"/>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3.5" customHeight="1">
      <c r="A205" s="14"/>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3.5" customHeight="1">
      <c r="A206" s="14"/>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3.5" customHeight="1">
      <c r="A207" s="14"/>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3.5" customHeight="1">
      <c r="A208" s="14"/>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3.5" customHeight="1">
      <c r="A209" s="14"/>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3.5" customHeight="1">
      <c r="A210" s="14"/>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3.5" customHeight="1">
      <c r="A211" s="14"/>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3.5" customHeight="1">
      <c r="A212" s="14"/>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3.5" customHeight="1">
      <c r="A213" s="14"/>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3.5" customHeight="1">
      <c r="A214" s="14"/>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3.5" customHeight="1">
      <c r="A215" s="14"/>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3.5" customHeight="1">
      <c r="A216" s="14"/>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3.5" customHeight="1">
      <c r="A217" s="14"/>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3.5" customHeight="1">
      <c r="A218" s="14"/>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3.5" customHeight="1">
      <c r="A219" s="14"/>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3.5" customHeight="1">
      <c r="A220" s="14"/>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3.5" customHeight="1">
      <c r="A221" s="14"/>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3.5" customHeight="1">
      <c r="A222" s="14"/>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3.5" customHeight="1">
      <c r="A223" s="14"/>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3.5" customHeight="1">
      <c r="A224" s="14"/>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3.5" customHeight="1">
      <c r="A225" s="14"/>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3.5" customHeight="1">
      <c r="A226" s="14"/>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3.5" customHeight="1">
      <c r="A227" s="14"/>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3.5" customHeight="1">
      <c r="A228" s="14"/>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3.5" customHeight="1">
      <c r="A229" s="14"/>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3.5" customHeight="1">
      <c r="A230" s="14"/>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3.5" customHeight="1">
      <c r="A231" s="14"/>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3.5" customHeight="1">
      <c r="A232" s="14"/>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3.5" customHeight="1">
      <c r="A233" s="14"/>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3.5" customHeight="1">
      <c r="A234" s="14"/>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3.5" customHeight="1">
      <c r="A235" s="14"/>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3.5" customHeight="1">
      <c r="A236" s="14"/>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3.5" customHeight="1">
      <c r="A237" s="14"/>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3.5" customHeight="1">
      <c r="A238" s="14"/>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3.5" customHeight="1">
      <c r="A239" s="14"/>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3.5" customHeight="1">
      <c r="A240" s="14"/>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3.5" customHeight="1">
      <c r="A241" s="14"/>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3.5" customHeight="1">
      <c r="A242" s="14"/>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3.5" customHeight="1">
      <c r="A243" s="14"/>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3.5" customHeight="1">
      <c r="A244" s="14"/>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3.5" customHeight="1">
      <c r="A245" s="14"/>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3.5" customHeight="1">
      <c r="A246" s="14"/>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3.5" customHeight="1">
      <c r="A247" s="14"/>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3.5" customHeight="1">
      <c r="A248" s="14"/>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3.5" customHeight="1">
      <c r="A249" s="14"/>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3.5" customHeight="1">
      <c r="A250" s="14"/>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3.5" customHeight="1">
      <c r="A251" s="14"/>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3.5" customHeight="1">
      <c r="A252" s="14"/>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3.5" customHeight="1">
      <c r="A253" s="14"/>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3.5" customHeight="1">
      <c r="A254" s="14"/>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3.5" customHeight="1">
      <c r="A255" s="14"/>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3.5" customHeight="1">
      <c r="A256" s="14"/>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3.5" customHeight="1">
      <c r="A257" s="14"/>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3.5" customHeight="1">
      <c r="A258" s="14"/>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3.5" customHeight="1">
      <c r="A259" s="14"/>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3.5" customHeight="1">
      <c r="A260" s="14"/>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3.5" customHeight="1">
      <c r="A261" s="14"/>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3.5" customHeight="1">
      <c r="A262" s="14"/>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3.5" customHeight="1">
      <c r="A263" s="14"/>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3.5" customHeight="1">
      <c r="A264" s="14"/>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3.5" customHeight="1">
      <c r="A265" s="14"/>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3.5" customHeight="1">
      <c r="A266" s="14"/>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3.5" customHeight="1">
      <c r="A267" s="14"/>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3.5" customHeight="1">
      <c r="A268" s="14"/>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3.5" customHeight="1">
      <c r="A269" s="14"/>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3.5" customHeight="1">
      <c r="A270" s="14"/>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3.5" customHeight="1">
      <c r="A271" s="14"/>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3.5" customHeight="1">
      <c r="A272" s="14"/>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3.5" customHeight="1">
      <c r="A273" s="14"/>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3.5" customHeight="1">
      <c r="A274" s="14"/>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3.5" customHeight="1">
      <c r="A275" s="14"/>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3.5" customHeight="1">
      <c r="A276" s="14"/>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3.5" customHeight="1">
      <c r="A277" s="14"/>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3.5" customHeight="1">
      <c r="A278" s="14"/>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3.5" customHeight="1">
      <c r="A279" s="14"/>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3.5" customHeight="1">
      <c r="A280" s="14"/>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3.5" customHeight="1">
      <c r="A281" s="14"/>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3.5" customHeight="1">
      <c r="A282" s="14"/>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3.5" customHeight="1">
      <c r="A283" s="14"/>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3.5" customHeight="1">
      <c r="A284" s="14"/>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3.5" customHeight="1">
      <c r="A285" s="14"/>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3.5" customHeight="1">
      <c r="A286" s="14"/>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3.5" customHeight="1">
      <c r="A287" s="14"/>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3.5" customHeight="1">
      <c r="A288" s="14"/>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3.5" customHeight="1">
      <c r="A289" s="14"/>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3.5" customHeight="1">
      <c r="A290" s="14"/>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3.5" customHeight="1">
      <c r="A291" s="14"/>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3.5" customHeight="1">
      <c r="A292" s="14"/>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3.5" customHeight="1">
      <c r="A293" s="14"/>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3.5" customHeight="1">
      <c r="A294" s="14"/>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3.5" customHeight="1">
      <c r="A295" s="14"/>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3.5" customHeight="1">
      <c r="A296" s="14"/>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3.5" customHeight="1">
      <c r="A297" s="14"/>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3.5" customHeight="1">
      <c r="A298" s="14"/>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3.5" customHeight="1">
      <c r="A299" s="14"/>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3.5" customHeight="1">
      <c r="A300" s="14"/>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3.5" customHeight="1">
      <c r="A301" s="14"/>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3.5" customHeight="1">
      <c r="A302" s="14"/>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3.5" customHeight="1">
      <c r="A303" s="14"/>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3.5" customHeight="1">
      <c r="A304" s="14"/>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3.5" customHeight="1">
      <c r="A305" s="14"/>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3.5" customHeight="1">
      <c r="A306" s="14"/>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3.5" customHeight="1">
      <c r="A307" s="14"/>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3.5" customHeight="1">
      <c r="A308" s="14"/>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3.5" customHeight="1">
      <c r="A309" s="14"/>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3.5" customHeight="1">
      <c r="A310" s="14"/>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3.5" customHeight="1">
      <c r="A311" s="14"/>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3.5" customHeight="1">
      <c r="A312" s="14"/>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3.5" customHeight="1">
      <c r="A313" s="14"/>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3.5" customHeight="1">
      <c r="A314" s="14"/>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3.5" customHeight="1">
      <c r="A315" s="14"/>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3.5" customHeight="1">
      <c r="A316" s="14"/>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3.5" customHeight="1">
      <c r="A317" s="14"/>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3.5" customHeight="1">
      <c r="A318" s="14"/>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3.5" customHeight="1">
      <c r="A319" s="14"/>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3.5" customHeight="1">
      <c r="A320" s="14"/>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3.5" customHeight="1">
      <c r="A321" s="14"/>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3.5" customHeight="1">
      <c r="A322" s="14"/>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3.5" customHeight="1">
      <c r="A323" s="14"/>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3.5" customHeight="1">
      <c r="A324" s="14"/>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3.5" customHeight="1">
      <c r="A325" s="14"/>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3.5" customHeight="1">
      <c r="A326" s="14"/>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3.5" customHeight="1">
      <c r="A327" s="14"/>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3.5" customHeight="1">
      <c r="A328" s="14"/>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3.5" customHeight="1">
      <c r="A329" s="14"/>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3.5" customHeight="1">
      <c r="A330" s="14"/>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3.5" customHeight="1">
      <c r="A331" s="14"/>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3.5" customHeight="1">
      <c r="A332" s="14"/>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3.5" customHeight="1">
      <c r="A333" s="14"/>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3.5" customHeight="1">
      <c r="A334" s="14"/>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3.5" customHeight="1">
      <c r="A335" s="14"/>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3.5" customHeight="1">
      <c r="A336" s="14"/>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3.5" customHeight="1">
      <c r="A337" s="14"/>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3.5" customHeight="1">
      <c r="A338" s="14"/>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3.5" customHeight="1">
      <c r="A339" s="14"/>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3.5" customHeight="1">
      <c r="A340" s="14"/>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3.5" customHeight="1">
      <c r="A341" s="14"/>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3.5" customHeight="1">
      <c r="A342" s="14"/>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3.5" customHeight="1">
      <c r="A343" s="14"/>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3.5" customHeight="1">
      <c r="A344" s="14"/>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3.5" customHeight="1">
      <c r="A345" s="14"/>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3.5" customHeight="1">
      <c r="A346" s="14"/>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3.5" customHeight="1">
      <c r="A347" s="14"/>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3.5" customHeight="1">
      <c r="A348" s="14"/>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3.5" customHeight="1">
      <c r="A349" s="14"/>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3.5" customHeight="1">
      <c r="A350" s="14"/>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3.5" customHeight="1">
      <c r="A351" s="14"/>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3.5" customHeight="1">
      <c r="A352" s="14"/>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3.5" customHeight="1">
      <c r="A353" s="14"/>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3.5" customHeight="1">
      <c r="A354" s="14"/>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3.5" customHeight="1">
      <c r="A355" s="14"/>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3.5" customHeight="1">
      <c r="A356" s="14"/>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3.5" customHeight="1">
      <c r="A357" s="14"/>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3.5" customHeight="1">
      <c r="A358" s="14"/>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3.5" customHeight="1">
      <c r="A359" s="14"/>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3.5" customHeight="1">
      <c r="A360" s="14"/>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3.5" customHeight="1">
      <c r="A361" s="14"/>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3.5" customHeight="1">
      <c r="A362" s="14"/>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3.5" customHeight="1">
      <c r="A363" s="14"/>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3.5" customHeight="1">
      <c r="A364" s="14"/>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3.5" customHeight="1">
      <c r="A365" s="14"/>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3.5" customHeight="1">
      <c r="A366" s="14"/>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3.5" customHeight="1">
      <c r="A367" s="14"/>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3.5" customHeight="1">
      <c r="A368" s="14"/>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3.5" customHeight="1">
      <c r="A369" s="14"/>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3.5" customHeight="1">
      <c r="A370" s="14"/>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3.5" customHeight="1">
      <c r="A371" s="14"/>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3.5" customHeight="1">
      <c r="A372" s="14"/>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3.5" customHeight="1">
      <c r="A373" s="14"/>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3.5" customHeight="1">
      <c r="A374" s="14"/>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3.5" customHeight="1">
      <c r="A375" s="14"/>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3.5" customHeight="1">
      <c r="A376" s="14"/>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3.5" customHeight="1">
      <c r="A377" s="14"/>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3.5" customHeight="1">
      <c r="A378" s="14"/>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3.5" customHeight="1">
      <c r="A379" s="14"/>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3.5" customHeight="1">
      <c r="A380" s="14"/>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3.5" customHeight="1">
      <c r="A381" s="14"/>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3.5" customHeight="1">
      <c r="A382" s="14"/>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3.5" customHeight="1">
      <c r="A383" s="14"/>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3.5" customHeight="1">
      <c r="A384" s="14"/>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3.5" customHeight="1">
      <c r="A385" s="14"/>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3.5" customHeight="1">
      <c r="A386" s="14"/>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3.5" customHeight="1">
      <c r="A387" s="14"/>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3.5" customHeight="1">
      <c r="A388" s="14"/>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3.5" customHeight="1">
      <c r="A389" s="14"/>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3.5" customHeight="1">
      <c r="A390" s="14"/>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3.5" customHeight="1">
      <c r="A391" s="14"/>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3.5" customHeight="1">
      <c r="A392" s="14"/>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3.5" customHeight="1">
      <c r="A393" s="14"/>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3.5" customHeight="1">
      <c r="A394" s="14"/>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3.5" customHeight="1">
      <c r="A395" s="14"/>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3.5" customHeight="1">
      <c r="A396" s="14"/>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3.5" customHeight="1">
      <c r="A397" s="14"/>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3.5" customHeight="1">
      <c r="A398" s="14"/>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3.5" customHeight="1">
      <c r="A399" s="14"/>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3.5" customHeight="1">
      <c r="A400" s="14"/>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3.5" customHeight="1">
      <c r="A401" s="14"/>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3.5" customHeight="1">
      <c r="A402" s="14"/>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3.5" customHeight="1">
      <c r="A403" s="14"/>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3.5" customHeight="1">
      <c r="A404" s="14"/>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3.5" customHeight="1">
      <c r="A405" s="14"/>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3.5" customHeight="1">
      <c r="A406" s="14"/>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3.5" customHeight="1">
      <c r="A407" s="14"/>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3.5" customHeight="1">
      <c r="A408" s="14"/>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3.5" customHeight="1">
      <c r="A409" s="14"/>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3.5" customHeight="1">
      <c r="A410" s="14"/>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3.5" customHeight="1">
      <c r="A411" s="14"/>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3.5" customHeight="1">
      <c r="A412" s="14"/>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3.5" customHeight="1">
      <c r="A413" s="14"/>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3.5" customHeight="1">
      <c r="A414" s="14"/>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3.5" customHeight="1">
      <c r="A415" s="14"/>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3.5" customHeight="1">
      <c r="A416" s="14"/>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3.5" customHeight="1">
      <c r="A417" s="14"/>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3.5" customHeight="1">
      <c r="A418" s="14"/>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3.5" customHeight="1">
      <c r="A419" s="14"/>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3.5" customHeight="1">
      <c r="A420" s="14"/>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3.5" customHeight="1">
      <c r="A421" s="14"/>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3.5" customHeight="1">
      <c r="A422" s="14"/>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3.5" customHeight="1">
      <c r="A423" s="14"/>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3.5" customHeight="1">
      <c r="A424" s="14"/>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3.5" customHeight="1">
      <c r="A425" s="14"/>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3.5" customHeight="1">
      <c r="A426" s="14"/>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3.5" customHeight="1">
      <c r="A427" s="14"/>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3.5" customHeight="1">
      <c r="A428" s="14"/>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3.5" customHeight="1">
      <c r="A429" s="14"/>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3.5" customHeight="1">
      <c r="A430" s="14"/>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3.5" customHeight="1">
      <c r="A431" s="14"/>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3.5" customHeight="1">
      <c r="A432" s="14"/>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3.5" customHeight="1">
      <c r="A433" s="14"/>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3.5" customHeight="1">
      <c r="A434" s="14"/>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3.5" customHeight="1">
      <c r="A435" s="14"/>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3.5" customHeight="1">
      <c r="A436" s="14"/>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3.5" customHeight="1">
      <c r="A437" s="14"/>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3.5" customHeight="1">
      <c r="A438" s="14"/>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3.5" customHeight="1">
      <c r="A439" s="14"/>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3.5" customHeight="1">
      <c r="A440" s="14"/>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3.5" customHeight="1">
      <c r="A441" s="14"/>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3.5" customHeight="1">
      <c r="A442" s="14"/>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3.5" customHeight="1">
      <c r="A443" s="14"/>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3.5" customHeight="1">
      <c r="A444" s="14"/>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3.5" customHeight="1">
      <c r="A445" s="14"/>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3.5" customHeight="1">
      <c r="A446" s="14"/>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3.5" customHeight="1">
      <c r="A447" s="14"/>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3.5" customHeight="1">
      <c r="A448" s="14"/>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3.5" customHeight="1">
      <c r="A449" s="14"/>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3.5" customHeight="1">
      <c r="A450" s="14"/>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3.5" customHeight="1">
      <c r="A451" s="14"/>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3.5" customHeight="1">
      <c r="A452" s="14"/>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3.5" customHeight="1">
      <c r="A453" s="14"/>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3.5" customHeight="1">
      <c r="A454" s="14"/>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3.5" customHeight="1">
      <c r="A455" s="14"/>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3.5" customHeight="1">
      <c r="A456" s="14"/>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3.5" customHeight="1">
      <c r="A457" s="14"/>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3.5" customHeight="1">
      <c r="A458" s="14"/>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3.5" customHeight="1">
      <c r="A459" s="14"/>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3.5" customHeight="1">
      <c r="A460" s="14"/>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3.5" customHeight="1">
      <c r="A461" s="14"/>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3.5" customHeight="1">
      <c r="A462" s="14"/>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3.5" customHeight="1">
      <c r="A463" s="14"/>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3.5" customHeight="1">
      <c r="A464" s="14"/>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3.5" customHeight="1">
      <c r="A465" s="14"/>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3.5" customHeight="1">
      <c r="A466" s="14"/>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3.5" customHeight="1">
      <c r="A467" s="14"/>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3.5" customHeight="1">
      <c r="A468" s="14"/>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3.5" customHeight="1">
      <c r="A469" s="14"/>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3.5" customHeight="1">
      <c r="A470" s="14"/>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3.5" customHeight="1">
      <c r="A471" s="14"/>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3.5" customHeight="1">
      <c r="A472" s="14"/>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3.5" customHeight="1">
      <c r="A473" s="14"/>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3.5" customHeight="1">
      <c r="A474" s="14"/>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3.5" customHeight="1">
      <c r="A475" s="14"/>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3.5" customHeight="1">
      <c r="A476" s="14"/>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3.5" customHeight="1">
      <c r="A477" s="14"/>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3.5" customHeight="1">
      <c r="A478" s="14"/>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3.5" customHeight="1">
      <c r="A479" s="14"/>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3.5" customHeight="1">
      <c r="A480" s="14"/>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3.5" customHeight="1">
      <c r="A481" s="14"/>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3.5" customHeight="1">
      <c r="A482" s="14"/>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3.5" customHeight="1">
      <c r="A483" s="14"/>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3.5" customHeight="1">
      <c r="A484" s="14"/>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3.5" customHeight="1">
      <c r="A485" s="14"/>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3.5" customHeight="1">
      <c r="A486" s="14"/>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3.5" customHeight="1">
      <c r="A487" s="14"/>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3.5" customHeight="1">
      <c r="A488" s="14"/>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3.5" customHeight="1">
      <c r="A489" s="14"/>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3.5" customHeight="1">
      <c r="A490" s="14"/>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3.5" customHeight="1">
      <c r="A491" s="14"/>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3.5" customHeight="1">
      <c r="A492" s="14"/>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3.5" customHeight="1">
      <c r="A493" s="14"/>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3.5" customHeight="1">
      <c r="A494" s="14"/>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3.5" customHeight="1">
      <c r="A495" s="14"/>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3.5" customHeight="1">
      <c r="A496" s="14"/>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3.5" customHeight="1">
      <c r="A497" s="14"/>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3.5" customHeight="1">
      <c r="A498" s="14"/>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3.5" customHeight="1">
      <c r="A499" s="14"/>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3.5" customHeight="1">
      <c r="A500" s="14"/>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3.5" customHeight="1">
      <c r="A501" s="14"/>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3.5" customHeight="1">
      <c r="A502" s="14"/>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3.5" customHeight="1">
      <c r="A503" s="14"/>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3.5" customHeight="1">
      <c r="A504" s="14"/>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3.5" customHeight="1">
      <c r="A505" s="14"/>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3.5" customHeight="1">
      <c r="A506" s="14"/>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3.5" customHeight="1">
      <c r="A507" s="14"/>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3.5" customHeight="1">
      <c r="A508" s="14"/>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3.5" customHeight="1">
      <c r="A509" s="14"/>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3.5" customHeight="1">
      <c r="A510" s="14"/>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3.5" customHeight="1">
      <c r="A511" s="14"/>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3.5" customHeight="1">
      <c r="A512" s="14"/>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3.5" customHeight="1">
      <c r="A513" s="14"/>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3.5" customHeight="1">
      <c r="A514" s="14"/>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3.5" customHeight="1">
      <c r="A515" s="14"/>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3.5" customHeight="1">
      <c r="A516" s="14"/>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3.5" customHeight="1">
      <c r="A517" s="14"/>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3.5" customHeight="1">
      <c r="A518" s="14"/>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3.5" customHeight="1">
      <c r="A519" s="14"/>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3.5" customHeight="1">
      <c r="A520" s="14"/>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3.5" customHeight="1">
      <c r="A521" s="14"/>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3.5" customHeight="1">
      <c r="A522" s="14"/>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3.5" customHeight="1">
      <c r="A523" s="14"/>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3.5" customHeight="1">
      <c r="A524" s="14"/>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3.5" customHeight="1">
      <c r="A525" s="14"/>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3.5" customHeight="1">
      <c r="A526" s="14"/>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3.5" customHeight="1">
      <c r="A527" s="14"/>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3.5" customHeight="1">
      <c r="A528" s="14"/>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3.5" customHeight="1">
      <c r="A529" s="14"/>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3.5" customHeight="1">
      <c r="A530" s="14"/>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3.5" customHeight="1">
      <c r="A531" s="14"/>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3.5" customHeight="1">
      <c r="A532" s="14"/>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3.5" customHeight="1">
      <c r="A533" s="14"/>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3.5" customHeight="1">
      <c r="A534" s="14"/>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3.5" customHeight="1">
      <c r="A535" s="14"/>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3.5" customHeight="1">
      <c r="A536" s="14"/>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3.5" customHeight="1">
      <c r="A537" s="14"/>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3.5" customHeight="1">
      <c r="A538" s="14"/>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3.5" customHeight="1">
      <c r="A539" s="14"/>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3.5" customHeight="1">
      <c r="A540" s="14"/>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3.5" customHeight="1">
      <c r="A541" s="14"/>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3.5" customHeight="1">
      <c r="A542" s="14"/>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3.5" customHeight="1">
      <c r="A543" s="14"/>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3.5" customHeight="1">
      <c r="A544" s="14"/>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3.5" customHeight="1">
      <c r="A545" s="14"/>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3.5" customHeight="1">
      <c r="A546" s="14"/>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3.5" customHeight="1">
      <c r="A547" s="14"/>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3.5" customHeight="1">
      <c r="A548" s="14"/>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3.5" customHeight="1">
      <c r="A549" s="14"/>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3.5" customHeight="1">
      <c r="A550" s="14"/>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3.5" customHeight="1">
      <c r="A551" s="14"/>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3.5" customHeight="1">
      <c r="A552" s="14"/>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3.5" customHeight="1">
      <c r="A553" s="14"/>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3.5" customHeight="1">
      <c r="A554" s="14"/>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3.5" customHeight="1">
      <c r="A555" s="14"/>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3.5" customHeight="1">
      <c r="A556" s="14"/>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3.5" customHeight="1">
      <c r="A557" s="14"/>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3.5" customHeight="1">
      <c r="A558" s="14"/>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3.5" customHeight="1">
      <c r="A559" s="14"/>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3.5" customHeight="1">
      <c r="A560" s="14"/>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3.5" customHeight="1">
      <c r="A561" s="14"/>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3.5" customHeight="1">
      <c r="A562" s="14"/>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3.5" customHeight="1">
      <c r="A563" s="14"/>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3.5" customHeight="1">
      <c r="A564" s="14"/>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3.5" customHeight="1">
      <c r="A565" s="14"/>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3.5" customHeight="1">
      <c r="A566" s="14"/>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3.5" customHeight="1">
      <c r="A567" s="14"/>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3.5" customHeight="1">
      <c r="A568" s="14"/>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3.5" customHeight="1">
      <c r="A569" s="14"/>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3.5" customHeight="1">
      <c r="A570" s="14"/>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3.5" customHeight="1">
      <c r="A571" s="14"/>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3.5" customHeight="1">
      <c r="A572" s="14"/>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3.5" customHeight="1">
      <c r="A573" s="14"/>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3.5" customHeight="1">
      <c r="A574" s="14"/>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3.5" customHeight="1">
      <c r="A575" s="14"/>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3.5" customHeight="1">
      <c r="A576" s="14"/>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3.5" customHeight="1">
      <c r="A577" s="14"/>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3.5" customHeight="1">
      <c r="A578" s="14"/>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3.5" customHeight="1">
      <c r="A579" s="14"/>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3.5" customHeight="1">
      <c r="A580" s="14"/>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3.5" customHeight="1">
      <c r="A581" s="14"/>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3.5" customHeight="1">
      <c r="A582" s="14"/>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3.5" customHeight="1">
      <c r="A583" s="14"/>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3.5" customHeight="1">
      <c r="A584" s="14"/>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3.5" customHeight="1">
      <c r="A585" s="14"/>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3.5" customHeight="1">
      <c r="A586" s="14"/>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3.5" customHeight="1">
      <c r="A587" s="14"/>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3.5" customHeight="1">
      <c r="A588" s="14"/>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3.5" customHeight="1">
      <c r="A589" s="14"/>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3.5" customHeight="1">
      <c r="A590" s="14"/>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3.5" customHeight="1">
      <c r="A591" s="14"/>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3.5" customHeight="1">
      <c r="A592" s="14"/>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3.5" customHeight="1">
      <c r="A593" s="14"/>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3.5" customHeight="1">
      <c r="A594" s="14"/>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3.5" customHeight="1">
      <c r="A595" s="14"/>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3.5" customHeight="1">
      <c r="A596" s="14"/>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3.5" customHeight="1">
      <c r="A597" s="14"/>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3.5" customHeight="1">
      <c r="A598" s="14"/>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3.5" customHeight="1">
      <c r="A599" s="14"/>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3.5" customHeight="1">
      <c r="A600" s="14"/>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3.5" customHeight="1">
      <c r="A601" s="14"/>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3.5" customHeight="1">
      <c r="A602" s="14"/>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3.5" customHeight="1">
      <c r="A603" s="14"/>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3.5" customHeight="1">
      <c r="A604" s="14"/>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3.5" customHeight="1">
      <c r="A605" s="14"/>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3.5" customHeight="1">
      <c r="A606" s="14"/>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3.5" customHeight="1">
      <c r="A607" s="14"/>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3.5" customHeight="1">
      <c r="A608" s="14"/>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3.5" customHeight="1">
      <c r="A609" s="14"/>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3.5" customHeight="1">
      <c r="A610" s="14"/>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3.5" customHeight="1">
      <c r="A611" s="14"/>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3.5" customHeight="1">
      <c r="A612" s="14"/>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3.5" customHeight="1">
      <c r="A613" s="14"/>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3.5" customHeight="1">
      <c r="A614" s="14"/>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3.5" customHeight="1">
      <c r="A615" s="14"/>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3.5" customHeight="1">
      <c r="A616" s="14"/>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3.5" customHeight="1">
      <c r="A617" s="14"/>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3.5" customHeight="1">
      <c r="A618" s="14"/>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3.5" customHeight="1">
      <c r="A619" s="14"/>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3.5" customHeight="1">
      <c r="A620" s="14"/>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3.5" customHeight="1">
      <c r="A621" s="14"/>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3.5" customHeight="1">
      <c r="A622" s="14"/>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3.5" customHeight="1">
      <c r="A623" s="14"/>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3.5" customHeight="1">
      <c r="A624" s="14"/>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3.5" customHeight="1">
      <c r="A625" s="14"/>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3.5" customHeight="1">
      <c r="A626" s="14"/>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3.5" customHeight="1">
      <c r="A627" s="14"/>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3.5" customHeight="1">
      <c r="A628" s="14"/>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3.5" customHeight="1">
      <c r="A629" s="14"/>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3.5" customHeight="1">
      <c r="A630" s="14"/>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3.5" customHeight="1">
      <c r="A631" s="14"/>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3.5" customHeight="1">
      <c r="A632" s="14"/>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3.5" customHeight="1">
      <c r="A633" s="14"/>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3.5" customHeight="1">
      <c r="A634" s="14"/>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3.5" customHeight="1">
      <c r="A635" s="14"/>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3.5" customHeight="1">
      <c r="A636" s="14"/>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3.5" customHeight="1">
      <c r="A637" s="14"/>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3.5" customHeight="1">
      <c r="A638" s="14"/>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3.5" customHeight="1">
      <c r="A639" s="14"/>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3.5" customHeight="1">
      <c r="A640" s="14"/>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3.5" customHeight="1">
      <c r="A641" s="14"/>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3.5" customHeight="1">
      <c r="A642" s="14"/>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3.5" customHeight="1">
      <c r="A643" s="14"/>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3.5" customHeight="1">
      <c r="A644" s="14"/>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3.5" customHeight="1">
      <c r="A645" s="14"/>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3.5" customHeight="1">
      <c r="A646" s="14"/>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3.5" customHeight="1">
      <c r="A647" s="14"/>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3.5" customHeight="1">
      <c r="A648" s="14"/>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3.5" customHeight="1">
      <c r="A649" s="14"/>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3.5" customHeight="1">
      <c r="A650" s="14"/>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3.5" customHeight="1">
      <c r="A651" s="14"/>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3.5" customHeight="1">
      <c r="A652" s="14"/>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3.5" customHeight="1">
      <c r="A653" s="14"/>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3.5" customHeight="1">
      <c r="A654" s="14"/>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3.5" customHeight="1">
      <c r="A655" s="14"/>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3.5" customHeight="1">
      <c r="A656" s="14"/>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3.5" customHeight="1">
      <c r="A657" s="14"/>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3.5" customHeight="1">
      <c r="A658" s="14"/>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3.5" customHeight="1">
      <c r="A659" s="14"/>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3.5" customHeight="1">
      <c r="A660" s="14"/>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3.5" customHeight="1">
      <c r="A661" s="14"/>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3.5" customHeight="1">
      <c r="A662" s="14"/>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3.5" customHeight="1">
      <c r="A663" s="14"/>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3.5" customHeight="1">
      <c r="A664" s="14"/>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3.5" customHeight="1">
      <c r="A665" s="14"/>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3.5" customHeight="1">
      <c r="A666" s="14"/>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3.5" customHeight="1">
      <c r="A667" s="14"/>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3.5" customHeight="1">
      <c r="A668" s="14"/>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3.5" customHeight="1">
      <c r="A669" s="14"/>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3.5" customHeight="1">
      <c r="A670" s="14"/>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3.5" customHeight="1">
      <c r="A671" s="14"/>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3.5" customHeight="1">
      <c r="A672" s="14"/>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3.5" customHeight="1">
      <c r="A673" s="14"/>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3.5" customHeight="1">
      <c r="A674" s="14"/>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3.5" customHeight="1">
      <c r="A675" s="14"/>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3.5" customHeight="1">
      <c r="A676" s="14"/>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3.5" customHeight="1">
      <c r="A677" s="14"/>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3.5" customHeight="1">
      <c r="A678" s="14"/>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3.5" customHeight="1">
      <c r="A679" s="14"/>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3.5" customHeight="1">
      <c r="A680" s="14"/>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3.5" customHeight="1">
      <c r="A681" s="14"/>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3.5" customHeight="1">
      <c r="A682" s="14"/>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3.5" customHeight="1">
      <c r="A683" s="14"/>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3.5" customHeight="1">
      <c r="A684" s="14"/>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3.5" customHeight="1">
      <c r="A685" s="14"/>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3.5" customHeight="1">
      <c r="A686" s="14"/>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3.5" customHeight="1">
      <c r="A687" s="14"/>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3.5" customHeight="1">
      <c r="A688" s="14"/>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3.5" customHeight="1">
      <c r="A689" s="14"/>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3.5" customHeight="1">
      <c r="A690" s="14"/>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3.5" customHeight="1">
      <c r="A691" s="14"/>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3.5" customHeight="1">
      <c r="A692" s="14"/>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3.5" customHeight="1">
      <c r="A693" s="14"/>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3.5" customHeight="1">
      <c r="A694" s="14"/>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3.5" customHeight="1">
      <c r="A695" s="14"/>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3.5" customHeight="1">
      <c r="A696" s="14"/>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3.5" customHeight="1">
      <c r="A697" s="14"/>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3.5" customHeight="1">
      <c r="A698" s="14"/>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3.5" customHeight="1">
      <c r="A699" s="14"/>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3.5" customHeight="1">
      <c r="A700" s="14"/>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3.5" customHeight="1">
      <c r="A701" s="14"/>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3.5" customHeight="1">
      <c r="A702" s="14"/>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3.5" customHeight="1">
      <c r="A703" s="14"/>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3.5" customHeight="1">
      <c r="A704" s="14"/>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3.5" customHeight="1">
      <c r="A705" s="14"/>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3.5" customHeight="1">
      <c r="A706" s="14"/>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3.5" customHeight="1">
      <c r="A707" s="14"/>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3.5" customHeight="1">
      <c r="A708" s="14"/>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3.5" customHeight="1">
      <c r="A709" s="14"/>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3.5" customHeight="1">
      <c r="A710" s="14"/>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3.5" customHeight="1">
      <c r="A711" s="14"/>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3.5" customHeight="1">
      <c r="A712" s="14"/>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3.5" customHeight="1">
      <c r="A713" s="14"/>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3.5" customHeight="1">
      <c r="A714" s="14"/>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3.5" customHeight="1">
      <c r="A715" s="14"/>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3.5" customHeight="1">
      <c r="A716" s="14"/>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3.5" customHeight="1">
      <c r="A717" s="14"/>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3.5" customHeight="1">
      <c r="A718" s="14"/>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3.5" customHeight="1">
      <c r="A719" s="14"/>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3.5" customHeight="1">
      <c r="A720" s="14"/>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3.5" customHeight="1">
      <c r="A721" s="14"/>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3.5" customHeight="1">
      <c r="A722" s="14"/>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3.5" customHeight="1">
      <c r="A723" s="14"/>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3.5" customHeight="1">
      <c r="A724" s="14"/>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3.5" customHeight="1">
      <c r="A725" s="14"/>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3.5" customHeight="1">
      <c r="A726" s="14"/>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3.5" customHeight="1">
      <c r="A727" s="14"/>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3.5" customHeight="1">
      <c r="A728" s="14"/>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3.5" customHeight="1">
      <c r="A729" s="14"/>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3.5" customHeight="1">
      <c r="A730" s="14"/>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3.5" customHeight="1">
      <c r="A731" s="14"/>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3.5" customHeight="1">
      <c r="A732" s="14"/>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3.5" customHeight="1">
      <c r="A733" s="14"/>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3.5" customHeight="1">
      <c r="A734" s="14"/>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3.5" customHeight="1">
      <c r="A735" s="14"/>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3.5" customHeight="1">
      <c r="A736" s="14"/>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3.5" customHeight="1">
      <c r="A737" s="14"/>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3.5" customHeight="1">
      <c r="A738" s="14"/>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3.5" customHeight="1">
      <c r="A739" s="14"/>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3.5" customHeight="1">
      <c r="A740" s="14"/>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3.5" customHeight="1">
      <c r="A741" s="14"/>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3.5" customHeight="1">
      <c r="A742" s="14"/>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3.5" customHeight="1">
      <c r="A743" s="14"/>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3.5" customHeight="1">
      <c r="A744" s="14"/>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3.5" customHeight="1">
      <c r="A745" s="14"/>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3.5" customHeight="1">
      <c r="A746" s="14"/>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3.5" customHeight="1">
      <c r="A747" s="14"/>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3.5" customHeight="1">
      <c r="A748" s="14"/>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3.5" customHeight="1">
      <c r="A749" s="14"/>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3.5" customHeight="1">
      <c r="A750" s="14"/>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3.5" customHeight="1">
      <c r="A751" s="14"/>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3.5" customHeight="1">
      <c r="A752" s="14"/>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3.5" customHeight="1">
      <c r="A753" s="14"/>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3.5" customHeight="1">
      <c r="A754" s="14"/>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3.5" customHeight="1">
      <c r="A755" s="14"/>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3.5" customHeight="1">
      <c r="A756" s="14"/>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3.5" customHeight="1">
      <c r="A757" s="14"/>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3.5" customHeight="1">
      <c r="A758" s="14"/>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3.5" customHeight="1">
      <c r="A759" s="14"/>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3.5" customHeight="1">
      <c r="A760" s="14"/>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3.5" customHeight="1">
      <c r="A761" s="14"/>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3.5" customHeight="1">
      <c r="A762" s="14"/>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3.5" customHeight="1">
      <c r="A763" s="14"/>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3.5" customHeight="1">
      <c r="A764" s="14"/>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3.5" customHeight="1">
      <c r="A765" s="14"/>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3.5" customHeight="1">
      <c r="A766" s="14"/>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3.5" customHeight="1">
      <c r="A767" s="14"/>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3.5" customHeight="1">
      <c r="A768" s="14"/>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3.5" customHeight="1">
      <c r="A769" s="14"/>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3.5" customHeight="1">
      <c r="A770" s="14"/>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3.5" customHeight="1">
      <c r="A771" s="14"/>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3.5" customHeight="1">
      <c r="A772" s="14"/>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3.5" customHeight="1">
      <c r="A773" s="14"/>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3.5" customHeight="1">
      <c r="A774" s="14"/>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3.5" customHeight="1">
      <c r="A775" s="14"/>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3.5" customHeight="1">
      <c r="A776" s="14"/>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3.5" customHeight="1">
      <c r="A777" s="14"/>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3.5" customHeight="1">
      <c r="A778" s="14"/>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3.5" customHeight="1">
      <c r="A779" s="14"/>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3.5" customHeight="1">
      <c r="A780" s="14"/>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3.5" customHeight="1">
      <c r="A781" s="14"/>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3.5" customHeight="1">
      <c r="A782" s="14"/>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3.5" customHeight="1">
      <c r="A783" s="14"/>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3.5" customHeight="1">
      <c r="A784" s="14"/>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3.5" customHeight="1">
      <c r="A785" s="14"/>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3.5" customHeight="1">
      <c r="A786" s="14"/>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3.5" customHeight="1">
      <c r="A787" s="14"/>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3.5" customHeight="1">
      <c r="A788" s="14"/>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3.5" customHeight="1">
      <c r="A789" s="14"/>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3.5" customHeight="1">
      <c r="A790" s="14"/>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3.5" customHeight="1">
      <c r="A791" s="14"/>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3.5" customHeight="1">
      <c r="A792" s="14"/>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3.5" customHeight="1">
      <c r="A793" s="14"/>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3.5" customHeight="1">
      <c r="A794" s="14"/>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3.5" customHeight="1">
      <c r="A795" s="14"/>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3.5" customHeight="1">
      <c r="A796" s="14"/>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3.5" customHeight="1">
      <c r="A797" s="14"/>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3.5" customHeight="1">
      <c r="A798" s="14"/>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3.5" customHeight="1">
      <c r="A799" s="14"/>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3.5" customHeight="1">
      <c r="A800" s="14"/>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3.5" customHeight="1">
      <c r="A801" s="14"/>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3.5" customHeight="1">
      <c r="A802" s="14"/>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3.5" customHeight="1">
      <c r="A803" s="14"/>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3.5" customHeight="1">
      <c r="A804" s="14"/>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3.5" customHeight="1">
      <c r="A805" s="14"/>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3.5" customHeight="1">
      <c r="A806" s="14"/>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3.5" customHeight="1">
      <c r="A807" s="14"/>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3.5" customHeight="1">
      <c r="A808" s="14"/>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3.5" customHeight="1">
      <c r="A809" s="14"/>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3.5" customHeight="1">
      <c r="A810" s="14"/>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3.5" customHeight="1">
      <c r="A811" s="14"/>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3.5" customHeight="1">
      <c r="A812" s="14"/>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3.5" customHeight="1">
      <c r="A813" s="14"/>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3.5" customHeight="1">
      <c r="A814" s="14"/>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3.5" customHeight="1">
      <c r="A815" s="14"/>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3.5" customHeight="1">
      <c r="A816" s="14"/>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3.5" customHeight="1">
      <c r="A817" s="14"/>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3.5" customHeight="1">
      <c r="A818" s="14"/>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3.5" customHeight="1">
      <c r="A819" s="14"/>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3.5" customHeight="1">
      <c r="A820" s="14"/>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3.5" customHeight="1">
      <c r="A821" s="14"/>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3.5" customHeight="1">
      <c r="A822" s="14"/>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3.5" customHeight="1">
      <c r="A823" s="14"/>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3.5" customHeight="1">
      <c r="A824" s="14"/>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3.5" customHeight="1">
      <c r="A825" s="14"/>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3.5" customHeight="1">
      <c r="A826" s="14"/>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3.5" customHeight="1">
      <c r="A827" s="14"/>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3.5" customHeight="1">
      <c r="A828" s="14"/>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3.5" customHeight="1">
      <c r="A829" s="14"/>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3.5" customHeight="1">
      <c r="A830" s="14"/>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3.5" customHeight="1">
      <c r="A831" s="14"/>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3.5" customHeight="1">
      <c r="A832" s="14"/>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3.5" customHeight="1">
      <c r="A833" s="14"/>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3.5" customHeight="1">
      <c r="A834" s="14"/>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3.5" customHeight="1">
      <c r="A835" s="14"/>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3.5" customHeight="1">
      <c r="A836" s="14"/>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3.5" customHeight="1">
      <c r="A837" s="14"/>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3.5" customHeight="1">
      <c r="A838" s="14"/>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3.5" customHeight="1">
      <c r="A839" s="14"/>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3.5" customHeight="1">
      <c r="A840" s="14"/>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3.5" customHeight="1">
      <c r="A841" s="14"/>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3.5" customHeight="1">
      <c r="A842" s="14"/>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3.5" customHeight="1">
      <c r="A843" s="14"/>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3.5" customHeight="1">
      <c r="A844" s="14"/>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3.5" customHeight="1">
      <c r="A845" s="14"/>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3.5" customHeight="1">
      <c r="A846" s="14"/>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3.5" customHeight="1">
      <c r="A847" s="14"/>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3.5" customHeight="1">
      <c r="A848" s="14"/>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3.5" customHeight="1">
      <c r="A849" s="14"/>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3.5" customHeight="1">
      <c r="A850" s="14"/>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3.5" customHeight="1">
      <c r="A851" s="14"/>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3.5" customHeight="1">
      <c r="A852" s="14"/>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3.5" customHeight="1">
      <c r="A853" s="14"/>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3.5" customHeight="1">
      <c r="A854" s="14"/>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3.5" customHeight="1">
      <c r="A855" s="14"/>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3.5" customHeight="1">
      <c r="A856" s="14"/>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3.5" customHeight="1">
      <c r="A857" s="14"/>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3.5" customHeight="1">
      <c r="A858" s="14"/>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3.5" customHeight="1">
      <c r="A859" s="14"/>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3.5" customHeight="1">
      <c r="A860" s="14"/>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3.5" customHeight="1">
      <c r="A861" s="14"/>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3.5" customHeight="1">
      <c r="A862" s="14"/>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3.5" customHeight="1">
      <c r="A863" s="14"/>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3.5" customHeight="1">
      <c r="A864" s="14"/>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3.5" customHeight="1">
      <c r="A865" s="14"/>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3.5" customHeight="1">
      <c r="A866" s="14"/>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3.5" customHeight="1">
      <c r="A867" s="14"/>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3.5" customHeight="1">
      <c r="A868" s="14"/>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3.5" customHeight="1">
      <c r="A869" s="14"/>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3.5" customHeight="1">
      <c r="A870" s="14"/>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3.5" customHeight="1">
      <c r="A871" s="14"/>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3.5" customHeight="1">
      <c r="A872" s="14"/>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3.5" customHeight="1">
      <c r="A873" s="14"/>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3.5" customHeight="1">
      <c r="A874" s="14"/>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3.5" customHeight="1">
      <c r="A875" s="14"/>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3.5" customHeight="1">
      <c r="A876" s="14"/>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3.5" customHeight="1">
      <c r="A877" s="14"/>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3.5" customHeight="1">
      <c r="A878" s="14"/>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3.5" customHeight="1">
      <c r="A879" s="14"/>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3.5" customHeight="1">
      <c r="A880" s="14"/>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3.5" customHeight="1">
      <c r="A881" s="14"/>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3.5" customHeight="1">
      <c r="A882" s="14"/>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3.5" customHeight="1">
      <c r="A883" s="14"/>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3.5" customHeight="1">
      <c r="A884" s="14"/>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3.5" customHeight="1">
      <c r="A885" s="14"/>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3.5" customHeight="1">
      <c r="A886" s="14"/>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3.5" customHeight="1">
      <c r="A887" s="14"/>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3.5" customHeight="1">
      <c r="A888" s="14"/>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3.5" customHeight="1">
      <c r="A889" s="14"/>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3.5" customHeight="1">
      <c r="A890" s="14"/>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3.5" customHeight="1">
      <c r="A891" s="14"/>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3.5" customHeight="1">
      <c r="A892" s="14"/>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3.5" customHeight="1">
      <c r="A893" s="14"/>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3.5" customHeight="1">
      <c r="A894" s="14"/>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3.5" customHeight="1">
      <c r="A895" s="14"/>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3.5" customHeight="1">
      <c r="A896" s="14"/>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3.5" customHeight="1">
      <c r="A897" s="14"/>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3.5" customHeight="1">
      <c r="A898" s="14"/>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3.5" customHeight="1">
      <c r="A899" s="14"/>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3.5" customHeight="1">
      <c r="A900" s="14"/>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3.5" customHeight="1">
      <c r="A901" s="14"/>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3.5" customHeight="1">
      <c r="A902" s="14"/>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3.5" customHeight="1">
      <c r="A903" s="14"/>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3.5" customHeight="1">
      <c r="A904" s="14"/>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3.5" customHeight="1">
      <c r="A905" s="14"/>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3.5" customHeight="1">
      <c r="A906" s="14"/>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3.5" customHeight="1">
      <c r="A907" s="14"/>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3.5" customHeight="1">
      <c r="A908" s="14"/>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3.5" customHeight="1">
      <c r="A909" s="14"/>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3.5" customHeight="1">
      <c r="A910" s="14"/>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3.5" customHeight="1">
      <c r="A911" s="14"/>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3.5" customHeight="1">
      <c r="A912" s="14"/>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3.5" customHeight="1">
      <c r="A913" s="14"/>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3.5" customHeight="1">
      <c r="A914" s="14"/>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3.5" customHeight="1">
      <c r="A915" s="14"/>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3.5" customHeight="1">
      <c r="A916" s="14"/>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3.5" customHeight="1">
      <c r="A917" s="14"/>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3.5" customHeight="1">
      <c r="A918" s="14"/>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3.5" customHeight="1">
      <c r="A919" s="14"/>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3.5" customHeight="1">
      <c r="A920" s="14"/>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3.5" customHeight="1">
      <c r="A921" s="14"/>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3.5" customHeight="1">
      <c r="A922" s="14"/>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3.5" customHeight="1">
      <c r="A923" s="14"/>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3.5" customHeight="1">
      <c r="A924" s="14"/>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3.5" customHeight="1">
      <c r="A925" s="14"/>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3.5" customHeight="1">
      <c r="A926" s="14"/>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3.5" customHeight="1">
      <c r="A927" s="14"/>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3.5" customHeight="1">
      <c r="A928" s="14"/>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3.5" customHeight="1">
      <c r="A929" s="14"/>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3.5" customHeight="1">
      <c r="A930" s="14"/>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3.5" customHeight="1">
      <c r="A931" s="14"/>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3.5" customHeight="1">
      <c r="A932" s="14"/>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3.5" customHeight="1">
      <c r="A933" s="14"/>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3.5" customHeight="1">
      <c r="A934" s="14"/>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3.5" customHeight="1">
      <c r="A935" s="14"/>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3.5" customHeight="1">
      <c r="A936" s="14"/>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3.5" customHeight="1">
      <c r="A937" s="14"/>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3.5" customHeight="1">
      <c r="A938" s="14"/>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3.5" customHeight="1">
      <c r="A939" s="14"/>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3.5" customHeight="1">
      <c r="A940" s="14"/>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3.5" customHeight="1">
      <c r="A941" s="14"/>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3.5" customHeight="1">
      <c r="A942" s="14"/>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3.5" customHeight="1">
      <c r="A943" s="14"/>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3.5" customHeight="1">
      <c r="A944" s="14"/>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3.5" customHeight="1">
      <c r="A945" s="14"/>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3.5" customHeight="1">
      <c r="A946" s="14"/>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3.5" customHeight="1">
      <c r="A947" s="14"/>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3.5" customHeight="1">
      <c r="A948" s="14"/>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3.5" customHeight="1">
      <c r="A949" s="14"/>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3.5" customHeight="1">
      <c r="A950" s="14"/>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3.5" customHeight="1">
      <c r="A951" s="14"/>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3.5" customHeight="1">
      <c r="A952" s="14"/>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3.5" customHeight="1">
      <c r="A953" s="14"/>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3.5" customHeight="1">
      <c r="A954" s="14"/>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3.5" customHeight="1">
      <c r="A955" s="14"/>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3.5" customHeight="1">
      <c r="A956" s="14"/>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3.5" customHeight="1">
      <c r="A957" s="14"/>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3.5" customHeight="1">
      <c r="A958" s="14"/>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3.5" customHeight="1">
      <c r="A959" s="14"/>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3.5" customHeight="1">
      <c r="A960" s="14"/>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3.5" customHeight="1">
      <c r="A961" s="14"/>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3.5" customHeight="1">
      <c r="A962" s="14"/>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3.5" customHeight="1">
      <c r="A963" s="14"/>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3.5" customHeight="1">
      <c r="A964" s="14"/>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3.5" customHeight="1">
      <c r="A965" s="14"/>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3.5" customHeight="1">
      <c r="A966" s="14"/>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3.5" customHeight="1">
      <c r="A967" s="14"/>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3.5" customHeight="1">
      <c r="A968" s="14"/>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3.5" customHeight="1">
      <c r="A969" s="14"/>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3.5" customHeight="1">
      <c r="A970" s="14"/>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3.5" customHeight="1">
      <c r="A971" s="14"/>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3.5" customHeight="1">
      <c r="A972" s="14"/>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3.5" customHeight="1">
      <c r="A973" s="14"/>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3.5" customHeight="1">
      <c r="A974" s="14"/>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3.5" customHeight="1">
      <c r="A975" s="14"/>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3.5" customHeight="1">
      <c r="A976" s="14"/>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3.5" customHeight="1">
      <c r="A977" s="14"/>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3.5" customHeight="1">
      <c r="A978" s="14"/>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3.5" customHeight="1">
      <c r="A979" s="14"/>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3.5" customHeight="1">
      <c r="A980" s="14"/>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3.5" customHeight="1">
      <c r="A981" s="14"/>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3.5" customHeight="1">
      <c r="A982" s="14"/>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3.5" customHeight="1">
      <c r="A983" s="14"/>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3.5" customHeight="1">
      <c r="A984" s="14"/>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3.5" customHeight="1">
      <c r="A985" s="14"/>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3.5" customHeight="1">
      <c r="A986" s="14"/>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3.5" customHeight="1">
      <c r="A987" s="14"/>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3.5" customHeight="1">
      <c r="A988" s="14"/>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3.5" customHeight="1">
      <c r="A989" s="14"/>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3.5" customHeight="1">
      <c r="A990" s="14"/>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3.5" customHeight="1">
      <c r="A991" s="14"/>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3.5" customHeight="1">
      <c r="A992" s="14"/>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3.5" customHeight="1">
      <c r="A993" s="14"/>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3.5" customHeight="1">
      <c r="A994" s="14"/>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3.5" customHeight="1">
      <c r="A995" s="14"/>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3.5" customHeight="1">
      <c r="A996" s="14"/>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3.5" customHeight="1">
      <c r="A997" s="14"/>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3.5" customHeight="1">
      <c r="A998" s="14"/>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13.5" customHeight="1">
      <c r="A999" s="14"/>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spans="1:26" ht="13.5" customHeight="1">
      <c r="A1000" s="14"/>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pageMargins left="0.5" right="0.5" top="0.5" bottom="0.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Gantt</vt:lpstr>
      <vt:lpstr>About</vt:lpstr>
      <vt:lpstr>Project_Start</vt:lpstr>
      <vt:lpstr>Scrolling_Increment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Gwen L</dc:creator>
  <cp:lastModifiedBy>Gwen L</cp:lastModifiedBy>
  <dcterms:created xsi:type="dcterms:W3CDTF">2019-05-08T19:41:22Z</dcterms:created>
  <dcterms:modified xsi:type="dcterms:W3CDTF">2019-05-08T19:41:22Z</dcterms:modified>
</cp:coreProperties>
</file>