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great-american-cities\_data_analysis\data_stats\"/>
    </mc:Choice>
  </mc:AlternateContent>
  <bookViews>
    <workbookView minimized="1" xWindow="0" yWindow="0" windowWidth="18555" windowHeight="117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3" i="1"/>
</calcChain>
</file>

<file path=xl/sharedStrings.xml><?xml version="1.0" encoding="utf-8"?>
<sst xmlns="http://schemas.openxmlformats.org/spreadsheetml/2006/main" count="105" uniqueCount="103">
  <si>
    <t>LOG_SITE_ENERGY_MWh_yr</t>
  </si>
  <si>
    <t>SITE_ENERGY_MWh_yr</t>
  </si>
  <si>
    <t>CITY</t>
  </si>
  <si>
    <t>Abilene, TX</t>
  </si>
  <si>
    <t>Albany, NY</t>
  </si>
  <si>
    <t>Albuquerque, NM</t>
  </si>
  <si>
    <t>Ann Arbor, MI</t>
  </si>
  <si>
    <t>Annapolis, MD</t>
  </si>
  <si>
    <t>Atlanta, GA</t>
  </si>
  <si>
    <t>Augusta, ME</t>
  </si>
  <si>
    <t>Austin, TX</t>
  </si>
  <si>
    <t>Bellingham, WA</t>
  </si>
  <si>
    <t>Bismarck, ND</t>
  </si>
  <si>
    <t>Bloomington, IN</t>
  </si>
  <si>
    <t>Boise, ID</t>
  </si>
  <si>
    <t>Boston, MA</t>
  </si>
  <si>
    <t>Boulder, CO</t>
  </si>
  <si>
    <t>Burlington, VT</t>
  </si>
  <si>
    <t>Cape Coral, FL</t>
  </si>
  <si>
    <t>Carlsbad, CA</t>
  </si>
  <si>
    <t>Carson City, NV</t>
  </si>
  <si>
    <t>Champaign, IL</t>
  </si>
  <si>
    <t>Charleston, WV</t>
  </si>
  <si>
    <t>Cheyenne, WY</t>
  </si>
  <si>
    <t>Chicago, IL</t>
  </si>
  <si>
    <t>Chula Vista, CA</t>
  </si>
  <si>
    <t>College Station, TX</t>
  </si>
  <si>
    <t>Columbia, SC</t>
  </si>
  <si>
    <t>Columbus, OH</t>
  </si>
  <si>
    <t>Concord, NH</t>
  </si>
  <si>
    <t>Dallas, TX</t>
  </si>
  <si>
    <t>Denver, CO</t>
  </si>
  <si>
    <t>Des Moines, IA</t>
  </si>
  <si>
    <t>Detroit, MI</t>
  </si>
  <si>
    <t>Dover, DE</t>
  </si>
  <si>
    <t>El Cajon, CA</t>
  </si>
  <si>
    <t>Encinitas, CA</t>
  </si>
  <si>
    <t>Escondido, CA</t>
  </si>
  <si>
    <t>Evansville, IN</t>
  </si>
  <si>
    <t>Fallbrook, CA</t>
  </si>
  <si>
    <t>Fayetteville, AR</t>
  </si>
  <si>
    <t>Flagstaff, AZ</t>
  </si>
  <si>
    <t>Fort Collins, CO</t>
  </si>
  <si>
    <t>Frankfort, KY</t>
  </si>
  <si>
    <t>Gainesville, FL</t>
  </si>
  <si>
    <t>Grand Junction, CO</t>
  </si>
  <si>
    <t>Greeley, CO</t>
  </si>
  <si>
    <t>Harrisburg, PA</t>
  </si>
  <si>
    <t>Hartford, CT</t>
  </si>
  <si>
    <t>Honolulu, HI</t>
  </si>
  <si>
    <t>Houston, TX</t>
  </si>
  <si>
    <t>Indianapolis, IN</t>
  </si>
  <si>
    <t>Jackson, MS</t>
  </si>
  <si>
    <t>Jefferson City, MO</t>
  </si>
  <si>
    <t>Juneau, AK</t>
  </si>
  <si>
    <t>La Jolla, CA</t>
  </si>
  <si>
    <t>La Mesa, CA</t>
  </si>
  <si>
    <t>Lansing, MI</t>
  </si>
  <si>
    <t>Lincoln, NE</t>
  </si>
  <si>
    <t>Little Rock, AR</t>
  </si>
  <si>
    <t>Los Angeles, CA</t>
  </si>
  <si>
    <t>Louisville, KY</t>
  </si>
  <si>
    <t>Lynchburg, VA</t>
  </si>
  <si>
    <t>Madison, WI</t>
  </si>
  <si>
    <t>Miami, FL</t>
  </si>
  <si>
    <t>Milwaukee, WI</t>
  </si>
  <si>
    <t>Minneapolis, MN</t>
  </si>
  <si>
    <t>Monroe, MI</t>
  </si>
  <si>
    <t>Montgomery, AL</t>
  </si>
  <si>
    <t>Nashville, TN</t>
  </si>
  <si>
    <t>New York, NY</t>
  </si>
  <si>
    <t>Oceanside, CA</t>
  </si>
  <si>
    <t>Oklahoma City, OK</t>
  </si>
  <si>
    <t>Olympia, WA</t>
  </si>
  <si>
    <t>Omaha, NE</t>
  </si>
  <si>
    <t>Philadelphia, PA</t>
  </si>
  <si>
    <t>Phoenix, AZ</t>
  </si>
  <si>
    <t>Portland, OR</t>
  </si>
  <si>
    <t>Poway, CA</t>
  </si>
  <si>
    <t>Providence, RI</t>
  </si>
  <si>
    <t>Raleigh, NC</t>
  </si>
  <si>
    <t>Richmond, VA</t>
  </si>
  <si>
    <t>Roanoke, VA</t>
  </si>
  <si>
    <t>Sacramento, CA</t>
  </si>
  <si>
    <t>Saint Paul, MN</t>
  </si>
  <si>
    <t>Salem, OR</t>
  </si>
  <si>
    <t>Salt Lake City, UT</t>
  </si>
  <si>
    <t>San Diego, CA</t>
  </si>
  <si>
    <t>San Francisco, CA</t>
  </si>
  <si>
    <t>San Jose, CA</t>
  </si>
  <si>
    <t>San Marcos, CA</t>
  </si>
  <si>
    <t>Santa Fe, NM</t>
  </si>
  <si>
    <t>Seattle, WA</t>
  </si>
  <si>
    <t>Springfield, IL</t>
  </si>
  <si>
    <t>Tallahassee, FL</t>
  </si>
  <si>
    <t>Topeka, KS</t>
  </si>
  <si>
    <t>Trenton, NJ</t>
  </si>
  <si>
    <t>Vista, CA</t>
  </si>
  <si>
    <t>Washington, DC</t>
  </si>
  <si>
    <t>mean</t>
  </si>
  <si>
    <t>std</t>
  </si>
  <si>
    <t>SAMPLES</t>
  </si>
  <si>
    <t>MINIMUM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</si>
</sst>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2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9" fontId="1" fillId="0" borderId="1" xfId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1" fillId="0" borderId="4" xfId="0" applyNumberFormat="1" applyFont="1" applyBorder="1" applyAlignment="1">
      <alignment horizontal="center" vertical="top"/>
    </xf>
    <xf numFmtId="2" fontId="1" fillId="0" borderId="3" xfId="0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zoomScale="85" zoomScaleNormal="85" workbookViewId="0">
      <selection activeCell="J16" sqref="J16"/>
    </sheetView>
  </sheetViews>
  <sheetFormatPr defaultRowHeight="15" x14ac:dyDescent="0.25"/>
  <cols>
    <col min="1" max="1" width="18.85546875" customWidth="1"/>
    <col min="2" max="2" width="20.28515625" style="2" customWidth="1"/>
    <col min="3" max="3" width="10.85546875" customWidth="1"/>
    <col min="4" max="4" width="16.5703125" customWidth="1"/>
    <col min="5" max="5" width="15.5703125" customWidth="1"/>
    <col min="6" max="6" width="15" customWidth="1"/>
    <col min="7" max="7" width="17.140625" customWidth="1"/>
  </cols>
  <sheetData>
    <row r="1" spans="1:7" x14ac:dyDescent="0.25">
      <c r="A1" s="6" t="s">
        <v>2</v>
      </c>
      <c r="B1" s="6" t="s">
        <v>102</v>
      </c>
      <c r="C1" s="6" t="s">
        <v>101</v>
      </c>
      <c r="D1" s="7" t="s">
        <v>0</v>
      </c>
      <c r="E1" s="8"/>
      <c r="F1" s="7" t="s">
        <v>1</v>
      </c>
      <c r="G1" s="9"/>
    </row>
    <row r="2" spans="1:7" x14ac:dyDescent="0.25">
      <c r="A2" s="2"/>
      <c r="B2" s="4">
        <v>0.3</v>
      </c>
      <c r="C2" s="2"/>
      <c r="D2" s="2" t="s">
        <v>99</v>
      </c>
      <c r="E2" s="2" t="s">
        <v>100</v>
      </c>
      <c r="F2" s="2" t="s">
        <v>99</v>
      </c>
      <c r="G2" s="2" t="s">
        <v>100</v>
      </c>
    </row>
    <row r="3" spans="1:7" x14ac:dyDescent="0.25">
      <c r="A3" s="3" t="s">
        <v>70</v>
      </c>
      <c r="B3" s="5">
        <f>(1.96*G3/($B$2*F3))^2</f>
        <v>202.47568150879371</v>
      </c>
      <c r="C3" s="1">
        <v>7071</v>
      </c>
      <c r="D3" s="1">
        <v>7.9747532173667253</v>
      </c>
      <c r="E3" s="1">
        <v>1.179142278370142</v>
      </c>
      <c r="F3" s="1">
        <v>6012.455294866344</v>
      </c>
      <c r="G3" s="1">
        <v>13094.9389580769</v>
      </c>
    </row>
    <row r="4" spans="1:7" x14ac:dyDescent="0.25">
      <c r="A4" s="3" t="s">
        <v>92</v>
      </c>
      <c r="B4" s="5">
        <f t="shared" ref="B4:B67" si="0">(1.96*G4/($B$2*F4))^2</f>
        <v>297.81873754766417</v>
      </c>
      <c r="C4" s="1">
        <v>3821</v>
      </c>
      <c r="D4" s="1">
        <v>6.4537817325307323</v>
      </c>
      <c r="E4" s="1">
        <v>1.4066463081089251</v>
      </c>
      <c r="F4" s="1">
        <v>1920.2173959696399</v>
      </c>
      <c r="G4" s="1">
        <v>5072.1442044974119</v>
      </c>
    </row>
    <row r="5" spans="1:7" x14ac:dyDescent="0.25">
      <c r="A5" s="3" t="s">
        <v>24</v>
      </c>
      <c r="B5" s="5">
        <f t="shared" si="0"/>
        <v>171.19370787343109</v>
      </c>
      <c r="C5" s="1">
        <v>2925</v>
      </c>
      <c r="D5" s="1">
        <v>7.3498700854700729</v>
      </c>
      <c r="E5" s="1">
        <v>2.2523589663614918</v>
      </c>
      <c r="F5" s="1">
        <v>7828.095200000007</v>
      </c>
      <c r="G5" s="1">
        <v>15677.08023908904</v>
      </c>
    </row>
    <row r="6" spans="1:7" x14ac:dyDescent="0.25">
      <c r="A6" s="3" t="s">
        <v>98</v>
      </c>
      <c r="B6" s="5">
        <f t="shared" si="0"/>
        <v>264.97551500767855</v>
      </c>
      <c r="C6" s="1">
        <v>2781</v>
      </c>
      <c r="D6" s="1">
        <v>7.4336965120460468</v>
      </c>
      <c r="E6" s="1">
        <v>1.2828877889686801</v>
      </c>
      <c r="F6" s="1">
        <v>3709.7752067601632</v>
      </c>
      <c r="G6" s="1">
        <v>9243.0574040409629</v>
      </c>
    </row>
    <row r="7" spans="1:7" x14ac:dyDescent="0.25">
      <c r="A7" s="3" t="s">
        <v>88</v>
      </c>
      <c r="B7" s="5">
        <f t="shared" si="0"/>
        <v>188.74663820920259</v>
      </c>
      <c r="C7" s="1">
        <v>2344</v>
      </c>
      <c r="D7" s="1">
        <v>6.7615912969283363</v>
      </c>
      <c r="E7" s="1">
        <v>1.731139000298241</v>
      </c>
      <c r="F7" s="1">
        <v>3002.1530034129751</v>
      </c>
      <c r="G7" s="1">
        <v>6313.026582188425</v>
      </c>
    </row>
    <row r="8" spans="1:7" x14ac:dyDescent="0.25">
      <c r="A8" s="3" t="s">
        <v>87</v>
      </c>
      <c r="B8" s="5">
        <f t="shared" si="0"/>
        <v>1597.374660012581</v>
      </c>
      <c r="C8" s="1">
        <v>2127</v>
      </c>
      <c r="D8" s="1">
        <v>3.867602256699576</v>
      </c>
      <c r="E8" s="1">
        <v>2.1283682145224438</v>
      </c>
      <c r="F8" s="1">
        <v>786.79696755994348</v>
      </c>
      <c r="G8" s="1">
        <v>4813.1706096096204</v>
      </c>
    </row>
    <row r="9" spans="1:7" x14ac:dyDescent="0.25">
      <c r="A9" s="3" t="s">
        <v>75</v>
      </c>
      <c r="B9" s="5">
        <f t="shared" si="0"/>
        <v>353.63418908401019</v>
      </c>
      <c r="C9" s="1">
        <v>1806</v>
      </c>
      <c r="D9" s="1">
        <v>6.776705426356588</v>
      </c>
      <c r="E9" s="1">
        <v>2.295985500123944</v>
      </c>
      <c r="F9" s="1">
        <v>5396.898848283502</v>
      </c>
      <c r="G9" s="1">
        <v>15534.11745334556</v>
      </c>
    </row>
    <row r="10" spans="1:7" x14ac:dyDescent="0.25">
      <c r="A10" s="3" t="s">
        <v>50</v>
      </c>
      <c r="B10" s="5">
        <f t="shared" si="0"/>
        <v>134.35216169887786</v>
      </c>
      <c r="C10" s="1">
        <v>1466</v>
      </c>
      <c r="D10" s="1">
        <v>7.3004843110504751</v>
      </c>
      <c r="E10" s="1">
        <v>1.906548541756677</v>
      </c>
      <c r="F10" s="1">
        <v>5058.9839085948133</v>
      </c>
      <c r="G10" s="1">
        <v>8975.3379609510775</v>
      </c>
    </row>
    <row r="11" spans="1:7" x14ac:dyDescent="0.25">
      <c r="A11" s="3" t="s">
        <v>65</v>
      </c>
      <c r="B11" s="5">
        <f t="shared" si="0"/>
        <v>2185.5869209018629</v>
      </c>
      <c r="C11" s="1">
        <v>1366</v>
      </c>
      <c r="D11" s="1">
        <v>4.2606515373352813</v>
      </c>
      <c r="E11" s="1">
        <v>1.56480674885709</v>
      </c>
      <c r="F11" s="1">
        <v>874.29561493411438</v>
      </c>
      <c r="G11" s="1">
        <v>6256.1553599093904</v>
      </c>
    </row>
    <row r="12" spans="1:7" x14ac:dyDescent="0.25">
      <c r="A12" s="3" t="s">
        <v>15</v>
      </c>
      <c r="B12" s="5">
        <f t="shared" si="0"/>
        <v>334.46120095846993</v>
      </c>
      <c r="C12" s="1">
        <v>1332</v>
      </c>
      <c r="D12" s="1">
        <v>7.6676951951951988</v>
      </c>
      <c r="E12" s="1">
        <v>1.632428239344996</v>
      </c>
      <c r="F12" s="1">
        <v>7119.2902402402442</v>
      </c>
      <c r="G12" s="1">
        <v>19928.50658436591</v>
      </c>
    </row>
    <row r="13" spans="1:7" x14ac:dyDescent="0.25">
      <c r="A13" s="3" t="s">
        <v>8</v>
      </c>
      <c r="B13" s="5">
        <f t="shared" si="0"/>
        <v>240.87979530683472</v>
      </c>
      <c r="C13" s="1">
        <v>1145</v>
      </c>
      <c r="D13" s="1">
        <v>7.0288384279476022</v>
      </c>
      <c r="E13" s="1">
        <v>2.0654561364669211</v>
      </c>
      <c r="F13" s="1">
        <v>4665.4100262008697</v>
      </c>
      <c r="G13" s="1">
        <v>11082.94526589116</v>
      </c>
    </row>
    <row r="14" spans="1:7" x14ac:dyDescent="0.25">
      <c r="A14" s="3" t="s">
        <v>25</v>
      </c>
      <c r="B14" s="5">
        <f t="shared" si="0"/>
        <v>319.33451056393068</v>
      </c>
      <c r="C14" s="1">
        <v>1093</v>
      </c>
      <c r="D14" s="1">
        <v>2.835562671546207</v>
      </c>
      <c r="E14" s="1">
        <v>0.83085428638162395</v>
      </c>
      <c r="F14" s="1">
        <v>33.727795059469351</v>
      </c>
      <c r="G14" s="1">
        <v>92.252057571512964</v>
      </c>
    </row>
    <row r="15" spans="1:7" x14ac:dyDescent="0.25">
      <c r="A15" s="3" t="s">
        <v>66</v>
      </c>
      <c r="B15" s="5">
        <f t="shared" si="0"/>
        <v>174.91971922709678</v>
      </c>
      <c r="C15" s="1">
        <v>1061</v>
      </c>
      <c r="D15" s="1">
        <v>7.3605843543826603</v>
      </c>
      <c r="E15" s="1">
        <v>1.8387888850730501</v>
      </c>
      <c r="F15" s="1">
        <v>5452.4439679547677</v>
      </c>
      <c r="G15" s="1">
        <v>11037.62869627468</v>
      </c>
    </row>
    <row r="16" spans="1:7" x14ac:dyDescent="0.25">
      <c r="A16" s="3" t="s">
        <v>55</v>
      </c>
      <c r="B16" s="5">
        <f t="shared" si="0"/>
        <v>514.17467928306712</v>
      </c>
      <c r="C16" s="1">
        <v>1057</v>
      </c>
      <c r="D16" s="1">
        <v>2.8861116367076658</v>
      </c>
      <c r="E16" s="1">
        <v>0.92684006111576722</v>
      </c>
      <c r="F16" s="1">
        <v>35.448912015137161</v>
      </c>
      <c r="G16" s="1">
        <v>123.03351643488899</v>
      </c>
    </row>
    <row r="17" spans="1:7" x14ac:dyDescent="0.25">
      <c r="A17" s="3" t="s">
        <v>35</v>
      </c>
      <c r="B17" s="5">
        <f t="shared" si="0"/>
        <v>320.82916571970009</v>
      </c>
      <c r="C17" s="1">
        <v>1048</v>
      </c>
      <c r="D17" s="1">
        <v>2.8825286259541998</v>
      </c>
      <c r="E17" s="1">
        <v>0.75604005236783356</v>
      </c>
      <c r="F17" s="1">
        <v>30.539446564885509</v>
      </c>
      <c r="G17" s="1">
        <v>83.726563616870052</v>
      </c>
    </row>
    <row r="18" spans="1:7" x14ac:dyDescent="0.25">
      <c r="A18" s="3" t="s">
        <v>56</v>
      </c>
      <c r="B18" s="5">
        <f t="shared" si="0"/>
        <v>73.069346876031304</v>
      </c>
      <c r="C18" s="1">
        <v>1031</v>
      </c>
      <c r="D18" s="1">
        <v>2.6410766246362738</v>
      </c>
      <c r="E18" s="1">
        <v>0.68884038264589353</v>
      </c>
      <c r="F18" s="1">
        <v>18.199515033947641</v>
      </c>
      <c r="G18" s="1">
        <v>23.811821127239462</v>
      </c>
    </row>
    <row r="19" spans="1:7" x14ac:dyDescent="0.25">
      <c r="A19" s="3" t="s">
        <v>44</v>
      </c>
      <c r="B19" s="5">
        <f t="shared" si="0"/>
        <v>831.1521830220122</v>
      </c>
      <c r="C19" s="1">
        <v>1029</v>
      </c>
      <c r="D19" s="1">
        <v>2.8988726919339172</v>
      </c>
      <c r="E19" s="1">
        <v>0.7824694598300781</v>
      </c>
      <c r="F19" s="1">
        <v>43.621758989310067</v>
      </c>
      <c r="G19" s="1">
        <v>192.49020377043581</v>
      </c>
    </row>
    <row r="20" spans="1:7" x14ac:dyDescent="0.25">
      <c r="A20" s="3" t="s">
        <v>78</v>
      </c>
      <c r="B20" s="5">
        <f t="shared" si="0"/>
        <v>58.349079170021881</v>
      </c>
      <c r="C20" s="1">
        <v>1026</v>
      </c>
      <c r="D20" s="1">
        <v>2.9765789473684179</v>
      </c>
      <c r="E20" s="1">
        <v>0.57672286289907115</v>
      </c>
      <c r="F20" s="1">
        <v>24.353372319688141</v>
      </c>
      <c r="G20" s="1">
        <v>28.473528888216009</v>
      </c>
    </row>
    <row r="21" spans="1:7" x14ac:dyDescent="0.25">
      <c r="A21" s="3" t="s">
        <v>19</v>
      </c>
      <c r="B21" s="5">
        <f t="shared" si="0"/>
        <v>327.53696709324038</v>
      </c>
      <c r="C21" s="1">
        <v>1014</v>
      </c>
      <c r="D21" s="1">
        <v>2.8189053254437888</v>
      </c>
      <c r="E21" s="1">
        <v>0.66887928023034482</v>
      </c>
      <c r="F21" s="1">
        <v>25.658116370808688</v>
      </c>
      <c r="G21" s="1">
        <v>71.075531417920828</v>
      </c>
    </row>
    <row r="22" spans="1:7" x14ac:dyDescent="0.25">
      <c r="A22" s="3" t="s">
        <v>39</v>
      </c>
      <c r="B22" s="5">
        <f t="shared" si="0"/>
        <v>25.875182762236413</v>
      </c>
      <c r="C22" s="1">
        <v>1014</v>
      </c>
      <c r="D22" s="1">
        <v>2.5763313609467442</v>
      </c>
      <c r="E22" s="1">
        <v>0.59741492528586526</v>
      </c>
      <c r="F22" s="1">
        <v>15.769585798816561</v>
      </c>
      <c r="G22" s="1">
        <v>12.27798738238195</v>
      </c>
    </row>
    <row r="23" spans="1:7" x14ac:dyDescent="0.25">
      <c r="A23" s="3" t="s">
        <v>71</v>
      </c>
      <c r="B23" s="5">
        <f t="shared" si="0"/>
        <v>27.870999524510246</v>
      </c>
      <c r="C23" s="1">
        <v>1013</v>
      </c>
      <c r="D23" s="1">
        <v>2.6212635735439278</v>
      </c>
      <c r="E23" s="1">
        <v>0.51394735145254189</v>
      </c>
      <c r="F23" s="1">
        <v>15.73693978282329</v>
      </c>
      <c r="G23" s="1">
        <v>12.71632849483934</v>
      </c>
    </row>
    <row r="24" spans="1:7" x14ac:dyDescent="0.25">
      <c r="A24" s="3" t="s">
        <v>36</v>
      </c>
      <c r="B24" s="5">
        <f t="shared" si="0"/>
        <v>23.666612426840778</v>
      </c>
      <c r="C24" s="1">
        <v>1012</v>
      </c>
      <c r="D24" s="1">
        <v>2.7321442687747042</v>
      </c>
      <c r="E24" s="1">
        <v>0.57359939678218064</v>
      </c>
      <c r="F24" s="1">
        <v>18.180108695652169</v>
      </c>
      <c r="G24" s="1">
        <v>13.53722689679957</v>
      </c>
    </row>
    <row r="25" spans="1:7" x14ac:dyDescent="0.25">
      <c r="A25" s="3" t="s">
        <v>97</v>
      </c>
      <c r="B25" s="5">
        <f t="shared" si="0"/>
        <v>11.12998414742153</v>
      </c>
      <c r="C25" s="1">
        <v>1010</v>
      </c>
      <c r="D25" s="1">
        <v>2.5978415841584139</v>
      </c>
      <c r="E25" s="1">
        <v>0.51986856486124189</v>
      </c>
      <c r="F25" s="1">
        <v>15.236455445544561</v>
      </c>
      <c r="G25" s="1">
        <v>7.7803010577707834</v>
      </c>
    </row>
    <row r="26" spans="1:7" x14ac:dyDescent="0.25">
      <c r="A26" s="3" t="s">
        <v>37</v>
      </c>
      <c r="B26" s="5">
        <f t="shared" si="0"/>
        <v>10.264028045103384</v>
      </c>
      <c r="C26" s="1">
        <v>1000</v>
      </c>
      <c r="D26" s="1">
        <v>2.7332399999999999</v>
      </c>
      <c r="E26" s="1">
        <v>0.50180585041578751</v>
      </c>
      <c r="F26" s="1">
        <v>17.305279999999989</v>
      </c>
      <c r="G26" s="1">
        <v>8.4859941679580864</v>
      </c>
    </row>
    <row r="27" spans="1:7" x14ac:dyDescent="0.25">
      <c r="A27" s="3" t="s">
        <v>90</v>
      </c>
      <c r="B27" s="5">
        <f t="shared" si="0"/>
        <v>8.9382466140533587</v>
      </c>
      <c r="C27" s="1">
        <v>1000</v>
      </c>
      <c r="D27" s="1">
        <v>2.7198199999999999</v>
      </c>
      <c r="E27" s="1">
        <v>0.44798689697340471</v>
      </c>
      <c r="F27" s="1">
        <v>16.740559999999991</v>
      </c>
      <c r="G27" s="1">
        <v>7.6605743443743002</v>
      </c>
    </row>
    <row r="28" spans="1:7" x14ac:dyDescent="0.25">
      <c r="A28" s="3" t="s">
        <v>63</v>
      </c>
      <c r="B28" s="5">
        <f t="shared" si="0"/>
        <v>3200.7588304550732</v>
      </c>
      <c r="C28" s="1">
        <v>980</v>
      </c>
      <c r="D28" s="1">
        <v>3.6778265306122391</v>
      </c>
      <c r="E28" s="1">
        <v>1.145919380349987</v>
      </c>
      <c r="F28" s="1">
        <v>325.41880612244881</v>
      </c>
      <c r="G28" s="1">
        <v>2817.956644123406</v>
      </c>
    </row>
    <row r="29" spans="1:7" x14ac:dyDescent="0.25">
      <c r="A29" s="3" t="s">
        <v>31</v>
      </c>
      <c r="B29" s="5">
        <f t="shared" si="0"/>
        <v>152.63211842539454</v>
      </c>
      <c r="C29" s="1">
        <v>976</v>
      </c>
      <c r="D29" s="1">
        <v>6.4903483606557346</v>
      </c>
      <c r="E29" s="1">
        <v>1.9863253746315079</v>
      </c>
      <c r="F29" s="1">
        <v>2910.7696926229492</v>
      </c>
      <c r="G29" s="1">
        <v>5504.2226569895993</v>
      </c>
    </row>
    <row r="30" spans="1:7" x14ac:dyDescent="0.25">
      <c r="A30" s="3" t="s">
        <v>10</v>
      </c>
      <c r="B30" s="5">
        <f t="shared" si="0"/>
        <v>260.61470991825882</v>
      </c>
      <c r="C30" s="1">
        <v>734</v>
      </c>
      <c r="D30" s="1">
        <v>5.2652316076294303</v>
      </c>
      <c r="E30" s="1">
        <v>2.3957950061790791</v>
      </c>
      <c r="F30" s="1">
        <v>1783.9966621253409</v>
      </c>
      <c r="G30" s="1">
        <v>4408.1735395608248</v>
      </c>
    </row>
    <row r="31" spans="1:7" x14ac:dyDescent="0.25">
      <c r="A31" s="3" t="s">
        <v>60</v>
      </c>
      <c r="B31" s="5">
        <f t="shared" si="0"/>
        <v>165.84208885363441</v>
      </c>
      <c r="C31" s="1">
        <v>609</v>
      </c>
      <c r="D31" s="1">
        <v>7.2146469622331617</v>
      </c>
      <c r="E31" s="1">
        <v>1.882060368868979</v>
      </c>
      <c r="F31" s="1">
        <v>4930.3693103448322</v>
      </c>
      <c r="G31" s="1">
        <v>9718.3383316395011</v>
      </c>
    </row>
    <row r="32" spans="1:7" x14ac:dyDescent="0.25">
      <c r="A32" s="3" t="s">
        <v>76</v>
      </c>
      <c r="B32" s="5">
        <f t="shared" si="0"/>
        <v>98.081842984331729</v>
      </c>
      <c r="C32" s="1">
        <v>551</v>
      </c>
      <c r="D32" s="1">
        <v>7.0456261343012638</v>
      </c>
      <c r="E32" s="1">
        <v>1.615715523443892</v>
      </c>
      <c r="F32" s="1">
        <v>2805.8960435571712</v>
      </c>
      <c r="G32" s="1">
        <v>4253.3494857451669</v>
      </c>
    </row>
    <row r="33" spans="1:7" x14ac:dyDescent="0.25">
      <c r="A33" s="3" t="s">
        <v>77</v>
      </c>
      <c r="B33" s="5">
        <f t="shared" si="0"/>
        <v>178.78899616227537</v>
      </c>
      <c r="C33" s="1">
        <v>522</v>
      </c>
      <c r="D33" s="1">
        <v>6.5606130268199188</v>
      </c>
      <c r="E33" s="1">
        <v>1.7114130852125939</v>
      </c>
      <c r="F33" s="1">
        <v>1994.6795977011479</v>
      </c>
      <c r="G33" s="1">
        <v>4082.3357660490378</v>
      </c>
    </row>
    <row r="34" spans="1:7" x14ac:dyDescent="0.25">
      <c r="A34" s="3" t="s">
        <v>30</v>
      </c>
      <c r="B34" s="5">
        <f t="shared" si="0"/>
        <v>85.706128986687347</v>
      </c>
      <c r="C34" s="1">
        <v>457</v>
      </c>
      <c r="D34" s="1">
        <v>7.6550328227571143</v>
      </c>
      <c r="E34" s="1">
        <v>1.7576984955086259</v>
      </c>
      <c r="F34" s="1">
        <v>5818.8938293216625</v>
      </c>
      <c r="G34" s="1">
        <v>8245.3967285528615</v>
      </c>
    </row>
    <row r="35" spans="1:7" x14ac:dyDescent="0.25">
      <c r="A35" s="3" t="s">
        <v>64</v>
      </c>
      <c r="B35" s="5">
        <f t="shared" si="0"/>
        <v>87.037721704392638</v>
      </c>
      <c r="C35" s="1">
        <v>428</v>
      </c>
      <c r="D35" s="1">
        <v>6.8794859813084104</v>
      </c>
      <c r="E35" s="1">
        <v>1.9947254140745221</v>
      </c>
      <c r="F35" s="1">
        <v>2948.2468691588779</v>
      </c>
      <c r="G35" s="1">
        <v>4210.0066961770681</v>
      </c>
    </row>
    <row r="36" spans="1:7" x14ac:dyDescent="0.25">
      <c r="A36" s="3" t="s">
        <v>5</v>
      </c>
      <c r="B36" s="5">
        <f t="shared" si="0"/>
        <v>286.5090785675082</v>
      </c>
      <c r="C36" s="1">
        <v>388</v>
      </c>
      <c r="D36" s="1">
        <v>6.6226804123711327</v>
      </c>
      <c r="E36" s="1">
        <v>1.659968721391389</v>
      </c>
      <c r="F36" s="1">
        <v>2377.4209278350522</v>
      </c>
      <c r="G36" s="1">
        <v>6159.429074447401</v>
      </c>
    </row>
    <row r="37" spans="1:7" x14ac:dyDescent="0.25">
      <c r="A37" s="3" t="s">
        <v>89</v>
      </c>
      <c r="B37" s="5">
        <f t="shared" si="0"/>
        <v>213.61313253469697</v>
      </c>
      <c r="C37" s="1">
        <v>380</v>
      </c>
      <c r="D37" s="1">
        <v>6.09744736842105</v>
      </c>
      <c r="E37" s="1">
        <v>1.905124476675722</v>
      </c>
      <c r="F37" s="1">
        <v>1816.632526315791</v>
      </c>
      <c r="G37" s="1">
        <v>4063.9302326196389</v>
      </c>
    </row>
    <row r="38" spans="1:7" x14ac:dyDescent="0.25">
      <c r="A38" s="3" t="s">
        <v>83</v>
      </c>
      <c r="B38" s="5">
        <f t="shared" si="0"/>
        <v>74.645531613006241</v>
      </c>
      <c r="C38" s="1">
        <v>364</v>
      </c>
      <c r="D38" s="1">
        <v>6.4781868131868157</v>
      </c>
      <c r="E38" s="1">
        <v>1.590550092219257</v>
      </c>
      <c r="F38" s="1">
        <v>1611.559258241758</v>
      </c>
      <c r="G38" s="1">
        <v>2131.1468207202051</v>
      </c>
    </row>
    <row r="39" spans="1:7" x14ac:dyDescent="0.25">
      <c r="A39" s="3" t="s">
        <v>61</v>
      </c>
      <c r="B39" s="5">
        <f t="shared" si="0"/>
        <v>215.87850644850991</v>
      </c>
      <c r="C39" s="1">
        <v>357</v>
      </c>
      <c r="D39" s="1">
        <v>5.8535014005602237</v>
      </c>
      <c r="E39" s="1">
        <v>1.687213748713051</v>
      </c>
      <c r="F39" s="1">
        <v>1308.263277310924</v>
      </c>
      <c r="G39" s="1">
        <v>2942.1515316916589</v>
      </c>
    </row>
    <row r="40" spans="1:7" x14ac:dyDescent="0.25">
      <c r="A40" s="3" t="s">
        <v>51</v>
      </c>
      <c r="B40" s="5">
        <f t="shared" si="0"/>
        <v>600.2758792734038</v>
      </c>
      <c r="C40" s="1">
        <v>354</v>
      </c>
      <c r="D40" s="1">
        <v>6.4676836158192144</v>
      </c>
      <c r="E40" s="1">
        <v>1.6514739751362499</v>
      </c>
      <c r="F40" s="1">
        <v>2646.8279943502821</v>
      </c>
      <c r="G40" s="1">
        <v>9925.8189435585373</v>
      </c>
    </row>
    <row r="41" spans="1:7" x14ac:dyDescent="0.25">
      <c r="A41" s="3" t="s">
        <v>84</v>
      </c>
      <c r="B41" s="5">
        <f t="shared" si="0"/>
        <v>122.27242744556875</v>
      </c>
      <c r="C41" s="1">
        <v>320</v>
      </c>
      <c r="D41" s="1">
        <v>6.4997187499999978</v>
      </c>
      <c r="E41" s="1">
        <v>2.0469860669452591</v>
      </c>
      <c r="F41" s="1">
        <v>2550.1075000000001</v>
      </c>
      <c r="G41" s="1">
        <v>4316.064627139318</v>
      </c>
    </row>
    <row r="42" spans="1:7" x14ac:dyDescent="0.25">
      <c r="A42" s="3" t="s">
        <v>28</v>
      </c>
      <c r="B42" s="5">
        <f t="shared" si="0"/>
        <v>253.19546382761993</v>
      </c>
      <c r="C42" s="1">
        <v>268</v>
      </c>
      <c r="D42" s="1">
        <v>6.5544029850746313</v>
      </c>
      <c r="E42" s="1">
        <v>1.8415837554617409</v>
      </c>
      <c r="F42" s="1">
        <v>3502.2923880597</v>
      </c>
      <c r="G42" s="1">
        <v>8529.9315078802119</v>
      </c>
    </row>
    <row r="43" spans="1:7" x14ac:dyDescent="0.25">
      <c r="A43" s="3" t="s">
        <v>32</v>
      </c>
      <c r="B43" s="5">
        <f t="shared" si="0"/>
        <v>194.66548197998614</v>
      </c>
      <c r="C43" s="1">
        <v>262</v>
      </c>
      <c r="D43" s="1">
        <v>6.714732824427486</v>
      </c>
      <c r="E43" s="1">
        <v>1.428243745494078</v>
      </c>
      <c r="F43" s="1">
        <v>2127.87606870229</v>
      </c>
      <c r="G43" s="1">
        <v>4544.1848383008264</v>
      </c>
    </row>
    <row r="44" spans="1:7" x14ac:dyDescent="0.25">
      <c r="A44" s="3" t="s">
        <v>86</v>
      </c>
      <c r="B44" s="5">
        <f t="shared" si="0"/>
        <v>181.05189587663313</v>
      </c>
      <c r="C44" s="1">
        <v>257</v>
      </c>
      <c r="D44" s="1">
        <v>6.7917509727626424</v>
      </c>
      <c r="E44" s="1">
        <v>1.597613591499268</v>
      </c>
      <c r="F44" s="1">
        <v>2270.403696498056</v>
      </c>
      <c r="G44" s="1">
        <v>4675.9494444405636</v>
      </c>
    </row>
    <row r="45" spans="1:7" x14ac:dyDescent="0.25">
      <c r="A45" s="3" t="s">
        <v>47</v>
      </c>
      <c r="B45" s="5">
        <f t="shared" si="0"/>
        <v>144.7987608727743</v>
      </c>
      <c r="C45" s="1">
        <v>216</v>
      </c>
      <c r="D45" s="1">
        <v>3.5275462962962969</v>
      </c>
      <c r="E45" s="1">
        <v>0.81244334195880707</v>
      </c>
      <c r="F45" s="1">
        <v>55.824814814814822</v>
      </c>
      <c r="G45" s="1">
        <v>102.8193602028513</v>
      </c>
    </row>
    <row r="46" spans="1:7" x14ac:dyDescent="0.25">
      <c r="A46" s="3" t="s">
        <v>42</v>
      </c>
      <c r="B46" s="5">
        <f t="shared" si="0"/>
        <v>114.42186244951327</v>
      </c>
      <c r="C46" s="1">
        <v>210</v>
      </c>
      <c r="D46" s="1">
        <v>6.6620000000000008</v>
      </c>
      <c r="E46" s="1">
        <v>1.0697532694113481</v>
      </c>
      <c r="F46" s="1">
        <v>1351.874428571427</v>
      </c>
      <c r="G46" s="1">
        <v>2213.3803132723779</v>
      </c>
    </row>
    <row r="47" spans="1:7" x14ac:dyDescent="0.25">
      <c r="A47" s="3" t="s">
        <v>74</v>
      </c>
      <c r="B47" s="5">
        <f t="shared" si="0"/>
        <v>235.09731604995326</v>
      </c>
      <c r="C47" s="1">
        <v>191</v>
      </c>
      <c r="D47" s="1">
        <v>6.3515706806282717</v>
      </c>
      <c r="E47" s="1">
        <v>2.016966362994594</v>
      </c>
      <c r="F47" s="1">
        <v>2727.881518324607</v>
      </c>
      <c r="G47" s="1">
        <v>6401.9830850433646</v>
      </c>
    </row>
    <row r="48" spans="1:7" x14ac:dyDescent="0.25">
      <c r="A48" s="3" t="s">
        <v>69</v>
      </c>
      <c r="B48" s="5">
        <f t="shared" si="0"/>
        <v>413.19839253587082</v>
      </c>
      <c r="C48" s="1">
        <v>170</v>
      </c>
      <c r="D48" s="1">
        <v>6.1025882352941192</v>
      </c>
      <c r="E48" s="1">
        <v>2.431797568722649</v>
      </c>
      <c r="F48" s="1">
        <v>4461.8968235294133</v>
      </c>
      <c r="G48" s="1">
        <v>13882.382889818309</v>
      </c>
    </row>
    <row r="49" spans="1:7" x14ac:dyDescent="0.25">
      <c r="A49" s="3" t="s">
        <v>72</v>
      </c>
      <c r="B49" s="5">
        <f t="shared" si="0"/>
        <v>281.91462503285385</v>
      </c>
      <c r="C49" s="1">
        <v>165</v>
      </c>
      <c r="D49" s="1">
        <v>6.7026666666666657</v>
      </c>
      <c r="E49" s="1">
        <v>1.5110907598661469</v>
      </c>
      <c r="F49" s="1">
        <v>2265.3678181818191</v>
      </c>
      <c r="G49" s="1">
        <v>5821.8728109928788</v>
      </c>
    </row>
    <row r="50" spans="1:7" x14ac:dyDescent="0.25">
      <c r="A50" s="3" t="s">
        <v>81</v>
      </c>
      <c r="B50" s="5">
        <f t="shared" si="0"/>
        <v>260.04074340554524</v>
      </c>
      <c r="C50" s="1">
        <v>161</v>
      </c>
      <c r="D50" s="1">
        <v>7.0937888198757788</v>
      </c>
      <c r="E50" s="1">
        <v>1.5200850897644591</v>
      </c>
      <c r="F50" s="1">
        <v>4098.1649689440983</v>
      </c>
      <c r="G50" s="1">
        <v>10115.219688609101</v>
      </c>
    </row>
    <row r="51" spans="1:7" x14ac:dyDescent="0.25">
      <c r="A51" s="3" t="s">
        <v>80</v>
      </c>
      <c r="B51" s="5">
        <f t="shared" si="0"/>
        <v>62.064151005193828</v>
      </c>
      <c r="C51" s="1">
        <v>143</v>
      </c>
      <c r="D51" s="1">
        <v>6.9327272727272709</v>
      </c>
      <c r="E51" s="1">
        <v>1.328036876830907</v>
      </c>
      <c r="F51" s="1">
        <v>2083.103356643358</v>
      </c>
      <c r="G51" s="1">
        <v>2511.865676593919</v>
      </c>
    </row>
    <row r="52" spans="1:7" x14ac:dyDescent="0.25">
      <c r="A52" s="3" t="s">
        <v>57</v>
      </c>
      <c r="B52" s="5">
        <f t="shared" si="0"/>
        <v>599.87378897014196</v>
      </c>
      <c r="C52" s="1">
        <v>137</v>
      </c>
      <c r="D52" s="1">
        <v>4.3889781021897818</v>
      </c>
      <c r="E52" s="1">
        <v>2.0945648448359968</v>
      </c>
      <c r="F52" s="1">
        <v>1440.1967883211671</v>
      </c>
      <c r="G52" s="1">
        <v>5399.0452151362097</v>
      </c>
    </row>
    <row r="53" spans="1:7" x14ac:dyDescent="0.25">
      <c r="A53" s="3" t="s">
        <v>49</v>
      </c>
      <c r="B53" s="5">
        <f t="shared" si="0"/>
        <v>240.90896760092281</v>
      </c>
      <c r="C53" s="1">
        <v>130</v>
      </c>
      <c r="D53" s="1">
        <v>6.4895384615384604</v>
      </c>
      <c r="E53" s="1">
        <v>2.3108895772070381</v>
      </c>
      <c r="F53" s="1">
        <v>3167.6525384615388</v>
      </c>
      <c r="G53" s="1">
        <v>7525.3933298846096</v>
      </c>
    </row>
    <row r="54" spans="1:7" x14ac:dyDescent="0.25">
      <c r="A54" s="3" t="s">
        <v>4</v>
      </c>
      <c r="B54" s="5">
        <f t="shared" si="0"/>
        <v>317.07537911615458</v>
      </c>
      <c r="C54" s="1">
        <v>113</v>
      </c>
      <c r="D54" s="1">
        <v>7.4360176991150491</v>
      </c>
      <c r="E54" s="1">
        <v>1.547007214305258</v>
      </c>
      <c r="F54" s="1">
        <v>5401.1390265486752</v>
      </c>
      <c r="G54" s="1">
        <v>14720.813134806849</v>
      </c>
    </row>
    <row r="55" spans="1:7" x14ac:dyDescent="0.25">
      <c r="A55" s="3" t="s">
        <v>33</v>
      </c>
      <c r="B55" s="5">
        <f t="shared" si="0"/>
        <v>193.03529911201844</v>
      </c>
      <c r="C55" s="1">
        <v>101</v>
      </c>
      <c r="D55" s="1">
        <v>6.652178217821783</v>
      </c>
      <c r="E55" s="1">
        <v>2.568048910733749</v>
      </c>
      <c r="F55" s="1">
        <v>8403.3548514851482</v>
      </c>
      <c r="G55" s="1">
        <v>17870.48144259688</v>
      </c>
    </row>
    <row r="56" spans="1:7" x14ac:dyDescent="0.25">
      <c r="A56" s="3" t="s">
        <v>16</v>
      </c>
      <c r="B56" s="5">
        <f t="shared" si="0"/>
        <v>52.969403045997261</v>
      </c>
      <c r="C56" s="1">
        <v>92</v>
      </c>
      <c r="D56" s="1">
        <v>5.1754347826086944</v>
      </c>
      <c r="E56" s="1">
        <v>1.251907040262253</v>
      </c>
      <c r="F56" s="1">
        <v>330.3185869565217</v>
      </c>
      <c r="G56" s="1">
        <v>367.96857816933152</v>
      </c>
    </row>
    <row r="57" spans="1:7" x14ac:dyDescent="0.25">
      <c r="A57" s="3" t="s">
        <v>85</v>
      </c>
      <c r="B57" s="5">
        <f t="shared" si="0"/>
        <v>42.560388109039927</v>
      </c>
      <c r="C57" s="1">
        <v>92</v>
      </c>
      <c r="D57" s="1">
        <v>5.5271739130434794</v>
      </c>
      <c r="E57" s="1">
        <v>1.5287704792456891</v>
      </c>
      <c r="F57" s="1">
        <v>518.44543478260869</v>
      </c>
      <c r="G57" s="1">
        <v>517.69149220130237</v>
      </c>
    </row>
    <row r="58" spans="1:7" x14ac:dyDescent="0.25">
      <c r="A58" s="3" t="s">
        <v>91</v>
      </c>
      <c r="B58" s="5">
        <f t="shared" si="0"/>
        <v>48.512708208695415</v>
      </c>
      <c r="C58" s="1">
        <v>81</v>
      </c>
      <c r="D58" s="1">
        <v>6.1445679012345673</v>
      </c>
      <c r="E58" s="1">
        <v>1.397223183123151</v>
      </c>
      <c r="F58" s="1">
        <v>955.52777777777737</v>
      </c>
      <c r="G58" s="1">
        <v>1018.676435523076</v>
      </c>
    </row>
    <row r="59" spans="1:7" x14ac:dyDescent="0.25">
      <c r="A59" s="3" t="s">
        <v>27</v>
      </c>
      <c r="B59" s="5">
        <f t="shared" si="0"/>
        <v>175.77720884117903</v>
      </c>
      <c r="C59" s="1">
        <v>77</v>
      </c>
      <c r="D59" s="1">
        <v>7.0494805194805199</v>
      </c>
      <c r="E59" s="1">
        <v>1.3938680524503859</v>
      </c>
      <c r="F59" s="1">
        <v>2836.7253246753239</v>
      </c>
      <c r="G59" s="1">
        <v>5756.5694851444532</v>
      </c>
    </row>
    <row r="60" spans="1:7" x14ac:dyDescent="0.25">
      <c r="A60" s="3" t="s">
        <v>82</v>
      </c>
      <c r="B60" s="5">
        <f t="shared" si="0"/>
        <v>69.379474806632032</v>
      </c>
      <c r="C60" s="1">
        <v>75</v>
      </c>
      <c r="D60" s="1">
        <v>5.6062666666666656</v>
      </c>
      <c r="E60" s="1">
        <v>1.054712428250614</v>
      </c>
      <c r="F60" s="1">
        <v>483.08373333333338</v>
      </c>
      <c r="G60" s="1">
        <v>615.88992713416997</v>
      </c>
    </row>
    <row r="61" spans="1:7" x14ac:dyDescent="0.25">
      <c r="A61" s="3" t="s">
        <v>79</v>
      </c>
      <c r="B61" s="5">
        <f t="shared" si="0"/>
        <v>75.776681931267646</v>
      </c>
      <c r="C61" s="1">
        <v>62</v>
      </c>
      <c r="D61" s="1">
        <v>5.5100000000000007</v>
      </c>
      <c r="E61" s="1">
        <v>2.2293004122075728</v>
      </c>
      <c r="F61" s="1">
        <v>985.73935483871003</v>
      </c>
      <c r="G61" s="1">
        <v>1313.394131569881</v>
      </c>
    </row>
    <row r="62" spans="1:7" x14ac:dyDescent="0.25">
      <c r="A62" s="3" t="s">
        <v>34</v>
      </c>
      <c r="B62" s="5">
        <f t="shared" si="0"/>
        <v>32.139559917893429</v>
      </c>
      <c r="C62" s="1">
        <v>59</v>
      </c>
      <c r="D62" s="1">
        <v>5.5744067796610146</v>
      </c>
      <c r="E62" s="1">
        <v>0.99186739795481593</v>
      </c>
      <c r="F62" s="1">
        <v>400.36491525423719</v>
      </c>
      <c r="G62" s="1">
        <v>347.40907481930151</v>
      </c>
    </row>
    <row r="63" spans="1:7" x14ac:dyDescent="0.25">
      <c r="A63" s="3" t="s">
        <v>96</v>
      </c>
      <c r="B63" s="5">
        <f t="shared" si="0"/>
        <v>51.648049328172384</v>
      </c>
      <c r="C63" s="1">
        <v>53</v>
      </c>
      <c r="D63" s="1">
        <v>5.0713207547169796</v>
      </c>
      <c r="E63" s="1">
        <v>1.0601052881959221</v>
      </c>
      <c r="F63" s="1">
        <v>259.33641509433971</v>
      </c>
      <c r="G63" s="1">
        <v>285.26970186861593</v>
      </c>
    </row>
    <row r="64" spans="1:7" x14ac:dyDescent="0.25">
      <c r="A64" s="3" t="s">
        <v>59</v>
      </c>
      <c r="B64" s="5">
        <f t="shared" si="0"/>
        <v>57.149045761856122</v>
      </c>
      <c r="C64" s="1">
        <v>52</v>
      </c>
      <c r="D64" s="1">
        <v>4.9909615384615389</v>
      </c>
      <c r="E64" s="1">
        <v>1.369159266313061</v>
      </c>
      <c r="F64" s="1">
        <v>291.1653846153846</v>
      </c>
      <c r="G64" s="1">
        <v>336.90652119158779</v>
      </c>
    </row>
    <row r="65" spans="1:7" x14ac:dyDescent="0.25">
      <c r="A65" s="3" t="s">
        <v>58</v>
      </c>
      <c r="B65" s="5">
        <f t="shared" si="0"/>
        <v>40.779644329973458</v>
      </c>
      <c r="C65" s="1">
        <v>48</v>
      </c>
      <c r="D65" s="1">
        <v>4.6495833333333332</v>
      </c>
      <c r="E65" s="1">
        <v>1.5206968703956769</v>
      </c>
      <c r="F65" s="1">
        <v>239.37395833333329</v>
      </c>
      <c r="G65" s="1">
        <v>233.9719537633261</v>
      </c>
    </row>
    <row r="66" spans="1:7" x14ac:dyDescent="0.25">
      <c r="A66" s="3" t="s">
        <v>93</v>
      </c>
      <c r="B66" s="5">
        <f t="shared" si="0"/>
        <v>109.1092778204949</v>
      </c>
      <c r="C66" s="1">
        <v>46</v>
      </c>
      <c r="D66" s="1">
        <v>6.0149999999999997</v>
      </c>
      <c r="E66" s="1">
        <v>1.3238240064298581</v>
      </c>
      <c r="F66" s="1">
        <v>982.36804347826092</v>
      </c>
      <c r="G66" s="1">
        <v>1570.616842787316</v>
      </c>
    </row>
    <row r="67" spans="1:7" x14ac:dyDescent="0.25">
      <c r="A67" s="3" t="s">
        <v>14</v>
      </c>
      <c r="B67" s="5">
        <f t="shared" si="0"/>
        <v>76.949763992914143</v>
      </c>
      <c r="C67" s="1">
        <v>45</v>
      </c>
      <c r="D67" s="1">
        <v>6.9031111111111132</v>
      </c>
      <c r="E67" s="1">
        <v>1.4118553592898799</v>
      </c>
      <c r="F67" s="1">
        <v>2296.960222222222</v>
      </c>
      <c r="G67" s="1">
        <v>3084.0563440986211</v>
      </c>
    </row>
    <row r="68" spans="1:7" x14ac:dyDescent="0.25">
      <c r="A68" s="3" t="s">
        <v>7</v>
      </c>
      <c r="B68" s="5">
        <f t="shared" ref="B68:B98" si="1">(1.96*G68/($B$2*F68))^2</f>
        <v>80.150929250644097</v>
      </c>
      <c r="C68" s="1">
        <v>39</v>
      </c>
      <c r="D68" s="1">
        <v>5.5128205128205119</v>
      </c>
      <c r="E68" s="1">
        <v>1.1649778600063581</v>
      </c>
      <c r="F68" s="1">
        <v>474.4310256410256</v>
      </c>
      <c r="G68" s="1">
        <v>650.11853263683224</v>
      </c>
    </row>
    <row r="69" spans="1:7" x14ac:dyDescent="0.25">
      <c r="A69" s="3" t="s">
        <v>45</v>
      </c>
      <c r="B69" s="5">
        <f t="shared" si="1"/>
        <v>26.636252390993057</v>
      </c>
      <c r="C69" s="1">
        <v>38</v>
      </c>
      <c r="D69" s="1">
        <v>6.2286842105263158</v>
      </c>
      <c r="E69" s="1">
        <v>0.68969312036912156</v>
      </c>
      <c r="F69" s="1">
        <v>635.14342105263142</v>
      </c>
      <c r="G69" s="1">
        <v>501.73401848947992</v>
      </c>
    </row>
    <row r="70" spans="1:7" x14ac:dyDescent="0.25">
      <c r="A70" s="3" t="s">
        <v>6</v>
      </c>
      <c r="B70" s="5">
        <f t="shared" si="1"/>
        <v>556.46703320553968</v>
      </c>
      <c r="C70" s="1">
        <v>36</v>
      </c>
      <c r="D70" s="1">
        <v>6.7711111111111109</v>
      </c>
      <c r="E70" s="1">
        <v>2.1854254607385819</v>
      </c>
      <c r="F70" s="1">
        <v>12410.45888888889</v>
      </c>
      <c r="G70" s="1">
        <v>44809.773003577597</v>
      </c>
    </row>
    <row r="71" spans="1:7" x14ac:dyDescent="0.25">
      <c r="A71" s="3" t="s">
        <v>46</v>
      </c>
      <c r="B71" s="5">
        <f t="shared" si="1"/>
        <v>4.6744738272638635</v>
      </c>
      <c r="C71" s="1">
        <v>36</v>
      </c>
      <c r="D71" s="1">
        <v>6.441944444444446</v>
      </c>
      <c r="E71" s="1">
        <v>0.51858499479390696</v>
      </c>
      <c r="F71" s="1">
        <v>689.32833333333326</v>
      </c>
      <c r="G71" s="1">
        <v>228.11701455299519</v>
      </c>
    </row>
    <row r="72" spans="1:7" x14ac:dyDescent="0.25">
      <c r="A72" s="3" t="s">
        <v>53</v>
      </c>
      <c r="B72" s="5">
        <f t="shared" si="1"/>
        <v>94.165824098709692</v>
      </c>
      <c r="C72" s="1">
        <v>36</v>
      </c>
      <c r="D72" s="1">
        <v>4.4588888888888896</v>
      </c>
      <c r="E72" s="1">
        <v>1.70914644992803</v>
      </c>
      <c r="F72" s="1">
        <v>284.01249999999999</v>
      </c>
      <c r="G72" s="1">
        <v>421.84149146586179</v>
      </c>
    </row>
    <row r="73" spans="1:7" x14ac:dyDescent="0.25">
      <c r="A73" s="3" t="s">
        <v>68</v>
      </c>
      <c r="B73" s="5">
        <f t="shared" si="1"/>
        <v>14.397815818263467</v>
      </c>
      <c r="C73" s="1">
        <v>36</v>
      </c>
      <c r="D73" s="1">
        <v>5.8008333333333333</v>
      </c>
      <c r="E73" s="1">
        <v>0.70482165930721197</v>
      </c>
      <c r="F73" s="1">
        <v>405.23527777777781</v>
      </c>
      <c r="G73" s="1">
        <v>235.3535405601674</v>
      </c>
    </row>
    <row r="74" spans="1:7" x14ac:dyDescent="0.25">
      <c r="A74" s="3" t="s">
        <v>94</v>
      </c>
      <c r="B74" s="5">
        <f t="shared" si="1"/>
        <v>32.971279121284581</v>
      </c>
      <c r="C74" s="1">
        <v>34</v>
      </c>
      <c r="D74" s="1">
        <v>4.8432352941176484</v>
      </c>
      <c r="E74" s="1">
        <v>1.588085793782422</v>
      </c>
      <c r="F74" s="1">
        <v>278.24058823529413</v>
      </c>
      <c r="G74" s="1">
        <v>244.54205876019321</v>
      </c>
    </row>
    <row r="75" spans="1:7" x14ac:dyDescent="0.25">
      <c r="A75" s="3" t="s">
        <v>40</v>
      </c>
      <c r="B75" s="5">
        <f t="shared" si="1"/>
        <v>208.03774852948234</v>
      </c>
      <c r="C75" s="1">
        <v>27</v>
      </c>
      <c r="D75" s="1">
        <v>4.1007407407407408</v>
      </c>
      <c r="E75" s="1">
        <v>1.9285824326251131</v>
      </c>
      <c r="F75" s="1">
        <v>345.82407407407408</v>
      </c>
      <c r="G75" s="1">
        <v>763.46912496264383</v>
      </c>
    </row>
    <row r="76" spans="1:7" x14ac:dyDescent="0.25">
      <c r="A76" s="3" t="s">
        <v>23</v>
      </c>
      <c r="B76" s="5">
        <f t="shared" si="1"/>
        <v>115.08163582119184</v>
      </c>
      <c r="C76" s="1">
        <v>24</v>
      </c>
      <c r="D76" s="1">
        <v>7.3095833333333333</v>
      </c>
      <c r="E76" s="1">
        <v>1.4170774553611221</v>
      </c>
      <c r="F76" s="1">
        <v>3703.621666666666</v>
      </c>
      <c r="G76" s="1">
        <v>6081.2773768207517</v>
      </c>
    </row>
    <row r="77" spans="1:7" x14ac:dyDescent="0.25">
      <c r="A77" s="3" t="s">
        <v>29</v>
      </c>
      <c r="B77" s="5">
        <f t="shared" si="1"/>
        <v>30.737556230374224</v>
      </c>
      <c r="C77" s="1">
        <v>24</v>
      </c>
      <c r="D77" s="1">
        <v>7.2850000000000001</v>
      </c>
      <c r="E77" s="1">
        <v>1.133670452844288</v>
      </c>
      <c r="F77" s="1">
        <v>2374.6487499999998</v>
      </c>
      <c r="G77" s="1">
        <v>2015.112192887646</v>
      </c>
    </row>
    <row r="78" spans="1:7" x14ac:dyDescent="0.25">
      <c r="A78" s="3" t="s">
        <v>11</v>
      </c>
      <c r="B78" s="5">
        <f t="shared" si="1"/>
        <v>16.926996933189024</v>
      </c>
      <c r="C78" s="1">
        <v>23</v>
      </c>
      <c r="D78" s="1">
        <v>6.08478260869565</v>
      </c>
      <c r="E78" s="1">
        <v>0.61164360957860109</v>
      </c>
      <c r="F78" s="1">
        <v>524.64043478260885</v>
      </c>
      <c r="G78" s="1">
        <v>330.38239745755578</v>
      </c>
    </row>
    <row r="79" spans="1:7" x14ac:dyDescent="0.25">
      <c r="A79" s="3" t="s">
        <v>38</v>
      </c>
      <c r="B79" s="5">
        <f t="shared" si="1"/>
        <v>58.544412841633978</v>
      </c>
      <c r="C79" s="1">
        <v>23</v>
      </c>
      <c r="D79" s="1">
        <v>6.0465217391304336</v>
      </c>
      <c r="E79" s="1">
        <v>0.79591918671348527</v>
      </c>
      <c r="F79" s="1">
        <v>610.36565217391308</v>
      </c>
      <c r="G79" s="1">
        <v>714.82214238499455</v>
      </c>
    </row>
    <row r="80" spans="1:7" x14ac:dyDescent="0.25">
      <c r="A80" s="3" t="s">
        <v>22</v>
      </c>
      <c r="B80" s="5">
        <f t="shared" si="1"/>
        <v>94.703880606385638</v>
      </c>
      <c r="C80" s="1">
        <v>20</v>
      </c>
      <c r="D80" s="1">
        <v>7.1575000000000006</v>
      </c>
      <c r="E80" s="1">
        <v>1.389050698176731</v>
      </c>
      <c r="F80" s="1">
        <v>3110.1484999999998</v>
      </c>
      <c r="G80" s="1">
        <v>4632.6575360474944</v>
      </c>
    </row>
    <row r="81" spans="1:7" x14ac:dyDescent="0.25">
      <c r="A81" s="3" t="s">
        <v>26</v>
      </c>
      <c r="B81" s="5">
        <f t="shared" si="1"/>
        <v>51.936196420523082</v>
      </c>
      <c r="C81" s="1">
        <v>19</v>
      </c>
      <c r="D81" s="1">
        <v>6.9094736842105267</v>
      </c>
      <c r="E81" s="1">
        <v>1.0946256269418759</v>
      </c>
      <c r="F81" s="1">
        <v>1731.5826315789479</v>
      </c>
      <c r="G81" s="1">
        <v>1910.0444524898201</v>
      </c>
    </row>
    <row r="82" spans="1:7" x14ac:dyDescent="0.25">
      <c r="A82" s="3" t="s">
        <v>73</v>
      </c>
      <c r="B82" s="5">
        <f t="shared" si="1"/>
        <v>15.177603641346574</v>
      </c>
      <c r="C82" s="1">
        <v>18</v>
      </c>
      <c r="D82" s="1">
        <v>5.5055555555555546</v>
      </c>
      <c r="E82" s="1">
        <v>0.62781809113433162</v>
      </c>
      <c r="F82" s="1">
        <v>293.52944444444438</v>
      </c>
      <c r="G82" s="1">
        <v>175.03240474677219</v>
      </c>
    </row>
    <row r="83" spans="1:7" x14ac:dyDescent="0.25">
      <c r="A83" s="3" t="s">
        <v>43</v>
      </c>
      <c r="B83" s="5">
        <f t="shared" si="1"/>
        <v>93.706029010364261</v>
      </c>
      <c r="C83" s="1">
        <v>17</v>
      </c>
      <c r="D83" s="1">
        <v>6.4923529411764704</v>
      </c>
      <c r="E83" s="1">
        <v>0.80667162938029446</v>
      </c>
      <c r="F83" s="1">
        <v>1001.119411764706</v>
      </c>
      <c r="G83" s="1">
        <v>1483.3199330786269</v>
      </c>
    </row>
    <row r="84" spans="1:7" x14ac:dyDescent="0.25">
      <c r="A84" s="3" t="s">
        <v>12</v>
      </c>
      <c r="B84" s="5">
        <f t="shared" si="1"/>
        <v>64.113567453358471</v>
      </c>
      <c r="C84" s="1">
        <v>16</v>
      </c>
      <c r="D84" s="1">
        <v>7.0481250000000006</v>
      </c>
      <c r="E84" s="1">
        <v>1.3675682493633241</v>
      </c>
      <c r="F84" s="1">
        <v>2483.5143750000002</v>
      </c>
      <c r="G84" s="1">
        <v>3043.7349622921479</v>
      </c>
    </row>
    <row r="85" spans="1:7" x14ac:dyDescent="0.25">
      <c r="A85" s="3" t="s">
        <v>21</v>
      </c>
      <c r="B85" s="5">
        <f t="shared" si="1"/>
        <v>29.566550004135234</v>
      </c>
      <c r="C85" s="1">
        <v>16</v>
      </c>
      <c r="D85" s="1">
        <v>5.6093749999999991</v>
      </c>
      <c r="E85" s="1">
        <v>1.098614089053416</v>
      </c>
      <c r="F85" s="1">
        <v>417.859375</v>
      </c>
      <c r="G85" s="1">
        <v>347.77283803212208</v>
      </c>
    </row>
    <row r="86" spans="1:7" x14ac:dyDescent="0.25">
      <c r="A86" s="3" t="s">
        <v>52</v>
      </c>
      <c r="B86" s="5">
        <f t="shared" si="1"/>
        <v>71.526577781232305</v>
      </c>
      <c r="C86" s="1">
        <v>16</v>
      </c>
      <c r="D86" s="1">
        <v>5.7124999999999986</v>
      </c>
      <c r="E86" s="1">
        <v>1.0467951088918981</v>
      </c>
      <c r="F86" s="1">
        <v>483.00937500000009</v>
      </c>
      <c r="G86" s="1">
        <v>625.25110356793186</v>
      </c>
    </row>
    <row r="87" spans="1:7" x14ac:dyDescent="0.25">
      <c r="A87" s="3" t="s">
        <v>95</v>
      </c>
      <c r="B87" s="5">
        <f t="shared" si="1"/>
        <v>15.861560791453222</v>
      </c>
      <c r="C87" s="1">
        <v>15</v>
      </c>
      <c r="D87" s="1">
        <v>5.8433333333333337</v>
      </c>
      <c r="E87" s="1">
        <v>0.72040332618676373</v>
      </c>
      <c r="F87" s="1">
        <v>422.99666666666661</v>
      </c>
      <c r="G87" s="1">
        <v>257.85472171268032</v>
      </c>
    </row>
    <row r="88" spans="1:7" x14ac:dyDescent="0.25">
      <c r="A88" s="3" t="s">
        <v>48</v>
      </c>
      <c r="B88" s="5">
        <f t="shared" si="1"/>
        <v>24.644008532732574</v>
      </c>
      <c r="C88" s="1">
        <v>14</v>
      </c>
      <c r="D88" s="1">
        <v>9.5342857142857138</v>
      </c>
      <c r="E88" s="1">
        <v>0.7121982684803253</v>
      </c>
      <c r="F88" s="1">
        <v>17735.41428571428</v>
      </c>
      <c r="G88" s="1">
        <v>13476.037049846729</v>
      </c>
    </row>
    <row r="89" spans="1:7" x14ac:dyDescent="0.25">
      <c r="A89" s="3" t="s">
        <v>3</v>
      </c>
      <c r="B89" s="5">
        <f t="shared" si="1"/>
        <v>70.938145476919928</v>
      </c>
      <c r="C89" s="1">
        <v>13</v>
      </c>
      <c r="D89" s="1">
        <v>6.6784615384615389</v>
      </c>
      <c r="E89" s="1">
        <v>1.2138358356455929</v>
      </c>
      <c r="F89" s="1">
        <v>1565.469230769231</v>
      </c>
      <c r="G89" s="1">
        <v>2018.1323063435891</v>
      </c>
    </row>
    <row r="90" spans="1:7" x14ac:dyDescent="0.25">
      <c r="A90" s="3" t="s">
        <v>13</v>
      </c>
      <c r="B90" s="5">
        <f t="shared" si="1"/>
        <v>32.957726567690337</v>
      </c>
      <c r="C90" s="1">
        <v>13</v>
      </c>
      <c r="D90" s="1">
        <v>5.7361538461538464</v>
      </c>
      <c r="E90" s="1">
        <v>0.76362663718969426</v>
      </c>
      <c r="F90" s="1">
        <v>416.2000000000001</v>
      </c>
      <c r="G90" s="1">
        <v>365.71761795589413</v>
      </c>
    </row>
    <row r="91" spans="1:7" x14ac:dyDescent="0.25">
      <c r="A91" s="3" t="s">
        <v>17</v>
      </c>
      <c r="B91" s="5">
        <f t="shared" si="1"/>
        <v>60.834234649208724</v>
      </c>
      <c r="C91" s="1">
        <v>13</v>
      </c>
      <c r="D91" s="1">
        <v>6.4769230769230779</v>
      </c>
      <c r="E91" s="1">
        <v>1.2129192375929561</v>
      </c>
      <c r="F91" s="1">
        <v>1214.689230769231</v>
      </c>
      <c r="G91" s="1">
        <v>1450.1214906256509</v>
      </c>
    </row>
    <row r="92" spans="1:7" x14ac:dyDescent="0.25">
      <c r="A92" s="3" t="s">
        <v>41</v>
      </c>
      <c r="B92" s="5">
        <f t="shared" si="1"/>
        <v>45.129444775032944</v>
      </c>
      <c r="C92" s="1">
        <v>13</v>
      </c>
      <c r="D92" s="1">
        <v>5.6746153846153851</v>
      </c>
      <c r="E92" s="1">
        <v>1.366794396782824</v>
      </c>
      <c r="F92" s="1">
        <v>513.24</v>
      </c>
      <c r="G92" s="1">
        <v>527.73472883321472</v>
      </c>
    </row>
    <row r="93" spans="1:7" x14ac:dyDescent="0.25">
      <c r="A93" s="3" t="s">
        <v>54</v>
      </c>
      <c r="B93" s="5">
        <f t="shared" si="1"/>
        <v>35.320024850060378</v>
      </c>
      <c r="C93" s="1">
        <v>13</v>
      </c>
      <c r="D93" s="1">
        <v>7.287692307692307</v>
      </c>
      <c r="E93" s="1">
        <v>0.9215399597607784</v>
      </c>
      <c r="F93" s="1">
        <v>2143.623846153846</v>
      </c>
      <c r="G93" s="1">
        <v>1949.953536799183</v>
      </c>
    </row>
    <row r="94" spans="1:7" x14ac:dyDescent="0.25">
      <c r="A94" s="3" t="s">
        <v>9</v>
      </c>
      <c r="B94" s="5">
        <f t="shared" si="1"/>
        <v>329.03927238912655</v>
      </c>
      <c r="C94" s="1">
        <v>12</v>
      </c>
      <c r="D94" s="1">
        <v>6.8191666666666668</v>
      </c>
      <c r="E94" s="1">
        <v>1.498850822423228</v>
      </c>
      <c r="F94" s="1">
        <v>4614.2191666666668</v>
      </c>
      <c r="G94" s="1">
        <v>12811.12504679178</v>
      </c>
    </row>
    <row r="95" spans="1:7" x14ac:dyDescent="0.25">
      <c r="A95" s="3" t="s">
        <v>18</v>
      </c>
      <c r="B95" s="5">
        <f t="shared" si="1"/>
        <v>1.8136507746952937</v>
      </c>
      <c r="C95" s="1">
        <v>12</v>
      </c>
      <c r="D95" s="1">
        <v>6.0866666666666669</v>
      </c>
      <c r="E95" s="1">
        <v>0.2107274557480838</v>
      </c>
      <c r="F95" s="1">
        <v>448.69333333333333</v>
      </c>
      <c r="G95" s="1">
        <v>92.489329933323418</v>
      </c>
    </row>
    <row r="96" spans="1:7" x14ac:dyDescent="0.25">
      <c r="A96" s="3" t="s">
        <v>67</v>
      </c>
      <c r="B96" s="5">
        <f t="shared" si="1"/>
        <v>92.324089611303506</v>
      </c>
      <c r="C96" s="1">
        <v>12</v>
      </c>
      <c r="D96" s="1">
        <v>5.2608333333333333</v>
      </c>
      <c r="E96" s="1">
        <v>1.4914572394036969</v>
      </c>
      <c r="F96" s="1">
        <v>465.64916666666682</v>
      </c>
      <c r="G96" s="1">
        <v>684.82803420020366</v>
      </c>
    </row>
    <row r="97" spans="1:7" x14ac:dyDescent="0.25">
      <c r="A97" s="3" t="s">
        <v>62</v>
      </c>
      <c r="B97" s="5">
        <f t="shared" si="1"/>
        <v>24.440443606332778</v>
      </c>
      <c r="C97" s="1">
        <v>11</v>
      </c>
      <c r="D97" s="1">
        <v>5.8018181818181827</v>
      </c>
      <c r="E97" s="1">
        <v>0.95403163660140922</v>
      </c>
      <c r="F97" s="1">
        <v>457.68727272727273</v>
      </c>
      <c r="G97" s="1">
        <v>346.32876271227917</v>
      </c>
    </row>
    <row r="98" spans="1:7" x14ac:dyDescent="0.25">
      <c r="A98" s="3" t="s">
        <v>20</v>
      </c>
      <c r="B98" s="5">
        <f t="shared" si="1"/>
        <v>15.12943166214874</v>
      </c>
      <c r="C98" s="1">
        <v>10</v>
      </c>
      <c r="D98" s="1">
        <v>5.3010000000000002</v>
      </c>
      <c r="E98" s="1">
        <v>0.51091312590519999</v>
      </c>
      <c r="F98" s="1">
        <v>228.65899999999999</v>
      </c>
      <c r="G98" s="1">
        <v>136.13343098674261</v>
      </c>
    </row>
  </sheetData>
  <mergeCells count="2">
    <mergeCell ref="D1:E1"/>
    <mergeCell ref="F1:G1"/>
  </mergeCells>
  <conditionalFormatting sqref="A3:A98">
    <cfRule type="expression" dxfId="0" priority="4">
      <formula>$B3&lt;=$C3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JimenoF</cp:lastModifiedBy>
  <dcterms:created xsi:type="dcterms:W3CDTF">2018-04-20T10:01:09Z</dcterms:created>
  <dcterms:modified xsi:type="dcterms:W3CDTF">2018-04-24T03:20:08Z</dcterms:modified>
</cp:coreProperties>
</file>