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0" yWindow="460" windowWidth="25600" windowHeight="14540" tabRatio="500"/>
  </bookViews>
  <sheets>
    <sheet name="Sheet1" sheetId="1" r:id="rId1"/>
    <sheet name="Actuations when Eve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D30" i="1"/>
  <c r="B30" i="1"/>
  <c r="C26" i="1"/>
  <c r="D26" i="1"/>
  <c r="B26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F3" i="1"/>
  <c r="F4" i="1"/>
  <c r="F7" i="1"/>
  <c r="B3" i="1"/>
  <c r="B4" i="1"/>
  <c r="B5" i="1"/>
  <c r="B7" i="1"/>
  <c r="F15" i="1"/>
  <c r="H15" i="1"/>
  <c r="C15" i="1"/>
  <c r="B15" i="1"/>
  <c r="D15" i="1"/>
  <c r="H4" i="1"/>
  <c r="E4" i="1"/>
  <c r="D4" i="1"/>
  <c r="C4" i="1"/>
  <c r="H3" i="1"/>
  <c r="H5" i="1"/>
  <c r="H7" i="1"/>
  <c r="H9" i="1"/>
  <c r="H11" i="1"/>
  <c r="G4" i="1"/>
  <c r="G3" i="1"/>
  <c r="G7" i="1"/>
  <c r="G9" i="1"/>
  <c r="G11" i="1"/>
  <c r="F9" i="1"/>
  <c r="F11" i="1"/>
  <c r="E3" i="1"/>
  <c r="E5" i="1"/>
  <c r="E7" i="1"/>
  <c r="E9" i="1"/>
  <c r="E11" i="1"/>
  <c r="C5" i="1"/>
  <c r="C7" i="1"/>
  <c r="C9" i="1"/>
  <c r="C11" i="1"/>
  <c r="D3" i="1"/>
  <c r="D5" i="1"/>
  <c r="D7" i="1"/>
  <c r="D9" i="1"/>
  <c r="D11" i="1"/>
  <c r="B9" i="1"/>
  <c r="B11" i="1"/>
</calcChain>
</file>

<file path=xl/sharedStrings.xml><?xml version="1.0" encoding="utf-8"?>
<sst xmlns="http://schemas.openxmlformats.org/spreadsheetml/2006/main" count="43" uniqueCount="31">
  <si>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</si>
  <si>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</si>
  <si>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</si>
  <si>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</si>
  <si>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</si>
  <si>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</si>
  <si>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</si>
  <si>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</si>
  <si>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</si>
  <si>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</si>
  <si>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</si>
  <si>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</si>
  <si>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</si>
  <si>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</si>
  <si>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</si>
  <si>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actuations</t>
  </si>
  <si>
    <t>calc for numb of actuations</t>
  </si>
  <si>
    <t>Number of  Actuations</t>
  </si>
  <si>
    <t>Find out when soft robotic actuators break even with servo motors</t>
  </si>
  <si>
    <t>Difference</t>
  </si>
  <si>
    <t>CIS</t>
  </si>
  <si>
    <t>CdTe</t>
  </si>
  <si>
    <t>Pv-type</t>
  </si>
  <si>
    <t>Poly-Si</t>
  </si>
  <si>
    <t>Insolation</t>
  </si>
  <si>
    <t>efficiency</t>
  </si>
  <si>
    <t>PR</t>
  </si>
  <si>
    <t>area</t>
  </si>
  <si>
    <t>production</t>
  </si>
  <si>
    <t>embodied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</si>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</sst>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1" fillId="0" borderId="0" xfId="0" applyNumberFormat="1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5" workbookViewId="0">
      <selection activeCell="A33" sqref="A33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</row>
    <row r="3" spans="1:8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</row>
    <row r="4" spans="1:8" x14ac:dyDescent="0.2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</row>
    <row r="5" spans="1:8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</row>
    <row r="6" spans="1:8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</row>
    <row r="7" spans="1:8" x14ac:dyDescent="0.2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</row>
    <row r="8" spans="1:8" x14ac:dyDescent="0.2">
      <c r="A8" s="2"/>
    </row>
    <row r="9" spans="1:8" x14ac:dyDescent="0.2">
      <c r="A9" s="4" t="s">
        <v>9</v>
      </c>
      <c r="B9" s="4">
        <f t="shared" ref="B9:H9" si="2">580*20</f>
        <v>11600</v>
      </c>
      <c r="C9" s="4">
        <f t="shared" si="2"/>
        <v>11600</v>
      </c>
      <c r="D9" s="4">
        <f t="shared" si="2"/>
        <v>11600</v>
      </c>
      <c r="E9" s="4">
        <f t="shared" si="2"/>
        <v>11600</v>
      </c>
      <c r="F9" s="4">
        <f t="shared" si="2"/>
        <v>11600</v>
      </c>
      <c r="G9" s="4">
        <f t="shared" si="2"/>
        <v>11600</v>
      </c>
      <c r="H9" s="4">
        <f t="shared" si="2"/>
        <v>11600</v>
      </c>
    </row>
    <row r="11" spans="1:8" x14ac:dyDescent="0.2">
      <c r="A11" s="2" t="s">
        <v>10</v>
      </c>
      <c r="B11" s="3">
        <f>B7/B9*1000</f>
        <v>-537.03253648275859</v>
      </c>
      <c r="C11" s="3">
        <f t="shared" ref="C11:D11" si="3">C7/C9*1000</f>
        <v>277.06018765517246</v>
      </c>
      <c r="D11" s="3">
        <f t="shared" si="3"/>
        <v>63.10280903448276</v>
      </c>
      <c r="E11" s="3">
        <f t="shared" ref="E11" si="4">E7/E9*1000</f>
        <v>-792.90686144827578</v>
      </c>
      <c r="F11" s="3">
        <f>F7/F9*1000</f>
        <v>-525.73055344827583</v>
      </c>
      <c r="G11" s="3">
        <f>G7/G9*1000</f>
        <v>88.635808620689616</v>
      </c>
      <c r="H11" s="3">
        <f>H7/H9*1000</f>
        <v>-535.60150199999998</v>
      </c>
    </row>
    <row r="15" spans="1:8" x14ac:dyDescent="0.2">
      <c r="A15" t="s">
        <v>16</v>
      </c>
      <c r="B15" s="1">
        <f>0.31/1000*$B$17*54*365*20*0.4621</f>
        <v>338.81726520000001</v>
      </c>
      <c r="C15" s="1">
        <f>0.01/1000*$B$17*54*365*20*0.4621</f>
        <v>10.929589200000001</v>
      </c>
      <c r="D15" s="1">
        <f>B15-C15</f>
        <v>327.887676</v>
      </c>
      <c r="F15" s="1">
        <f>F7-B7</f>
        <v>131.10300320000079</v>
      </c>
      <c r="G15">
        <v>218.6</v>
      </c>
      <c r="H15" s="1">
        <f>G15+F15</f>
        <v>349.70300320000081</v>
      </c>
    </row>
    <row r="17" spans="1:4" x14ac:dyDescent="0.2">
      <c r="A17" t="s">
        <v>15</v>
      </c>
      <c r="B17">
        <v>6</v>
      </c>
    </row>
    <row r="20" spans="1:4" x14ac:dyDescent="0.2">
      <c r="A20" s="2" t="s">
        <v>22</v>
      </c>
      <c r="B20" s="2" t="s">
        <v>23</v>
      </c>
      <c r="C20" s="2" t="s">
        <v>20</v>
      </c>
      <c r="D20" s="2" t="s">
        <v>21</v>
      </c>
    </row>
    <row r="21" spans="1:4" x14ac:dyDescent="0.2">
      <c r="A21" t="s">
        <v>24</v>
      </c>
      <c r="B21">
        <v>1240</v>
      </c>
      <c r="C21">
        <v>1240</v>
      </c>
      <c r="D21">
        <v>1240</v>
      </c>
    </row>
    <row r="22" spans="1:4" x14ac:dyDescent="0.2">
      <c r="A22" t="s">
        <v>25</v>
      </c>
      <c r="B22">
        <v>0.14000000000000001</v>
      </c>
      <c r="C22">
        <v>0.11</v>
      </c>
      <c r="D22">
        <v>0.09</v>
      </c>
    </row>
    <row r="23" spans="1:4" x14ac:dyDescent="0.2">
      <c r="A23" t="s">
        <v>26</v>
      </c>
      <c r="B23">
        <v>0.75</v>
      </c>
      <c r="C23">
        <v>0.75</v>
      </c>
      <c r="D23">
        <v>0.75</v>
      </c>
    </row>
    <row r="24" spans="1:4" x14ac:dyDescent="0.2">
      <c r="A24" t="s">
        <v>27</v>
      </c>
      <c r="B24">
        <v>15.19</v>
      </c>
      <c r="C24">
        <v>15.19</v>
      </c>
      <c r="D24">
        <v>15.19</v>
      </c>
    </row>
    <row r="25" spans="1:4" x14ac:dyDescent="0.2">
      <c r="A25" t="s">
        <v>30</v>
      </c>
      <c r="B25">
        <v>20</v>
      </c>
      <c r="C25">
        <v>20</v>
      </c>
      <c r="D25">
        <v>20</v>
      </c>
    </row>
    <row r="26" spans="1:4" x14ac:dyDescent="0.2">
      <c r="A26" s="2" t="s">
        <v>28</v>
      </c>
      <c r="B26" s="7">
        <f>B21*B22*B23*B24*B25</f>
        <v>39554.760000000009</v>
      </c>
      <c r="C26" s="7">
        <f t="shared" ref="C26:D26" si="5">C21*C22*C23*C24*C25</f>
        <v>31078.74</v>
      </c>
      <c r="D26" s="7">
        <f t="shared" si="5"/>
        <v>25428.059999999998</v>
      </c>
    </row>
    <row r="27" spans="1:4" x14ac:dyDescent="0.2">
      <c r="A27" s="2"/>
    </row>
    <row r="28" spans="1:4" x14ac:dyDescent="0.2">
      <c r="A28" t="s">
        <v>29</v>
      </c>
      <c r="B28">
        <v>4014.88</v>
      </c>
      <c r="C28">
        <v>2546.41</v>
      </c>
      <c r="D28">
        <v>1937.94</v>
      </c>
    </row>
    <row r="30" spans="1:4" x14ac:dyDescent="0.2">
      <c r="A30" s="2" t="s">
        <v>10</v>
      </c>
      <c r="B30">
        <f>B28/B26*1000</f>
        <v>101.5018167219318</v>
      </c>
      <c r="C30">
        <f t="shared" ref="C30:D30" si="6">C28/C26*1000</f>
        <v>81.934145335364292</v>
      </c>
      <c r="D30">
        <f t="shared" si="6"/>
        <v>76.212656411853686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6" x14ac:dyDescent="0.2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 x14ac:dyDescent="0.2">
      <c r="A1" s="2" t="s">
        <v>18</v>
      </c>
    </row>
    <row r="2" spans="1:8" x14ac:dyDescent="0.2">
      <c r="B2" t="s">
        <v>5</v>
      </c>
      <c r="F2" t="s">
        <v>12</v>
      </c>
    </row>
    <row r="3" spans="1:8" x14ac:dyDescent="0.2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 x14ac:dyDescent="0.2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 x14ac:dyDescent="0.2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 x14ac:dyDescent="0.2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 x14ac:dyDescent="0.2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 x14ac:dyDescent="0.2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 x14ac:dyDescent="0.2">
      <c r="A9" s="2"/>
    </row>
    <row r="10" spans="1:8" x14ac:dyDescent="0.2">
      <c r="A10" s="4" t="s">
        <v>9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 x14ac:dyDescent="0.2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 x14ac:dyDescent="0.2">
      <c r="A16" t="s">
        <v>16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 x14ac:dyDescent="0.2">
      <c r="A18" s="2" t="s">
        <v>17</v>
      </c>
      <c r="B18" s="5">
        <v>6</v>
      </c>
    </row>
    <row r="19" spans="1:2" x14ac:dyDescent="0.2">
      <c r="A19" s="2" t="s">
        <v>19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2015-11-25T22:27:06Z</dcterms:modified>
</cp:coreProperties>
</file>