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12760" windowHeight="16000" tabRatio="500" activeTab="1"/>
  </bookViews>
  <sheets>
    <sheet name="Sheet1" sheetId="1" r:id="rId1"/>
    <sheet name="Electricity gener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C21" i="2"/>
  <c r="C23" i="2"/>
  <c r="C25" i="2"/>
  <c r="C27" i="2"/>
  <c r="C31" i="2"/>
  <c r="C44" i="2"/>
  <c r="D22" i="2"/>
  <c r="D21" i="2"/>
  <c r="D23" i="2"/>
  <c r="D25" i="2"/>
  <c r="D27" i="2"/>
  <c r="D31" i="2"/>
  <c r="D44" i="2"/>
  <c r="E24" i="2"/>
  <c r="E22" i="2"/>
  <c r="E21" i="2"/>
  <c r="E23" i="2"/>
  <c r="E25" i="2"/>
  <c r="E27" i="2"/>
  <c r="E31" i="2"/>
  <c r="E44" i="2"/>
  <c r="F24" i="2"/>
  <c r="F22" i="2"/>
  <c r="F21" i="2"/>
  <c r="F23" i="2"/>
  <c r="F25" i="2"/>
  <c r="F27" i="2"/>
  <c r="F31" i="2"/>
  <c r="F44" i="2"/>
  <c r="G24" i="2"/>
  <c r="G22" i="2"/>
  <c r="G21" i="2"/>
  <c r="G23" i="2"/>
  <c r="G25" i="2"/>
  <c r="G27" i="2"/>
  <c r="G31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C37" i="2"/>
  <c r="F22" i="1"/>
  <c r="F57" i="1"/>
  <c r="F23" i="1"/>
  <c r="F58" i="1"/>
  <c r="F24" i="1"/>
  <c r="F59" i="1"/>
  <c r="F60" i="1"/>
  <c r="B58" i="1"/>
  <c r="C23" i="1"/>
  <c r="C58" i="1"/>
  <c r="C22" i="1"/>
  <c r="C57" i="1"/>
  <c r="C24" i="1"/>
  <c r="C59" i="1"/>
  <c r="C60" i="1"/>
  <c r="B22" i="1"/>
  <c r="B57" i="1"/>
  <c r="B59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<sst xmlns="http://schemas.openxmlformats.org/spreadsheetml/2006/main" count="105" uniqueCount="76">
  <si>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</si>
  <si>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</si>
  <si>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</si>
  <si>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</si>
  <si>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</si>
  <si>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</si>
  <si>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</si>
  <si>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</si>
  <si>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</si>
  <si>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</si>
  <si>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</si>
  <si>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</si>
  <si>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</si>
  <si>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</si>
  <si>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</si>
  <si>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</si>
  <si>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</si>
  <si>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</si>
  <si>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</si>
  <si>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</si>
  <si>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</si>
  <si>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</si>
  <si>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</si>
  <si>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</si>
  <si>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</si>
  <si>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</si>
  <si>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</si>
  <si>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</si>
  <si>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</si>
  <si>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</si>
  <si>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</si>
  <si>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</si>
  <si>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</si>
  <si>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</si>
  <si>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</si>
  <si>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</si>
  <si>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</si>
  <si>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</si>
  <si>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</si>
  <si>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</si>
  <si>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</si>
  <si>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</si>
  <si>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</si>
  <si>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</si>
  <si>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</si>
  <si>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</si>
  <si>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</si>
  <si>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</si>
  <si>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</si>
  <si>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</si>
  <si>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</si>
  <si>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</si>
  <si>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</si>
  <si>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</si>
  <si>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</si>
  <si>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</si>
  <si>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</si>
  <si>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</si>
  <si>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</si>
  <si>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</si>
  <si>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</si>
  <si>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</si>
  <si>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</si>
  <si>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</si>
  <si>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</si>
  <si>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</si>
  <si>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</si>
  <si>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</si>
  <si>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</si>
  <si>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</si>
  <si>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</si>
  <si>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Flat  CIGS</t>
  </si>
  <si>
    <t>Flat  CdTe</t>
  </si>
  <si>
    <t>Flat  PolySi</t>
  </si>
  <si>
    <t>ASF</t>
  </si>
  <si>
    <t>Orientated Solar Facade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</si>
</sst>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  <xf numFmtId="166" fontId="0" fillId="0" borderId="0" xfId="0" applyNumberFormat="1"/>
    <xf numFmtId="2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opLeftCell="A25" workbookViewId="0">
      <selection activeCell="F60" sqref="F60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31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32</v>
      </c>
    </row>
    <row r="51" spans="1:7">
      <c r="A51" t="s">
        <v>33</v>
      </c>
      <c r="B51">
        <f>4.9*7</f>
        <v>34.300000000000004</v>
      </c>
    </row>
    <row r="52" spans="1:7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36</v>
      </c>
    </row>
    <row r="57" spans="1:7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abSelected="1" topLeftCell="D16" workbookViewId="0">
      <selection activeCell="G27" sqref="G27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52</v>
      </c>
      <c r="D17" t="s">
        <v>51</v>
      </c>
      <c r="E17" t="s">
        <v>55</v>
      </c>
      <c r="F17" t="s">
        <v>60</v>
      </c>
      <c r="G17" t="s">
        <v>61</v>
      </c>
    </row>
    <row r="18" spans="2:8">
      <c r="B18" t="s">
        <v>40</v>
      </c>
      <c r="C18">
        <v>966</v>
      </c>
      <c r="D18">
        <v>966</v>
      </c>
      <c r="E18">
        <v>966</v>
      </c>
      <c r="F18">
        <v>966</v>
      </c>
      <c r="G18">
        <v>966</v>
      </c>
      <c r="H18" t="s">
        <v>41</v>
      </c>
    </row>
    <row r="19" spans="2:8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57</v>
      </c>
    </row>
    <row r="24" spans="2:8">
      <c r="B24" t="s">
        <v>54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48</v>
      </c>
      <c r="C25" s="2">
        <f>C23*C18</f>
        <v>670.83333333333314</v>
      </c>
      <c r="D25" s="2">
        <f>D18*D24*D23</f>
        <v>469.58333333333314</v>
      </c>
      <c r="E25" s="2">
        <f>E18*E24*E23</f>
        <v>412.76374999999979</v>
      </c>
      <c r="F25" s="2">
        <f>F18*F24*F23</f>
        <v>412.76374999999979</v>
      </c>
      <c r="G25" s="2">
        <f>G18*G24*G23</f>
        <v>412.76374999999979</v>
      </c>
      <c r="H25" s="2" t="s">
        <v>41</v>
      </c>
    </row>
    <row r="26" spans="2:8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0.14000000000000001</v>
      </c>
    </row>
    <row r="27" spans="2:8">
      <c r="B27" t="s">
        <v>56</v>
      </c>
      <c r="C27">
        <f>C26*C25</f>
        <v>73.791666666666643</v>
      </c>
      <c r="D27">
        <f>D26*D25</f>
        <v>51.654166666666647</v>
      </c>
      <c r="E27">
        <f>E26*E25</f>
        <v>45.404012499999979</v>
      </c>
      <c r="F27">
        <f>F26*F25</f>
        <v>41.27637499999998</v>
      </c>
      <c r="G27">
        <f>G26*G25</f>
        <v>57.786924999999975</v>
      </c>
      <c r="H27" t="s">
        <v>50</v>
      </c>
    </row>
    <row r="28" spans="2:8">
      <c r="B28" t="s">
        <v>58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>
      <c r="B29" t="s">
        <v>53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62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67</v>
      </c>
      <c r="C31" s="2">
        <f>C27*C28*C29*C30</f>
        <v>518.19459999999981</v>
      </c>
      <c r="D31" s="2">
        <f>D27*D28*D29*D30</f>
        <v>471.08599999999979</v>
      </c>
      <c r="E31" s="2">
        <f>E27*E28*E29*E30</f>
        <v>690.14098999999965</v>
      </c>
      <c r="F31" s="2">
        <f>F27*F28*F29*F30</f>
        <v>627.40089999999964</v>
      </c>
      <c r="G31" s="2">
        <f>G27*G28*G29*G30</f>
        <v>878.36125999999956</v>
      </c>
      <c r="H31" s="2" t="s">
        <v>59</v>
      </c>
    </row>
    <row r="36" spans="2:7">
      <c r="C36" t="s">
        <v>74</v>
      </c>
      <c r="D36" t="s">
        <v>75</v>
      </c>
      <c r="E36" t="s">
        <v>71</v>
      </c>
      <c r="F36" t="s">
        <v>72</v>
      </c>
      <c r="G36" t="s">
        <v>73</v>
      </c>
    </row>
    <row r="37" spans="2:7">
      <c r="B37" t="s">
        <v>66</v>
      </c>
      <c r="C37" s="6">
        <f>C18</f>
        <v>966</v>
      </c>
      <c r="D37" s="6">
        <f t="shared" ref="D37:G37" si="0">D18</f>
        <v>966</v>
      </c>
      <c r="E37" s="6">
        <f t="shared" si="0"/>
        <v>966</v>
      </c>
      <c r="F37" s="6">
        <f t="shared" si="0"/>
        <v>966</v>
      </c>
      <c r="G37" s="6">
        <f t="shared" si="0"/>
        <v>966</v>
      </c>
    </row>
    <row r="38" spans="2:7">
      <c r="B38" t="s">
        <v>68</v>
      </c>
      <c r="C38" s="7">
        <f>C23</f>
        <v>0.6944444444444442</v>
      </c>
      <c r="D38" s="7">
        <f t="shared" ref="D38:G38" si="1">D23</f>
        <v>0.6944444444444442</v>
      </c>
      <c r="E38" s="7">
        <f t="shared" si="1"/>
        <v>0.6944444444444442</v>
      </c>
      <c r="F38" s="7">
        <f t="shared" si="1"/>
        <v>0.6944444444444442</v>
      </c>
      <c r="G38" s="7">
        <f t="shared" si="1"/>
        <v>0.6944444444444442</v>
      </c>
    </row>
    <row r="39" spans="2:7">
      <c r="B39" t="s">
        <v>63</v>
      </c>
      <c r="C39" s="7">
        <f>1-C24</f>
        <v>0</v>
      </c>
      <c r="D39" s="7">
        <f t="shared" ref="D39:G39" si="2">1-D24</f>
        <v>0.30000000000000004</v>
      </c>
      <c r="E39" s="7">
        <f t="shared" si="2"/>
        <v>0.38470000000000004</v>
      </c>
      <c r="F39" s="7">
        <f t="shared" si="2"/>
        <v>0.38470000000000004</v>
      </c>
      <c r="G39" s="7">
        <f t="shared" si="2"/>
        <v>0.38470000000000004</v>
      </c>
    </row>
    <row r="40" spans="2:7">
      <c r="B40" t="s">
        <v>69</v>
      </c>
      <c r="C40" s="6">
        <f>C25</f>
        <v>670.83333333333314</v>
      </c>
      <c r="D40" s="6">
        <f t="shared" ref="D40:G40" si="3">D25</f>
        <v>469.58333333333314</v>
      </c>
      <c r="E40" s="6">
        <f t="shared" si="3"/>
        <v>412.76374999999979</v>
      </c>
      <c r="F40" s="6">
        <f t="shared" si="3"/>
        <v>412.76374999999979</v>
      </c>
      <c r="G40" s="6">
        <f t="shared" si="3"/>
        <v>412.76374999999979</v>
      </c>
    </row>
    <row r="41" spans="2:7">
      <c r="B41" t="s">
        <v>49</v>
      </c>
      <c r="C41" s="7">
        <f>C26</f>
        <v>0.11</v>
      </c>
      <c r="D41" s="7">
        <f t="shared" ref="D41:G41" si="4">D26</f>
        <v>0.11</v>
      </c>
      <c r="E41" s="7">
        <f t="shared" si="4"/>
        <v>0.11</v>
      </c>
      <c r="F41" s="7">
        <f t="shared" si="4"/>
        <v>0.1</v>
      </c>
      <c r="G41" s="7">
        <f t="shared" si="4"/>
        <v>0.14000000000000001</v>
      </c>
    </row>
    <row r="42" spans="2:7">
      <c r="B42" t="s">
        <v>64</v>
      </c>
      <c r="C42" s="7">
        <f>1-C29</f>
        <v>0.4</v>
      </c>
      <c r="D42" s="7">
        <f t="shared" ref="D42:G42" si="5">1-D29</f>
        <v>0.4</v>
      </c>
      <c r="E42" s="7">
        <f t="shared" si="5"/>
        <v>0</v>
      </c>
      <c r="F42" s="7">
        <f t="shared" si="5"/>
        <v>0</v>
      </c>
      <c r="G42" s="7">
        <f t="shared" si="5"/>
        <v>0</v>
      </c>
    </row>
    <row r="43" spans="2:7">
      <c r="B43" t="s">
        <v>65</v>
      </c>
      <c r="C43" s="7">
        <f>C30</f>
        <v>0.77</v>
      </c>
      <c r="D43" s="7">
        <f t="shared" ref="D43:G43" si="6">D30</f>
        <v>1</v>
      </c>
      <c r="E43" s="7">
        <f t="shared" si="6"/>
        <v>1</v>
      </c>
      <c r="F43" s="7">
        <f t="shared" si="6"/>
        <v>1</v>
      </c>
      <c r="G43" s="7">
        <f t="shared" si="6"/>
        <v>1</v>
      </c>
    </row>
    <row r="44" spans="2:7">
      <c r="B44" t="s">
        <v>70</v>
      </c>
      <c r="C44" s="6">
        <f t="shared" ref="C44:G44" si="7">C31</f>
        <v>518.19459999999981</v>
      </c>
      <c r="D44" s="6">
        <f t="shared" si="7"/>
        <v>471.08599999999979</v>
      </c>
      <c r="E44" s="6">
        <f t="shared" si="7"/>
        <v>690.14098999999965</v>
      </c>
      <c r="F44" s="6">
        <f t="shared" si="7"/>
        <v>627.40089999999964</v>
      </c>
      <c r="G44" s="6">
        <f t="shared" si="7"/>
        <v>878.36125999999956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2015-11-28T15:37:58Z</dcterms:modified>
</cp:coreProperties>
</file>