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waibel\Documents\GitHub\EnergyHubs\CplexEnergyHubs\CISBAT21\data\results\comparisons\"/>
    </mc:Choice>
  </mc:AlternateContent>
  <bookViews>
    <workbookView xWindow="0" yWindow="0" windowWidth="25300" windowHeight="7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/>
  <c r="E8" i="1"/>
  <c r="F8" i="1"/>
  <c r="E15" i="1"/>
  <c r="F15" i="1"/>
  <c r="E16" i="1"/>
  <c r="F16" i="1"/>
  <c r="E17" i="1"/>
  <c r="F17" i="1"/>
  <c r="E18" i="1"/>
  <c r="F18" i="1"/>
  <c r="E14" i="1"/>
  <c r="F14" i="1" s="1"/>
  <c r="E13" i="1"/>
  <c r="F13" i="1" s="1"/>
  <c r="E4" i="1" l="1"/>
  <c r="F4" i="1" s="1"/>
  <c r="E3" i="1"/>
  <c r="F3" i="1" s="1"/>
</calcChain>
</file>

<file path=xl/sharedStrings.xml><?xml version="1.0" encoding="utf-8"?>
<sst xmlns="http://schemas.openxmlformats.org/spreadsheetml/2006/main" count="22" uniqueCount="12">
  <si>
    <t>with DR</t>
  </si>
  <si>
    <t>total PV e=0</t>
  </si>
  <si>
    <t>total PV e=4</t>
  </si>
  <si>
    <t>%</t>
  </si>
  <si>
    <t>no DR</t>
  </si>
  <si>
    <t>Risch</t>
  </si>
  <si>
    <t>SG</t>
  </si>
  <si>
    <t>emissions e0</t>
  </si>
  <si>
    <t>emissions e4</t>
  </si>
  <si>
    <t>cost e0</t>
  </si>
  <si>
    <t>cost e4</t>
  </si>
  <si>
    <t>m2/lgCO2perm2/CHFperm2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</si>
</sst>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Sheet1!$A$2:$B$2</c:f>
              <c:strCache>
                <c:ptCount val="2"/>
                <c:pt idx="0">
                  <c:v>with DR</c:v>
                </c:pt>
                <c:pt idx="1">
                  <c:v>no DR</c:v>
                </c:pt>
              </c:strCache>
            </c:strRef>
          </c:cat>
          <c:val>
            <c:numRef>
              <c:f>Sheet1!$A$3:$B$3</c:f>
              <c:numCache>
                <c:formatCode>General</c:formatCode>
                <c:ptCount val="2"/>
                <c:pt idx="0">
                  <c:v>23660.667163052283</c:v>
                </c:pt>
                <c:pt idx="1">
                  <c:v>24515.500843734979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A-41BB-AE75-E8A555FED8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Sheet1!$A$2:$B$2</c:f>
              <c:strCache>
                <c:ptCount val="2"/>
                <c:pt idx="0">
                  <c:v>with DR</c:v>
                </c:pt>
                <c:pt idx="1">
                  <c:v>no DR</c:v>
                </c:pt>
              </c:strCache>
            </c:strRef>
          </c:cat>
          <c:val>
            <c:numRef>
              <c:f>Sheet1!$A$4:$B$4</c:f>
              <c:numCache>
                <c:formatCode>General</c:formatCode>
                <c:ptCount val="2"/>
                <c:pt idx="0">
                  <c:v>10899.144980160008</c:v>
                </c:pt>
                <c:pt idx="1">
                  <c:v>10926.198869160007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3A-41BB-AE75-E8A555FE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804992"/>
        <c:axId val="303807944"/>
      </c:barChart>
      <c:catAx>
        <c:axId val="3038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07944"/>
        <c:crosses val="autoZero"/>
        <c:auto val="1"/>
        <c:lblAlgn val="ctr"/>
        <c:lblOffset val="100"/>
        <c:noMultiLvlLbl val="0"/>
      </c:catAx>
      <c:valAx>
        <c:axId val="30380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Sheet1!$A$12:$B$12</c:f>
              <c:strCache>
                <c:ptCount val="2"/>
                <c:pt idx="0">
                  <c:v>with DR</c:v>
                </c:pt>
                <c:pt idx="1">
                  <c:v>no DR</c:v>
                </c:pt>
              </c:strCache>
            </c:strRef>
          </c:cat>
          <c:val>
            <c:numRef>
              <c:f>Sheet1!$A$13:$B$13</c:f>
              <c:numCache>
                <c:formatCode>General</c:formatCode>
                <c:ptCount val="2"/>
                <c:pt idx="0">
                  <c:v>37084.723704810895</c:v>
                </c:pt>
                <c:pt idx="1">
                  <c:v>36184.985333058146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6-4B41-8B75-05F66B0AC4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Sheet1!$A$12:$B$12</c:f>
              <c:strCache>
                <c:ptCount val="2"/>
                <c:pt idx="0">
                  <c:v>with DR</c:v>
                </c:pt>
                <c:pt idx="1">
                  <c:v>no DR</c:v>
                </c:pt>
              </c:strCache>
            </c:strRef>
          </c:cat>
          <c:val>
            <c:numRef>
              <c:f>Sheet1!$A$14:$B$14</c:f>
              <c:numCache>
                <c:formatCode>General</c:formatCode>
                <c:ptCount val="2"/>
                <c:pt idx="0">
                  <c:v>13430.257126877303</c:v>
                </c:pt>
                <c:pt idx="1">
                  <c:v>13457.038421323939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6-4B41-8B75-05F66B0A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804008"/>
        <c:axId val="303802696"/>
      </c:barChart>
      <c:catAx>
        <c:axId val="3038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02696"/>
        <c:crosses val="autoZero"/>
        <c:auto val="1"/>
        <c:lblAlgn val="ctr"/>
        <c:lblOffset val="100"/>
        <c:noMultiLvlLbl val="0"/>
      </c:catAx>
      <c:valAx>
        <c:axId val="30380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8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18</xdr:row>
      <xdr:rowOff>180975</xdr:rowOff>
    </xdr:from>
    <xdr:to>
      <xdr:col>14</xdr:col>
      <xdr:colOff>9525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18</xdr:row>
      <xdr:rowOff>161925</xdr:rowOff>
    </xdr:from>
    <xdr:to>
      <xdr:col>6</xdr:col>
      <xdr:colOff>114300</xdr:colOff>
      <xdr:row>33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3" sqref="F13"/>
    </sheetView>
  </sheetViews>
  <sheetFormatPr defaultRowHeight="14.5" x14ac:dyDescent="0.35"/>
  <cols>
    <col min="5" max="5" width="24.36328125" bestFit="1" customWidth="1"/>
  </cols>
  <sheetData>
    <row r="1" spans="1:6" x14ac:dyDescent="0.35">
      <c r="A1" t="s">
        <v>5</v>
      </c>
    </row>
    <row r="2" spans="1:6" x14ac:dyDescent="0.35">
      <c r="A2" t="s">
        <v>0</v>
      </c>
      <c r="B2" t="s">
        <v>4</v>
      </c>
      <c r="E2" t="s">
        <v>11</v>
      </c>
      <c r="F2" t="s">
        <v>3</v>
      </c>
    </row>
    <row r="3" spans="1:6" x14ac:dyDescent="0.35">
      <c r="A3">
        <v>23660.667163052283</v>
      </c>
      <c r="B3">
        <v>24515.500843734979</v>
      </c>
      <c r="C3" t="s">
        <v>1</v>
      </c>
      <c r="E3">
        <f>A3-B3</f>
        <v>-854.83368068269556</v>
      </c>
      <c r="F3">
        <f>100/A3*E3</f>
        <v>-3.6128891666147762</v>
      </c>
    </row>
    <row r="4" spans="1:6" x14ac:dyDescent="0.35">
      <c r="A4">
        <v>10899.144980160008</v>
      </c>
      <c r="B4">
        <v>10926.198869160007</v>
      </c>
      <c r="C4" t="s">
        <v>2</v>
      </c>
      <c r="E4">
        <f>A4-B4</f>
        <v>-27.05388899999889</v>
      </c>
      <c r="F4">
        <f>100/A4*E4</f>
        <v>-0.24822028745599564</v>
      </c>
    </row>
    <row r="5" spans="1:6" x14ac:dyDescent="0.35">
      <c r="A5">
        <v>5.314550156822059</v>
      </c>
      <c r="B5">
        <v>5.3635054927011181</v>
      </c>
      <c r="C5" t="s">
        <v>7</v>
      </c>
      <c r="E5">
        <f t="shared" ref="E5:E8" si="0">A5-B5</f>
        <v>-4.8955335879059092E-2</v>
      </c>
      <c r="F5">
        <f t="shared" ref="F5:F8" si="1">100/A5*E5</f>
        <v>-0.92115671946791655</v>
      </c>
    </row>
    <row r="6" spans="1:6" x14ac:dyDescent="0.35">
      <c r="A6">
        <v>7.4194682232260591</v>
      </c>
      <c r="B6">
        <v>7.2675002256254704</v>
      </c>
      <c r="C6" t="s">
        <v>8</v>
      </c>
      <c r="E6">
        <f t="shared" si="0"/>
        <v>0.15196799760058877</v>
      </c>
      <c r="F6">
        <f t="shared" si="1"/>
        <v>2.0482330138548872</v>
      </c>
    </row>
    <row r="7" spans="1:6" x14ac:dyDescent="0.35">
      <c r="A7">
        <v>15.147942039762118</v>
      </c>
      <c r="B7">
        <v>15.637382130942411</v>
      </c>
      <c r="C7" t="s">
        <v>9</v>
      </c>
      <c r="E7">
        <f t="shared" si="0"/>
        <v>-0.48944009118029363</v>
      </c>
      <c r="F7">
        <f t="shared" si="1"/>
        <v>-3.2310665692775502</v>
      </c>
    </row>
    <row r="8" spans="1:6" x14ac:dyDescent="0.35">
      <c r="A8">
        <v>14.047793695519648</v>
      </c>
      <c r="B8">
        <v>14.329178385592057</v>
      </c>
      <c r="C8" t="s">
        <v>10</v>
      </c>
      <c r="E8">
        <f t="shared" si="0"/>
        <v>-0.28138469007240907</v>
      </c>
      <c r="F8">
        <f t="shared" si="1"/>
        <v>-2.003052551676872</v>
      </c>
    </row>
    <row r="11" spans="1:6" x14ac:dyDescent="0.35">
      <c r="A11" t="s">
        <v>6</v>
      </c>
    </row>
    <row r="12" spans="1:6" x14ac:dyDescent="0.35">
      <c r="A12" t="s">
        <v>0</v>
      </c>
      <c r="B12" t="s">
        <v>4</v>
      </c>
      <c r="E12" t="s">
        <v>11</v>
      </c>
      <c r="F12" t="s">
        <v>3</v>
      </c>
    </row>
    <row r="13" spans="1:6" x14ac:dyDescent="0.35">
      <c r="A13">
        <v>37084.723704810895</v>
      </c>
      <c r="B13">
        <v>36184.985333058146</v>
      </c>
      <c r="C13" t="s">
        <v>1</v>
      </c>
      <c r="E13">
        <f>A13-B13</f>
        <v>899.73837175274821</v>
      </c>
      <c r="F13">
        <f>100/A13*E13</f>
        <v>2.4261698129788893</v>
      </c>
    </row>
    <row r="14" spans="1:6" x14ac:dyDescent="0.35">
      <c r="A14">
        <v>13430.257126877303</v>
      </c>
      <c r="B14">
        <v>13457.038421323939</v>
      </c>
      <c r="C14" t="s">
        <v>2</v>
      </c>
      <c r="E14">
        <f>A14-B14</f>
        <v>-26.781294446636821</v>
      </c>
      <c r="F14">
        <f>100/A14*E14</f>
        <v>-0.19941013931178395</v>
      </c>
    </row>
    <row r="15" spans="1:6" x14ac:dyDescent="0.35">
      <c r="A15">
        <v>70.481032494821179</v>
      </c>
      <c r="B15">
        <v>70.54882764407941</v>
      </c>
      <c r="C15" t="s">
        <v>7</v>
      </c>
      <c r="E15">
        <f t="shared" ref="E15:E18" si="2">A15-B15</f>
        <v>-6.7795149258230936E-2</v>
      </c>
      <c r="F15">
        <f t="shared" ref="F15:F18" si="3">100/A15*E15</f>
        <v>-9.6189211279236575E-2</v>
      </c>
    </row>
    <row r="16" spans="1:6" x14ac:dyDescent="0.35">
      <c r="A16">
        <v>74.291003098361173</v>
      </c>
      <c r="B16">
        <v>74.53195671655412</v>
      </c>
      <c r="C16" t="s">
        <v>8</v>
      </c>
      <c r="E16">
        <f t="shared" si="2"/>
        <v>-0.24095361819294681</v>
      </c>
      <c r="F16">
        <f t="shared" si="3"/>
        <v>-0.32433754848339386</v>
      </c>
    </row>
    <row r="17" spans="1:6" x14ac:dyDescent="0.35">
      <c r="A17">
        <v>46.77266298715859</v>
      </c>
      <c r="B17">
        <v>47.768495759677002</v>
      </c>
      <c r="C17" t="s">
        <v>9</v>
      </c>
      <c r="E17">
        <f t="shared" si="2"/>
        <v>-0.99583277251841196</v>
      </c>
      <c r="F17">
        <f t="shared" si="3"/>
        <v>-2.1290914583841789</v>
      </c>
    </row>
    <row r="18" spans="1:6" x14ac:dyDescent="0.35">
      <c r="A18">
        <v>44.055117225623292</v>
      </c>
      <c r="B18">
        <v>45.067947434717823</v>
      </c>
      <c r="C18" t="s">
        <v>10</v>
      </c>
      <c r="E18">
        <f t="shared" si="2"/>
        <v>-1.0128302090945311</v>
      </c>
      <c r="F18">
        <f t="shared" si="3"/>
        <v>-2.2990069550999852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chwaibel</dc:creator>
  <cp:lastModifiedBy>chwaibel</cp:lastModifiedBy>
  <dcterms:created xsi:type="dcterms:W3CDTF">2021-05-04T12:44:02Z</dcterms:created>
  <dcterms:modified xsi:type="dcterms:W3CDTF">2021-05-04T17:34:47Z</dcterms:modified>
</cp:coreProperties>
</file>