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"/>
    </mc:Choice>
  </mc:AlternateContent>
  <xr:revisionPtr revIDLastSave="0" documentId="13_ncr:1_{64B2793C-D780-4E10-ACBA-F1C7EE1B7C81}" xr6:coauthVersionLast="46" xr6:coauthVersionMax="46" xr10:uidLastSave="{00000000-0000-0000-0000-000000000000}"/>
  <bookViews>
    <workbookView xWindow="-28920" yWindow="-120" windowWidth="29040" windowHeight="15225" activeTab="2" xr2:uid="{6E858B89-FF85-40FB-9053-BAF240D29A5F}"/>
  </bookViews>
  <sheets>
    <sheet name="RRL_BAU" sheetId="1" r:id="rId1"/>
    <sheet name="RRL_PUN" sheetId="2" r:id="rId2"/>
    <sheet name="RRL_DGT" sheetId="3" r:id="rId3"/>
    <sheet name="URB_BAU" sheetId="7" r:id="rId4"/>
    <sheet name="URB_DGT" sheetId="9" r:id="rId5"/>
    <sheet name="URB_PUN" sheetId="8" r:id="rId6"/>
    <sheet name="SURB_BAU" sheetId="4" r:id="rId7"/>
    <sheet name="SURB_PUN" sheetId="6" r:id="rId8"/>
    <sheet name="SURB_DGT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B2" i="7"/>
  <c r="B3" i="7"/>
  <c r="B3" i="8"/>
  <c r="B2" i="8"/>
  <c r="B3" i="9"/>
  <c r="B2" i="9"/>
</calcChain>
</file>

<file path=xl/sharedStrings.xml><?xml version="1.0" encoding="utf-8"?>
<sst xmlns="http://schemas.openxmlformats.org/spreadsheetml/2006/main" count="126" uniqueCount="12">
  <si>
    <t>MULTI_RES_PLANNED</t>
  </si>
  <si>
    <t>additional_population</t>
  </si>
  <si>
    <t>USES_UNTOUCH</t>
  </si>
  <si>
    <t>SINGLE_to_MULTI_RES_ratio</t>
  </si>
  <si>
    <t>preserve_buildings_built_before</t>
  </si>
  <si>
    <t>building_height_limit</t>
  </si>
  <si>
    <t>future_MFH_density</t>
  </si>
  <si>
    <t>current_SFH_density</t>
  </si>
  <si>
    <t>MULTI_RES_2040</t>
  </si>
  <si>
    <t>SINGLE_RES</t>
  </si>
  <si>
    <t>year</t>
  </si>
  <si>
    <t>OFFICE_to_MULTI_RES_ratio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</si>
</sst>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9" fontId="0" fillId="0" borderId="0" xfId="0" applyNumberFormat="1" applyAlignme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405-682E-4255-8084-F144722946E1}">
  <dimension ref="A1:J3"/>
  <sheetViews>
    <sheetView workbookViewId="0">
      <selection sqref="A1:XFD3"/>
    </sheetView>
  </sheetViews>
  <sheetFormatPr defaultRowHeight="14.5" x14ac:dyDescent="0.35"/>
  <cols>
    <col min="1" max="1" width="4.81640625" style="1" bestFit="1" customWidth="1"/>
    <col min="2" max="2" width="20" style="1" bestFit="1" customWidth="1"/>
    <col min="3" max="3" width="22.453125" style="1" bestFit="1" customWidth="1"/>
    <col min="4" max="4" width="27.54296875" style="1" bestFit="1" customWidth="1"/>
    <col min="5" max="5" width="19.36328125" style="1" bestFit="1" customWidth="1"/>
    <col min="6" max="6" width="14.54296875" style="1" bestFit="1" customWidth="1"/>
    <col min="7" max="7" width="25.08984375" style="1" bestFit="1" customWidth="1"/>
    <col min="8" max="8" width="29.453125" style="1" bestFit="1" customWidth="1"/>
    <col min="9" max="9" width="19.453125" style="1" bestFit="1" customWidth="1"/>
    <col min="10" max="10" width="19.90625" style="1" bestFit="1" customWidth="1"/>
    <col min="11" max="11" width="20.1796875" style="1" bestFit="1" customWidth="1"/>
    <col min="12" max="16384" width="8.7265625" style="1"/>
  </cols>
  <sheetData>
    <row r="1" spans="1:10" customFormat="1" x14ac:dyDescent="0.35">
      <c r="A1" t="s">
        <v>10</v>
      </c>
      <c r="B1" t="s">
        <v>1</v>
      </c>
      <c r="C1" t="s">
        <v>6</v>
      </c>
      <c r="D1" t="s">
        <v>7</v>
      </c>
      <c r="E1" t="s">
        <v>0</v>
      </c>
      <c r="F1" t="s">
        <v>2</v>
      </c>
      <c r="G1" t="s">
        <v>3</v>
      </c>
      <c r="H1" t="s">
        <v>11</v>
      </c>
      <c r="I1" t="s">
        <v>4</v>
      </c>
      <c r="J1" t="s">
        <v>5</v>
      </c>
    </row>
    <row r="2" spans="1:10" customFormat="1" x14ac:dyDescent="0.35">
      <c r="A2">
        <v>2040</v>
      </c>
      <c r="B2">
        <v>-114</v>
      </c>
      <c r="C2">
        <v>60</v>
      </c>
      <c r="D2">
        <v>200</v>
      </c>
      <c r="E2" t="s">
        <v>8</v>
      </c>
      <c r="F2" t="s">
        <v>9</v>
      </c>
      <c r="G2" s="3">
        <v>0</v>
      </c>
      <c r="H2" s="3">
        <v>0</v>
      </c>
      <c r="I2">
        <v>1920</v>
      </c>
      <c r="J2">
        <v>36</v>
      </c>
    </row>
    <row r="3" spans="1:10" customFormat="1" x14ac:dyDescent="0.35">
      <c r="A3">
        <v>2060</v>
      </c>
      <c r="B3">
        <v>-224</v>
      </c>
      <c r="C3">
        <v>60</v>
      </c>
      <c r="D3">
        <v>200</v>
      </c>
      <c r="E3" t="s">
        <v>8</v>
      </c>
      <c r="F3" t="s">
        <v>9</v>
      </c>
      <c r="G3" s="3">
        <v>0</v>
      </c>
      <c r="H3" s="3">
        <v>0</v>
      </c>
      <c r="I3">
        <v>1920</v>
      </c>
      <c r="J3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6EAD-38DE-4BCD-BFCA-59C28CE9A0E4}">
  <dimension ref="A1:J3"/>
  <sheetViews>
    <sheetView workbookViewId="0">
      <selection sqref="A1:XFD3"/>
    </sheetView>
  </sheetViews>
  <sheetFormatPr defaultRowHeight="14.5" x14ac:dyDescent="0.35"/>
  <cols>
    <col min="1" max="1" width="4.81640625" bestFit="1" customWidth="1"/>
    <col min="2" max="2" width="19.453125" bestFit="1" customWidth="1"/>
    <col min="3" max="3" width="18.08984375" bestFit="1" customWidth="1"/>
    <col min="4" max="4" width="18.1796875" bestFit="1" customWidth="1"/>
    <col min="5" max="5" width="19.1796875" bestFit="1" customWidth="1"/>
    <col min="6" max="6" width="14.54296875" bestFit="1" customWidth="1"/>
    <col min="7" max="7" width="24.90625" bestFit="1" customWidth="1"/>
    <col min="8" max="8" width="28.1796875" bestFit="1" customWidth="1"/>
    <col min="9" max="9" width="18.453125" bestFit="1" customWidth="1"/>
  </cols>
  <sheetData>
    <row r="1" spans="1:10" x14ac:dyDescent="0.35">
      <c r="A1" t="s">
        <v>10</v>
      </c>
      <c r="B1" t="s">
        <v>1</v>
      </c>
      <c r="C1" t="s">
        <v>6</v>
      </c>
      <c r="D1" t="s">
        <v>7</v>
      </c>
      <c r="E1" t="s">
        <v>0</v>
      </c>
      <c r="F1" t="s">
        <v>2</v>
      </c>
      <c r="G1" t="s">
        <v>3</v>
      </c>
      <c r="H1" t="s">
        <v>11</v>
      </c>
      <c r="I1" t="s">
        <v>4</v>
      </c>
      <c r="J1" t="s">
        <v>5</v>
      </c>
    </row>
    <row r="2" spans="1:10" x14ac:dyDescent="0.35">
      <c r="A2">
        <v>2040</v>
      </c>
      <c r="B2">
        <v>-29</v>
      </c>
      <c r="C2">
        <v>60</v>
      </c>
      <c r="D2">
        <v>200</v>
      </c>
      <c r="E2" t="s">
        <v>8</v>
      </c>
      <c r="F2" t="s">
        <v>9</v>
      </c>
      <c r="G2" s="3">
        <v>0</v>
      </c>
      <c r="H2" s="3">
        <v>0</v>
      </c>
      <c r="I2">
        <v>1920</v>
      </c>
      <c r="J2">
        <v>36</v>
      </c>
    </row>
    <row r="3" spans="1:10" x14ac:dyDescent="0.35">
      <c r="A3">
        <v>2060</v>
      </c>
      <c r="B3">
        <v>-146</v>
      </c>
      <c r="C3">
        <v>60</v>
      </c>
      <c r="D3">
        <v>200</v>
      </c>
      <c r="E3" t="s">
        <v>8</v>
      </c>
      <c r="F3" t="s">
        <v>9</v>
      </c>
      <c r="G3" s="3">
        <v>0</v>
      </c>
      <c r="H3" s="3">
        <v>0</v>
      </c>
      <c r="I3">
        <v>1920</v>
      </c>
      <c r="J3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447E-F784-4BF5-BC7E-8C16760D2DD5}">
  <dimension ref="A1:J3"/>
  <sheetViews>
    <sheetView tabSelected="1" workbookViewId="0">
      <selection sqref="A1:XFD3"/>
    </sheetView>
  </sheetViews>
  <sheetFormatPr defaultRowHeight="14.5" x14ac:dyDescent="0.35"/>
  <cols>
    <col min="1" max="1" width="4.81640625" bestFit="1" customWidth="1"/>
    <col min="2" max="2" width="19.453125" bestFit="1" customWidth="1"/>
    <col min="3" max="3" width="18.08984375" bestFit="1" customWidth="1"/>
    <col min="4" max="4" width="18.1796875" bestFit="1" customWidth="1"/>
    <col min="5" max="5" width="19.1796875" bestFit="1" customWidth="1"/>
    <col min="6" max="6" width="14.54296875" bestFit="1" customWidth="1"/>
    <col min="7" max="7" width="24.90625" bestFit="1" customWidth="1"/>
    <col min="8" max="8" width="28.1796875" bestFit="1" customWidth="1"/>
    <col min="9" max="9" width="18.453125" bestFit="1" customWidth="1"/>
  </cols>
  <sheetData>
    <row r="1" spans="1:10" x14ac:dyDescent="0.35">
      <c r="A1" t="s">
        <v>10</v>
      </c>
      <c r="B1" t="s">
        <v>1</v>
      </c>
      <c r="C1" t="s">
        <v>6</v>
      </c>
      <c r="D1" t="s">
        <v>7</v>
      </c>
      <c r="E1" t="s">
        <v>0</v>
      </c>
      <c r="F1" t="s">
        <v>2</v>
      </c>
      <c r="G1" t="s">
        <v>3</v>
      </c>
      <c r="H1" t="s">
        <v>11</v>
      </c>
      <c r="I1" t="s">
        <v>4</v>
      </c>
      <c r="J1" t="s">
        <v>5</v>
      </c>
    </row>
    <row r="2" spans="1:10" x14ac:dyDescent="0.35">
      <c r="A2">
        <v>2040</v>
      </c>
      <c r="B2">
        <f>1640-1526</f>
        <v>114</v>
      </c>
      <c r="C2">
        <v>80</v>
      </c>
      <c r="D2">
        <v>200</v>
      </c>
      <c r="E2" t="s">
        <v>8</v>
      </c>
      <c r="F2" t="s">
        <v>9</v>
      </c>
      <c r="G2" s="3">
        <v>0.01</v>
      </c>
      <c r="H2" s="3">
        <v>0</v>
      </c>
      <c r="I2">
        <v>1920</v>
      </c>
      <c r="J2">
        <v>36</v>
      </c>
    </row>
    <row r="3" spans="1:10" x14ac:dyDescent="0.35">
      <c r="A3">
        <v>2060</v>
      </c>
      <c r="B3">
        <f>1755-1526</f>
        <v>229</v>
      </c>
      <c r="C3">
        <v>80</v>
      </c>
      <c r="D3">
        <v>200</v>
      </c>
      <c r="E3" t="s">
        <v>8</v>
      </c>
      <c r="F3" t="s">
        <v>9</v>
      </c>
      <c r="G3" s="3">
        <v>0.02</v>
      </c>
      <c r="H3" s="3">
        <v>0</v>
      </c>
      <c r="I3">
        <v>1920</v>
      </c>
      <c r="J3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1396-2904-492E-BE77-29EE2072B7C3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f>44180-34285</f>
        <v>9895</v>
      </c>
      <c r="C2" s="1">
        <v>40</v>
      </c>
      <c r="D2" s="1">
        <v>120</v>
      </c>
      <c r="E2" s="1" t="s">
        <v>8</v>
      </c>
      <c r="F2" s="1" t="s">
        <v>9</v>
      </c>
      <c r="G2" s="2">
        <v>0.05</v>
      </c>
      <c r="H2" s="2">
        <v>0</v>
      </c>
      <c r="I2" s="1">
        <v>1920</v>
      </c>
      <c r="J2" s="1">
        <v>80</v>
      </c>
    </row>
    <row r="3" spans="1:10" s="1" customFormat="1" x14ac:dyDescent="0.35">
      <c r="A3" s="1">
        <v>2060</v>
      </c>
      <c r="B3" s="1">
        <f>47500-34285</f>
        <v>13215</v>
      </c>
      <c r="C3" s="1">
        <v>40</v>
      </c>
      <c r="D3" s="1">
        <v>120</v>
      </c>
      <c r="E3" s="1" t="s">
        <v>8</v>
      </c>
      <c r="F3" s="1" t="s">
        <v>9</v>
      </c>
      <c r="G3" s="2">
        <v>0.1</v>
      </c>
      <c r="H3" s="2">
        <v>0</v>
      </c>
      <c r="I3" s="1">
        <v>1920</v>
      </c>
      <c r="J3" s="1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5031-E7E5-47E4-9B0E-81923CEC3822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>
        <f>38020-34285</f>
        <v>3735</v>
      </c>
      <c r="C2" s="1">
        <v>45</v>
      </c>
      <c r="D2" s="1">
        <v>120</v>
      </c>
      <c r="E2" s="1" t="s">
        <v>8</v>
      </c>
      <c r="F2" s="1" t="s">
        <v>9</v>
      </c>
      <c r="G2" s="2">
        <v>0</v>
      </c>
      <c r="H2" s="2">
        <v>0.05</v>
      </c>
      <c r="I2" s="1">
        <v>1920</v>
      </c>
      <c r="J2" s="1">
        <v>80</v>
      </c>
    </row>
    <row r="3" spans="1:10" s="1" customFormat="1" x14ac:dyDescent="0.35">
      <c r="A3" s="1">
        <v>2060</v>
      </c>
      <c r="B3" s="1">
        <f>36820-34285</f>
        <v>2535</v>
      </c>
      <c r="C3" s="1">
        <v>45</v>
      </c>
      <c r="D3" s="1">
        <v>120</v>
      </c>
      <c r="E3" s="1" t="s">
        <v>8</v>
      </c>
      <c r="F3" s="1" t="s">
        <v>9</v>
      </c>
      <c r="G3" s="2">
        <v>0</v>
      </c>
      <c r="H3" s="2">
        <v>0.1</v>
      </c>
      <c r="I3" s="1">
        <v>1920</v>
      </c>
      <c r="J3" s="1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8355-EF52-450E-8C8A-350F38FC8FE9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f>41200-34285</f>
        <v>6915</v>
      </c>
      <c r="C2" s="1">
        <v>35</v>
      </c>
      <c r="D2" s="1">
        <v>120</v>
      </c>
      <c r="E2" s="1" t="s">
        <v>8</v>
      </c>
      <c r="F2" s="1" t="s">
        <v>9</v>
      </c>
      <c r="G2" s="2">
        <v>0.01</v>
      </c>
      <c r="H2" s="2">
        <v>0</v>
      </c>
      <c r="I2" s="1">
        <v>1920</v>
      </c>
      <c r="J2" s="1">
        <v>80</v>
      </c>
    </row>
    <row r="3" spans="1:10" s="1" customFormat="1" x14ac:dyDescent="0.35">
      <c r="A3" s="1">
        <v>2060</v>
      </c>
      <c r="B3" s="1">
        <f>42280-32485</f>
        <v>9795</v>
      </c>
      <c r="C3" s="1">
        <v>35</v>
      </c>
      <c r="D3" s="1">
        <v>120</v>
      </c>
      <c r="E3" s="1" t="s">
        <v>8</v>
      </c>
      <c r="F3" s="1" t="s">
        <v>9</v>
      </c>
      <c r="G3" s="2">
        <v>0.02</v>
      </c>
      <c r="H3" s="2">
        <v>0</v>
      </c>
      <c r="I3" s="1">
        <v>1920</v>
      </c>
      <c r="J3" s="1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1F27-0B5D-44B4-9838-3720984998D0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v>2175</v>
      </c>
      <c r="C2" s="1">
        <v>50</v>
      </c>
      <c r="D2" s="1">
        <v>120</v>
      </c>
      <c r="E2" s="1" t="s">
        <v>8</v>
      </c>
      <c r="F2" s="1" t="s">
        <v>9</v>
      </c>
      <c r="G2" s="2">
        <v>0</v>
      </c>
      <c r="H2" s="2">
        <v>0</v>
      </c>
      <c r="I2" s="1">
        <v>1920</v>
      </c>
      <c r="J2" s="1">
        <v>24</v>
      </c>
    </row>
    <row r="3" spans="1:10" s="1" customFormat="1" x14ac:dyDescent="0.35">
      <c r="A3" s="1">
        <v>2060</v>
      </c>
      <c r="B3" s="1">
        <v>4725</v>
      </c>
      <c r="C3" s="1">
        <v>50</v>
      </c>
      <c r="D3" s="1">
        <v>120</v>
      </c>
      <c r="E3" s="1" t="s">
        <v>8</v>
      </c>
      <c r="F3" s="1" t="s">
        <v>9</v>
      </c>
      <c r="G3" s="2">
        <v>0</v>
      </c>
      <c r="H3" s="2">
        <v>0</v>
      </c>
      <c r="I3" s="1">
        <v>1920</v>
      </c>
      <c r="J3" s="1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9771-8A9C-4B22-83FA-5E3C05735F9F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7" width="25.08984375" bestFit="1" customWidth="1"/>
    <col min="8" max="8" width="25.08984375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v>1701</v>
      </c>
      <c r="C2" s="1">
        <v>40</v>
      </c>
      <c r="D2" s="1">
        <v>120</v>
      </c>
      <c r="E2" s="1" t="s">
        <v>8</v>
      </c>
      <c r="F2" s="1" t="s">
        <v>9</v>
      </c>
      <c r="G2" s="2">
        <v>0</v>
      </c>
      <c r="H2" s="2">
        <v>0</v>
      </c>
      <c r="I2" s="1">
        <v>1920</v>
      </c>
      <c r="J2" s="1">
        <v>36</v>
      </c>
    </row>
    <row r="3" spans="1:10" s="1" customFormat="1" x14ac:dyDescent="0.35">
      <c r="A3" s="1">
        <v>2060</v>
      </c>
      <c r="B3" s="1">
        <v>3709</v>
      </c>
      <c r="C3" s="1">
        <v>40</v>
      </c>
      <c r="D3" s="1">
        <v>120</v>
      </c>
      <c r="E3" s="1" t="s">
        <v>8</v>
      </c>
      <c r="F3" s="1" t="s">
        <v>9</v>
      </c>
      <c r="G3" s="2">
        <v>0</v>
      </c>
      <c r="H3" s="2">
        <v>0</v>
      </c>
      <c r="I3" s="1">
        <v>1920</v>
      </c>
      <c r="J3" s="1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A424-9D0C-4B12-A16D-B42DDE31EF8D}">
  <dimension ref="A1:J3"/>
  <sheetViews>
    <sheetView workbookViewId="0">
      <selection sqref="A1:XFD1048576"/>
    </sheetView>
  </sheetViews>
  <sheetFormatPr defaultRowHeight="14.5" x14ac:dyDescent="0.35"/>
  <cols>
    <col min="1" max="1" width="4.81640625" bestFit="1" customWidth="1"/>
    <col min="2" max="2" width="20" bestFit="1" customWidth="1"/>
    <col min="3" max="3" width="18.54296875" bestFit="1" customWidth="1"/>
    <col min="4" max="4" width="18.6328125" bestFit="1" customWidth="1"/>
    <col min="5" max="5" width="19.36328125" bestFit="1" customWidth="1"/>
    <col min="6" max="6" width="14.54296875" bestFit="1" customWidth="1"/>
    <col min="7" max="8" width="25.08984375" bestFit="1" customWidth="1"/>
    <col min="9" max="9" width="29.453125" bestFit="1" customWidth="1"/>
    <col min="10" max="10" width="19.453125" bestFit="1" customWidth="1"/>
  </cols>
  <sheetData>
    <row r="1" spans="1:10" s="1" customFormat="1" x14ac:dyDescent="0.35">
      <c r="A1" s="1" t="s">
        <v>10</v>
      </c>
      <c r="B1" s="1" t="s">
        <v>1</v>
      </c>
      <c r="C1" s="1" t="s">
        <v>6</v>
      </c>
      <c r="D1" s="1" t="s">
        <v>7</v>
      </c>
      <c r="E1" s="1" t="s">
        <v>0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</row>
    <row r="2" spans="1:10" s="1" customFormat="1" x14ac:dyDescent="0.35">
      <c r="A2" s="1">
        <v>2040</v>
      </c>
      <c r="B2" s="1">
        <v>2649</v>
      </c>
      <c r="C2" s="1">
        <v>60</v>
      </c>
      <c r="D2" s="1">
        <v>120</v>
      </c>
      <c r="E2" s="1" t="s">
        <v>8</v>
      </c>
      <c r="F2" s="1" t="s">
        <v>9</v>
      </c>
      <c r="G2" s="2">
        <v>0.05</v>
      </c>
      <c r="H2" s="2">
        <v>0</v>
      </c>
      <c r="I2" s="1">
        <v>1920</v>
      </c>
      <c r="J2" s="1">
        <v>36</v>
      </c>
    </row>
    <row r="3" spans="1:10" s="1" customFormat="1" x14ac:dyDescent="0.35">
      <c r="A3" s="1">
        <v>2060</v>
      </c>
      <c r="B3" s="1">
        <v>4875</v>
      </c>
      <c r="C3" s="1">
        <v>60</v>
      </c>
      <c r="D3" s="1">
        <v>120</v>
      </c>
      <c r="E3" s="1" t="s">
        <v>8</v>
      </c>
      <c r="F3" s="1" t="s">
        <v>9</v>
      </c>
      <c r="G3" s="2">
        <v>0.1</v>
      </c>
      <c r="H3" s="2">
        <v>0</v>
      </c>
      <c r="I3" s="1">
        <v>1920</v>
      </c>
      <c r="J3" s="1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RRL_BAU</vt:lpstr>
      <vt:lpstr>RRL_PUN</vt:lpstr>
      <vt:lpstr>RRL_DGT</vt:lpstr>
      <vt:lpstr>URB_BAU</vt:lpstr>
      <vt:lpstr>URB_DGT</vt:lpstr>
      <vt:lpstr>URB_PUN</vt:lpstr>
      <vt:lpstr>SURB_BAU</vt:lpstr>
      <vt:lpstr>SURB_PUN</vt:lpstr>
      <vt:lpstr>SURB_DGT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Hsieh</dc:creator>
  <cp:lastModifiedBy>Shanshan Hsieh</cp:lastModifiedBy>
  <dcterms:created xsi:type="dcterms:W3CDTF">2021-12-06T21:18:46Z</dcterms:created>
  <dcterms:modified xsi:type="dcterms:W3CDTF">2021-12-15T20:07:14Z</dcterms:modified>
</cp:coreProperties>
</file>