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Ro\Desktop\Optimization\2_Number_ of_Plants\"/>
    </mc:Choice>
  </mc:AlternateContent>
  <xr:revisionPtr revIDLastSave="0" documentId="13_ncr:1_{C6E5697D-7C5A-49B9-8ECE-0C0B849E5CDF}" xr6:coauthVersionLast="34" xr6:coauthVersionMax="34" xr10:uidLastSave="{00000000-0000-0000-0000-000000000000}"/>
  <bookViews>
    <workbookView xWindow="0" yWindow="0" windowWidth="30720" windowHeight="12288" xr2:uid="{00000000-000D-0000-FFFF-FFFF00000000}"/>
  </bookViews>
  <sheets>
    <sheet name="Report" sheetId="5" r:id="rId1"/>
    <sheet name="CBD_m" sheetId="1" r:id="rId2"/>
    <sheet name="MIX_m" sheetId="3" r:id="rId3"/>
    <sheet name="RES_m" sheetId="4" r:id="rId4"/>
  </sheets>
  <calcPr calcId="179017"/>
</workbook>
</file>

<file path=xl/calcChain.xml><?xml version="1.0" encoding="utf-8"?>
<calcChain xmlns="http://schemas.openxmlformats.org/spreadsheetml/2006/main">
  <c r="D31" i="3" l="1"/>
  <c r="E31" i="3"/>
  <c r="F31" i="3"/>
  <c r="G31" i="3"/>
  <c r="H31" i="3"/>
  <c r="I31" i="3"/>
  <c r="J31" i="3"/>
  <c r="K31" i="3"/>
  <c r="L31" i="3"/>
  <c r="M31" i="3"/>
  <c r="N31" i="3"/>
  <c r="O31" i="3"/>
  <c r="C31" i="3"/>
  <c r="D29" i="3"/>
  <c r="E29" i="3"/>
  <c r="F29" i="3"/>
  <c r="G29" i="3"/>
  <c r="H29" i="3"/>
  <c r="I29" i="3"/>
  <c r="J29" i="3"/>
  <c r="K29" i="3"/>
  <c r="L29" i="3"/>
  <c r="M29" i="3"/>
  <c r="N29" i="3"/>
  <c r="O29" i="3"/>
  <c r="C29" i="3"/>
  <c r="D32" i="1"/>
  <c r="E32" i="1"/>
  <c r="F32" i="1"/>
  <c r="G32" i="1"/>
  <c r="H32" i="1"/>
  <c r="I32" i="1"/>
  <c r="J32" i="1"/>
  <c r="K32" i="1"/>
  <c r="L32" i="1"/>
  <c r="M32" i="1"/>
  <c r="N32" i="1"/>
  <c r="O32" i="1"/>
  <c r="C32" i="1"/>
  <c r="D30" i="1"/>
  <c r="E30" i="1"/>
  <c r="F30" i="1"/>
  <c r="G30" i="1"/>
  <c r="H30" i="1"/>
  <c r="I30" i="1"/>
  <c r="J30" i="1"/>
  <c r="K30" i="1"/>
  <c r="L30" i="1"/>
  <c r="M30" i="1"/>
  <c r="N30" i="1"/>
  <c r="O30" i="1"/>
  <c r="C30" i="1"/>
  <c r="D31" i="1" l="1"/>
  <c r="E31" i="1"/>
  <c r="F31" i="1"/>
  <c r="G31" i="1"/>
  <c r="H31" i="1"/>
  <c r="I31" i="1"/>
  <c r="J31" i="1"/>
  <c r="K31" i="1"/>
  <c r="L31" i="1"/>
  <c r="M31" i="1"/>
  <c r="N31" i="1"/>
  <c r="O31" i="1"/>
  <c r="C31" i="1"/>
  <c r="D29" i="1"/>
  <c r="E29" i="1"/>
  <c r="F29" i="1"/>
  <c r="G29" i="1"/>
  <c r="H29" i="1"/>
  <c r="I29" i="1"/>
  <c r="J29" i="1"/>
  <c r="K29" i="1"/>
  <c r="L29" i="1"/>
  <c r="M29" i="1"/>
  <c r="N29" i="1"/>
  <c r="O29" i="1"/>
  <c r="C29" i="1"/>
  <c r="C28" i="3"/>
  <c r="D28" i="3"/>
  <c r="E28" i="3"/>
  <c r="F28" i="3"/>
  <c r="G28" i="3"/>
  <c r="H28" i="3"/>
  <c r="I28" i="3"/>
  <c r="J28" i="3"/>
  <c r="K28" i="3"/>
  <c r="L28" i="3"/>
  <c r="M28" i="3"/>
  <c r="N28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O28" i="3"/>
</calcChain>
</file>

<file path=xl/sharedStrings.xml><?xml version="1.0" encoding="utf-8"?>
<sst xmlns="http://schemas.openxmlformats.org/spreadsheetml/2006/main" count="329" uniqueCount="165">
  <si>
    <t>individual</t>
  </si>
  <si>
    <t>opex</t>
  </si>
  <si>
    <t>capex</t>
  </si>
  <si>
    <t>opex_heat</t>
  </si>
  <si>
    <t>opex_pump</t>
  </si>
  <si>
    <t>opex_dis_loads</t>
  </si>
  <si>
    <t>opex_dis_build</t>
  </si>
  <si>
    <t>opex_CT</t>
  </si>
  <si>
    <t>opex_hex</t>
  </si>
  <si>
    <t>capex_network</t>
  </si>
  <si>
    <t>capex_hex</t>
  </si>
  <si>
    <t>capex_pump</t>
  </si>
  <si>
    <t>capex_dis_loads</t>
  </si>
  <si>
    <t>capex_dis_build</t>
  </si>
  <si>
    <t>capex_CT</t>
  </si>
  <si>
    <t>total</t>
  </si>
  <si>
    <t>plant_buildings</t>
  </si>
  <si>
    <t>number_of_plants</t>
  </si>
  <si>
    <t>supplied_loads</t>
  </si>
  <si>
    <t>disconnected_buildings</t>
  </si>
  <si>
    <t>has_loops</t>
  </si>
  <si>
    <t>B001</t>
  </si>
  <si>
    <t>ahuaruscu</t>
  </si>
  <si>
    <t>[0.0, 0.0, 0.0, 0.0, 0.0, 0.0, 1.0, 0.0, 0.0, 0.0, 0.0, 0.0, 0.0, 0.0, 0.0, 0.0]</t>
  </si>
  <si>
    <t>length</t>
  </si>
  <si>
    <t>avg_diam</t>
  </si>
  <si>
    <t>[0.0, 0.0, 0.0, 0.0, 0.0, 0.0, 0.0, 0.0, 0.0, 0.0, 0.0, 1.0, 0.0, 0.0, 0.0, 0.0]</t>
  </si>
  <si>
    <t>B006</t>
  </si>
  <si>
    <t>[0.0, 0.0, 0.0, 0.0, 0.0, 0.0, 0.0, 0.0, 0.0, 0.0, 0.0, 0.0, 0.0, 0.0, 0.0, 1.0]</t>
  </si>
  <si>
    <t>B010</t>
  </si>
  <si>
    <t>opex_chiller</t>
  </si>
  <si>
    <t>capex_chiller</t>
  </si>
  <si>
    <t>[0.0, 0.0, 0.0, 0.0, 0.0, 0.0, 0.0, 0.0, 0.0, 0.0, 1.0, 0.0, 0.0, 1.0, 0.0, 0.0]</t>
  </si>
  <si>
    <t>B005B008</t>
  </si>
  <si>
    <t>[0.0, 0.0, 0.0, 0.0, 0.0, 0.0, 0.0, 0.0, 0.0, 0.0, 0.0, 1.0, 0.0, 1.0, 1.0, 0.0]</t>
  </si>
  <si>
    <t>B006B008B009</t>
  </si>
  <si>
    <t>[0.0, 0.0, 0.0, 0.0, 0.0, 0.0, 0.0, 1.0, 0.0, 0.0, 0.0, 1.0, 0.0, 0.0, 1.0, 0.0]</t>
  </si>
  <si>
    <t>B002B006B009</t>
  </si>
  <si>
    <t>[0.0, 0.0, 0.0, 0.0, 0.0, 0.0, 0.0, 0.0, 0.0, 0.0, 0.0, 1.0, 0.0, 1.0, 0.0, 1.0]</t>
  </si>
  <si>
    <t>B006B008B010</t>
  </si>
  <si>
    <t>[0.0, 0.0, 0.0, 0.0, 0.0, 0.0, 0.0, 1.0, 1.0, 0.0, 0.0, 1.0, 0.0, 0.0, 0.0, 0.0]</t>
  </si>
  <si>
    <t>B002B003B006</t>
  </si>
  <si>
    <t>[0.0, 0.0, 0.0, 0.0, 0.0, 0.0, 1.0, 0.0, 0.0, 0.0, 1.0, 0.0, 0.0, 1.0, 0.0, 0.0]</t>
  </si>
  <si>
    <t>B001B005B008</t>
  </si>
  <si>
    <t>[0.0, 0.0, 0.0, 0.0, 0.0, 0.0, 0.0, 0.0, 0.0, 0.0, 0.0, 0.0, 0.0, 1.0, 0.0, 0.0]</t>
  </si>
  <si>
    <t>B008</t>
  </si>
  <si>
    <t>[0.0, 0.0, 0.0, 0.0, 0.0, 0.0, 1.0, 0.0, 1.0, 0.0, 0.0, 1.0, 0.0, 0.0, 0.0, 0.0]</t>
  </si>
  <si>
    <t>B001B003B006</t>
  </si>
  <si>
    <t>[0.0, 0.0, 0.0, 0.0, 0.0, 0.0, 0.0, 0.0, 0.0, 0.0, 1.0, 1.0, 0.0, 0.0, 0.0, 0.0]</t>
  </si>
  <si>
    <t>B005B006</t>
  </si>
  <si>
    <t>[0.0, 0.0, 0.0, 0.0, 0.0, 0.0, 0.0, 0.0, 0.0, 0.0, 0.0, 1.0, 0.0, 0.0, 1.0, 0.0]</t>
  </si>
  <si>
    <t>B006B009</t>
  </si>
  <si>
    <t>[0.0, 0.0, 0.0, 0.0, 0.0, 0.0, 0.0, 0.0, 0.0, 0.0, 0.0, 1.0, 0.0, 1.0, 0.0, 0.0]</t>
  </si>
  <si>
    <t>B006B008</t>
  </si>
  <si>
    <t>[0.0, 0.0, 0.0, 0.0, 0.0, 0.0, 0.0, 0.0, 0.0, 0.0, 1.0, 1.0, 0.0, 1.0, 0.0, 0.0]</t>
  </si>
  <si>
    <t>B005B006B008</t>
  </si>
  <si>
    <t>[0.0, 0.0, 0.0, 0.0, 0.0, 0.0, 0.0, 1.0, 0.0, 0.0, 1.0, 1.0, 0.0, 0.0, 0.0, 0.0]</t>
  </si>
  <si>
    <t>B002B005B006</t>
  </si>
  <si>
    <t>[0.0, 0.0, 0.0, 0.0, 0.0, 0.0, 0.0, 0.0, 0.0, 0.0, 1.0, 1.0, 0.0, 0.0, 1.0, 0.0]</t>
  </si>
  <si>
    <t>B005B006B009</t>
  </si>
  <si>
    <t>[0.0, 0.0, 0.0, 0.0, 0.0, 0.0, 1.0, 0.0, 0.0, 0.0, 0.0, 0.0, 0.0, 0.0, 1.0, 0.0]</t>
  </si>
  <si>
    <t>B001B009</t>
  </si>
  <si>
    <t>[0.0, 0.0, 0.0, 0.0, 0.0, 0.0, 0.0, 0.0, 0.0, 0.0, 0.0, 1.0, 1.0, 0.0, 1.0, 0.0]</t>
  </si>
  <si>
    <t>B006B007B009</t>
  </si>
  <si>
    <t>[0.0, 0.0, 0.0, 0.0, 0.0, 0.0, 0.0, 0.0, 0.0, 0.0, 0.0, 1.0, 0.0, 0.0, 0.0, 1.0]</t>
  </si>
  <si>
    <t>B006B010</t>
  </si>
  <si>
    <t>[0.0, 0.0, 0.0, 0.0, 0.0, 0.0, 0.0, 1.0, 0.0, 0.0, 0.0, 1.0, 0.0, 0.0, 0.0, 0.0]</t>
  </si>
  <si>
    <t>B002B006</t>
  </si>
  <si>
    <t>[0.0, 0.0, 0.0, 0.0, 0.0, 0.0, 1.0, 0.0, 0.0, 0.0, 1.0, 1.0, 0.0, 0.0, 0.0, 0.0]</t>
  </si>
  <si>
    <t>B001B005B006</t>
  </si>
  <si>
    <t>[0.0, 0.0, 0.0, 0.0, 0.0, 0.0, 1.0, 0.0, 0.0, 0.0, 0.0, 1.0, 0.0, 0.0, 0.0, 0.0]</t>
  </si>
  <si>
    <t>B001B006</t>
  </si>
  <si>
    <t>[0.0, 0.0, 0.0, 0.0, 0.0, 0.0, 1.0, 1.0, 0.0, 0.0, 0.0, 1.0, 0.0, 0.0, 0.0, 0.0]</t>
  </si>
  <si>
    <t>B001B002B006</t>
  </si>
  <si>
    <t>[0.0, 0.0, 0.0, 0.0, 0.0, 0.0, 0.0, 0.0, 0.0, 0.0, 1.0, 1.0, 0.0, 0.0, 0.0, 1.0]</t>
  </si>
  <si>
    <t>B005B006B010</t>
  </si>
  <si>
    <t>[0.0, 0.0, 0.0, 0.0, 0.0, 0.0, 0.0, 0.0, 0.0, 0.0, 0.0, 1.0, 0.0, 0.0, 1.0, 1.0]</t>
  </si>
  <si>
    <t>B006B009B010</t>
  </si>
  <si>
    <t>[0.0, 0.0, 0.0, 0.0, 0.0, 0.0, 0.0, 0.0, 0.0, 0.0, 0.0, 1.0, 1.0, 0.0, 0.0, 0.0]</t>
  </si>
  <si>
    <t>B006B007</t>
  </si>
  <si>
    <t>[0.0, 0.0, 0.0, 0.0, 0.0, 0.0, 0.0, 0.0, 1.0, 0.0, 0.0, 1.0, 0.0, 1.0, 0.0, 0.0]</t>
  </si>
  <si>
    <t>B003B006B008</t>
  </si>
  <si>
    <t>[0.0, 0.0, 0.0, 0.0, 0.0, 0.0, 1.0, 0.0, 0.0, 0.0, 0.0, 1.0, 0.0, 0.0, 1.0, 0.0]</t>
  </si>
  <si>
    <t>B001B006B009</t>
  </si>
  <si>
    <t>[0.0, 0.0, 0.0, 0.0, 0.0, 0.0, 0.0, 1.0, 0.0, 1.0, 0.0, 1.0, 0.0, 0.0, 0.0, 0.0]</t>
  </si>
  <si>
    <t>B002B004B006</t>
  </si>
  <si>
    <t>[0.0, 0.0, 0.0, 0.0, 0.0, 0.0, 0.0, 1.0, 0.0, 0.0, 0.0, 0.0, 0.0, 0.0, 1.0, 1.0]</t>
  </si>
  <si>
    <t>B002B009B010</t>
  </si>
  <si>
    <t>[0.0, 0.0, 0.0, 0.0, 0.0, 0.0, 0.0, 1.0, 0.0, 0.0, 0.0, 0.0, 1.0, 0.0, 0.0, 0.0]</t>
  </si>
  <si>
    <t>B002B007</t>
  </si>
  <si>
    <t>[0.0, 0.0, 0.0, 0.0, 0.0, 0.0, 1.0, 1.0, 0.0, 0.0, 0.0, 0.0, 0.0, 0.0, 1.0, 0.0]</t>
  </si>
  <si>
    <t>B001B002B009</t>
  </si>
  <si>
    <t>[0.0, 0.0, 0.0, 0.0, 0.0, 0.0, 0.0, 0.0, 0.0, 0.0, 0.0, 0.0, 1.0, 0.0, 0.0, 0.0]</t>
  </si>
  <si>
    <t>B007</t>
  </si>
  <si>
    <t>[0.0, 0.0, 0.0, 0.0, 0.0, 0.0, 1.0, 0.0, 0.0, 0.0, 0.0, 0.0, 1.0, 1.0, 0.0, 0.0]</t>
  </si>
  <si>
    <t>B001B007B008</t>
  </si>
  <si>
    <t>[0.0, 0.0, 0.0, 0.0, 0.0, 0.0, 1.0, 0.0, 1.0, 0.0, 0.0, 0.0, 0.0, 0.0, 0.0, 1.0]</t>
  </si>
  <si>
    <t>B001B003B010</t>
  </si>
  <si>
    <t>[0.0, 0.0, 0.0, 0.0, 0.0, 0.0, 1.0, 0.0, 0.0, 0.0, 0.0, 0.0, 0.0, 0.0, 0.0, 1.0]</t>
  </si>
  <si>
    <t>B001B010</t>
  </si>
  <si>
    <t>[0.0, 0.0, 0.0, 0.0, 0.0, 0.0, 1.0, 1.0, 0.0, 0.0, 0.0, 0.0, 0.0, 0.0, 0.0, 1.0]</t>
  </si>
  <si>
    <t>B001B002B010</t>
  </si>
  <si>
    <t>[0.0, 0.0, 0.0, 0.0, 0.0, 0.0, 0.0, 0.0, 0.0, 0.0, 0.0, 0.0, 0.0, 0.0, 1.0, 0.0]</t>
  </si>
  <si>
    <t>B009</t>
  </si>
  <si>
    <t>[0.0, 0.0, 0.0, 0.0, 0.0, 0.0, 1.0, 0.0, 0.0, 0.0, 0.0, 1.0, 0.0, 1.0, 0.0, 0.0]</t>
  </si>
  <si>
    <t>B001B006B008</t>
  </si>
  <si>
    <t>[0.0, 0.0, 0.0, 0.0, 0.0, 0.0, 1.0, 0.0, 0.0, 0.0, 0.0, 0.0, 0.0, 1.0, 1.0, 0.0]</t>
  </si>
  <si>
    <t>B001B008B009</t>
  </si>
  <si>
    <t>[0.0, 0.0, 0.0, 0.0, 0.0, 0.0, 1.0, 0.0, 0.0, 0.0, 0.0, 1.0, 1.0, 0.0, 0.0, 0.0]</t>
  </si>
  <si>
    <t>B001B006B007</t>
  </si>
  <si>
    <t>[0.0, 0.0, 0.0, 0.0, 0.0, 0.0, 1.0, 0.0, 0.0, 0.0, 0.0, 0.0, 1.0, 0.0, 0.0, 1.0]</t>
  </si>
  <si>
    <t>B001B007B010</t>
  </si>
  <si>
    <t>[0.0, 0.0, 0.0, 0.0, 0.0, 0.0, 0.0, 1.0, 0.0, 0.0, 0.0, 0.0, 0.0, 0.0, 1.0, 0.0]</t>
  </si>
  <si>
    <t>B002B009</t>
  </si>
  <si>
    <t>[0.0, 0.0, 0.0, 0.0, 0.0, 0.0, 1.0, 1.0, 0.0, 0.0, 0.0, 0.0, 0.0, 0.0, 0.0, 0.0]</t>
  </si>
  <si>
    <t>B001B002</t>
  </si>
  <si>
    <t>[0.0, 0.0, 0.0, 0.0, 0.0, 0.0, 1.0, 0.0, 0.0, 0.0, 0.0, 0.0, 0.0, 1.0, 0.0, 0.0]</t>
  </si>
  <si>
    <t>B001B008</t>
  </si>
  <si>
    <t>[0.0, 0.0, 0.0, 0.0, 0.0, 0.0, 0.0, 1.0, 0.0, 0.0, 0.0, 0.0, 0.0, 0.0, 0.0, 0.0]</t>
  </si>
  <si>
    <t>B002</t>
  </si>
  <si>
    <t>[0.0, 0.0, 0.0, 0.0, 0.0, 0.0, 1.0, 0.0, 1.0, 0.0, 0.0, 0.0, 0.0, 0.0, 1.0, 0.0]</t>
  </si>
  <si>
    <t>B001B003B009</t>
  </si>
  <si>
    <t>[0.0, 0.0, 0.0, 0.0, 0.0, 0.0, 1.0, 0.0, 0.0, 0.0, 0.0, 1.0, 0.0, 0.0, 0.0, 1.0]</t>
  </si>
  <si>
    <t>B001B006B010</t>
  </si>
  <si>
    <t>[0.0, 0.0, 0.0, 0.0, 0.0, 0.0, 0.0, 0.0, 1.0, 0.0, 1.0, 0.0, 0.0, 0.0, 0.0, 1.0]</t>
  </si>
  <si>
    <t>B003B005B010</t>
  </si>
  <si>
    <t>[0.0, 0.0, 0.0, 0.0, 0.0, 0.0, 0.0, 0.0, 1.0, 0.0, 0.0, 0.0, 1.0, 0.0, 0.0, 1.0]</t>
  </si>
  <si>
    <t>B003B007B010</t>
  </si>
  <si>
    <t>[0.0, 0.0, 0.0, 0.0, 0.0, 0.0, 1.0, 0.0, 0.0, 0.0, 0.0, 0.0, 0.0, 0.0, 1.0, 1.0]</t>
  </si>
  <si>
    <t>B001B009B010</t>
  </si>
  <si>
    <t>[0.0, 0.0, 0.0, 0.0, 0.0, 0.0, 0.0, 1.0, 0.0, 0.0, 0.0, 0.0, 0.0, 1.0, 0.0, 1.0]</t>
  </si>
  <si>
    <t>B002B008B010</t>
  </si>
  <si>
    <t>[0.0, 0.0, 0.0, 0.0, 0.0, 0.0, 0.0, 0.0, 0.0, 0.0, 0.0, 0.0, 0.0, 1.0, 1.0, 1.0]</t>
  </si>
  <si>
    <t>B008B009B010</t>
  </si>
  <si>
    <t>[0.0, 0.0, 0.0, 0.0, 0.0, 0.0, 0.0, 0.0, 1.0, 0.0, 0.0, 0.0, 0.0, 0.0, 0.0, 1.0]</t>
  </si>
  <si>
    <t>B003B010</t>
  </si>
  <si>
    <t>[0.0, 0.0, 0.0, 0.0, 0.0, 0.0, 0.0, 0.0, 0.0, 0.0, 0.0, 0.0, 1.0, 0.0, 0.0, 1.0]</t>
  </si>
  <si>
    <t>B007B010</t>
  </si>
  <si>
    <t>[0.0, 0.0, 0.0, 0.0, 0.0, 0.0, 0.0, 0.0, 0.0, 0.0, 0.0, 0.0, 1.0, 0.0, 1.0, 1.0]</t>
  </si>
  <si>
    <t>B007B009B010</t>
  </si>
  <si>
    <t>[0.0, 0.0, 0.0, 0.0, 0.0, 0.0, 1.0, 0.0, 0.0, 0.0, 1.0, 0.0, 0.0, 0.0, 0.0, 1.0]</t>
  </si>
  <si>
    <t>B001B005B010</t>
  </si>
  <si>
    <t>[0.0, 0.0, 0.0, 0.0, 0.0, 0.0, 0.0, 0.0, 0.0, 0.0, 0.0, 1.0, 1.0, 0.0, 0.0, 1.0]</t>
  </si>
  <si>
    <t>B006B007B010</t>
  </si>
  <si>
    <t>[0.0, 0.0, 0.0, 0.0, 0.0, 0.0, 1.0, 0.0, 0.0, 0.0, 1.0, 0.0, 0.0, 0.0, 0.0, 0.0]</t>
  </si>
  <si>
    <t>B001B005</t>
  </si>
  <si>
    <t>[0.0, 0.0, 0.0, 0.0, 0.0, 0.0, 1.0, 1.0, 0.0, 0.0, 0.0, 0.0, 1.0, 0.0, 0.0, 0.0]</t>
  </si>
  <si>
    <t>B001B002B007</t>
  </si>
  <si>
    <t>[0.0, 0.0, 0.0, 0.0, 0.0, 0.0, 0.0, 0.0, 0.0, 0.0, 0.0, 0.0, 1.0, 1.0, 0.0, 1.0]</t>
  </si>
  <si>
    <t>B007B008B010</t>
  </si>
  <si>
    <t>[0.0, 0.0, 0.0, 0.0, 0.0, 0.0, 1.0, 0.0, 0.0, 1.0, 0.0, 0.0, 0.0, 0.0, 0.0, 1.0]</t>
  </si>
  <si>
    <t>B001B004B010</t>
  </si>
  <si>
    <t>[0.0, 0.0, 0.0, 0.0, 0.0, 0.0, 0.0, 0.0, 0.0, 0.0, 0.0, 0.0, 0.0, 0.0, 1.0, 1.0]</t>
  </si>
  <si>
    <t>B009B010</t>
  </si>
  <si>
    <t>[0.0, 0.0, 0.0, 0.0, 0.0, 0.0, 0.0, 1.0, 0.0, 0.0, 0.0, 0.0, 1.0, 0.0, 0.0, 1.0]</t>
  </si>
  <si>
    <t>B002B007B010</t>
  </si>
  <si>
    <t>[0.0, 0.0, 0.0, 0.0, 0.0, 0.0, 0.0, 0.0, 0.0, 1.0, 1.0, 0.0, 0.0, 0.0, 0.0, 1.0]</t>
  </si>
  <si>
    <t>B004B005B010</t>
  </si>
  <si>
    <t>[0.0, 0.0, 0.0, 0.0, 0.0, 0.0, 0.0, 1.0, 0.0, 0.0, 1.0, 0.0, 0.0, 0.0, 0.0, 1.0]</t>
  </si>
  <si>
    <t>B002B005B010</t>
  </si>
  <si>
    <t>Second plant added</t>
  </si>
  <si>
    <t>Third plant added</t>
  </si>
  <si>
    <t>RESULTS N/A because below centralized plant min capacity</t>
  </si>
  <si>
    <t>CBD_m</t>
  </si>
  <si>
    <t>MIX_m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</si>
</sst>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42" applyNumberFormat="1" applyFont="1"/>
    <xf numFmtId="0" fontId="16" fillId="0" borderId="0" xfId="0" applyFont="1"/>
    <xf numFmtId="0" fontId="16" fillId="0" borderId="10" xfId="0" applyFont="1" applyBorder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F598-8EC7-4810-B119-787CCA5E5456}">
  <dimension ref="A2:H12"/>
  <sheetViews>
    <sheetView tabSelected="1" workbookViewId="0">
      <selection activeCell="A8" sqref="A8:H10"/>
    </sheetView>
  </sheetViews>
  <sheetFormatPr defaultRowHeight="14.4" x14ac:dyDescent="0.3"/>
  <cols>
    <col min="1" max="1" width="18" style="3" bestFit="1" customWidth="1"/>
    <col min="4" max="4" width="11.109375" bestFit="1" customWidth="1"/>
    <col min="6" max="7" width="11.88671875" bestFit="1" customWidth="1"/>
  </cols>
  <sheetData>
    <row r="2" spans="1:8" s="4" customFormat="1" x14ac:dyDescent="0.3">
      <c r="A2" s="4" t="s">
        <v>163</v>
      </c>
      <c r="B2" s="4" t="s">
        <v>1</v>
      </c>
      <c r="C2" s="4" t="s">
        <v>2</v>
      </c>
      <c r="D2" s="4" t="s">
        <v>4</v>
      </c>
      <c r="E2" s="4" t="s">
        <v>9</v>
      </c>
      <c r="F2" s="4" t="s">
        <v>11</v>
      </c>
      <c r="G2" s="4" t="s">
        <v>31</v>
      </c>
      <c r="H2" s="4" t="s">
        <v>15</v>
      </c>
    </row>
    <row r="3" spans="1:8" x14ac:dyDescent="0.3">
      <c r="A3" s="3" t="s">
        <v>160</v>
      </c>
      <c r="B3" s="2">
        <v>7.3150412112401038E-5</v>
      </c>
      <c r="C3" s="2">
        <v>9.3979270313336791E-2</v>
      </c>
      <c r="D3" s="2">
        <v>-0.1847597048207322</v>
      </c>
      <c r="E3" s="2">
        <v>-7.2068481752368449E-2</v>
      </c>
      <c r="F3" s="5">
        <v>-0.53447303653588207</v>
      </c>
      <c r="G3" s="5">
        <v>0.1212363651478134</v>
      </c>
      <c r="H3" s="5">
        <v>1.4700378815860997E-2</v>
      </c>
    </row>
    <row r="4" spans="1:8" x14ac:dyDescent="0.3">
      <c r="A4" s="3" t="s">
        <v>161</v>
      </c>
      <c r="B4" s="2">
        <v>-6.4210038721540031E-4</v>
      </c>
      <c r="C4" s="2">
        <v>8.7363325808980791E-2</v>
      </c>
      <c r="D4" s="2">
        <v>-0.35360290152926033</v>
      </c>
      <c r="E4" s="2">
        <v>-0.18919811766697256</v>
      </c>
      <c r="F4" s="5">
        <v>-0.40321064330097856</v>
      </c>
      <c r="G4" s="5">
        <v>0.10987266030996473</v>
      </c>
      <c r="H4" s="5">
        <v>1.427921342772877E-2</v>
      </c>
    </row>
    <row r="8" spans="1:8" x14ac:dyDescent="0.3">
      <c r="A8" s="4" t="s">
        <v>164</v>
      </c>
      <c r="B8" s="4" t="s">
        <v>1</v>
      </c>
      <c r="C8" s="4" t="s">
        <v>2</v>
      </c>
      <c r="D8" s="4" t="s">
        <v>4</v>
      </c>
      <c r="E8" s="4" t="s">
        <v>9</v>
      </c>
      <c r="F8" s="4" t="s">
        <v>11</v>
      </c>
      <c r="G8" s="4" t="s">
        <v>31</v>
      </c>
      <c r="H8" s="4" t="s">
        <v>15</v>
      </c>
    </row>
    <row r="9" spans="1:8" x14ac:dyDescent="0.3">
      <c r="A9" s="3" t="s">
        <v>160</v>
      </c>
      <c r="B9" s="2">
        <v>-6.052404742864604E-3</v>
      </c>
      <c r="C9" s="2">
        <v>0.1093756607524715</v>
      </c>
      <c r="D9" s="2">
        <v>-0.72290665497195949</v>
      </c>
      <c r="E9" s="2">
        <v>-0.32639855709672083</v>
      </c>
      <c r="F9" s="5">
        <v>-0.43237954718322974</v>
      </c>
      <c r="G9" s="5">
        <v>0.15359601360280853</v>
      </c>
      <c r="H9" s="5">
        <v>1.1996810336563196E-2</v>
      </c>
    </row>
    <row r="10" spans="1:8" x14ac:dyDescent="0.3">
      <c r="A10" s="3" t="s">
        <v>161</v>
      </c>
      <c r="B10" s="2">
        <v>-3.1446815215776321E-3</v>
      </c>
      <c r="C10" s="2">
        <v>9.5432011009751599E-2</v>
      </c>
      <c r="D10" s="2">
        <v>-0.57209991304758134</v>
      </c>
      <c r="E10" s="2">
        <v>-0.26184415824452623</v>
      </c>
      <c r="F10" s="2">
        <v>-0.4562652332456496</v>
      </c>
      <c r="G10" s="2">
        <v>0.12607661060634834</v>
      </c>
      <c r="H10" s="2">
        <v>1.3720434485334729E-2</v>
      </c>
    </row>
    <row r="12" spans="1:8" x14ac:dyDescent="0.3">
      <c r="A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workbookViewId="0">
      <selection activeCell="C32" sqref="C32:O32"/>
    </sheetView>
  </sheetViews>
  <sheetFormatPr defaultRowHeight="14.4" x14ac:dyDescent="0.3"/>
  <cols>
    <col min="2" max="2" width="56.44140625" customWidth="1"/>
    <col min="3" max="3" width="11.5546875" bestFit="1" customWidth="1"/>
    <col min="4" max="4" width="9.5546875" bestFit="1" customWidth="1"/>
    <col min="5" max="6" width="12.109375" bestFit="1" customWidth="1"/>
    <col min="7" max="14" width="9" bestFit="1" customWidth="1"/>
    <col min="16" max="16" width="13.4414062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7</v>
      </c>
      <c r="I1" t="s">
        <v>8</v>
      </c>
      <c r="J1" t="s">
        <v>9</v>
      </c>
      <c r="K1" t="s">
        <v>11</v>
      </c>
      <c r="L1" t="s">
        <v>31</v>
      </c>
      <c r="M1" t="s">
        <v>14</v>
      </c>
      <c r="N1" t="s">
        <v>10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24</v>
      </c>
      <c r="V1" t="s">
        <v>25</v>
      </c>
    </row>
    <row r="2" spans="1:22" x14ac:dyDescent="0.3">
      <c r="A2">
        <v>6</v>
      </c>
      <c r="B2" t="s">
        <v>44</v>
      </c>
      <c r="C2">
        <v>5845377.6628999999</v>
      </c>
      <c r="D2">
        <v>1078399.0856000001</v>
      </c>
      <c r="E2">
        <v>5765172.5495199999</v>
      </c>
      <c r="F2">
        <v>26555.1224889</v>
      </c>
      <c r="G2">
        <v>45883.056887300001</v>
      </c>
      <c r="H2">
        <v>4840.5606792299996</v>
      </c>
      <c r="I2">
        <v>2926.3733316600001</v>
      </c>
      <c r="J2">
        <v>38989.834529500004</v>
      </c>
      <c r="K2">
        <v>13347.302387399999</v>
      </c>
      <c r="L2">
        <v>917661.13774599996</v>
      </c>
      <c r="M2">
        <v>96811.213584600002</v>
      </c>
      <c r="N2">
        <v>11589.5973531</v>
      </c>
      <c r="O2">
        <v>6923776.7484999998</v>
      </c>
      <c r="P2" t="s">
        <v>45</v>
      </c>
      <c r="Q2">
        <v>1</v>
      </c>
      <c r="R2" t="s">
        <v>22</v>
      </c>
      <c r="T2">
        <v>0</v>
      </c>
      <c r="U2">
        <v>1422.6337732500001</v>
      </c>
      <c r="V2">
        <v>0.23544137931</v>
      </c>
    </row>
    <row r="3" spans="1:22" x14ac:dyDescent="0.3">
      <c r="A3">
        <v>9</v>
      </c>
      <c r="B3" t="s">
        <v>26</v>
      </c>
      <c r="C3">
        <v>5845989.4845599998</v>
      </c>
      <c r="D3">
        <v>1078605.18508</v>
      </c>
      <c r="E3">
        <v>5765177.9824700002</v>
      </c>
      <c r="F3">
        <v>27161.488195000002</v>
      </c>
      <c r="G3">
        <v>45883.077439000001</v>
      </c>
      <c r="H3">
        <v>4840.5631227800004</v>
      </c>
      <c r="I3">
        <v>2926.3733316600001</v>
      </c>
      <c r="J3">
        <v>39349.127491599997</v>
      </c>
      <c r="K3">
        <v>13193.648998299999</v>
      </c>
      <c r="L3">
        <v>917661.54877999995</v>
      </c>
      <c r="M3">
        <v>96811.262455599994</v>
      </c>
      <c r="N3">
        <v>11589.5973531</v>
      </c>
      <c r="O3">
        <v>6924594.66964</v>
      </c>
      <c r="P3" t="s">
        <v>27</v>
      </c>
      <c r="Q3">
        <v>1</v>
      </c>
      <c r="R3" t="s">
        <v>22</v>
      </c>
      <c r="T3">
        <v>0</v>
      </c>
      <c r="U3">
        <v>1422.6337732500001</v>
      </c>
      <c r="V3">
        <v>0.24170344827599999</v>
      </c>
    </row>
    <row r="4" spans="1:22" x14ac:dyDescent="0.3">
      <c r="A4">
        <v>10</v>
      </c>
      <c r="B4" t="s">
        <v>50</v>
      </c>
      <c r="C4">
        <v>5846417.1211000001</v>
      </c>
      <c r="D4">
        <v>1179971.7133299999</v>
      </c>
      <c r="E4">
        <v>5765061.2670600004</v>
      </c>
      <c r="F4">
        <v>22143.139653599999</v>
      </c>
      <c r="G4">
        <v>51445.774969700004</v>
      </c>
      <c r="H4">
        <v>4840.5660807599997</v>
      </c>
      <c r="I4">
        <v>2926.3733316600001</v>
      </c>
      <c r="J4">
        <v>36513.295615000003</v>
      </c>
      <c r="K4">
        <v>6141.9993551899997</v>
      </c>
      <c r="L4">
        <v>1028915.49939</v>
      </c>
      <c r="M4">
        <v>96811.321615299996</v>
      </c>
      <c r="N4">
        <v>11589.5973531</v>
      </c>
      <c r="O4">
        <v>7026388.8344299998</v>
      </c>
      <c r="P4" t="s">
        <v>51</v>
      </c>
      <c r="Q4">
        <v>2</v>
      </c>
      <c r="R4" t="s">
        <v>22</v>
      </c>
      <c r="T4">
        <v>0</v>
      </c>
      <c r="U4">
        <v>1424.0479868100001</v>
      </c>
      <c r="V4">
        <v>0.22458333333300001</v>
      </c>
    </row>
    <row r="5" spans="1:22" x14ac:dyDescent="0.3">
      <c r="A5">
        <v>24</v>
      </c>
      <c r="B5" t="s">
        <v>78</v>
      </c>
      <c r="C5">
        <v>5847157.5277699996</v>
      </c>
      <c r="D5">
        <v>1180688.4563</v>
      </c>
      <c r="E5">
        <v>5765024.3733900003</v>
      </c>
      <c r="F5">
        <v>22920.3117064</v>
      </c>
      <c r="G5">
        <v>51445.889626700002</v>
      </c>
      <c r="H5">
        <v>4840.5797132099997</v>
      </c>
      <c r="I5">
        <v>2926.3733316600001</v>
      </c>
      <c r="J5">
        <v>37344.7935029</v>
      </c>
      <c r="K5">
        <v>6024.6786428200003</v>
      </c>
      <c r="L5">
        <v>1028917.79253</v>
      </c>
      <c r="M5">
        <v>96811.594264200001</v>
      </c>
      <c r="N5">
        <v>11589.5973531</v>
      </c>
      <c r="O5">
        <v>7027845.9840700002</v>
      </c>
      <c r="P5" t="s">
        <v>79</v>
      </c>
      <c r="Q5">
        <v>2</v>
      </c>
      <c r="R5" t="s">
        <v>22</v>
      </c>
      <c r="T5">
        <v>0</v>
      </c>
      <c r="U5">
        <v>1424.0479868100001</v>
      </c>
      <c r="V5">
        <v>0.22789666666700001</v>
      </c>
    </row>
    <row r="6" spans="1:22" x14ac:dyDescent="0.3">
      <c r="A6">
        <v>11</v>
      </c>
      <c r="B6" t="s">
        <v>52</v>
      </c>
      <c r="C6">
        <v>5851033.5722399997</v>
      </c>
      <c r="D6">
        <v>1184691.48055</v>
      </c>
      <c r="E6">
        <v>5765169.7423799997</v>
      </c>
      <c r="F6">
        <v>26651.173564000001</v>
      </c>
      <c r="G6">
        <v>51445.723049499997</v>
      </c>
      <c r="H6">
        <v>4840.5599075800001</v>
      </c>
      <c r="I6">
        <v>2926.3733316600001</v>
      </c>
      <c r="J6">
        <v>39034.300162899999</v>
      </c>
      <c r="K6">
        <v>8341.9238956699992</v>
      </c>
      <c r="L6">
        <v>1028914.4609900001</v>
      </c>
      <c r="M6">
        <v>96811.198151599994</v>
      </c>
      <c r="N6">
        <v>11589.5973531</v>
      </c>
      <c r="O6">
        <v>7035725.0527900001</v>
      </c>
      <c r="P6" t="s">
        <v>53</v>
      </c>
      <c r="Q6">
        <v>2</v>
      </c>
      <c r="R6" t="s">
        <v>22</v>
      </c>
      <c r="T6">
        <v>0</v>
      </c>
      <c r="U6">
        <v>1424.0479868100001</v>
      </c>
      <c r="V6">
        <v>0.237333333333</v>
      </c>
    </row>
    <row r="7" spans="1:22" x14ac:dyDescent="0.3">
      <c r="A7">
        <v>15</v>
      </c>
      <c r="B7" t="s">
        <v>60</v>
      </c>
      <c r="C7">
        <v>5845726.5096500004</v>
      </c>
      <c r="D7">
        <v>1193337.59981</v>
      </c>
      <c r="E7">
        <v>5765044.1044600001</v>
      </c>
      <c r="F7">
        <v>20842.267505799999</v>
      </c>
      <c r="G7">
        <v>51996.122283299999</v>
      </c>
      <c r="H7">
        <v>4917.6420707500001</v>
      </c>
      <c r="I7">
        <v>2926.3733316600001</v>
      </c>
      <c r="J7">
        <v>37054.598799599997</v>
      </c>
      <c r="K7">
        <v>6418.1165757500003</v>
      </c>
      <c r="L7">
        <v>1039922.44567</v>
      </c>
      <c r="M7">
        <v>98352.841415100003</v>
      </c>
      <c r="N7">
        <v>11589.5973531</v>
      </c>
      <c r="O7">
        <v>7039064.1094599999</v>
      </c>
      <c r="P7" t="s">
        <v>61</v>
      </c>
      <c r="Q7">
        <v>2</v>
      </c>
      <c r="R7" t="s">
        <v>22</v>
      </c>
      <c r="T7">
        <v>0</v>
      </c>
      <c r="U7">
        <v>1424.0479868100001</v>
      </c>
      <c r="V7">
        <v>0.22800333333299999</v>
      </c>
    </row>
    <row r="8" spans="1:22" x14ac:dyDescent="0.3">
      <c r="A8">
        <v>20</v>
      </c>
      <c r="B8" t="s">
        <v>70</v>
      </c>
      <c r="C8">
        <v>5847748.0382200005</v>
      </c>
      <c r="D8">
        <v>1191927.4302699999</v>
      </c>
      <c r="E8">
        <v>5765151.0508599998</v>
      </c>
      <c r="F8">
        <v>22886.596908899999</v>
      </c>
      <c r="G8">
        <v>51890.566414000001</v>
      </c>
      <c r="H8">
        <v>4893.4507125199998</v>
      </c>
      <c r="I8">
        <v>2926.3733316600001</v>
      </c>
      <c r="J8">
        <v>37889.719499699997</v>
      </c>
      <c r="K8">
        <v>6767.7708850600002</v>
      </c>
      <c r="L8">
        <v>1037811.32828</v>
      </c>
      <c r="M8">
        <v>97869.014250299995</v>
      </c>
      <c r="N8">
        <v>11589.5973531</v>
      </c>
      <c r="O8">
        <v>7039675.4684899999</v>
      </c>
      <c r="P8" t="s">
        <v>71</v>
      </c>
      <c r="Q8">
        <v>2</v>
      </c>
      <c r="R8" t="s">
        <v>22</v>
      </c>
      <c r="T8">
        <v>0</v>
      </c>
      <c r="U8">
        <v>1424.0479868100001</v>
      </c>
      <c r="V8">
        <v>0.23121</v>
      </c>
    </row>
    <row r="9" spans="1:22" x14ac:dyDescent="0.3">
      <c r="A9">
        <v>0</v>
      </c>
      <c r="B9" t="s">
        <v>32</v>
      </c>
      <c r="C9">
        <v>5848161.7592500001</v>
      </c>
      <c r="D9">
        <v>1191792.67325</v>
      </c>
      <c r="E9">
        <v>5765149.9934799997</v>
      </c>
      <c r="F9">
        <v>23301.382574399999</v>
      </c>
      <c r="G9">
        <v>51890.559924000001</v>
      </c>
      <c r="H9">
        <v>4893.4499408700003</v>
      </c>
      <c r="I9">
        <v>2926.3733316600001</v>
      </c>
      <c r="J9">
        <v>37720.119161199997</v>
      </c>
      <c r="K9">
        <v>6802.7594427100003</v>
      </c>
      <c r="L9">
        <v>1037811.19848</v>
      </c>
      <c r="M9">
        <v>97868.998817400003</v>
      </c>
      <c r="N9">
        <v>11589.5973531</v>
      </c>
      <c r="O9">
        <v>7039954.4325099997</v>
      </c>
      <c r="P9" t="s">
        <v>33</v>
      </c>
      <c r="Q9">
        <v>2</v>
      </c>
      <c r="R9" t="s">
        <v>22</v>
      </c>
      <c r="T9">
        <v>0</v>
      </c>
      <c r="U9">
        <v>1424.0479868100001</v>
      </c>
      <c r="V9">
        <v>0.22955333333299999</v>
      </c>
    </row>
    <row r="10" spans="1:22" x14ac:dyDescent="0.3">
      <c r="A10">
        <v>8</v>
      </c>
      <c r="B10" t="s">
        <v>48</v>
      </c>
      <c r="C10">
        <v>5848324.2308</v>
      </c>
      <c r="D10">
        <v>1191751.7760399999</v>
      </c>
      <c r="E10">
        <v>5765148.95469</v>
      </c>
      <c r="F10">
        <v>23464.8965484</v>
      </c>
      <c r="G10">
        <v>51890.556679000001</v>
      </c>
      <c r="H10">
        <v>4893.4495550399997</v>
      </c>
      <c r="I10">
        <v>2926.3733316600001</v>
      </c>
      <c r="J10">
        <v>37720.119161199997</v>
      </c>
      <c r="K10">
        <v>6761.9348400400004</v>
      </c>
      <c r="L10">
        <v>1037811.13358</v>
      </c>
      <c r="M10">
        <v>97868.991100900006</v>
      </c>
      <c r="N10">
        <v>11589.5973531</v>
      </c>
      <c r="O10">
        <v>7040076.0068300003</v>
      </c>
      <c r="P10" t="s">
        <v>49</v>
      </c>
      <c r="Q10">
        <v>2</v>
      </c>
      <c r="R10" t="s">
        <v>22</v>
      </c>
      <c r="T10">
        <v>0</v>
      </c>
      <c r="U10">
        <v>1424.0479868100001</v>
      </c>
      <c r="V10">
        <v>0.22955333333299999</v>
      </c>
    </row>
    <row r="11" spans="1:22" x14ac:dyDescent="0.3">
      <c r="A11">
        <v>17</v>
      </c>
      <c r="B11" t="s">
        <v>64</v>
      </c>
      <c r="C11">
        <v>5858115.5730400002</v>
      </c>
      <c r="D11">
        <v>1184294.29005</v>
      </c>
      <c r="E11">
        <v>5764940.4440200003</v>
      </c>
      <c r="F11">
        <v>33962.090287400002</v>
      </c>
      <c r="G11">
        <v>51446.0648573</v>
      </c>
      <c r="H11">
        <v>4840.6005476999999</v>
      </c>
      <c r="I11">
        <v>2926.3733316600001</v>
      </c>
      <c r="J11">
        <v>40489.1578639</v>
      </c>
      <c r="K11">
        <v>6482.2267353699999</v>
      </c>
      <c r="L11">
        <v>1028921.29715</v>
      </c>
      <c r="M11">
        <v>96812.010954099998</v>
      </c>
      <c r="N11">
        <v>11589.5973531</v>
      </c>
      <c r="O11">
        <v>7042409.8630999997</v>
      </c>
      <c r="P11" t="s">
        <v>65</v>
      </c>
      <c r="Q11">
        <v>2</v>
      </c>
      <c r="R11" t="s">
        <v>22</v>
      </c>
      <c r="T11">
        <v>0</v>
      </c>
      <c r="U11">
        <v>1424.0479868100001</v>
      </c>
      <c r="V11">
        <v>0.238156666667</v>
      </c>
    </row>
    <row r="12" spans="1:22" x14ac:dyDescent="0.3">
      <c r="A12">
        <v>18</v>
      </c>
      <c r="B12" t="s">
        <v>66</v>
      </c>
      <c r="C12">
        <v>5851335.54629</v>
      </c>
      <c r="D12">
        <v>1194645.6087100001</v>
      </c>
      <c r="E12">
        <v>5765157.2860200005</v>
      </c>
      <c r="F12">
        <v>26467.846817500002</v>
      </c>
      <c r="G12">
        <v>51890.586965800001</v>
      </c>
      <c r="H12">
        <v>4893.4531560699997</v>
      </c>
      <c r="I12">
        <v>2926.3733316600001</v>
      </c>
      <c r="J12">
        <v>40408.103162300002</v>
      </c>
      <c r="K12">
        <v>6967.1057539100002</v>
      </c>
      <c r="L12">
        <v>1037811.7393200001</v>
      </c>
      <c r="M12">
        <v>97869.063121400002</v>
      </c>
      <c r="N12">
        <v>11589.5973531</v>
      </c>
      <c r="O12">
        <v>7045981.1550000003</v>
      </c>
      <c r="P12" t="s">
        <v>67</v>
      </c>
      <c r="Q12">
        <v>2</v>
      </c>
      <c r="R12" t="s">
        <v>22</v>
      </c>
      <c r="T12">
        <v>0</v>
      </c>
      <c r="U12">
        <v>1424.0479868100001</v>
      </c>
      <c r="V12">
        <v>0.24464</v>
      </c>
    </row>
    <row r="13" spans="1:22" x14ac:dyDescent="0.3">
      <c r="A13">
        <v>26</v>
      </c>
      <c r="B13" t="s">
        <v>82</v>
      </c>
      <c r="C13">
        <v>5847578.4014699999</v>
      </c>
      <c r="D13">
        <v>1299013.82225</v>
      </c>
      <c r="E13">
        <v>5765018.1205399996</v>
      </c>
      <c r="F13">
        <v>17108.739385600002</v>
      </c>
      <c r="G13">
        <v>57591.9438009</v>
      </c>
      <c r="H13">
        <v>4933.2244105600003</v>
      </c>
      <c r="I13">
        <v>2926.3733316600001</v>
      </c>
      <c r="J13">
        <v>32762.9661055</v>
      </c>
      <c r="K13">
        <v>4157.8945609299999</v>
      </c>
      <c r="L13">
        <v>1151838.8760200001</v>
      </c>
      <c r="M13">
        <v>98664.488211200005</v>
      </c>
      <c r="N13">
        <v>11589.5973531</v>
      </c>
      <c r="O13">
        <v>7146592.2237200001</v>
      </c>
      <c r="P13" t="s">
        <v>83</v>
      </c>
      <c r="Q13">
        <v>3</v>
      </c>
      <c r="R13" t="s">
        <v>22</v>
      </c>
      <c r="T13">
        <v>0</v>
      </c>
      <c r="U13">
        <v>1425.4622003699999</v>
      </c>
      <c r="V13">
        <v>0.19971612903200001</v>
      </c>
    </row>
    <row r="14" spans="1:22" x14ac:dyDescent="0.3">
      <c r="A14">
        <v>14</v>
      </c>
      <c r="B14" t="s">
        <v>58</v>
      </c>
      <c r="C14">
        <v>5848299.6162299998</v>
      </c>
      <c r="D14">
        <v>1299179.73734</v>
      </c>
      <c r="E14">
        <v>5765017.4956299998</v>
      </c>
      <c r="F14">
        <v>17833.034717400002</v>
      </c>
      <c r="G14">
        <v>57589.749091999998</v>
      </c>
      <c r="H14">
        <v>4932.9634649600002</v>
      </c>
      <c r="I14">
        <v>2926.3733316600001</v>
      </c>
      <c r="J14">
        <v>32911.917106699999</v>
      </c>
      <c r="K14">
        <v>4223.9717414300003</v>
      </c>
      <c r="L14">
        <v>1151794.98184</v>
      </c>
      <c r="M14">
        <v>98659.269299299995</v>
      </c>
      <c r="N14">
        <v>11589.5973531</v>
      </c>
      <c r="O14">
        <v>7147479.3535700003</v>
      </c>
      <c r="P14" t="s">
        <v>59</v>
      </c>
      <c r="Q14">
        <v>3</v>
      </c>
      <c r="R14" t="s">
        <v>22</v>
      </c>
      <c r="T14">
        <v>0</v>
      </c>
      <c r="U14">
        <v>1425.4622003699999</v>
      </c>
      <c r="V14">
        <v>0.20142258064499999</v>
      </c>
    </row>
    <row r="15" spans="1:22" x14ac:dyDescent="0.3">
      <c r="A15">
        <v>1</v>
      </c>
      <c r="B15" t="s">
        <v>34</v>
      </c>
      <c r="C15">
        <v>5850371.0196099998</v>
      </c>
      <c r="D15">
        <v>1298080.98651</v>
      </c>
      <c r="E15">
        <v>5765052.6616900004</v>
      </c>
      <c r="F15">
        <v>20002.044392399999</v>
      </c>
      <c r="G15">
        <v>57471.085543100002</v>
      </c>
      <c r="H15">
        <v>4918.8546547200003</v>
      </c>
      <c r="I15">
        <v>2926.3733316600001</v>
      </c>
      <c r="J15">
        <v>34668.8379613</v>
      </c>
      <c r="K15">
        <v>4023.7472365399999</v>
      </c>
      <c r="L15">
        <v>1149421.71086</v>
      </c>
      <c r="M15">
        <v>98377.093094399999</v>
      </c>
      <c r="N15">
        <v>11589.5973531</v>
      </c>
      <c r="O15">
        <v>7148452.00612</v>
      </c>
      <c r="P15" t="s">
        <v>35</v>
      </c>
      <c r="Q15">
        <v>3</v>
      </c>
      <c r="R15" t="s">
        <v>22</v>
      </c>
      <c r="T15">
        <v>0</v>
      </c>
      <c r="U15">
        <v>1425.4622003699999</v>
      </c>
      <c r="V15">
        <v>0.21054516129</v>
      </c>
    </row>
    <row r="16" spans="1:22" x14ac:dyDescent="0.3">
      <c r="A16">
        <v>16</v>
      </c>
      <c r="B16" t="s">
        <v>62</v>
      </c>
      <c r="C16">
        <v>5855876.4493100001</v>
      </c>
      <c r="D16">
        <v>1293895.2183600001</v>
      </c>
      <c r="E16">
        <v>5765021.1814999999</v>
      </c>
      <c r="F16">
        <v>25883.973119400001</v>
      </c>
      <c r="G16">
        <v>57162.729489199999</v>
      </c>
      <c r="H16">
        <v>4882.1918623800002</v>
      </c>
      <c r="I16">
        <v>2926.3733316600001</v>
      </c>
      <c r="J16">
        <v>36754.122037000001</v>
      </c>
      <c r="K16">
        <v>4653.0719350600002</v>
      </c>
      <c r="L16">
        <v>1143254.58978</v>
      </c>
      <c r="M16">
        <v>97643.837247699994</v>
      </c>
      <c r="N16">
        <v>11589.5973531</v>
      </c>
      <c r="O16">
        <v>7149771.6676599998</v>
      </c>
      <c r="P16" t="s">
        <v>63</v>
      </c>
      <c r="Q16">
        <v>3</v>
      </c>
      <c r="R16" t="s">
        <v>22</v>
      </c>
      <c r="T16">
        <v>0</v>
      </c>
      <c r="U16">
        <v>1425.4622003699999</v>
      </c>
      <c r="V16">
        <v>0.22098387096800001</v>
      </c>
    </row>
    <row r="17" spans="1:22" x14ac:dyDescent="0.3">
      <c r="A17">
        <v>2</v>
      </c>
      <c r="B17" t="s">
        <v>36</v>
      </c>
      <c r="C17">
        <v>5849832.5452899998</v>
      </c>
      <c r="D17">
        <v>1300543.6803299999</v>
      </c>
      <c r="E17">
        <v>5765008.1892499998</v>
      </c>
      <c r="F17">
        <v>19372.891961000001</v>
      </c>
      <c r="G17">
        <v>57591.874574000001</v>
      </c>
      <c r="H17">
        <v>4933.2161796500004</v>
      </c>
      <c r="I17">
        <v>2926.3733316600001</v>
      </c>
      <c r="J17">
        <v>33940.5338041</v>
      </c>
      <c r="K17">
        <v>4511.7341007699997</v>
      </c>
      <c r="L17">
        <v>1151837.4914800001</v>
      </c>
      <c r="M17">
        <v>98664.323592999994</v>
      </c>
      <c r="N17">
        <v>11589.5973531</v>
      </c>
      <c r="O17">
        <v>7150376.2256199997</v>
      </c>
      <c r="P17" t="s">
        <v>37</v>
      </c>
      <c r="Q17">
        <v>3</v>
      </c>
      <c r="R17" t="s">
        <v>22</v>
      </c>
      <c r="T17">
        <v>0</v>
      </c>
      <c r="U17">
        <v>1425.4622003699999</v>
      </c>
      <c r="V17">
        <v>0.20483548387100001</v>
      </c>
    </row>
    <row r="18" spans="1:22" x14ac:dyDescent="0.3">
      <c r="A18">
        <v>21</v>
      </c>
      <c r="B18" t="s">
        <v>72</v>
      </c>
      <c r="C18">
        <v>5854893.4795199996</v>
      </c>
      <c r="D18">
        <v>1298739.3262799999</v>
      </c>
      <c r="E18">
        <v>5765118.9084599996</v>
      </c>
      <c r="F18">
        <v>24797.447677299999</v>
      </c>
      <c r="G18">
        <v>57167.938813000001</v>
      </c>
      <c r="H18">
        <v>4882.8112384300002</v>
      </c>
      <c r="I18">
        <v>2926.3733316600001</v>
      </c>
      <c r="J18">
        <v>38831.550662100002</v>
      </c>
      <c r="K18">
        <v>7303.1772337100001</v>
      </c>
      <c r="L18">
        <v>1143358.77626</v>
      </c>
      <c r="M18">
        <v>97656.224768600005</v>
      </c>
      <c r="N18">
        <v>11589.5973531</v>
      </c>
      <c r="O18">
        <v>7153632.8058000002</v>
      </c>
      <c r="P18" t="s">
        <v>73</v>
      </c>
      <c r="Q18">
        <v>3</v>
      </c>
      <c r="R18" t="s">
        <v>22</v>
      </c>
      <c r="T18">
        <v>0</v>
      </c>
      <c r="U18">
        <v>1425.4622003699999</v>
      </c>
      <c r="V18">
        <v>0.23316451612899999</v>
      </c>
    </row>
    <row r="19" spans="1:22" x14ac:dyDescent="0.3">
      <c r="A19">
        <v>22</v>
      </c>
      <c r="B19" t="s">
        <v>74</v>
      </c>
      <c r="C19">
        <v>5853067.8825099999</v>
      </c>
      <c r="D19">
        <v>1300596.7439300001</v>
      </c>
      <c r="E19">
        <v>5764832.3545000004</v>
      </c>
      <c r="F19">
        <v>22787.1646645</v>
      </c>
      <c r="G19">
        <v>57589.103334899999</v>
      </c>
      <c r="H19">
        <v>4932.8866859999998</v>
      </c>
      <c r="I19">
        <v>2926.3733316600001</v>
      </c>
      <c r="J19">
        <v>33651.925707299997</v>
      </c>
      <c r="K19">
        <v>4915.42045332</v>
      </c>
      <c r="L19">
        <v>1151782.0667000001</v>
      </c>
      <c r="M19">
        <v>98657.733719900003</v>
      </c>
      <c r="N19">
        <v>11589.5973531</v>
      </c>
      <c r="O19">
        <v>7153664.6264399998</v>
      </c>
      <c r="P19" t="s">
        <v>75</v>
      </c>
      <c r="Q19">
        <v>3</v>
      </c>
      <c r="R19" t="s">
        <v>22</v>
      </c>
      <c r="T19">
        <v>0</v>
      </c>
      <c r="U19">
        <v>1425.4622003699999</v>
      </c>
      <c r="V19">
        <v>0.203129032258</v>
      </c>
    </row>
    <row r="20" spans="1:22" x14ac:dyDescent="0.3">
      <c r="A20">
        <v>5</v>
      </c>
      <c r="B20" t="s">
        <v>42</v>
      </c>
      <c r="C20">
        <v>5852619.5629200004</v>
      </c>
      <c r="D20">
        <v>1301567.6515899999</v>
      </c>
      <c r="E20">
        <v>5765136.9747700002</v>
      </c>
      <c r="F20">
        <v>22194.585439400002</v>
      </c>
      <c r="G20">
        <v>57445.783113500001</v>
      </c>
      <c r="H20">
        <v>4915.8462567699999</v>
      </c>
      <c r="I20">
        <v>2926.3733316600001</v>
      </c>
      <c r="J20">
        <v>37463.7008909</v>
      </c>
      <c r="K20">
        <v>5281.7659371600002</v>
      </c>
      <c r="L20">
        <v>1148915.66227</v>
      </c>
      <c r="M20">
        <v>98316.9251353</v>
      </c>
      <c r="N20">
        <v>11589.5973531</v>
      </c>
      <c r="O20">
        <v>7154187.2144999998</v>
      </c>
      <c r="P20" t="s">
        <v>43</v>
      </c>
      <c r="Q20">
        <v>3</v>
      </c>
      <c r="R20" t="s">
        <v>22</v>
      </c>
      <c r="T20">
        <v>0</v>
      </c>
      <c r="U20">
        <v>1425.4622003699999</v>
      </c>
      <c r="V20">
        <v>0.225419354839</v>
      </c>
    </row>
    <row r="21" spans="1:22" x14ac:dyDescent="0.3">
      <c r="A21">
        <v>19</v>
      </c>
      <c r="B21" t="s">
        <v>68</v>
      </c>
      <c r="C21">
        <v>5852177.2398499995</v>
      </c>
      <c r="D21">
        <v>1302230.7961599999</v>
      </c>
      <c r="E21">
        <v>5765135.5238800002</v>
      </c>
      <c r="F21">
        <v>21744.332404600002</v>
      </c>
      <c r="G21">
        <v>57454.1671393</v>
      </c>
      <c r="H21">
        <v>4916.84309725</v>
      </c>
      <c r="I21">
        <v>2926.3733316600001</v>
      </c>
      <c r="J21">
        <v>37335.431623700002</v>
      </c>
      <c r="K21">
        <v>5885.5624563199999</v>
      </c>
      <c r="L21">
        <v>1149083.3427899999</v>
      </c>
      <c r="M21">
        <v>98336.861944999997</v>
      </c>
      <c r="N21">
        <v>11589.5973531</v>
      </c>
      <c r="O21">
        <v>7154408.0360099999</v>
      </c>
      <c r="P21" t="s">
        <v>69</v>
      </c>
      <c r="Q21">
        <v>3</v>
      </c>
      <c r="R21" t="s">
        <v>22</v>
      </c>
      <c r="T21">
        <v>0</v>
      </c>
      <c r="U21">
        <v>1425.4622003699999</v>
      </c>
      <c r="V21">
        <v>0.22371290322599999</v>
      </c>
    </row>
    <row r="22" spans="1:22" x14ac:dyDescent="0.3">
      <c r="A22">
        <v>3</v>
      </c>
      <c r="B22" t="s">
        <v>38</v>
      </c>
      <c r="C22">
        <v>5855146.0190300001</v>
      </c>
      <c r="D22">
        <v>1299509.06213</v>
      </c>
      <c r="E22">
        <v>5764870.8048799997</v>
      </c>
      <c r="F22">
        <v>24959.266123400001</v>
      </c>
      <c r="G22">
        <v>57470.758878699999</v>
      </c>
      <c r="H22">
        <v>4918.8158151099997</v>
      </c>
      <c r="I22">
        <v>2926.3733316600001</v>
      </c>
      <c r="J22">
        <v>35408.846561999999</v>
      </c>
      <c r="K22">
        <v>4719.1243398099996</v>
      </c>
      <c r="L22">
        <v>1149415.1775700001</v>
      </c>
      <c r="M22">
        <v>98376.316302199994</v>
      </c>
      <c r="N22">
        <v>11589.5973531</v>
      </c>
      <c r="O22">
        <v>7154655.0811599996</v>
      </c>
      <c r="P22" t="s">
        <v>39</v>
      </c>
      <c r="Q22">
        <v>3</v>
      </c>
      <c r="R22" t="s">
        <v>22</v>
      </c>
      <c r="T22">
        <v>0</v>
      </c>
      <c r="U22">
        <v>1425.4622003699999</v>
      </c>
      <c r="V22">
        <v>0.21225161290299999</v>
      </c>
    </row>
    <row r="23" spans="1:22" x14ac:dyDescent="0.3">
      <c r="A23">
        <v>23</v>
      </c>
      <c r="B23" t="s">
        <v>76</v>
      </c>
      <c r="C23">
        <v>5860483.6978700003</v>
      </c>
      <c r="D23">
        <v>1295527.8529699999</v>
      </c>
      <c r="E23">
        <v>5764899.52073</v>
      </c>
      <c r="F23">
        <v>30612.884877699998</v>
      </c>
      <c r="G23">
        <v>57162.727325899999</v>
      </c>
      <c r="H23">
        <v>4882.19160517</v>
      </c>
      <c r="I23">
        <v>2926.3733316600001</v>
      </c>
      <c r="J23">
        <v>38224.391225599997</v>
      </c>
      <c r="K23">
        <v>4815.4857726299997</v>
      </c>
      <c r="L23">
        <v>1143254.5465200001</v>
      </c>
      <c r="M23">
        <v>97643.832103299996</v>
      </c>
      <c r="N23">
        <v>11589.5973531</v>
      </c>
      <c r="O23">
        <v>7156011.5508399997</v>
      </c>
      <c r="P23" t="s">
        <v>77</v>
      </c>
      <c r="Q23">
        <v>3</v>
      </c>
      <c r="R23" t="s">
        <v>22</v>
      </c>
      <c r="T23">
        <v>0</v>
      </c>
      <c r="U23">
        <v>1425.4622003699999</v>
      </c>
      <c r="V23">
        <v>0.22610322580600001</v>
      </c>
    </row>
    <row r="24" spans="1:22" x14ac:dyDescent="0.3">
      <c r="A24">
        <v>13</v>
      </c>
      <c r="B24" t="s">
        <v>56</v>
      </c>
      <c r="C24">
        <v>5854423.3961199997</v>
      </c>
      <c r="D24">
        <v>1303085.7255899999</v>
      </c>
      <c r="E24">
        <v>5765122.6777100004</v>
      </c>
      <c r="F24">
        <v>24003.4425648</v>
      </c>
      <c r="G24">
        <v>57454.070870700001</v>
      </c>
      <c r="H24">
        <v>4916.8316511399998</v>
      </c>
      <c r="I24">
        <v>2926.3733316600001</v>
      </c>
      <c r="J24">
        <v>38512.999322399999</v>
      </c>
      <c r="K24">
        <v>5565.0784804799996</v>
      </c>
      <c r="L24">
        <v>1149081.41741</v>
      </c>
      <c r="M24">
        <v>98336.633022800001</v>
      </c>
      <c r="N24">
        <v>11589.5973531</v>
      </c>
      <c r="O24">
        <v>7157509.1217200002</v>
      </c>
      <c r="P24" t="s">
        <v>57</v>
      </c>
      <c r="Q24">
        <v>3</v>
      </c>
      <c r="R24" t="s">
        <v>22</v>
      </c>
      <c r="T24">
        <v>0</v>
      </c>
      <c r="U24">
        <v>1425.4622003699999</v>
      </c>
      <c r="V24">
        <v>0.22883225806499999</v>
      </c>
    </row>
    <row r="25" spans="1:22" x14ac:dyDescent="0.3">
      <c r="A25">
        <v>7</v>
      </c>
      <c r="B25" t="s">
        <v>46</v>
      </c>
      <c r="C25">
        <v>5858116.2133499999</v>
      </c>
      <c r="D25">
        <v>1301772.1423599999</v>
      </c>
      <c r="E25">
        <v>5765148.0402800003</v>
      </c>
      <c r="F25">
        <v>27990.777380899999</v>
      </c>
      <c r="G25">
        <v>57168.182188799998</v>
      </c>
      <c r="H25">
        <v>4882.8401752299997</v>
      </c>
      <c r="I25">
        <v>2926.3733316600001</v>
      </c>
      <c r="J25">
        <v>41775.804131299999</v>
      </c>
      <c r="K25">
        <v>7386.2935940400002</v>
      </c>
      <c r="L25">
        <v>1143363.64378</v>
      </c>
      <c r="M25">
        <v>97656.8035046</v>
      </c>
      <c r="N25">
        <v>11589.5973531</v>
      </c>
      <c r="O25">
        <v>7159888.3557099998</v>
      </c>
      <c r="P25" t="s">
        <v>47</v>
      </c>
      <c r="Q25">
        <v>3</v>
      </c>
      <c r="R25" t="s">
        <v>22</v>
      </c>
      <c r="T25">
        <v>0</v>
      </c>
      <c r="U25">
        <v>1425.4622003699999</v>
      </c>
      <c r="V25">
        <v>0.246429032258</v>
      </c>
    </row>
    <row r="26" spans="1:22" x14ac:dyDescent="0.3">
      <c r="A26">
        <v>12</v>
      </c>
      <c r="B26" t="s">
        <v>54</v>
      </c>
      <c r="C26">
        <v>5853146.2936699996</v>
      </c>
      <c r="D26">
        <v>1308249.78856</v>
      </c>
      <c r="E26">
        <v>5765157.4188799998</v>
      </c>
      <c r="F26">
        <v>22372.066126099999</v>
      </c>
      <c r="G26">
        <v>57739.649113200001</v>
      </c>
      <c r="H26">
        <v>4950.78621656</v>
      </c>
      <c r="I26">
        <v>2926.3733316600001</v>
      </c>
      <c r="J26">
        <v>38039.893997699997</v>
      </c>
      <c r="K26">
        <v>4811.5906086900004</v>
      </c>
      <c r="L26">
        <v>1154792.98226</v>
      </c>
      <c r="M26">
        <v>99015.724331100006</v>
      </c>
      <c r="N26">
        <v>11589.5973531</v>
      </c>
      <c r="O26">
        <v>7161396.0822299998</v>
      </c>
      <c r="P26" t="s">
        <v>55</v>
      </c>
      <c r="Q26">
        <v>3</v>
      </c>
      <c r="R26" t="s">
        <v>22</v>
      </c>
      <c r="T26">
        <v>0</v>
      </c>
      <c r="U26">
        <v>1425.4622003699999</v>
      </c>
      <c r="V26">
        <v>0.22689999999999999</v>
      </c>
    </row>
    <row r="27" spans="1:22" x14ac:dyDescent="0.3">
      <c r="A27">
        <v>4</v>
      </c>
      <c r="B27" t="s">
        <v>40</v>
      </c>
      <c r="C27">
        <v>5861941.08574</v>
      </c>
      <c r="D27">
        <v>1304438.20661</v>
      </c>
      <c r="E27">
        <v>5765175.5728799999</v>
      </c>
      <c r="F27">
        <v>31836.132533600001</v>
      </c>
      <c r="G27">
        <v>57125.269086499997</v>
      </c>
      <c r="H27">
        <v>4877.7379106899998</v>
      </c>
      <c r="I27">
        <v>2926.3733316600001</v>
      </c>
      <c r="J27">
        <v>44219.476454199998</v>
      </c>
      <c r="K27">
        <v>8568.9928578199997</v>
      </c>
      <c r="L27">
        <v>1142505.38173</v>
      </c>
      <c r="M27">
        <v>97554.7582138</v>
      </c>
      <c r="N27">
        <v>11589.5973531</v>
      </c>
      <c r="O27">
        <v>7166379.2923499998</v>
      </c>
      <c r="P27" t="s">
        <v>41</v>
      </c>
      <c r="Q27">
        <v>3</v>
      </c>
      <c r="R27" t="s">
        <v>22</v>
      </c>
      <c r="T27">
        <v>0</v>
      </c>
      <c r="U27">
        <v>1425.4622003699999</v>
      </c>
      <c r="V27">
        <v>0.25908709677399999</v>
      </c>
    </row>
    <row r="28" spans="1:22" x14ac:dyDescent="0.3">
      <c r="A28">
        <v>25</v>
      </c>
      <c r="B28" t="s">
        <v>80</v>
      </c>
      <c r="C28">
        <v>5857902.6937300004</v>
      </c>
      <c r="D28">
        <v>1312739.9011899999</v>
      </c>
      <c r="E28">
        <v>5765181.2339599999</v>
      </c>
      <c r="F28">
        <v>27102.113160100002</v>
      </c>
      <c r="G28">
        <v>57741.917375700003</v>
      </c>
      <c r="H28">
        <v>4951.0559075000001</v>
      </c>
      <c r="I28">
        <v>2926.3733316600001</v>
      </c>
      <c r="J28">
        <v>42012.764164400003</v>
      </c>
      <c r="K28">
        <v>5278.0740091999996</v>
      </c>
      <c r="L28">
        <v>1154838.34751</v>
      </c>
      <c r="M28">
        <v>99021.118149999995</v>
      </c>
      <c r="N28">
        <v>11589.5973531</v>
      </c>
      <c r="O28">
        <v>7170642.5949200001</v>
      </c>
      <c r="P28" t="s">
        <v>81</v>
      </c>
      <c r="Q28">
        <v>3</v>
      </c>
      <c r="R28" t="s">
        <v>22</v>
      </c>
      <c r="T28">
        <v>0</v>
      </c>
      <c r="U28">
        <v>1425.4622003699999</v>
      </c>
      <c r="V28">
        <v>0.24357741935499999</v>
      </c>
    </row>
    <row r="29" spans="1:22" x14ac:dyDescent="0.3">
      <c r="A29" t="s">
        <v>160</v>
      </c>
      <c r="C29" s="1">
        <f>C4-C3</f>
        <v>427.63654000032693</v>
      </c>
      <c r="D29" s="1">
        <f t="shared" ref="D29:O29" si="0">D4-D3</f>
        <v>101366.52824999997</v>
      </c>
      <c r="E29" s="1">
        <f t="shared" si="0"/>
        <v>-116.7154099997133</v>
      </c>
      <c r="F29" s="1">
        <f t="shared" si="0"/>
        <v>-5018.3485414000024</v>
      </c>
      <c r="G29" s="1">
        <f t="shared" si="0"/>
        <v>5562.697530700003</v>
      </c>
      <c r="H29" s="1">
        <f t="shared" si="0"/>
        <v>2.9579799993371125E-3</v>
      </c>
      <c r="I29" s="1">
        <f t="shared" si="0"/>
        <v>0</v>
      </c>
      <c r="J29" s="1">
        <f t="shared" si="0"/>
        <v>-2835.8318765999938</v>
      </c>
      <c r="K29" s="1">
        <f t="shared" si="0"/>
        <v>-7051.6496431099995</v>
      </c>
      <c r="L29" s="1">
        <f t="shared" si="0"/>
        <v>111253.95061000006</v>
      </c>
      <c r="M29" s="1">
        <f t="shared" si="0"/>
        <v>5.9159700002055615E-2</v>
      </c>
      <c r="N29" s="1">
        <f t="shared" si="0"/>
        <v>0</v>
      </c>
      <c r="O29" s="1">
        <f t="shared" si="0"/>
        <v>101794.16478999984</v>
      </c>
    </row>
    <row r="30" spans="1:22" x14ac:dyDescent="0.3">
      <c r="C30" s="2">
        <f>C29/C3</f>
        <v>7.3150412112401038E-5</v>
      </c>
      <c r="D30" s="2">
        <f t="shared" ref="D30:O30" si="1">D29/D3</f>
        <v>9.3979270313336791E-2</v>
      </c>
      <c r="E30" s="2">
        <f t="shared" si="1"/>
        <v>-2.0244892760398077E-5</v>
      </c>
      <c r="F30" s="2">
        <f t="shared" si="1"/>
        <v>-0.1847597048207322</v>
      </c>
      <c r="G30" s="2">
        <f t="shared" si="1"/>
        <v>0.1212363651521723</v>
      </c>
      <c r="H30" s="2">
        <f t="shared" si="1"/>
        <v>6.110817944748348E-7</v>
      </c>
      <c r="I30" s="2">
        <f t="shared" si="1"/>
        <v>0</v>
      </c>
      <c r="J30" s="2">
        <f t="shared" si="1"/>
        <v>-7.2068481752368449E-2</v>
      </c>
      <c r="K30" s="2">
        <f t="shared" si="1"/>
        <v>-0.53447303653588207</v>
      </c>
      <c r="L30" s="2">
        <f t="shared" si="1"/>
        <v>0.1212363651478134</v>
      </c>
      <c r="M30" s="2">
        <f t="shared" si="1"/>
        <v>6.1108282757068371E-7</v>
      </c>
      <c r="N30" s="2">
        <f t="shared" si="1"/>
        <v>0</v>
      </c>
      <c r="O30" s="2">
        <f t="shared" si="1"/>
        <v>1.4700378815860997E-2</v>
      </c>
    </row>
    <row r="31" spans="1:22" x14ac:dyDescent="0.3">
      <c r="A31" t="s">
        <v>161</v>
      </c>
      <c r="C31" s="1">
        <f>C13-C12</f>
        <v>-3757.144820000045</v>
      </c>
      <c r="D31" s="1">
        <f t="shared" ref="D31:O31" si="2">D13-D12</f>
        <v>104368.21353999991</v>
      </c>
      <c r="E31" s="1">
        <f t="shared" si="2"/>
        <v>-139.16548000089824</v>
      </c>
      <c r="F31" s="1">
        <f t="shared" si="2"/>
        <v>-9359.1074318999999</v>
      </c>
      <c r="G31" s="1">
        <f t="shared" si="2"/>
        <v>5701.3568350999994</v>
      </c>
      <c r="H31" s="1">
        <f t="shared" si="2"/>
        <v>39.771254490000501</v>
      </c>
      <c r="I31" s="1">
        <f t="shared" si="2"/>
        <v>0</v>
      </c>
      <c r="J31" s="1">
        <f t="shared" si="2"/>
        <v>-7645.137056800002</v>
      </c>
      <c r="K31" s="1">
        <f t="shared" si="2"/>
        <v>-2809.2111929800003</v>
      </c>
      <c r="L31" s="1">
        <f t="shared" si="2"/>
        <v>114027.13670000003</v>
      </c>
      <c r="M31" s="1">
        <f t="shared" si="2"/>
        <v>795.42508980000275</v>
      </c>
      <c r="N31" s="1">
        <f t="shared" si="2"/>
        <v>0</v>
      </c>
      <c r="O31" s="1">
        <f t="shared" si="2"/>
        <v>100611.06871999986</v>
      </c>
    </row>
    <row r="32" spans="1:22" x14ac:dyDescent="0.3">
      <c r="C32" s="2">
        <f>C31/C12</f>
        <v>-6.4210038721540031E-4</v>
      </c>
      <c r="D32" s="2">
        <f t="shared" ref="D32:O32" si="3">D31/D12</f>
        <v>8.7363325808980791E-2</v>
      </c>
      <c r="E32" s="2">
        <f t="shared" si="3"/>
        <v>-2.4139060410088428E-5</v>
      </c>
      <c r="F32" s="2">
        <f t="shared" si="3"/>
        <v>-0.35360290152926033</v>
      </c>
      <c r="G32" s="2">
        <f t="shared" si="3"/>
        <v>0.1098726603123153</v>
      </c>
      <c r="H32" s="2">
        <f t="shared" si="3"/>
        <v>8.1274415472163929E-3</v>
      </c>
      <c r="I32" s="2">
        <f t="shared" si="3"/>
        <v>0</v>
      </c>
      <c r="J32" s="2">
        <f t="shared" si="3"/>
        <v>-0.18919811766697256</v>
      </c>
      <c r="K32" s="2">
        <f t="shared" si="3"/>
        <v>-0.40321064330097856</v>
      </c>
      <c r="L32" s="2">
        <f t="shared" si="3"/>
        <v>0.10987266030996473</v>
      </c>
      <c r="M32" s="2">
        <f t="shared" si="3"/>
        <v>8.1274415472163183E-3</v>
      </c>
      <c r="N32" s="2">
        <f t="shared" si="3"/>
        <v>0</v>
      </c>
      <c r="O32" s="2">
        <f t="shared" si="3"/>
        <v>1.427921342772877E-2</v>
      </c>
    </row>
  </sheetData>
  <sortState ref="A2:V28">
    <sortCondition ref="O2:O28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3D48-0BCD-4B9F-8F1F-774925F8C8B6}">
  <dimension ref="A1:V31"/>
  <sheetViews>
    <sheetView workbookViewId="0">
      <selection activeCell="C31" sqref="C31:O31"/>
    </sheetView>
  </sheetViews>
  <sheetFormatPr defaultRowHeight="14.4" x14ac:dyDescent="0.3"/>
  <cols>
    <col min="2" max="2" width="56.44140625" customWidth="1"/>
    <col min="3" max="3" width="11.5546875" bestFit="1" customWidth="1"/>
    <col min="4" max="4" width="9.5546875" bestFit="1" customWidth="1"/>
    <col min="5" max="6" width="12.109375" bestFit="1" customWidth="1"/>
    <col min="7" max="14" width="9" bestFit="1" customWidth="1"/>
    <col min="16" max="16" width="13.4414062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7</v>
      </c>
      <c r="I1" t="s">
        <v>8</v>
      </c>
      <c r="J1" t="s">
        <v>9</v>
      </c>
      <c r="K1" t="s">
        <v>11</v>
      </c>
      <c r="L1" t="s">
        <v>31</v>
      </c>
      <c r="M1" t="s">
        <v>14</v>
      </c>
      <c r="N1" t="s">
        <v>10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24</v>
      </c>
      <c r="V1" t="s">
        <v>25</v>
      </c>
    </row>
    <row r="2" spans="1:22" x14ac:dyDescent="0.3">
      <c r="A2">
        <v>6</v>
      </c>
      <c r="B2" t="s">
        <v>92</v>
      </c>
      <c r="C2">
        <v>5042378.4042499997</v>
      </c>
      <c r="D2">
        <v>932963.44118099997</v>
      </c>
      <c r="E2">
        <v>4959881.6852599997</v>
      </c>
      <c r="F2">
        <v>35752.867779499997</v>
      </c>
      <c r="G2">
        <v>39464.781721599997</v>
      </c>
      <c r="H2">
        <v>4077.4432161200002</v>
      </c>
      <c r="I2">
        <v>3201.6262688000002</v>
      </c>
      <c r="J2">
        <v>41418.601162799998</v>
      </c>
      <c r="K2">
        <v>11138.923448</v>
      </c>
      <c r="L2">
        <v>789295.63443199999</v>
      </c>
      <c r="M2">
        <v>81548.864322399997</v>
      </c>
      <c r="N2">
        <v>9561.4178163300003</v>
      </c>
      <c r="O2">
        <v>5975341.8454299998</v>
      </c>
      <c r="P2" t="s">
        <v>93</v>
      </c>
      <c r="Q2">
        <v>1</v>
      </c>
      <c r="R2" t="s">
        <v>22</v>
      </c>
      <c r="T2">
        <v>0</v>
      </c>
      <c r="U2">
        <v>1382.1335741099999</v>
      </c>
      <c r="V2">
        <v>0.23675925925899999</v>
      </c>
    </row>
    <row r="3" spans="1:22" x14ac:dyDescent="0.3">
      <c r="A3">
        <v>0</v>
      </c>
      <c r="B3" t="s">
        <v>23</v>
      </c>
      <c r="C3">
        <v>5042587.2897600001</v>
      </c>
      <c r="D3">
        <v>933162.83799999999</v>
      </c>
      <c r="E3">
        <v>4959873.5295900004</v>
      </c>
      <c r="F3">
        <v>35969.998532899997</v>
      </c>
      <c r="G3">
        <v>39464.701677999998</v>
      </c>
      <c r="H3">
        <v>4077.4336991300002</v>
      </c>
      <c r="I3">
        <v>3201.6262688000002</v>
      </c>
      <c r="J3">
        <v>41613.387851500003</v>
      </c>
      <c r="K3">
        <v>11145.3247902</v>
      </c>
      <c r="L3">
        <v>789294.03356000001</v>
      </c>
      <c r="M3">
        <v>81548.673982599998</v>
      </c>
      <c r="N3">
        <v>9561.4178163300003</v>
      </c>
      <c r="O3">
        <v>5975750.1277599996</v>
      </c>
      <c r="P3" t="s">
        <v>21</v>
      </c>
      <c r="Q3">
        <v>1</v>
      </c>
      <c r="R3" t="s">
        <v>22</v>
      </c>
      <c r="T3">
        <v>0</v>
      </c>
      <c r="U3">
        <v>1384.9620012299999</v>
      </c>
      <c r="V3">
        <v>0.18361034482800001</v>
      </c>
    </row>
    <row r="4" spans="1:22" x14ac:dyDescent="0.3">
      <c r="A4">
        <v>11</v>
      </c>
      <c r="B4" t="s">
        <v>102</v>
      </c>
      <c r="C4">
        <v>5045007.8780699996</v>
      </c>
      <c r="D4">
        <v>933884.966778</v>
      </c>
      <c r="E4">
        <v>4959963.2698400002</v>
      </c>
      <c r="F4">
        <v>38300.643256900003</v>
      </c>
      <c r="G4">
        <v>39464.883398600003</v>
      </c>
      <c r="H4">
        <v>4077.4553052699998</v>
      </c>
      <c r="I4">
        <v>3201.6262688000002</v>
      </c>
      <c r="J4">
        <v>43057.853691700002</v>
      </c>
      <c r="K4">
        <v>10418.921193300001</v>
      </c>
      <c r="L4">
        <v>789297.66797199997</v>
      </c>
      <c r="M4">
        <v>81549.106105400002</v>
      </c>
      <c r="N4">
        <v>9561.4178163300003</v>
      </c>
      <c r="O4">
        <v>5978892.8448400004</v>
      </c>
      <c r="P4" t="s">
        <v>103</v>
      </c>
      <c r="Q4">
        <v>1</v>
      </c>
      <c r="R4" t="s">
        <v>22</v>
      </c>
      <c r="T4">
        <v>0</v>
      </c>
      <c r="U4">
        <v>1384.9620012299999</v>
      </c>
      <c r="V4">
        <v>0.218579310345</v>
      </c>
    </row>
    <row r="5" spans="1:22" x14ac:dyDescent="0.3">
      <c r="A5">
        <v>17</v>
      </c>
      <c r="B5" t="s">
        <v>26</v>
      </c>
      <c r="C5">
        <v>5047519.7790000001</v>
      </c>
      <c r="D5">
        <v>933416.90167799999</v>
      </c>
      <c r="E5">
        <v>4959896.5085699996</v>
      </c>
      <c r="F5">
        <v>40879.238898199997</v>
      </c>
      <c r="G5">
        <v>39464.942890400001</v>
      </c>
      <c r="H5">
        <v>4077.4623787099999</v>
      </c>
      <c r="I5">
        <v>3201.6262688000002</v>
      </c>
      <c r="J5">
        <v>41418.601162799998</v>
      </c>
      <c r="K5">
        <v>11588.7773158</v>
      </c>
      <c r="L5">
        <v>789298.85780899995</v>
      </c>
      <c r="M5">
        <v>81549.247574199995</v>
      </c>
      <c r="N5">
        <v>9561.4178163300003</v>
      </c>
      <c r="O5">
        <v>5980936.6806800002</v>
      </c>
      <c r="P5" t="s">
        <v>27</v>
      </c>
      <c r="Q5">
        <v>1</v>
      </c>
      <c r="R5" t="s">
        <v>22</v>
      </c>
      <c r="T5">
        <v>0</v>
      </c>
      <c r="U5">
        <v>1383.5477876699999</v>
      </c>
      <c r="V5">
        <v>0.19612142857100001</v>
      </c>
    </row>
    <row r="6" spans="1:22" x14ac:dyDescent="0.3">
      <c r="A6">
        <v>22</v>
      </c>
      <c r="B6" t="s">
        <v>118</v>
      </c>
      <c r="C6">
        <v>5057113.5441800002</v>
      </c>
      <c r="D6">
        <v>937338.34032800002</v>
      </c>
      <c r="E6">
        <v>4960139.8923800001</v>
      </c>
      <c r="F6">
        <v>50229.021172599998</v>
      </c>
      <c r="G6">
        <v>39465.478317200002</v>
      </c>
      <c r="H6">
        <v>4077.5260396600002</v>
      </c>
      <c r="I6">
        <v>3201.6262688000002</v>
      </c>
      <c r="J6">
        <v>44443.0126151</v>
      </c>
      <c r="K6">
        <v>12473.822759299999</v>
      </c>
      <c r="L6">
        <v>789309.56634400005</v>
      </c>
      <c r="M6">
        <v>81550.520793200005</v>
      </c>
      <c r="N6">
        <v>9561.4178163300003</v>
      </c>
      <c r="O6">
        <v>5994451.8844999997</v>
      </c>
      <c r="P6" t="s">
        <v>119</v>
      </c>
      <c r="Q6">
        <v>1</v>
      </c>
      <c r="R6" t="s">
        <v>22</v>
      </c>
      <c r="T6">
        <v>0</v>
      </c>
      <c r="U6">
        <v>1384.9620012299999</v>
      </c>
      <c r="V6">
        <v>0.20141034482799999</v>
      </c>
    </row>
    <row r="7" spans="1:22" x14ac:dyDescent="0.3">
      <c r="A7">
        <v>9</v>
      </c>
      <c r="B7" t="s">
        <v>98</v>
      </c>
      <c r="C7">
        <v>5026505.8461800003</v>
      </c>
      <c r="D7">
        <v>1039860.34065</v>
      </c>
      <c r="E7">
        <v>4959722.0099900002</v>
      </c>
      <c r="F7">
        <v>13918.1274942</v>
      </c>
      <c r="G7">
        <v>45527.218461700002</v>
      </c>
      <c r="H7">
        <v>4136.8639628199999</v>
      </c>
      <c r="I7">
        <v>3201.6262688000002</v>
      </c>
      <c r="J7">
        <v>29936.877424499999</v>
      </c>
      <c r="K7">
        <v>7080.3969229900003</v>
      </c>
      <c r="L7">
        <v>910544.36923299998</v>
      </c>
      <c r="M7">
        <v>82737.279256299997</v>
      </c>
      <c r="N7">
        <v>9561.4178163300003</v>
      </c>
      <c r="O7">
        <v>6066366.18683</v>
      </c>
      <c r="P7" t="s">
        <v>99</v>
      </c>
      <c r="Q7">
        <v>2</v>
      </c>
      <c r="R7" t="s">
        <v>22</v>
      </c>
      <c r="T7">
        <v>0</v>
      </c>
      <c r="U7">
        <v>1384.9620012299999</v>
      </c>
      <c r="V7">
        <v>0.190255172414</v>
      </c>
    </row>
    <row r="8" spans="1:22" x14ac:dyDescent="0.3">
      <c r="A8">
        <v>19</v>
      </c>
      <c r="B8" t="s">
        <v>114</v>
      </c>
      <c r="C8">
        <v>5026736.6432699999</v>
      </c>
      <c r="D8">
        <v>1040212.78442</v>
      </c>
      <c r="E8">
        <v>4959749.7130500004</v>
      </c>
      <c r="F8">
        <v>14121.196117199999</v>
      </c>
      <c r="G8">
        <v>45527.241176700001</v>
      </c>
      <c r="H8">
        <v>4136.86666358</v>
      </c>
      <c r="I8">
        <v>3201.6262688000002</v>
      </c>
      <c r="J8">
        <v>30378.114077400001</v>
      </c>
      <c r="K8">
        <v>6991.09571744</v>
      </c>
      <c r="L8">
        <v>910544.82353499997</v>
      </c>
      <c r="M8">
        <v>82737.333271700001</v>
      </c>
      <c r="N8">
        <v>9561.4178163300003</v>
      </c>
      <c r="O8">
        <v>6066949.4276900003</v>
      </c>
      <c r="P8" t="s">
        <v>115</v>
      </c>
      <c r="Q8">
        <v>2</v>
      </c>
      <c r="R8" t="s">
        <v>22</v>
      </c>
      <c r="T8">
        <v>0</v>
      </c>
      <c r="U8">
        <v>1382.1335741099999</v>
      </c>
      <c r="V8">
        <v>0.233755555556</v>
      </c>
    </row>
    <row r="9" spans="1:22" x14ac:dyDescent="0.3">
      <c r="A9">
        <v>3</v>
      </c>
      <c r="B9" t="s">
        <v>88</v>
      </c>
      <c r="C9">
        <v>5029584.1323499996</v>
      </c>
      <c r="D9">
        <v>1039736.55931</v>
      </c>
      <c r="E9">
        <v>4959839.60934</v>
      </c>
      <c r="F9">
        <v>17015.566068100001</v>
      </c>
      <c r="G9">
        <v>45404.998381099998</v>
      </c>
      <c r="H9">
        <v>4122.3322895299998</v>
      </c>
      <c r="I9">
        <v>3201.6262688000002</v>
      </c>
      <c r="J9">
        <v>31750.339762899999</v>
      </c>
      <c r="K9">
        <v>7878.1883135899998</v>
      </c>
      <c r="L9">
        <v>908099.96762300003</v>
      </c>
      <c r="M9">
        <v>82446.645790499999</v>
      </c>
      <c r="N9">
        <v>9561.4178163300003</v>
      </c>
      <c r="O9">
        <v>6069320.6916500004</v>
      </c>
      <c r="P9" t="s">
        <v>89</v>
      </c>
      <c r="Q9">
        <v>2</v>
      </c>
      <c r="R9" t="s">
        <v>22</v>
      </c>
      <c r="T9">
        <v>0</v>
      </c>
      <c r="U9">
        <v>1384.9620012299999</v>
      </c>
      <c r="V9">
        <v>0.21535862069</v>
      </c>
    </row>
    <row r="10" spans="1:22" x14ac:dyDescent="0.3">
      <c r="A10">
        <v>18</v>
      </c>
      <c r="B10" t="s">
        <v>112</v>
      </c>
      <c r="C10">
        <v>5028501.9227600005</v>
      </c>
      <c r="D10">
        <v>1040901.30178</v>
      </c>
      <c r="E10">
        <v>4959832.3928899998</v>
      </c>
      <c r="F10">
        <v>15803.621478700001</v>
      </c>
      <c r="G10">
        <v>45527.3969373</v>
      </c>
      <c r="H10">
        <v>4136.8851831299999</v>
      </c>
      <c r="I10">
        <v>3201.6262688000002</v>
      </c>
      <c r="J10">
        <v>31423.153688900002</v>
      </c>
      <c r="K10">
        <v>6631.0878699900004</v>
      </c>
      <c r="L10">
        <v>910547.93874500005</v>
      </c>
      <c r="M10">
        <v>82737.703662700005</v>
      </c>
      <c r="N10">
        <v>9561.4178163300003</v>
      </c>
      <c r="O10">
        <v>6069403.2245399999</v>
      </c>
      <c r="P10" t="s">
        <v>113</v>
      </c>
      <c r="Q10">
        <v>2</v>
      </c>
      <c r="R10" t="s">
        <v>22</v>
      </c>
      <c r="T10">
        <v>0</v>
      </c>
      <c r="U10">
        <v>1384.9620012299999</v>
      </c>
      <c r="V10">
        <v>0.18382758620699999</v>
      </c>
    </row>
    <row r="11" spans="1:22" x14ac:dyDescent="0.3">
      <c r="A11">
        <v>20</v>
      </c>
      <c r="B11" t="s">
        <v>70</v>
      </c>
      <c r="C11">
        <v>5038261.5334400004</v>
      </c>
      <c r="D11">
        <v>1044261.02096</v>
      </c>
      <c r="E11">
        <v>4959690.4822500004</v>
      </c>
      <c r="F11">
        <v>25704.725254100002</v>
      </c>
      <c r="G11">
        <v>45527.770113500002</v>
      </c>
      <c r="H11">
        <v>4136.9295528900002</v>
      </c>
      <c r="I11">
        <v>3201.6262688000002</v>
      </c>
      <c r="J11">
        <v>35065.556406399999</v>
      </c>
      <c r="K11">
        <v>6340.0534095100002</v>
      </c>
      <c r="L11">
        <v>910555.40226999996</v>
      </c>
      <c r="M11">
        <v>82738.591057800004</v>
      </c>
      <c r="N11">
        <v>9561.4178163300003</v>
      </c>
      <c r="O11">
        <v>6082522.5543999998</v>
      </c>
      <c r="P11" t="s">
        <v>71</v>
      </c>
      <c r="Q11">
        <v>2</v>
      </c>
      <c r="R11" t="s">
        <v>22</v>
      </c>
      <c r="T11">
        <v>0</v>
      </c>
      <c r="U11">
        <v>1383.5477876699999</v>
      </c>
      <c r="V11">
        <v>0.18246785714300001</v>
      </c>
    </row>
    <row r="12" spans="1:22" x14ac:dyDescent="0.3">
      <c r="A12">
        <v>21</v>
      </c>
      <c r="B12" t="s">
        <v>116</v>
      </c>
      <c r="C12">
        <v>5040712.4874999998</v>
      </c>
      <c r="D12">
        <v>1046249.27589</v>
      </c>
      <c r="E12">
        <v>4959742.5123500004</v>
      </c>
      <c r="F12">
        <v>28069.923605600001</v>
      </c>
      <c r="G12">
        <v>45557.911935600001</v>
      </c>
      <c r="H12">
        <v>4140.51334296</v>
      </c>
      <c r="I12">
        <v>3201.6262688000002</v>
      </c>
      <c r="J12">
        <v>36895.163946100001</v>
      </c>
      <c r="K12">
        <v>5824.1885599899997</v>
      </c>
      <c r="L12">
        <v>911158.23871199996</v>
      </c>
      <c r="M12">
        <v>82810.266859199997</v>
      </c>
      <c r="N12">
        <v>9561.4178163300003</v>
      </c>
      <c r="O12">
        <v>6086961.7633999996</v>
      </c>
      <c r="P12" t="s">
        <v>117</v>
      </c>
      <c r="Q12">
        <v>2</v>
      </c>
      <c r="R12" t="s">
        <v>22</v>
      </c>
      <c r="T12">
        <v>0</v>
      </c>
      <c r="U12">
        <v>1384.9620012299999</v>
      </c>
      <c r="V12">
        <v>0.21193448275900001</v>
      </c>
    </row>
    <row r="13" spans="1:22" x14ac:dyDescent="0.3">
      <c r="A13">
        <v>16</v>
      </c>
      <c r="B13" t="s">
        <v>60</v>
      </c>
      <c r="C13">
        <v>5049980.3147099996</v>
      </c>
      <c r="D13">
        <v>1042306.45721</v>
      </c>
      <c r="E13">
        <v>4959959.0865599997</v>
      </c>
      <c r="F13">
        <v>37714.6074754</v>
      </c>
      <c r="G13">
        <v>45027.540907499999</v>
      </c>
      <c r="H13">
        <v>4077.4535047600002</v>
      </c>
      <c r="I13">
        <v>3201.6262688000002</v>
      </c>
      <c r="J13">
        <v>42697.600110899999</v>
      </c>
      <c r="K13">
        <v>7947.5510405100003</v>
      </c>
      <c r="L13">
        <v>900550.81814900006</v>
      </c>
      <c r="M13">
        <v>81549.070095200004</v>
      </c>
      <c r="N13">
        <v>9561.4178163300003</v>
      </c>
      <c r="O13">
        <v>6092286.7719200002</v>
      </c>
      <c r="P13" t="s">
        <v>61</v>
      </c>
      <c r="Q13">
        <v>2</v>
      </c>
      <c r="R13" t="s">
        <v>22</v>
      </c>
      <c r="T13">
        <v>0</v>
      </c>
      <c r="U13">
        <v>1382.1335741099999</v>
      </c>
      <c r="V13">
        <v>0.25062222222199998</v>
      </c>
    </row>
    <row r="14" spans="1:22" x14ac:dyDescent="0.3">
      <c r="A14">
        <v>5</v>
      </c>
      <c r="B14" t="s">
        <v>90</v>
      </c>
      <c r="C14">
        <v>5034099.7349300003</v>
      </c>
      <c r="D14">
        <v>1141775.8585099999</v>
      </c>
      <c r="E14">
        <v>4959941.2449399997</v>
      </c>
      <c r="F14">
        <v>16138.0838181</v>
      </c>
      <c r="G14">
        <v>50704.460649100001</v>
      </c>
      <c r="H14">
        <v>4114.3192476800004</v>
      </c>
      <c r="I14">
        <v>3201.6262688000002</v>
      </c>
      <c r="J14">
        <v>31517.4829508</v>
      </c>
      <c r="K14">
        <v>4321.35981128</v>
      </c>
      <c r="L14">
        <v>1014089.21298</v>
      </c>
      <c r="M14">
        <v>82286.384953700006</v>
      </c>
      <c r="N14">
        <v>9561.4178163300003</v>
      </c>
      <c r="O14">
        <v>6175875.59344</v>
      </c>
      <c r="P14" t="s">
        <v>91</v>
      </c>
      <c r="Q14">
        <v>3</v>
      </c>
      <c r="R14" t="s">
        <v>22</v>
      </c>
      <c r="T14">
        <v>0</v>
      </c>
      <c r="U14">
        <v>1384.9620012299999</v>
      </c>
      <c r="V14">
        <v>0.21182068965500001</v>
      </c>
    </row>
    <row r="15" spans="1:22" x14ac:dyDescent="0.3">
      <c r="A15">
        <v>1</v>
      </c>
      <c r="B15" t="s">
        <v>84</v>
      </c>
      <c r="C15">
        <v>5036670.0299000004</v>
      </c>
      <c r="D15">
        <v>1149465.02146</v>
      </c>
      <c r="E15">
        <v>4959977.3453200003</v>
      </c>
      <c r="F15">
        <v>18294.9269867</v>
      </c>
      <c r="G15">
        <v>51041.713522700004</v>
      </c>
      <c r="H15">
        <v>4154.4178023100003</v>
      </c>
      <c r="I15">
        <v>3201.6262688000002</v>
      </c>
      <c r="J15">
        <v>30861.268467599999</v>
      </c>
      <c r="K15">
        <v>5119.7086733100004</v>
      </c>
      <c r="L15">
        <v>1020834.27045</v>
      </c>
      <c r="M15">
        <v>83088.356046100002</v>
      </c>
      <c r="N15">
        <v>9561.4178163300003</v>
      </c>
      <c r="O15">
        <v>6186135.0513599999</v>
      </c>
      <c r="P15" t="s">
        <v>85</v>
      </c>
      <c r="Q15">
        <v>3</v>
      </c>
      <c r="R15" t="s">
        <v>22</v>
      </c>
      <c r="T15">
        <v>0</v>
      </c>
      <c r="U15">
        <v>1384.9620012299999</v>
      </c>
      <c r="V15">
        <v>0.22554137931000001</v>
      </c>
    </row>
    <row r="16" spans="1:22" x14ac:dyDescent="0.3">
      <c r="A16">
        <v>23</v>
      </c>
      <c r="B16" t="s">
        <v>120</v>
      </c>
      <c r="C16">
        <v>5040299.1530600004</v>
      </c>
      <c r="D16">
        <v>1147164.47178</v>
      </c>
      <c r="E16">
        <v>4959845.8208799995</v>
      </c>
      <c r="F16">
        <v>22402.335023799998</v>
      </c>
      <c r="G16">
        <v>50731.800945399998</v>
      </c>
      <c r="H16">
        <v>4117.5699430799996</v>
      </c>
      <c r="I16">
        <v>3201.6262688000002</v>
      </c>
      <c r="J16">
        <v>36314.3598126</v>
      </c>
      <c r="K16">
        <v>4301.2763787399999</v>
      </c>
      <c r="L16">
        <v>1014636.01891</v>
      </c>
      <c r="M16">
        <v>82351.398861599999</v>
      </c>
      <c r="N16">
        <v>9561.4178163300003</v>
      </c>
      <c r="O16">
        <v>6187463.6248399997</v>
      </c>
      <c r="P16" t="s">
        <v>121</v>
      </c>
      <c r="Q16">
        <v>3</v>
      </c>
      <c r="R16" t="s">
        <v>22</v>
      </c>
      <c r="T16">
        <v>0</v>
      </c>
      <c r="U16">
        <v>1384.9620012299999</v>
      </c>
      <c r="V16">
        <v>0.21182068965500001</v>
      </c>
    </row>
    <row r="17" spans="1:22" x14ac:dyDescent="0.3">
      <c r="A17">
        <v>15</v>
      </c>
      <c r="B17" t="s">
        <v>110</v>
      </c>
      <c r="C17">
        <v>5033356.6018899996</v>
      </c>
      <c r="D17">
        <v>1161369.044</v>
      </c>
      <c r="E17">
        <v>4959844.8951700004</v>
      </c>
      <c r="F17">
        <v>14429.717138399999</v>
      </c>
      <c r="G17">
        <v>51653.2368585</v>
      </c>
      <c r="H17">
        <v>4227.1264544899996</v>
      </c>
      <c r="I17">
        <v>3201.6262688000002</v>
      </c>
      <c r="J17">
        <v>30178.532084499999</v>
      </c>
      <c r="K17">
        <v>4021.82783621</v>
      </c>
      <c r="L17">
        <v>1033064.73717</v>
      </c>
      <c r="M17">
        <v>84542.529089699994</v>
      </c>
      <c r="N17">
        <v>9561.4178163300003</v>
      </c>
      <c r="O17">
        <v>6194725.6458900003</v>
      </c>
      <c r="P17" t="s">
        <v>111</v>
      </c>
      <c r="Q17">
        <v>3</v>
      </c>
      <c r="R17" t="s">
        <v>22</v>
      </c>
      <c r="T17">
        <v>0</v>
      </c>
      <c r="U17">
        <v>1384.9620012299999</v>
      </c>
      <c r="V17">
        <v>0.17835517241400001</v>
      </c>
    </row>
    <row r="18" spans="1:22" x14ac:dyDescent="0.3">
      <c r="A18">
        <v>25</v>
      </c>
      <c r="B18" t="s">
        <v>82</v>
      </c>
      <c r="C18">
        <v>5045463.3219999997</v>
      </c>
      <c r="D18">
        <v>1150001.67591</v>
      </c>
      <c r="E18">
        <v>4959888.7823799998</v>
      </c>
      <c r="F18">
        <v>27508.872678700001</v>
      </c>
      <c r="G18">
        <v>50744.911870000004</v>
      </c>
      <c r="H18">
        <v>4119.1288004500002</v>
      </c>
      <c r="I18">
        <v>3201.6262688000002</v>
      </c>
      <c r="J18">
        <v>38572.172814600002</v>
      </c>
      <c r="K18">
        <v>4587.2718660199998</v>
      </c>
      <c r="L18">
        <v>1014898.2374</v>
      </c>
      <c r="M18">
        <v>82382.576008999997</v>
      </c>
      <c r="N18">
        <v>9561.4178163300003</v>
      </c>
      <c r="O18">
        <v>6195464.9978999998</v>
      </c>
      <c r="P18" t="s">
        <v>83</v>
      </c>
      <c r="Q18">
        <v>3</v>
      </c>
      <c r="R18" t="s">
        <v>22</v>
      </c>
      <c r="T18">
        <v>0</v>
      </c>
      <c r="U18">
        <v>1383.5477876699999</v>
      </c>
      <c r="V18">
        <v>0.24341785714299999</v>
      </c>
    </row>
    <row r="19" spans="1:22" x14ac:dyDescent="0.3">
      <c r="A19">
        <v>4</v>
      </c>
      <c r="B19" t="s">
        <v>40</v>
      </c>
      <c r="C19">
        <v>5048853.4247500002</v>
      </c>
      <c r="D19">
        <v>1150109.7436299999</v>
      </c>
      <c r="E19">
        <v>4959976.3120200001</v>
      </c>
      <c r="F19">
        <v>30768.139608900001</v>
      </c>
      <c r="G19">
        <v>50783.616193499998</v>
      </c>
      <c r="H19">
        <v>4123.7306513200001</v>
      </c>
      <c r="I19">
        <v>3201.6262688000002</v>
      </c>
      <c r="J19">
        <v>35483.246027300003</v>
      </c>
      <c r="K19">
        <v>6918.1428900499996</v>
      </c>
      <c r="L19">
        <v>1015672.32387</v>
      </c>
      <c r="M19">
        <v>82474.613026399995</v>
      </c>
      <c r="N19">
        <v>9561.4178163300003</v>
      </c>
      <c r="O19">
        <v>6198963.1683799997</v>
      </c>
      <c r="P19" t="s">
        <v>41</v>
      </c>
      <c r="Q19">
        <v>3</v>
      </c>
      <c r="R19" t="s">
        <v>22</v>
      </c>
      <c r="T19">
        <v>0</v>
      </c>
      <c r="U19">
        <v>1382.1335741099999</v>
      </c>
      <c r="V19">
        <v>0.233755555556</v>
      </c>
    </row>
    <row r="20" spans="1:22" x14ac:dyDescent="0.3">
      <c r="A20">
        <v>24</v>
      </c>
      <c r="B20" t="s">
        <v>122</v>
      </c>
      <c r="C20">
        <v>5036498.1785700005</v>
      </c>
      <c r="D20">
        <v>1162517.29002</v>
      </c>
      <c r="E20">
        <v>4959844.31752</v>
      </c>
      <c r="F20">
        <v>17571.5531691</v>
      </c>
      <c r="G20">
        <v>51653.521337699996</v>
      </c>
      <c r="H20">
        <v>4227.1602783899998</v>
      </c>
      <c r="I20">
        <v>3201.6262688000002</v>
      </c>
      <c r="J20">
        <v>30690.202968699999</v>
      </c>
      <c r="K20">
        <v>4652.03691179</v>
      </c>
      <c r="L20">
        <v>1033070.42675</v>
      </c>
      <c r="M20">
        <v>84543.205567700003</v>
      </c>
      <c r="N20">
        <v>9561.4178163300003</v>
      </c>
      <c r="O20">
        <v>6199015.4685899997</v>
      </c>
      <c r="P20" t="s">
        <v>123</v>
      </c>
      <c r="Q20">
        <v>3</v>
      </c>
      <c r="R20" t="s">
        <v>22</v>
      </c>
      <c r="T20">
        <v>0</v>
      </c>
      <c r="U20">
        <v>1383.5477876699999</v>
      </c>
      <c r="V20">
        <v>0.19656785714300001</v>
      </c>
    </row>
    <row r="21" spans="1:22" x14ac:dyDescent="0.3">
      <c r="A21">
        <v>13</v>
      </c>
      <c r="B21" t="s">
        <v>106</v>
      </c>
      <c r="C21">
        <v>5048103.2395000001</v>
      </c>
      <c r="D21">
        <v>1151884.0964299999</v>
      </c>
      <c r="E21">
        <v>4959908.9499199996</v>
      </c>
      <c r="F21">
        <v>30099.1705239</v>
      </c>
      <c r="G21">
        <v>50771.234314599998</v>
      </c>
      <c r="H21">
        <v>4122.2584757300001</v>
      </c>
      <c r="I21">
        <v>3201.6262688000002</v>
      </c>
      <c r="J21">
        <v>39666.448410700003</v>
      </c>
      <c r="K21">
        <v>4786.3743912600003</v>
      </c>
      <c r="L21">
        <v>1015424.68629</v>
      </c>
      <c r="M21">
        <v>82445.169514599998</v>
      </c>
      <c r="N21">
        <v>9561.4178163300003</v>
      </c>
      <c r="O21">
        <v>6199987.3359300001</v>
      </c>
      <c r="P21" t="s">
        <v>107</v>
      </c>
      <c r="Q21">
        <v>3</v>
      </c>
      <c r="R21" t="s">
        <v>22</v>
      </c>
      <c r="T21">
        <v>0</v>
      </c>
      <c r="U21">
        <v>1383.5477876699999</v>
      </c>
      <c r="V21">
        <v>0.18791071428600001</v>
      </c>
    </row>
    <row r="22" spans="1:22" x14ac:dyDescent="0.3">
      <c r="A22">
        <v>8</v>
      </c>
      <c r="B22" t="s">
        <v>96</v>
      </c>
      <c r="C22">
        <v>5037782.28993</v>
      </c>
      <c r="D22">
        <v>1163859.57916</v>
      </c>
      <c r="E22">
        <v>4959838.3216199996</v>
      </c>
      <c r="F22">
        <v>18861.444996599999</v>
      </c>
      <c r="G22">
        <v>51653.713875000001</v>
      </c>
      <c r="H22">
        <v>4227.1831706100002</v>
      </c>
      <c r="I22">
        <v>3201.6262688000002</v>
      </c>
      <c r="J22">
        <v>31745.930775500001</v>
      </c>
      <c r="K22">
        <v>4934.2896571600004</v>
      </c>
      <c r="L22">
        <v>1033074.2775</v>
      </c>
      <c r="M22">
        <v>84543.663412099995</v>
      </c>
      <c r="N22">
        <v>9561.4178163300003</v>
      </c>
      <c r="O22">
        <v>6201641.8690900002</v>
      </c>
      <c r="P22" t="s">
        <v>97</v>
      </c>
      <c r="Q22">
        <v>3</v>
      </c>
      <c r="R22" t="s">
        <v>22</v>
      </c>
      <c r="T22">
        <v>0</v>
      </c>
      <c r="U22">
        <v>1383.5477876699999</v>
      </c>
      <c r="V22">
        <v>0.20434642857099999</v>
      </c>
    </row>
    <row r="23" spans="1:22" x14ac:dyDescent="0.3">
      <c r="A23">
        <v>10</v>
      </c>
      <c r="B23" t="s">
        <v>100</v>
      </c>
      <c r="C23">
        <v>5042714.8674100004</v>
      </c>
      <c r="D23">
        <v>1169652.52532</v>
      </c>
      <c r="E23">
        <v>4959931.5685200002</v>
      </c>
      <c r="F23">
        <v>23700.080877100001</v>
      </c>
      <c r="G23">
        <v>51654.334753700001</v>
      </c>
      <c r="H23">
        <v>4227.2569915900003</v>
      </c>
      <c r="I23">
        <v>3201.6262688000002</v>
      </c>
      <c r="J23">
        <v>37063.478888700003</v>
      </c>
      <c r="K23">
        <v>5395.7937079699996</v>
      </c>
      <c r="L23">
        <v>1033086.69507</v>
      </c>
      <c r="M23">
        <v>84545.139831799999</v>
      </c>
      <c r="N23">
        <v>9561.4178163300003</v>
      </c>
      <c r="O23">
        <v>6212367.3927300004</v>
      </c>
      <c r="P23" t="s">
        <v>101</v>
      </c>
      <c r="Q23">
        <v>3</v>
      </c>
      <c r="R23" t="s">
        <v>22</v>
      </c>
      <c r="T23">
        <v>0</v>
      </c>
      <c r="U23">
        <v>1383.5477876699999</v>
      </c>
      <c r="V23">
        <v>0.210782142857</v>
      </c>
    </row>
    <row r="24" spans="1:22" x14ac:dyDescent="0.3">
      <c r="A24">
        <v>2</v>
      </c>
      <c r="B24" t="s">
        <v>86</v>
      </c>
      <c r="C24">
        <v>5043978.3367299996</v>
      </c>
      <c r="D24">
        <v>1170119.14858</v>
      </c>
      <c r="E24">
        <v>4960002.90644</v>
      </c>
      <c r="F24">
        <v>24892.104565000001</v>
      </c>
      <c r="G24">
        <v>51654.4310224</v>
      </c>
      <c r="H24">
        <v>4227.2684376999996</v>
      </c>
      <c r="I24">
        <v>3201.6262688000002</v>
      </c>
      <c r="J24">
        <v>37834.947065799999</v>
      </c>
      <c r="K24">
        <v>5088.7944967100002</v>
      </c>
      <c r="L24">
        <v>1033088.62045</v>
      </c>
      <c r="M24">
        <v>84545.368753999996</v>
      </c>
      <c r="N24">
        <v>9561.4178163300003</v>
      </c>
      <c r="O24">
        <v>6214097.4853100004</v>
      </c>
      <c r="P24" t="s">
        <v>87</v>
      </c>
      <c r="Q24">
        <v>3</v>
      </c>
      <c r="R24" t="s">
        <v>22</v>
      </c>
      <c r="T24">
        <v>0</v>
      </c>
      <c r="U24">
        <v>1382.1335741099999</v>
      </c>
      <c r="V24">
        <v>0.26280740740699998</v>
      </c>
    </row>
    <row r="25" spans="1:22" x14ac:dyDescent="0.3">
      <c r="A25">
        <v>14</v>
      </c>
      <c r="B25" t="s">
        <v>108</v>
      </c>
      <c r="C25">
        <v>5045286.3007399999</v>
      </c>
      <c r="D25">
        <v>1169381.06006</v>
      </c>
      <c r="E25">
        <v>4959813.6068500001</v>
      </c>
      <c r="F25">
        <v>26390.383582499999</v>
      </c>
      <c r="G25">
        <v>51653.523501099997</v>
      </c>
      <c r="H25">
        <v>4227.1605356</v>
      </c>
      <c r="I25">
        <v>3201.6262688000002</v>
      </c>
      <c r="J25">
        <v>37355.907261499997</v>
      </c>
      <c r="K25">
        <v>4850.0542513999999</v>
      </c>
      <c r="L25">
        <v>1033070.47002</v>
      </c>
      <c r="M25">
        <v>84543.210712</v>
      </c>
      <c r="N25">
        <v>9561.4178163300003</v>
      </c>
      <c r="O25">
        <v>6214667.3607999999</v>
      </c>
      <c r="P25" t="s">
        <v>109</v>
      </c>
      <c r="Q25">
        <v>3</v>
      </c>
      <c r="R25" t="s">
        <v>22</v>
      </c>
      <c r="T25">
        <v>0</v>
      </c>
      <c r="U25">
        <v>1384.9620012299999</v>
      </c>
      <c r="V25">
        <v>0.214927586207</v>
      </c>
    </row>
    <row r="26" spans="1:22" x14ac:dyDescent="0.3">
      <c r="A26">
        <v>12</v>
      </c>
      <c r="B26" t="s">
        <v>104</v>
      </c>
      <c r="C26">
        <v>5048123.4672900001</v>
      </c>
      <c r="D26">
        <v>1169746.62127</v>
      </c>
      <c r="E26">
        <v>4959810.6971699996</v>
      </c>
      <c r="F26">
        <v>29230.2213897</v>
      </c>
      <c r="G26">
        <v>51653.736590100001</v>
      </c>
      <c r="H26">
        <v>4227.1858713700003</v>
      </c>
      <c r="I26">
        <v>3201.6262688000002</v>
      </c>
      <c r="J26">
        <v>37355.907261499997</v>
      </c>
      <c r="K26">
        <v>5210.8469662199996</v>
      </c>
      <c r="L26">
        <v>1033074.7318</v>
      </c>
      <c r="M26">
        <v>84543.7174275</v>
      </c>
      <c r="N26">
        <v>9561.4178163300003</v>
      </c>
      <c r="O26">
        <v>6217870.0885699997</v>
      </c>
      <c r="P26" t="s">
        <v>105</v>
      </c>
      <c r="Q26">
        <v>3</v>
      </c>
      <c r="R26" t="s">
        <v>22</v>
      </c>
      <c r="T26">
        <v>0</v>
      </c>
      <c r="U26">
        <v>1384.9620012299999</v>
      </c>
      <c r="V26">
        <v>0.18017931034500001</v>
      </c>
    </row>
    <row r="27" spans="1:22" x14ac:dyDescent="0.3">
      <c r="A27">
        <v>7</v>
      </c>
      <c r="B27" t="s">
        <v>94</v>
      </c>
      <c r="C27">
        <v>5047892.4435400004</v>
      </c>
      <c r="D27">
        <v>1170682.2617599999</v>
      </c>
      <c r="E27">
        <v>4959833.55162</v>
      </c>
      <c r="F27">
        <v>28976.512626399999</v>
      </c>
      <c r="G27">
        <v>51653.585156300003</v>
      </c>
      <c r="H27">
        <v>4227.1678662599998</v>
      </c>
      <c r="I27">
        <v>3201.6262688000002</v>
      </c>
      <c r="J27">
        <v>38450.182857699998</v>
      </c>
      <c r="K27">
        <v>5055.60063575</v>
      </c>
      <c r="L27">
        <v>1033071.70313</v>
      </c>
      <c r="M27">
        <v>84543.357325100005</v>
      </c>
      <c r="N27">
        <v>9561.4178163300003</v>
      </c>
      <c r="O27">
        <v>6218574.7052999996</v>
      </c>
      <c r="P27" t="s">
        <v>95</v>
      </c>
      <c r="Q27">
        <v>3</v>
      </c>
      <c r="R27" t="s">
        <v>22</v>
      </c>
      <c r="T27">
        <v>0</v>
      </c>
      <c r="U27">
        <v>1384.9620012299999</v>
      </c>
      <c r="V27">
        <v>0.22200344827599999</v>
      </c>
    </row>
    <row r="28" spans="1:22" x14ac:dyDescent="0.3">
      <c r="A28" t="s">
        <v>160</v>
      </c>
      <c r="C28" s="1">
        <f t="shared" ref="C28:N28" si="0">C7-C6</f>
        <v>-30607.697999999858</v>
      </c>
      <c r="D28" s="1">
        <f t="shared" si="0"/>
        <v>102522.00032200001</v>
      </c>
      <c r="E28" s="1">
        <f t="shared" si="0"/>
        <v>-417.88238999992609</v>
      </c>
      <c r="F28" s="1">
        <f t="shared" si="0"/>
        <v>-36310.893678399996</v>
      </c>
      <c r="G28" s="1">
        <f t="shared" si="0"/>
        <v>6061.7401444999996</v>
      </c>
      <c r="H28" s="1">
        <f t="shared" si="0"/>
        <v>59.337923159999718</v>
      </c>
      <c r="I28" s="1">
        <f t="shared" si="0"/>
        <v>0</v>
      </c>
      <c r="J28" s="1">
        <f t="shared" si="0"/>
        <v>-14506.135190600002</v>
      </c>
      <c r="K28" s="1">
        <f t="shared" si="0"/>
        <v>-5393.4258363099989</v>
      </c>
      <c r="L28" s="1">
        <f t="shared" si="0"/>
        <v>121234.80288899993</v>
      </c>
      <c r="M28" s="1">
        <f t="shared" si="0"/>
        <v>1186.7584630999918</v>
      </c>
      <c r="N28" s="1">
        <f t="shared" si="0"/>
        <v>0</v>
      </c>
      <c r="O28" s="1">
        <f>O7-O6</f>
        <v>71914.302330000326</v>
      </c>
    </row>
    <row r="29" spans="1:22" x14ac:dyDescent="0.3">
      <c r="C29" s="2">
        <f>C28/C6</f>
        <v>-6.052404742864604E-3</v>
      </c>
      <c r="D29" s="2">
        <f t="shared" ref="D29:O29" si="1">D28/D6</f>
        <v>0.1093756607524715</v>
      </c>
      <c r="E29" s="2">
        <f t="shared" si="1"/>
        <v>-8.4248105712078126E-5</v>
      </c>
      <c r="F29" s="2">
        <f t="shared" si="1"/>
        <v>-0.72290665497195949</v>
      </c>
      <c r="G29" s="2">
        <f t="shared" si="1"/>
        <v>0.15359601360407554</v>
      </c>
      <c r="H29" s="2">
        <f t="shared" si="1"/>
        <v>1.4552432671882469E-2</v>
      </c>
      <c r="I29" s="2">
        <f t="shared" si="1"/>
        <v>0</v>
      </c>
      <c r="J29" s="2">
        <f t="shared" si="1"/>
        <v>-0.32639855709672083</v>
      </c>
      <c r="K29" s="2">
        <f t="shared" si="1"/>
        <v>-0.43237954718322974</v>
      </c>
      <c r="L29" s="2">
        <f t="shared" si="1"/>
        <v>0.15359601360280853</v>
      </c>
      <c r="M29" s="2">
        <f t="shared" si="1"/>
        <v>1.4552432670656203E-2</v>
      </c>
      <c r="N29" s="2">
        <f t="shared" si="1"/>
        <v>0</v>
      </c>
      <c r="O29" s="2">
        <f t="shared" si="1"/>
        <v>1.1996810336563196E-2</v>
      </c>
    </row>
    <row r="30" spans="1:22" x14ac:dyDescent="0.3">
      <c r="A30" t="s">
        <v>161</v>
      </c>
      <c r="C30" s="1">
        <f t="shared" ref="C30:N30" si="2">C14-C13</f>
        <v>-15880.579779999331</v>
      </c>
      <c r="D30" s="1">
        <f t="shared" si="2"/>
        <v>99469.40129999991</v>
      </c>
      <c r="E30" s="1">
        <f t="shared" si="2"/>
        <v>-17.841620000079274</v>
      </c>
      <c r="F30" s="1">
        <f t="shared" si="2"/>
        <v>-21576.5236573</v>
      </c>
      <c r="G30" s="1">
        <f t="shared" si="2"/>
        <v>5676.9197416000025</v>
      </c>
      <c r="H30" s="1">
        <f t="shared" si="2"/>
        <v>36.86574292000023</v>
      </c>
      <c r="I30" s="1">
        <f t="shared" si="2"/>
        <v>0</v>
      </c>
      <c r="J30" s="1">
        <f t="shared" si="2"/>
        <v>-11180.117160099999</v>
      </c>
      <c r="K30" s="1">
        <f t="shared" si="2"/>
        <v>-3626.1912292300003</v>
      </c>
      <c r="L30" s="1">
        <f t="shared" si="2"/>
        <v>113538.3948309999</v>
      </c>
      <c r="M30" s="1">
        <f t="shared" si="2"/>
        <v>737.31485850000172</v>
      </c>
      <c r="N30" s="1">
        <f t="shared" si="2"/>
        <v>0</v>
      </c>
      <c r="O30" s="1">
        <f>O14-O13</f>
        <v>83588.821519999765</v>
      </c>
    </row>
    <row r="31" spans="1:22" x14ac:dyDescent="0.3">
      <c r="C31" s="2">
        <f>C30/C13</f>
        <v>-3.1446815215776321E-3</v>
      </c>
      <c r="D31" s="2">
        <f t="shared" ref="D31:O31" si="3">D30/D13</f>
        <v>9.5432011009751599E-2</v>
      </c>
      <c r="E31" s="2">
        <f t="shared" si="3"/>
        <v>-3.5971304780365445E-6</v>
      </c>
      <c r="F31" s="2">
        <f t="shared" si="3"/>
        <v>-0.57209991304758134</v>
      </c>
      <c r="G31" s="2">
        <f t="shared" si="3"/>
        <v>0.12607661060731895</v>
      </c>
      <c r="H31" s="2">
        <f t="shared" si="3"/>
        <v>9.0413643900447514E-3</v>
      </c>
      <c r="I31" s="2">
        <f t="shared" si="3"/>
        <v>0</v>
      </c>
      <c r="J31" s="2">
        <f t="shared" si="3"/>
        <v>-0.26184415824452623</v>
      </c>
      <c r="K31" s="2">
        <f t="shared" si="3"/>
        <v>-0.4562652332456496</v>
      </c>
      <c r="L31" s="2">
        <f t="shared" si="3"/>
        <v>0.12607661060634834</v>
      </c>
      <c r="M31" s="2">
        <f t="shared" si="3"/>
        <v>9.0413643912709701E-3</v>
      </c>
      <c r="N31" s="2">
        <f t="shared" si="3"/>
        <v>0</v>
      </c>
      <c r="O31" s="2">
        <f t="shared" si="3"/>
        <v>1.3720434485334729E-2</v>
      </c>
    </row>
  </sheetData>
  <sortState ref="A2:R27">
    <sortCondition ref="O2:O27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6068-5063-442F-8946-0414A2E3D43A}">
  <dimension ref="A1:Z29"/>
  <sheetViews>
    <sheetView workbookViewId="0">
      <selection activeCell="A30" sqref="A30"/>
    </sheetView>
  </sheetViews>
  <sheetFormatPr defaultRowHeight="14.4" x14ac:dyDescent="0.3"/>
  <cols>
    <col min="2" max="2" width="56.44140625" customWidth="1"/>
    <col min="3" max="3" width="11.5546875" bestFit="1" customWidth="1"/>
    <col min="4" max="4" width="9.5546875" bestFit="1" customWidth="1"/>
    <col min="5" max="6" width="12.109375" bestFit="1" customWidth="1"/>
    <col min="7" max="13" width="9" bestFit="1" customWidth="1"/>
    <col min="14" max="14" width="12.109375" bestFit="1" customWidth="1"/>
    <col min="15" max="18" width="9" bestFit="1" customWidth="1"/>
    <col min="20" max="20" width="13.4414062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30</v>
      </c>
      <c r="J1" t="s">
        <v>7</v>
      </c>
      <c r="K1" t="s">
        <v>8</v>
      </c>
      <c r="L1" t="s">
        <v>9</v>
      </c>
      <c r="M1" t="s">
        <v>11</v>
      </c>
      <c r="N1" t="s">
        <v>12</v>
      </c>
      <c r="O1" t="s">
        <v>13</v>
      </c>
      <c r="P1" t="s">
        <v>31</v>
      </c>
      <c r="Q1" t="s">
        <v>14</v>
      </c>
      <c r="R1" t="s">
        <v>10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25</v>
      </c>
    </row>
    <row r="2" spans="1:26" x14ac:dyDescent="0.3">
      <c r="A2">
        <v>0</v>
      </c>
      <c r="B2" t="s">
        <v>28</v>
      </c>
      <c r="C2">
        <v>1607488.3302500001</v>
      </c>
      <c r="D2">
        <v>441673.99116600002</v>
      </c>
      <c r="E2">
        <v>1580368.3862099999</v>
      </c>
      <c r="F2">
        <v>5843.0044346499999</v>
      </c>
      <c r="G2">
        <v>0</v>
      </c>
      <c r="H2">
        <v>0</v>
      </c>
      <c r="I2">
        <v>18809.4301863</v>
      </c>
      <c r="J2">
        <v>1598.2896139899999</v>
      </c>
      <c r="K2">
        <v>869.21980148399996</v>
      </c>
      <c r="L2">
        <v>21357.855187199999</v>
      </c>
      <c r="M2">
        <v>7815.6409644799996</v>
      </c>
      <c r="N2">
        <v>0</v>
      </c>
      <c r="O2">
        <v>0</v>
      </c>
      <c r="P2">
        <v>376188.60372700001</v>
      </c>
      <c r="Q2">
        <v>31965.792279900001</v>
      </c>
      <c r="R2">
        <v>4346.0990074199999</v>
      </c>
      <c r="S2">
        <v>2049162.3214100001</v>
      </c>
      <c r="T2" t="s">
        <v>29</v>
      </c>
      <c r="U2">
        <v>1</v>
      </c>
      <c r="V2" t="s">
        <v>22</v>
      </c>
      <c r="X2">
        <v>0</v>
      </c>
      <c r="Y2">
        <v>1291.85518417</v>
      </c>
      <c r="Z2">
        <v>0.125448</v>
      </c>
    </row>
    <row r="3" spans="1:26" x14ac:dyDescent="0.3">
      <c r="A3">
        <v>1</v>
      </c>
      <c r="B3" t="s">
        <v>23</v>
      </c>
      <c r="C3">
        <v>1609214.8564800001</v>
      </c>
      <c r="D3">
        <v>442425.11020599998</v>
      </c>
      <c r="E3">
        <v>1580396.4720999999</v>
      </c>
      <c r="F3">
        <v>7541.4108974199999</v>
      </c>
      <c r="G3">
        <v>0</v>
      </c>
      <c r="H3">
        <v>0</v>
      </c>
      <c r="I3">
        <v>18809.4604731</v>
      </c>
      <c r="J3">
        <v>1598.2932150199999</v>
      </c>
      <c r="K3">
        <v>869.21980148399996</v>
      </c>
      <c r="L3">
        <v>23012.6056943</v>
      </c>
      <c r="M3">
        <v>6911.3317419200002</v>
      </c>
      <c r="N3">
        <v>0</v>
      </c>
      <c r="O3">
        <v>0</v>
      </c>
      <c r="P3">
        <v>376189.209462</v>
      </c>
      <c r="Q3">
        <v>31965.8643003</v>
      </c>
      <c r="R3">
        <v>4346.0990074199999</v>
      </c>
      <c r="S3">
        <v>2051639.9666899999</v>
      </c>
      <c r="T3" t="s">
        <v>21</v>
      </c>
      <c r="U3">
        <v>1</v>
      </c>
      <c r="V3" t="s">
        <v>22</v>
      </c>
      <c r="X3">
        <v>0</v>
      </c>
      <c r="Y3">
        <v>1291.85518417</v>
      </c>
      <c r="Z3">
        <v>0.13478399999999999</v>
      </c>
    </row>
    <row r="4" spans="1:26" x14ac:dyDescent="0.3">
      <c r="A4">
        <v>23</v>
      </c>
      <c r="B4" t="s">
        <v>118</v>
      </c>
      <c r="C4">
        <v>1616118.5792400001</v>
      </c>
      <c r="D4">
        <v>446032.79512099997</v>
      </c>
      <c r="E4">
        <v>1580840.2847500001</v>
      </c>
      <c r="F4">
        <v>14001.4747063</v>
      </c>
      <c r="G4">
        <v>0</v>
      </c>
      <c r="H4">
        <v>0</v>
      </c>
      <c r="I4">
        <v>18809.323101000002</v>
      </c>
      <c r="J4">
        <v>1598.2768818</v>
      </c>
      <c r="K4">
        <v>869.21980148399996</v>
      </c>
      <c r="L4">
        <v>27242.281823500001</v>
      </c>
      <c r="M4">
        <v>6292.4146344500004</v>
      </c>
      <c r="N4">
        <v>0</v>
      </c>
      <c r="O4">
        <v>0</v>
      </c>
      <c r="P4">
        <v>376186.46201999998</v>
      </c>
      <c r="Q4">
        <v>31965.537636000001</v>
      </c>
      <c r="R4">
        <v>4346.0990074199999</v>
      </c>
      <c r="S4">
        <v>2062151.3743700001</v>
      </c>
      <c r="T4" t="s">
        <v>119</v>
      </c>
      <c r="U4">
        <v>1</v>
      </c>
      <c r="V4" t="s">
        <v>22</v>
      </c>
      <c r="X4">
        <v>0</v>
      </c>
      <c r="Y4">
        <v>1291.85518417</v>
      </c>
      <c r="Z4">
        <v>0.152444</v>
      </c>
    </row>
    <row r="5" spans="1:26" x14ac:dyDescent="0.3">
      <c r="A5">
        <v>16</v>
      </c>
      <c r="B5" t="s">
        <v>144</v>
      </c>
      <c r="C5">
        <v>1615374.10393</v>
      </c>
      <c r="D5">
        <v>551172.18111200002</v>
      </c>
      <c r="E5">
        <v>1580588.36274</v>
      </c>
      <c r="F5">
        <v>7904.7313711699999</v>
      </c>
      <c r="G5">
        <v>0</v>
      </c>
      <c r="H5">
        <v>0</v>
      </c>
      <c r="I5">
        <v>24409.101368200001</v>
      </c>
      <c r="J5">
        <v>1602.68865007</v>
      </c>
      <c r="K5">
        <v>869.21980148399996</v>
      </c>
      <c r="L5">
        <v>22371.844622199998</v>
      </c>
      <c r="M5">
        <v>4218.4371173600002</v>
      </c>
      <c r="N5">
        <v>0</v>
      </c>
      <c r="O5">
        <v>0</v>
      </c>
      <c r="P5">
        <v>488182.02736299997</v>
      </c>
      <c r="Q5">
        <v>32053.773001500002</v>
      </c>
      <c r="R5">
        <v>4346.0990074199999</v>
      </c>
      <c r="S5">
        <v>2166546.28504</v>
      </c>
      <c r="T5" t="s">
        <v>145</v>
      </c>
      <c r="U5">
        <v>2</v>
      </c>
      <c r="V5" t="s">
        <v>22</v>
      </c>
      <c r="X5">
        <v>0</v>
      </c>
      <c r="Y5">
        <v>1293.26939773</v>
      </c>
      <c r="Z5">
        <v>0.129784615385</v>
      </c>
    </row>
    <row r="6" spans="1:26" x14ac:dyDescent="0.3">
      <c r="A6">
        <v>20</v>
      </c>
      <c r="B6" t="s">
        <v>152</v>
      </c>
      <c r="C6">
        <v>1613507.9653</v>
      </c>
      <c r="D6">
        <v>562613.84830099996</v>
      </c>
      <c r="E6">
        <v>1580498.2411499999</v>
      </c>
      <c r="F6">
        <v>5544.3992832200001</v>
      </c>
      <c r="G6">
        <v>0</v>
      </c>
      <c r="H6">
        <v>0</v>
      </c>
      <c r="I6">
        <v>24931.325256299999</v>
      </c>
      <c r="J6">
        <v>1664.77981295</v>
      </c>
      <c r="K6">
        <v>869.21980148399996</v>
      </c>
      <c r="L6">
        <v>21796.269586599999</v>
      </c>
      <c r="M6">
        <v>4549.3783222100001</v>
      </c>
      <c r="N6">
        <v>0</v>
      </c>
      <c r="O6">
        <v>0</v>
      </c>
      <c r="P6">
        <v>498626.50512599997</v>
      </c>
      <c r="Q6">
        <v>33295.596258899997</v>
      </c>
      <c r="R6">
        <v>4346.0990074199999</v>
      </c>
      <c r="S6">
        <v>2176121.8136</v>
      </c>
      <c r="T6" t="s">
        <v>153</v>
      </c>
      <c r="U6">
        <v>2</v>
      </c>
      <c r="V6" t="s">
        <v>22</v>
      </c>
      <c r="X6">
        <v>0</v>
      </c>
      <c r="Y6">
        <v>1293.26939773</v>
      </c>
      <c r="Z6">
        <v>0.13171153846200001</v>
      </c>
    </row>
    <row r="7" spans="1:26" x14ac:dyDescent="0.3">
      <c r="A7">
        <v>9</v>
      </c>
      <c r="B7" t="s">
        <v>98</v>
      </c>
      <c r="C7">
        <v>1613571.7691899999</v>
      </c>
      <c r="D7">
        <v>562656.32156399998</v>
      </c>
      <c r="E7">
        <v>1580450.95474</v>
      </c>
      <c r="F7">
        <v>5655.4992552200001</v>
      </c>
      <c r="G7">
        <v>0</v>
      </c>
      <c r="H7">
        <v>0</v>
      </c>
      <c r="I7">
        <v>24931.316602899999</v>
      </c>
      <c r="J7">
        <v>1664.7787840799999</v>
      </c>
      <c r="K7">
        <v>869.21980148399996</v>
      </c>
      <c r="L7">
        <v>21842.4152942</v>
      </c>
      <c r="M7">
        <v>4545.8995223299999</v>
      </c>
      <c r="N7">
        <v>0</v>
      </c>
      <c r="O7">
        <v>0</v>
      </c>
      <c r="P7">
        <v>498626.33205800003</v>
      </c>
      <c r="Q7">
        <v>33295.575681599999</v>
      </c>
      <c r="R7">
        <v>4346.0990074199999</v>
      </c>
      <c r="S7">
        <v>2176228.09075</v>
      </c>
      <c r="T7" t="s">
        <v>99</v>
      </c>
      <c r="U7">
        <v>2</v>
      </c>
      <c r="V7" t="s">
        <v>22</v>
      </c>
      <c r="X7">
        <v>0</v>
      </c>
      <c r="Y7">
        <v>1293.26939773</v>
      </c>
      <c r="Z7">
        <v>0.12775</v>
      </c>
    </row>
    <row r="8" spans="1:26" x14ac:dyDescent="0.3">
      <c r="A8">
        <v>11</v>
      </c>
      <c r="B8" t="s">
        <v>136</v>
      </c>
      <c r="C8">
        <v>1614382.3031500001</v>
      </c>
      <c r="D8">
        <v>563284.78038400004</v>
      </c>
      <c r="E8">
        <v>1580598.1149599999</v>
      </c>
      <c r="F8">
        <v>6318.7035704899999</v>
      </c>
      <c r="G8">
        <v>0</v>
      </c>
      <c r="H8">
        <v>0</v>
      </c>
      <c r="I8">
        <v>24931.4680367</v>
      </c>
      <c r="J8">
        <v>1664.7967891999999</v>
      </c>
      <c r="K8">
        <v>869.21980148399996</v>
      </c>
      <c r="L8">
        <v>22623.969808599999</v>
      </c>
      <c r="M8">
        <v>4389.4150493300003</v>
      </c>
      <c r="N8">
        <v>0</v>
      </c>
      <c r="O8">
        <v>0</v>
      </c>
      <c r="P8">
        <v>498629.36073499999</v>
      </c>
      <c r="Q8">
        <v>33295.935784000001</v>
      </c>
      <c r="R8">
        <v>4346.0990074199999</v>
      </c>
      <c r="S8">
        <v>2177667.08354</v>
      </c>
      <c r="T8" t="s">
        <v>137</v>
      </c>
      <c r="U8">
        <v>2</v>
      </c>
      <c r="V8" t="s">
        <v>22</v>
      </c>
      <c r="X8">
        <v>0</v>
      </c>
      <c r="Y8">
        <v>1293.26939773</v>
      </c>
      <c r="Z8">
        <v>0.137088461538</v>
      </c>
    </row>
    <row r="9" spans="1:26" x14ac:dyDescent="0.3">
      <c r="A9">
        <v>8</v>
      </c>
      <c r="B9" t="s">
        <v>134</v>
      </c>
      <c r="C9">
        <v>1616379.47799</v>
      </c>
      <c r="D9">
        <v>561486.88682300004</v>
      </c>
      <c r="E9">
        <v>1580632.72862</v>
      </c>
      <c r="F9">
        <v>8282.0659472499992</v>
      </c>
      <c r="G9">
        <v>0</v>
      </c>
      <c r="H9">
        <v>0</v>
      </c>
      <c r="I9">
        <v>24930.751971099999</v>
      </c>
      <c r="J9">
        <v>1664.71165071</v>
      </c>
      <c r="K9">
        <v>869.21980148399996</v>
      </c>
      <c r="L9">
        <v>20756.268655799999</v>
      </c>
      <c r="M9">
        <v>4475.2467245899998</v>
      </c>
      <c r="N9">
        <v>0</v>
      </c>
      <c r="O9">
        <v>0</v>
      </c>
      <c r="P9">
        <v>498615.03942099999</v>
      </c>
      <c r="Q9">
        <v>33294.2330143</v>
      </c>
      <c r="R9">
        <v>4346.0990074199999</v>
      </c>
      <c r="S9">
        <v>2177866.3648199998</v>
      </c>
      <c r="T9" t="s">
        <v>135</v>
      </c>
      <c r="U9">
        <v>2</v>
      </c>
      <c r="V9" t="s">
        <v>22</v>
      </c>
      <c r="X9">
        <v>0</v>
      </c>
      <c r="Y9">
        <v>1293.26939773</v>
      </c>
      <c r="Z9">
        <v>0.120926923077</v>
      </c>
    </row>
    <row r="10" spans="1:26" x14ac:dyDescent="0.3">
      <c r="A10">
        <v>17</v>
      </c>
      <c r="B10" t="s">
        <v>146</v>
      </c>
      <c r="C10">
        <v>1622596.32345</v>
      </c>
      <c r="D10">
        <v>663983.35364900006</v>
      </c>
      <c r="E10">
        <v>1580936.2934600001</v>
      </c>
      <c r="F10">
        <v>9081.1298365900002</v>
      </c>
      <c r="G10">
        <v>0</v>
      </c>
      <c r="H10">
        <v>0</v>
      </c>
      <c r="I10">
        <v>30082.2190391</v>
      </c>
      <c r="J10">
        <v>1627.4613164</v>
      </c>
      <c r="K10">
        <v>869.21980148399996</v>
      </c>
      <c r="L10">
        <v>21912.407873799999</v>
      </c>
      <c r="M10">
        <v>3531.2396591500001</v>
      </c>
      <c r="N10">
        <v>0</v>
      </c>
      <c r="O10">
        <v>0</v>
      </c>
      <c r="P10">
        <v>601644.38078100001</v>
      </c>
      <c r="Q10">
        <v>32549.2263279</v>
      </c>
      <c r="R10">
        <v>4346.0990074199999</v>
      </c>
      <c r="S10">
        <v>2286579.6771</v>
      </c>
      <c r="T10" t="s">
        <v>147</v>
      </c>
      <c r="U10">
        <v>3</v>
      </c>
      <c r="V10" t="s">
        <v>22</v>
      </c>
      <c r="X10">
        <v>0</v>
      </c>
      <c r="Y10">
        <v>1294.68361129</v>
      </c>
      <c r="Z10">
        <v>0.12944814814799999</v>
      </c>
    </row>
    <row r="11" spans="1:26" x14ac:dyDescent="0.3">
      <c r="A11">
        <v>24</v>
      </c>
      <c r="B11" t="s">
        <v>74</v>
      </c>
      <c r="C11">
        <v>1618887.03947</v>
      </c>
      <c r="D11">
        <v>668400.54154100001</v>
      </c>
      <c r="E11">
        <v>1580619.5748300001</v>
      </c>
      <c r="F11">
        <v>5436.8605151600004</v>
      </c>
      <c r="G11">
        <v>0</v>
      </c>
      <c r="H11">
        <v>0</v>
      </c>
      <c r="I11">
        <v>30307.1761563</v>
      </c>
      <c r="J11">
        <v>1654.2081759800001</v>
      </c>
      <c r="K11">
        <v>869.21980148399996</v>
      </c>
      <c r="L11">
        <v>20744.758372200002</v>
      </c>
      <c r="M11">
        <v>4081.9975164000002</v>
      </c>
      <c r="N11">
        <v>0</v>
      </c>
      <c r="O11">
        <v>0</v>
      </c>
      <c r="P11">
        <v>606143.52312599996</v>
      </c>
      <c r="Q11">
        <v>33084.163519599999</v>
      </c>
      <c r="R11">
        <v>4346.0990074199999</v>
      </c>
      <c r="S11">
        <v>2287287.5810199999</v>
      </c>
      <c r="T11" t="s">
        <v>75</v>
      </c>
      <c r="U11">
        <v>3</v>
      </c>
      <c r="V11" t="s">
        <v>22</v>
      </c>
      <c r="X11">
        <v>0</v>
      </c>
      <c r="Y11">
        <v>1294.68361129</v>
      </c>
      <c r="Z11">
        <v>0.119422222222</v>
      </c>
    </row>
    <row r="12" spans="1:26" x14ac:dyDescent="0.3">
      <c r="A12">
        <v>5</v>
      </c>
      <c r="B12" t="s">
        <v>96</v>
      </c>
      <c r="C12">
        <v>1619444.5117500001</v>
      </c>
      <c r="D12">
        <v>668063.63727599999</v>
      </c>
      <c r="E12">
        <v>1580644.1265700001</v>
      </c>
      <c r="F12">
        <v>5969.9964806300004</v>
      </c>
      <c r="G12">
        <v>0</v>
      </c>
      <c r="H12">
        <v>0</v>
      </c>
      <c r="I12">
        <v>30306.983618999999</v>
      </c>
      <c r="J12">
        <v>1654.1852837599999</v>
      </c>
      <c r="K12">
        <v>869.21980148399996</v>
      </c>
      <c r="L12">
        <v>20569.984150799999</v>
      </c>
      <c r="M12">
        <v>3924.1760630200001</v>
      </c>
      <c r="N12">
        <v>0</v>
      </c>
      <c r="O12">
        <v>0</v>
      </c>
      <c r="P12">
        <v>606139.67238</v>
      </c>
      <c r="Q12">
        <v>33083.705675099998</v>
      </c>
      <c r="R12">
        <v>4346.0990074199999</v>
      </c>
      <c r="S12">
        <v>2287508.14903</v>
      </c>
      <c r="T12" t="s">
        <v>97</v>
      </c>
      <c r="U12">
        <v>3</v>
      </c>
      <c r="V12" t="s">
        <v>22</v>
      </c>
      <c r="X12">
        <v>0</v>
      </c>
      <c r="Y12">
        <v>1294.68361129</v>
      </c>
      <c r="Z12">
        <v>0.11930370370399999</v>
      </c>
    </row>
    <row r="13" spans="1:26" x14ac:dyDescent="0.3">
      <c r="A13">
        <v>13</v>
      </c>
      <c r="B13" t="s">
        <v>140</v>
      </c>
      <c r="C13">
        <v>1619058.44628</v>
      </c>
      <c r="D13">
        <v>668538.99192499998</v>
      </c>
      <c r="E13">
        <v>1580581.7926</v>
      </c>
      <c r="F13">
        <v>5646.0725406299998</v>
      </c>
      <c r="G13">
        <v>0</v>
      </c>
      <c r="H13">
        <v>0</v>
      </c>
      <c r="I13">
        <v>30307.1556045</v>
      </c>
      <c r="J13">
        <v>1654.2057324299999</v>
      </c>
      <c r="K13">
        <v>869.21980148399996</v>
      </c>
      <c r="L13">
        <v>20883.8721148</v>
      </c>
      <c r="M13">
        <v>4081.7940634699999</v>
      </c>
      <c r="N13">
        <v>0</v>
      </c>
      <c r="O13">
        <v>0</v>
      </c>
      <c r="P13">
        <v>606143.11209099996</v>
      </c>
      <c r="Q13">
        <v>33084.114648499999</v>
      </c>
      <c r="R13">
        <v>4346.0990074199999</v>
      </c>
      <c r="S13">
        <v>2287597.4382099998</v>
      </c>
      <c r="T13" t="s">
        <v>141</v>
      </c>
      <c r="U13">
        <v>3</v>
      </c>
      <c r="V13" t="s">
        <v>22</v>
      </c>
      <c r="X13">
        <v>0</v>
      </c>
      <c r="Y13">
        <v>1294.68361129</v>
      </c>
      <c r="Z13">
        <v>0.120333333333</v>
      </c>
    </row>
    <row r="14" spans="1:26" x14ac:dyDescent="0.3">
      <c r="A14">
        <v>22</v>
      </c>
      <c r="B14" t="s">
        <v>156</v>
      </c>
      <c r="C14">
        <v>1619001.3319300001</v>
      </c>
      <c r="D14">
        <v>668785.98779399996</v>
      </c>
      <c r="E14">
        <v>1580542.2692400001</v>
      </c>
      <c r="F14">
        <v>5628.4198284599997</v>
      </c>
      <c r="G14">
        <v>0</v>
      </c>
      <c r="H14">
        <v>0</v>
      </c>
      <c r="I14">
        <v>30307.210769699999</v>
      </c>
      <c r="J14">
        <v>1654.2122914300001</v>
      </c>
      <c r="K14">
        <v>869.21980148399996</v>
      </c>
      <c r="L14">
        <v>20842.1067171</v>
      </c>
      <c r="M14">
        <v>4369.32084605</v>
      </c>
      <c r="N14">
        <v>0</v>
      </c>
      <c r="O14">
        <v>0</v>
      </c>
      <c r="P14">
        <v>606144.21539499995</v>
      </c>
      <c r="Q14">
        <v>33084.245828699997</v>
      </c>
      <c r="R14">
        <v>4346.0990074199999</v>
      </c>
      <c r="S14">
        <v>2287787.31972</v>
      </c>
      <c r="T14" t="s">
        <v>157</v>
      </c>
      <c r="U14">
        <v>3</v>
      </c>
      <c r="V14" t="s">
        <v>22</v>
      </c>
      <c r="X14">
        <v>0</v>
      </c>
      <c r="Y14">
        <v>1294.68361129</v>
      </c>
      <c r="Z14">
        <v>0.120325925926</v>
      </c>
    </row>
    <row r="15" spans="1:26" x14ac:dyDescent="0.3">
      <c r="A15">
        <v>19</v>
      </c>
      <c r="B15" t="s">
        <v>150</v>
      </c>
      <c r="C15">
        <v>1619106.0261899999</v>
      </c>
      <c r="D15">
        <v>669522.05129600002</v>
      </c>
      <c r="E15">
        <v>1580487.80978</v>
      </c>
      <c r="F15">
        <v>5787.2770341599999</v>
      </c>
      <c r="G15">
        <v>0</v>
      </c>
      <c r="H15">
        <v>0</v>
      </c>
      <c r="I15">
        <v>30307.4757789</v>
      </c>
      <c r="J15">
        <v>1654.2438003899999</v>
      </c>
      <c r="K15">
        <v>869.21980148399996</v>
      </c>
      <c r="L15">
        <v>21431.2152867</v>
      </c>
      <c r="M15">
        <v>4510.3454154999999</v>
      </c>
      <c r="N15">
        <v>0</v>
      </c>
      <c r="O15">
        <v>0</v>
      </c>
      <c r="P15">
        <v>606149.515579</v>
      </c>
      <c r="Q15">
        <v>33084.876007799998</v>
      </c>
      <c r="R15">
        <v>4346.0990074199999</v>
      </c>
      <c r="S15">
        <v>2288628.0774900001</v>
      </c>
      <c r="T15" t="s">
        <v>151</v>
      </c>
      <c r="U15">
        <v>3</v>
      </c>
      <c r="V15" t="s">
        <v>22</v>
      </c>
      <c r="X15">
        <v>0</v>
      </c>
      <c r="Y15">
        <v>1294.68361129</v>
      </c>
      <c r="Z15">
        <v>0.122392592593</v>
      </c>
    </row>
    <row r="16" spans="1:26" x14ac:dyDescent="0.3">
      <c r="A16">
        <v>3</v>
      </c>
      <c r="B16" t="s">
        <v>126</v>
      </c>
      <c r="C16">
        <v>1620275.0116099999</v>
      </c>
      <c r="D16">
        <v>668358.86436400004</v>
      </c>
      <c r="E16">
        <v>1580778.64852</v>
      </c>
      <c r="F16">
        <v>6665.81341539</v>
      </c>
      <c r="G16">
        <v>0</v>
      </c>
      <c r="H16">
        <v>0</v>
      </c>
      <c r="I16">
        <v>30307.1274811</v>
      </c>
      <c r="J16">
        <v>1654.20238862</v>
      </c>
      <c r="K16">
        <v>869.21980148399996</v>
      </c>
      <c r="L16">
        <v>20980.588422699999</v>
      </c>
      <c r="M16">
        <v>3805.57953881</v>
      </c>
      <c r="N16">
        <v>0</v>
      </c>
      <c r="O16">
        <v>0</v>
      </c>
      <c r="P16">
        <v>606142.54962199996</v>
      </c>
      <c r="Q16">
        <v>33084.047772400001</v>
      </c>
      <c r="R16">
        <v>4346.0990074199999</v>
      </c>
      <c r="S16">
        <v>2288633.8759699999</v>
      </c>
      <c r="T16" t="s">
        <v>127</v>
      </c>
      <c r="U16">
        <v>3</v>
      </c>
      <c r="V16" t="s">
        <v>22</v>
      </c>
      <c r="X16">
        <v>0</v>
      </c>
      <c r="Y16">
        <v>1294.68361129</v>
      </c>
      <c r="Z16">
        <v>0.12460740740700001</v>
      </c>
    </row>
    <row r="17" spans="1:26" x14ac:dyDescent="0.3">
      <c r="A17">
        <v>10</v>
      </c>
      <c r="B17" t="s">
        <v>100</v>
      </c>
      <c r="C17">
        <v>1621125.7235699999</v>
      </c>
      <c r="D17">
        <v>667839.70574899996</v>
      </c>
      <c r="E17">
        <v>1580791.6054100001</v>
      </c>
      <c r="F17">
        <v>7503.9218922099999</v>
      </c>
      <c r="G17">
        <v>0</v>
      </c>
      <c r="H17">
        <v>0</v>
      </c>
      <c r="I17">
        <v>30306.811633400001</v>
      </c>
      <c r="J17">
        <v>1654.16483509</v>
      </c>
      <c r="K17">
        <v>869.21980148399996</v>
      </c>
      <c r="L17">
        <v>20569.984150799999</v>
      </c>
      <c r="M17">
        <v>3704.0932210800001</v>
      </c>
      <c r="N17">
        <v>0</v>
      </c>
      <c r="O17">
        <v>0</v>
      </c>
      <c r="P17">
        <v>606136.23266800004</v>
      </c>
      <c r="Q17">
        <v>33083.296701799998</v>
      </c>
      <c r="R17">
        <v>4346.0990074199999</v>
      </c>
      <c r="S17">
        <v>2288965.4293200001</v>
      </c>
      <c r="T17" t="s">
        <v>101</v>
      </c>
      <c r="U17">
        <v>3</v>
      </c>
      <c r="V17" t="s">
        <v>22</v>
      </c>
      <c r="X17">
        <v>0</v>
      </c>
      <c r="Y17">
        <v>1294.68361129</v>
      </c>
      <c r="Z17">
        <v>0.11930370370399999</v>
      </c>
    </row>
    <row r="18" spans="1:26" x14ac:dyDescent="0.3">
      <c r="A18">
        <v>4</v>
      </c>
      <c r="B18" t="s">
        <v>128</v>
      </c>
      <c r="C18">
        <v>1619340.7388599999</v>
      </c>
      <c r="D18">
        <v>670108.41360900004</v>
      </c>
      <c r="E18">
        <v>1580557.6685599999</v>
      </c>
      <c r="F18">
        <v>5951.8803840199998</v>
      </c>
      <c r="G18">
        <v>0</v>
      </c>
      <c r="H18">
        <v>0</v>
      </c>
      <c r="I18">
        <v>30307.699684700001</v>
      </c>
      <c r="J18">
        <v>1654.27042224</v>
      </c>
      <c r="K18">
        <v>869.21980148399996</v>
      </c>
      <c r="L18">
        <v>22276.896062399999</v>
      </c>
      <c r="M18">
        <v>4246.0164015600003</v>
      </c>
      <c r="N18">
        <v>0</v>
      </c>
      <c r="O18">
        <v>0</v>
      </c>
      <c r="P18">
        <v>606153.99369300005</v>
      </c>
      <c r="Q18">
        <v>33085.408444799999</v>
      </c>
      <c r="R18">
        <v>4346.0990074199999</v>
      </c>
      <c r="S18">
        <v>2289449.1524700001</v>
      </c>
      <c r="T18" t="s">
        <v>129</v>
      </c>
      <c r="U18">
        <v>3</v>
      </c>
      <c r="V18" t="s">
        <v>22</v>
      </c>
      <c r="X18">
        <v>0</v>
      </c>
      <c r="Y18">
        <v>1294.68361129</v>
      </c>
      <c r="Z18">
        <v>0.130118518519</v>
      </c>
    </row>
    <row r="19" spans="1:26" x14ac:dyDescent="0.3">
      <c r="A19">
        <v>21</v>
      </c>
      <c r="B19" t="s">
        <v>154</v>
      </c>
      <c r="C19">
        <v>1621998.7226799999</v>
      </c>
      <c r="D19">
        <v>668322.57035699999</v>
      </c>
      <c r="E19">
        <v>1580919.91924</v>
      </c>
      <c r="F19">
        <v>8248.4486262800001</v>
      </c>
      <c r="G19">
        <v>0</v>
      </c>
      <c r="H19">
        <v>0</v>
      </c>
      <c r="I19">
        <v>30306.953332199999</v>
      </c>
      <c r="J19">
        <v>1654.1816827299999</v>
      </c>
      <c r="K19">
        <v>869.21980148399996</v>
      </c>
      <c r="L19">
        <v>20980.588422699999</v>
      </c>
      <c r="M19">
        <v>3773.18262783</v>
      </c>
      <c r="N19">
        <v>0</v>
      </c>
      <c r="O19">
        <v>0</v>
      </c>
      <c r="P19">
        <v>606139.06664400001</v>
      </c>
      <c r="Q19">
        <v>33083.633654700003</v>
      </c>
      <c r="R19">
        <v>4346.0990074199999</v>
      </c>
      <c r="S19">
        <v>2290321.2930399999</v>
      </c>
      <c r="T19" t="s">
        <v>155</v>
      </c>
      <c r="U19">
        <v>3</v>
      </c>
      <c r="V19" t="s">
        <v>22</v>
      </c>
      <c r="X19">
        <v>0</v>
      </c>
      <c r="Y19">
        <v>1294.68361129</v>
      </c>
      <c r="Z19">
        <v>0.12460740740700001</v>
      </c>
    </row>
    <row r="20" spans="1:26" x14ac:dyDescent="0.3">
      <c r="A20">
        <v>2</v>
      </c>
      <c r="B20" t="s">
        <v>124</v>
      </c>
      <c r="C20">
        <v>1620631.11204</v>
      </c>
      <c r="D20">
        <v>669735.61999799998</v>
      </c>
      <c r="E20">
        <v>1580657.6541299999</v>
      </c>
      <c r="F20">
        <v>7142.7714811300002</v>
      </c>
      <c r="G20">
        <v>0</v>
      </c>
      <c r="H20">
        <v>0</v>
      </c>
      <c r="I20">
        <v>30307.249709899999</v>
      </c>
      <c r="J20">
        <v>1654.21692132</v>
      </c>
      <c r="K20">
        <v>869.21980148399996</v>
      </c>
      <c r="L20">
        <v>21810.456254000001</v>
      </c>
      <c r="M20">
        <v>4349.7321132200004</v>
      </c>
      <c r="N20">
        <v>0</v>
      </c>
      <c r="O20">
        <v>0</v>
      </c>
      <c r="P20">
        <v>606144.99419700005</v>
      </c>
      <c r="Q20">
        <v>33084.338426399998</v>
      </c>
      <c r="R20">
        <v>4346.0990074199999</v>
      </c>
      <c r="S20">
        <v>2290366.7320400001</v>
      </c>
      <c r="T20" t="s">
        <v>125</v>
      </c>
      <c r="U20">
        <v>3</v>
      </c>
      <c r="V20" t="s">
        <v>22</v>
      </c>
      <c r="X20">
        <v>0</v>
      </c>
      <c r="Y20">
        <v>1294.68361129</v>
      </c>
      <c r="Z20">
        <v>0.12504444444400001</v>
      </c>
    </row>
    <row r="21" spans="1:26" x14ac:dyDescent="0.3">
      <c r="A21">
        <v>15</v>
      </c>
      <c r="B21" t="s">
        <v>110</v>
      </c>
      <c r="C21">
        <v>1620287.60574</v>
      </c>
      <c r="D21">
        <v>670517.66544999997</v>
      </c>
      <c r="E21">
        <v>1580650.16304</v>
      </c>
      <c r="F21">
        <v>6806.1160340699998</v>
      </c>
      <c r="G21">
        <v>0</v>
      </c>
      <c r="H21">
        <v>0</v>
      </c>
      <c r="I21">
        <v>30307.821913399999</v>
      </c>
      <c r="J21">
        <v>1654.28495494</v>
      </c>
      <c r="K21">
        <v>869.21980148399996</v>
      </c>
      <c r="L21">
        <v>22796.2436686</v>
      </c>
      <c r="M21">
        <v>4133.18540665</v>
      </c>
      <c r="N21">
        <v>0</v>
      </c>
      <c r="O21">
        <v>0</v>
      </c>
      <c r="P21">
        <v>606156.43826800003</v>
      </c>
      <c r="Q21">
        <v>33085.699098899997</v>
      </c>
      <c r="R21">
        <v>4346.0990074199999</v>
      </c>
      <c r="S21">
        <v>2290805.2711900002</v>
      </c>
      <c r="T21" t="s">
        <v>111</v>
      </c>
      <c r="U21">
        <v>3</v>
      </c>
      <c r="V21" t="s">
        <v>22</v>
      </c>
      <c r="X21">
        <v>0</v>
      </c>
      <c r="Y21">
        <v>1294.68361129</v>
      </c>
      <c r="Z21">
        <v>0.13345185185200001</v>
      </c>
    </row>
    <row r="22" spans="1:26" x14ac:dyDescent="0.3">
      <c r="A22">
        <v>7</v>
      </c>
      <c r="B22" t="s">
        <v>132</v>
      </c>
      <c r="C22">
        <v>1622540.7993999999</v>
      </c>
      <c r="D22">
        <v>668550.59537</v>
      </c>
      <c r="E22">
        <v>1581015.8491799999</v>
      </c>
      <c r="F22">
        <v>8694.5566764600007</v>
      </c>
      <c r="G22">
        <v>0</v>
      </c>
      <c r="H22">
        <v>0</v>
      </c>
      <c r="I22">
        <v>30306.987945699999</v>
      </c>
      <c r="J22">
        <v>1654.18579819</v>
      </c>
      <c r="K22">
        <v>869.21980148399996</v>
      </c>
      <c r="L22">
        <v>21146.373839600001</v>
      </c>
      <c r="M22">
        <v>3834.64764599</v>
      </c>
      <c r="N22">
        <v>0</v>
      </c>
      <c r="O22">
        <v>0</v>
      </c>
      <c r="P22">
        <v>606139.758913</v>
      </c>
      <c r="Q22">
        <v>33083.715963800001</v>
      </c>
      <c r="R22">
        <v>4346.0990074199999</v>
      </c>
      <c r="S22">
        <v>2291091.3947700001</v>
      </c>
      <c r="T22" t="s">
        <v>133</v>
      </c>
      <c r="U22">
        <v>3</v>
      </c>
      <c r="V22" t="s">
        <v>22</v>
      </c>
      <c r="X22">
        <v>0</v>
      </c>
      <c r="Y22">
        <v>1294.68361129</v>
      </c>
      <c r="Z22">
        <v>0.12718518518499999</v>
      </c>
    </row>
    <row r="23" spans="1:26" x14ac:dyDescent="0.3">
      <c r="A23">
        <v>14</v>
      </c>
      <c r="B23" t="s">
        <v>142</v>
      </c>
      <c r="C23">
        <v>1621041.18915</v>
      </c>
      <c r="D23">
        <v>670720.151511</v>
      </c>
      <c r="E23">
        <v>1580604.84931</v>
      </c>
      <c r="F23">
        <v>7605.0434244899998</v>
      </c>
      <c r="G23">
        <v>0</v>
      </c>
      <c r="H23">
        <v>0</v>
      </c>
      <c r="I23">
        <v>30307.794871599999</v>
      </c>
      <c r="J23">
        <v>1654.2817397399999</v>
      </c>
      <c r="K23">
        <v>869.21980148399996</v>
      </c>
      <c r="L23">
        <v>22667.351826800001</v>
      </c>
      <c r="M23">
        <v>4465.1684494199999</v>
      </c>
      <c r="N23">
        <v>0</v>
      </c>
      <c r="O23">
        <v>0</v>
      </c>
      <c r="P23">
        <v>606155.89743300003</v>
      </c>
      <c r="Q23">
        <v>33085.634794899997</v>
      </c>
      <c r="R23">
        <v>4346.0990074199999</v>
      </c>
      <c r="S23">
        <v>2291761.3406600002</v>
      </c>
      <c r="T23" t="s">
        <v>143</v>
      </c>
      <c r="U23">
        <v>3</v>
      </c>
      <c r="V23" t="s">
        <v>22</v>
      </c>
      <c r="X23">
        <v>0</v>
      </c>
      <c r="Y23">
        <v>1294.68361129</v>
      </c>
      <c r="Z23">
        <v>0.132414814815</v>
      </c>
    </row>
    <row r="24" spans="1:26" x14ac:dyDescent="0.3">
      <c r="A24">
        <v>25</v>
      </c>
      <c r="B24" t="s">
        <v>158</v>
      </c>
      <c r="C24">
        <v>1622312.3478099999</v>
      </c>
      <c r="D24">
        <v>669537.38408999995</v>
      </c>
      <c r="E24">
        <v>1580804.4824900001</v>
      </c>
      <c r="F24">
        <v>8677.3543801199994</v>
      </c>
      <c r="G24">
        <v>0</v>
      </c>
      <c r="H24">
        <v>0</v>
      </c>
      <c r="I24">
        <v>30307.092867700001</v>
      </c>
      <c r="J24">
        <v>1654.1982731600001</v>
      </c>
      <c r="K24">
        <v>869.21980148399996</v>
      </c>
      <c r="L24">
        <v>21810.456254000001</v>
      </c>
      <c r="M24">
        <v>4155.0060119999998</v>
      </c>
      <c r="N24">
        <v>0</v>
      </c>
      <c r="O24">
        <v>0</v>
      </c>
      <c r="P24">
        <v>606141.85735399998</v>
      </c>
      <c r="Q24">
        <v>33083.965463300003</v>
      </c>
      <c r="R24">
        <v>4346.0990074199999</v>
      </c>
      <c r="S24">
        <v>2291849.7319</v>
      </c>
      <c r="T24" t="s">
        <v>159</v>
      </c>
      <c r="U24">
        <v>3</v>
      </c>
      <c r="V24" t="s">
        <v>22</v>
      </c>
      <c r="X24">
        <v>0</v>
      </c>
      <c r="Y24">
        <v>1294.68361129</v>
      </c>
      <c r="Z24">
        <v>0.12504444444400001</v>
      </c>
    </row>
    <row r="25" spans="1:26" x14ac:dyDescent="0.3">
      <c r="A25">
        <v>12</v>
      </c>
      <c r="B25" t="s">
        <v>138</v>
      </c>
      <c r="C25">
        <v>1621110.7154099999</v>
      </c>
      <c r="D25">
        <v>670742.00469900004</v>
      </c>
      <c r="E25">
        <v>1580605.48284</v>
      </c>
      <c r="F25">
        <v>7673.9349485100001</v>
      </c>
      <c r="G25">
        <v>0</v>
      </c>
      <c r="H25">
        <v>0</v>
      </c>
      <c r="I25">
        <v>30307.795953299999</v>
      </c>
      <c r="J25">
        <v>1654.28186835</v>
      </c>
      <c r="K25">
        <v>869.21980148399996</v>
      </c>
      <c r="L25">
        <v>22687.260407099999</v>
      </c>
      <c r="M25">
        <v>4467.0888513700002</v>
      </c>
      <c r="N25">
        <v>0</v>
      </c>
      <c r="O25">
        <v>0</v>
      </c>
      <c r="P25">
        <v>606155.91906600003</v>
      </c>
      <c r="Q25">
        <v>33085.637367099996</v>
      </c>
      <c r="R25">
        <v>4346.0990074199999</v>
      </c>
      <c r="S25">
        <v>2291852.7201100001</v>
      </c>
      <c r="T25" t="s">
        <v>139</v>
      </c>
      <c r="U25">
        <v>3</v>
      </c>
      <c r="V25" t="s">
        <v>22</v>
      </c>
      <c r="X25">
        <v>0</v>
      </c>
      <c r="Y25">
        <v>1294.68361129</v>
      </c>
      <c r="Z25">
        <v>0.13425925925900001</v>
      </c>
    </row>
    <row r="26" spans="1:26" x14ac:dyDescent="0.3">
      <c r="A26">
        <v>18</v>
      </c>
      <c r="B26" t="s">
        <v>148</v>
      </c>
      <c r="C26">
        <v>1623535.62916</v>
      </c>
      <c r="D26">
        <v>669052.50651600002</v>
      </c>
      <c r="E26">
        <v>1581104.5736700001</v>
      </c>
      <c r="F26">
        <v>9600.5324519099995</v>
      </c>
      <c r="G26">
        <v>0</v>
      </c>
      <c r="H26">
        <v>0</v>
      </c>
      <c r="I26">
        <v>30307.103684400001</v>
      </c>
      <c r="J26">
        <v>1654.1995592400001</v>
      </c>
      <c r="K26">
        <v>869.21980148399996</v>
      </c>
      <c r="L26">
        <v>21665.721445800002</v>
      </c>
      <c r="M26">
        <v>3814.6211907500001</v>
      </c>
      <c r="N26">
        <v>0</v>
      </c>
      <c r="O26">
        <v>0</v>
      </c>
      <c r="P26">
        <v>606142.07368799997</v>
      </c>
      <c r="Q26">
        <v>33083.991184899998</v>
      </c>
      <c r="R26">
        <v>4346.0990074199999</v>
      </c>
      <c r="S26">
        <v>2292588.1356799998</v>
      </c>
      <c r="T26" t="s">
        <v>149</v>
      </c>
      <c r="U26">
        <v>3</v>
      </c>
      <c r="V26" t="s">
        <v>22</v>
      </c>
      <c r="X26">
        <v>0</v>
      </c>
      <c r="Y26">
        <v>1294.68361129</v>
      </c>
      <c r="Z26">
        <v>0.13051851851900001</v>
      </c>
    </row>
    <row r="27" spans="1:26" x14ac:dyDescent="0.3">
      <c r="A27">
        <v>6</v>
      </c>
      <c r="B27" t="s">
        <v>130</v>
      </c>
      <c r="C27">
        <v>1625792.01994</v>
      </c>
      <c r="D27">
        <v>672481.28890399996</v>
      </c>
      <c r="E27">
        <v>1581087.64007</v>
      </c>
      <c r="F27">
        <v>11873.333985200001</v>
      </c>
      <c r="G27">
        <v>0</v>
      </c>
      <c r="H27">
        <v>0</v>
      </c>
      <c r="I27">
        <v>30307.570965899999</v>
      </c>
      <c r="J27">
        <v>1654.2551178900001</v>
      </c>
      <c r="K27">
        <v>869.21980148399996</v>
      </c>
      <c r="L27">
        <v>24748.1276985</v>
      </c>
      <c r="M27">
        <v>4150.5405220299999</v>
      </c>
      <c r="N27">
        <v>0</v>
      </c>
      <c r="O27">
        <v>0</v>
      </c>
      <c r="P27">
        <v>606151.41931799997</v>
      </c>
      <c r="Q27">
        <v>33085.102357800002</v>
      </c>
      <c r="R27">
        <v>4346.0990074199999</v>
      </c>
      <c r="S27">
        <v>2298273.3088500001</v>
      </c>
      <c r="T27" t="s">
        <v>131</v>
      </c>
      <c r="U27">
        <v>3</v>
      </c>
      <c r="V27" t="s">
        <v>22</v>
      </c>
      <c r="X27">
        <v>0</v>
      </c>
      <c r="Y27">
        <v>1294.68361129</v>
      </c>
      <c r="Z27">
        <v>0.13957777777800001</v>
      </c>
    </row>
    <row r="29" spans="1:26" x14ac:dyDescent="0.3">
      <c r="A29" t="s">
        <v>162</v>
      </c>
    </row>
  </sheetData>
  <sortState ref="A2:Z27">
    <sortCondition ref="S2:S2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CBD_m</vt:lpstr>
      <vt:lpstr>MIX_m</vt:lpstr>
      <vt:lpstr>RES_m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Lenny Ro</cp:lastModifiedBy>
  <dcterms:created xsi:type="dcterms:W3CDTF">2018-07-04T09:26:40Z</dcterms:created>
  <dcterms:modified xsi:type="dcterms:W3CDTF">2018-07-30T11:56:21Z</dcterms:modified>
</cp:coreProperties>
</file>