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esktop\Optimization\5_disconnected_buildings\"/>
    </mc:Choice>
  </mc:AlternateContent>
  <xr:revisionPtr revIDLastSave="0" documentId="13_ncr:1_{511857E9-3BC0-43FA-898B-82DE72BA504D}" xr6:coauthVersionLast="34" xr6:coauthVersionMax="34" xr10:uidLastSave="{00000000-0000-0000-0000-000000000000}"/>
  <bookViews>
    <workbookView xWindow="0" yWindow="0" windowWidth="30720" windowHeight="12288" activeTab="4" xr2:uid="{00000000-000D-0000-FFFF-FFFF00000000}"/>
  </bookViews>
  <sheets>
    <sheet name="Report" sheetId="12" r:id="rId1"/>
    <sheet name="WTP_CBD_m" sheetId="2" r:id="rId2"/>
    <sheet name="WTP_MIX_m" sheetId="6" r:id="rId3"/>
    <sheet name="WTP_RES_m" sheetId="9" r:id="rId4"/>
    <sheet name="3for2" sheetId="11" r:id="rId5"/>
  </sheets>
  <definedNames>
    <definedName name="_xlnm._FilterDatabase" localSheetId="4" hidden="1">'3for2'!$A$1:$Z$43</definedName>
    <definedName name="_xlnm._FilterDatabase" localSheetId="2" hidden="1">WTP_MIX_m!$A$1:$Z$40</definedName>
  </definedNames>
  <calcPr calcId="179017"/>
</workbook>
</file>

<file path=xl/calcChain.xml><?xml version="1.0" encoding="utf-8"?>
<calcChain xmlns="http://schemas.openxmlformats.org/spreadsheetml/2006/main">
  <c r="H26" i="12" l="1"/>
  <c r="H27" i="12" s="1"/>
  <c r="G26" i="12"/>
  <c r="E16" i="12"/>
  <c r="F16" i="12"/>
  <c r="G16" i="12"/>
  <c r="G17" i="12" s="1"/>
  <c r="E17" i="12"/>
  <c r="F17" i="12"/>
  <c r="E18" i="12"/>
  <c r="E19" i="12" s="1"/>
  <c r="F18" i="12"/>
  <c r="F19" i="12" s="1"/>
  <c r="E6" i="12"/>
  <c r="F6" i="12"/>
  <c r="G6" i="12"/>
  <c r="H6" i="12"/>
  <c r="H7" i="12" s="1"/>
  <c r="E7" i="12"/>
  <c r="F7" i="12"/>
  <c r="G7" i="12"/>
  <c r="E8" i="12"/>
  <c r="F8" i="12"/>
  <c r="E9" i="12"/>
  <c r="F9" i="12"/>
  <c r="G27" i="12"/>
  <c r="D18" i="12"/>
  <c r="D19" i="12" s="1"/>
  <c r="B18" i="12"/>
  <c r="B19" i="12" s="1"/>
  <c r="C18" i="12"/>
  <c r="C19" i="12" s="1"/>
  <c r="C16" i="12"/>
  <c r="C17" i="12" s="1"/>
  <c r="B38" i="12"/>
  <c r="B39" i="12" s="1"/>
  <c r="D38" i="12"/>
  <c r="D39" i="12" s="1"/>
  <c r="C38" i="12"/>
  <c r="C39" i="12" s="1"/>
  <c r="B36" i="12"/>
  <c r="B37" i="12" s="1"/>
  <c r="H36" i="12"/>
  <c r="H37" i="12" s="1"/>
  <c r="G36" i="12"/>
  <c r="G37" i="12" s="1"/>
  <c r="D36" i="12"/>
  <c r="D37" i="12" s="1"/>
  <c r="C36" i="12"/>
  <c r="C37" i="12" s="1"/>
  <c r="B28" i="12"/>
  <c r="B29" i="12" s="1"/>
  <c r="D28" i="12"/>
  <c r="D29" i="12" s="1"/>
  <c r="C28" i="12"/>
  <c r="C29" i="12" s="1"/>
  <c r="B26" i="12"/>
  <c r="B27" i="12" s="1"/>
  <c r="D26" i="12"/>
  <c r="D27" i="12" s="1"/>
  <c r="C26" i="12"/>
  <c r="C27" i="12" s="1"/>
  <c r="B16" i="12"/>
  <c r="B17" i="12" s="1"/>
  <c r="H16" i="12"/>
  <c r="H17" i="12" s="1"/>
  <c r="D16" i="12"/>
  <c r="D17" i="12" s="1"/>
  <c r="D6" i="12"/>
  <c r="D7" i="12" s="1"/>
  <c r="B6" i="12"/>
  <c r="B7" i="12" s="1"/>
  <c r="D8" i="12"/>
  <c r="D9" i="12" s="1"/>
  <c r="B8" i="12"/>
  <c r="B9" i="12" s="1"/>
  <c r="C8" i="12"/>
  <c r="C9" i="12" s="1"/>
  <c r="C6" i="12"/>
  <c r="C7" i="12" s="1"/>
  <c r="C47" i="9" l="1"/>
  <c r="C48" i="9" s="1"/>
  <c r="D47" i="9"/>
  <c r="D48" i="9" s="1"/>
  <c r="E47" i="9"/>
  <c r="E48" i="9" s="1"/>
  <c r="F47" i="9"/>
  <c r="F48" i="9" s="1"/>
  <c r="G47" i="9"/>
  <c r="G48" i="9" s="1"/>
  <c r="H47" i="9"/>
  <c r="H48" i="9" s="1"/>
  <c r="I47" i="9"/>
  <c r="I48" i="9" s="1"/>
  <c r="J47" i="9"/>
  <c r="J48" i="9" s="1"/>
  <c r="K47" i="9"/>
  <c r="K48" i="9" s="1"/>
  <c r="L47" i="9"/>
  <c r="L48" i="9" s="1"/>
  <c r="M47" i="9"/>
  <c r="M48" i="9" s="1"/>
  <c r="N47" i="9"/>
  <c r="N48" i="9" s="1"/>
  <c r="O47" i="9"/>
  <c r="O48" i="9" s="1"/>
  <c r="P47" i="9"/>
  <c r="P48" i="9" s="1"/>
  <c r="Q47" i="9"/>
  <c r="Q48" i="9" s="1"/>
  <c r="R47" i="9"/>
  <c r="R48" i="9" s="1"/>
  <c r="S47" i="9"/>
  <c r="S48" i="9" s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C51" i="2"/>
  <c r="C50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C49" i="2"/>
  <c r="C48" i="2"/>
  <c r="D41" i="6" l="1"/>
  <c r="D42" i="6" s="1"/>
  <c r="E41" i="6"/>
  <c r="F41" i="6"/>
  <c r="H41" i="6"/>
  <c r="H42" i="6" s="1"/>
  <c r="I41" i="6"/>
  <c r="J41" i="6"/>
  <c r="K41" i="6"/>
  <c r="L41" i="6"/>
  <c r="M41" i="6"/>
  <c r="O41" i="6"/>
  <c r="O42" i="6" s="1"/>
  <c r="P41" i="6"/>
  <c r="Q41" i="6"/>
  <c r="R41" i="6"/>
  <c r="S41" i="6"/>
  <c r="S42" i="6" s="1"/>
  <c r="C41" i="6"/>
  <c r="C42" i="6" s="1"/>
</calcChain>
</file>

<file path=xl/sharedStrings.xml><?xml version="1.0" encoding="utf-8"?>
<sst xmlns="http://schemas.openxmlformats.org/spreadsheetml/2006/main" count="872" uniqueCount="362">
  <si>
    <t>individual</t>
  </si>
  <si>
    <t>opex</t>
  </si>
  <si>
    <t>capex</t>
  </si>
  <si>
    <t>plant_buildings</t>
  </si>
  <si>
    <t>number_of_plants</t>
  </si>
  <si>
    <t>supplied_loads</t>
  </si>
  <si>
    <t>disconnected_buildings</t>
  </si>
  <si>
    <t>ahuaruscu</t>
  </si>
  <si>
    <t>has_loops</t>
  </si>
  <si>
    <t>opex_heat</t>
  </si>
  <si>
    <t>opex_pump</t>
  </si>
  <si>
    <t>opex_dis_loads</t>
  </si>
  <si>
    <t>opex_dis_build</t>
  </si>
  <si>
    <t>capex_network</t>
  </si>
  <si>
    <t>capex_pump</t>
  </si>
  <si>
    <t>capex_dis_loads</t>
  </si>
  <si>
    <t>capex_dis_build</t>
  </si>
  <si>
    <t>total</t>
  </si>
  <si>
    <t>B005B008</t>
  </si>
  <si>
    <t>B005B007</t>
  </si>
  <si>
    <t>B009B010</t>
  </si>
  <si>
    <t>opex_CT</t>
  </si>
  <si>
    <t>opex_hex</t>
  </si>
  <si>
    <t>capex_CT</t>
  </si>
  <si>
    <t>capex_hex</t>
  </si>
  <si>
    <t>length</t>
  </si>
  <si>
    <t>avg_diam</t>
  </si>
  <si>
    <t>B006</t>
  </si>
  <si>
    <t>capex_chiller</t>
  </si>
  <si>
    <t>opex_chiller</t>
  </si>
  <si>
    <t>B001B002B007</t>
  </si>
  <si>
    <t>B003B005B007B010</t>
  </si>
  <si>
    <t>B001B002B007B008</t>
  </si>
  <si>
    <t>[0.0, 0.0, 0.0, 0.0, 0.0, 0.0, 2.0, 2.0, 0.0, 2.0, 0.0, 1.0, 0.0, 2.0, 2.0, 2.0]</t>
  </si>
  <si>
    <t>B001B002B004B008B009B010</t>
  </si>
  <si>
    <t>[0.0, 0.0, 0.0, 0.0, 0.0, 0.0, 0.0, 2.0, 0.0, 2.0, 0.0, 1.0, 2.0, 0.0, 0.0, 0.0]</t>
  </si>
  <si>
    <t>B002B004B007</t>
  </si>
  <si>
    <t>B002B004B005B007B008B009</t>
  </si>
  <si>
    <t>[0.0, 0.0, 0.0, 0.0, 0.0, 0.0, 0.0, 2.0, 0.0, 0.0, 0.0, 1.0, 0.0, 0.0, 0.0, 0.0]</t>
  </si>
  <si>
    <t>B002</t>
  </si>
  <si>
    <t>SPAN</t>
  </si>
  <si>
    <t>All connected</t>
  </si>
  <si>
    <t>B001</t>
  </si>
  <si>
    <t>B002B005B007B008</t>
  </si>
  <si>
    <t>[0.0, 0.0, 0.0, 0.0, 0.0, 0.0, 1.0, 0.0, 0.0, 0.0, 2.0, 2.0, 2.0, 0.0, 0.0, 0.0]</t>
  </si>
  <si>
    <t>B005B006B007</t>
  </si>
  <si>
    <t>B002B003B007</t>
  </si>
  <si>
    <t>[0.0, 0.0, 0.0, 0.0, 0.0, 0.0, 1.0, 0.0, 0.0, 0.0, 2.0, 2.0, 2.0, 0.0, 2.0, 2.0]</t>
  </si>
  <si>
    <t>B005B006B007B009B010</t>
  </si>
  <si>
    <t>[0.0, 0.0, 0.0, 0.0, 0.0, 0.0, 1.0, 0.0, 2.0, 0.0, 2.0, 0.0, 2.0, 0.0, 0.0, 2.0]</t>
  </si>
  <si>
    <t>B002B005B008B009</t>
  </si>
  <si>
    <t>B002B007B009</t>
  </si>
  <si>
    <t>[0.0, 0.0, 0.0, 0.0, 0.0, 0.0, 0.0, 0.0, 0.0, 0.0, 0.0, 0.0, 0.0, 0.0, 0.0, 1.0]</t>
  </si>
  <si>
    <t>B010</t>
  </si>
  <si>
    <t>[0.0, 0.0, 0.0, 0.0, 0.0, 0.0, 0.0, 0.0, 2.0, 0.0, 0.0, 0.0, 0.0, 0.0, 0.0, 1.0]</t>
  </si>
  <si>
    <t>B003</t>
  </si>
  <si>
    <t>[0.0, 0.0, 0.0, 0.0, 0.0, 0.0, 0.0, 0.0, 0.0, 0.0, 2.0, 0.0, 0.0, 2.0, 0.0, 1.0]</t>
  </si>
  <si>
    <t>B001B003B005</t>
  </si>
  <si>
    <t>[0.0, 0.0, 0.0, 0.0, 0.0, 0.0, 2.0, 0.0, 0.0, 2.0, 2.0, 0.0, 0.0, 2.0, 0.0, 1.0]</t>
  </si>
  <si>
    <t>B001B004B005B008</t>
  </si>
  <si>
    <t>[0.0, 0.0, 0.0, 0.0, 0.0, 0.0, 0.0, 0.0, 0.0, 0.0, 2.0, 0.0, 2.0, 0.0, 0.0, 1.0]</t>
  </si>
  <si>
    <t>B001B004</t>
  </si>
  <si>
    <t>[0.0, 0.0, 0.0, 0.0, 0.0, 0.0, 2.0, 2.0, 2.0, 0.0, 0.0, 0.0, 2.0, 0.0, 2.0, 1.0]</t>
  </si>
  <si>
    <t>B001B002B003B007B009</t>
  </si>
  <si>
    <t>[0.0, 0.0, 0.0, 0.0, 0.0, 0.0, 2.0, 2.0, 2.0, 0.0, 0.0, 0.0, 2.0, 0.0, 0.0, 1.0]</t>
  </si>
  <si>
    <t>B001B002B003B007</t>
  </si>
  <si>
    <t>[0.0, 0.0, 0.0, 0.0, 0.0, 0.0, 0.0, 0.0, 0.0, 2.0, 0.0, 1.0, 2.0, 0.0, 2.0, 0.0]</t>
  </si>
  <si>
    <t>B004B007B009</t>
  </si>
  <si>
    <t>[0.0, 0.0, 0.0, 0.0, 0.0, 0.0, 0.0, 2.0, 0.0, 0.0, 0.0, 1.0, 0.0, 0.0, 2.0, 2.0]</t>
  </si>
  <si>
    <t>B002B009B010</t>
  </si>
  <si>
    <t>[0.0, 0.0, 0.0, 0.0, 0.0, 0.0, 0.0, 0.0, 2.0, 0.0, 0.0, 1.0, 0.0, 0.0, 0.0, 0.0]</t>
  </si>
  <si>
    <t>[0.0, 0.0, 0.0, 0.0, 0.0, 0.0, 0.0, 0.0, 2.0, 2.0, 2.0, 1.0, 2.0, 0.0, 2.0, 2.0]</t>
  </si>
  <si>
    <t>B003B004B005B007B009B010</t>
  </si>
  <si>
    <t>[0.0, 0.0, 0.0, 0.0, 0.0, 0.0, 2.0, 2.0, 0.0, 2.0, 0.0, 1.0, 2.0, 2.0, 2.0, 2.0]</t>
  </si>
  <si>
    <t>B001B002B004B007B008B009B010</t>
  </si>
  <si>
    <t>[0.0, 0.0, 0.0, 0.0, 0.0, 0.0, 0.0, 2.0, 2.0, 0.0, 2.0, 1.0, 2.0, 0.0, 2.0, 2.0]</t>
  </si>
  <si>
    <t>B002B003B005B007B009B010</t>
  </si>
  <si>
    <t>[0.0, 0.0, 0.0, 0.0, 0.0, 0.0, 2.0, 0.0, 2.0, 2.0, 0.0, 1.0, 2.0, 2.0, 2.0, 2.0]</t>
  </si>
  <si>
    <t>B001B003B004B007B008B009B010</t>
  </si>
  <si>
    <t>[0.0, 0.0, 0.0, 0.0, 0.0, 0.0, 2.0, 0.0, 0.0, 2.0, 0.0, 1.0, 0.0, 2.0, 2.0, 0.0]</t>
  </si>
  <si>
    <t>B001B004B008B009</t>
  </si>
  <si>
    <t>[0.0, 0.0, 0.0, 0.0, 0.0, 0.0, 0.0, 0.0, 0.0, 0.0, 0.0, 1.0, 2.0, 0.0, 0.0, 0.0]</t>
  </si>
  <si>
    <t>B007</t>
  </si>
  <si>
    <t>[0.0, 0.0, 0.0, 0.0, 0.0, 0.0, 0.0, 0.0, 0.0, 0.0, 0.0, 1.0, 0.0, 0.0, 2.0, 2.0]</t>
  </si>
  <si>
    <t>[0.0, 0.0, 0.0, 0.0, 0.0, 0.0, 2.0, 0.0, 0.0, 2.0, 0.0, 1.0, 2.0, 0.0, 2.0, 2.0]</t>
  </si>
  <si>
    <t>B001B004B007B009B010</t>
  </si>
  <si>
    <t>[0.0, 0.0, 0.0, 0.0, 0.0, 0.0, 0.0, 2.0, 0.0, 2.0, 0.0, 1.0, 2.0, 0.0, 2.0, 2.0]</t>
  </si>
  <si>
    <t>B002B004B007B009B010</t>
  </si>
  <si>
    <t>[0.0, 0.0, 0.0, 0.0, 0.0, 0.0, 0.0, 2.0, 0.0, 0.0, 0.0, 1.0, 0.0, 2.0, 2.0, 2.0]</t>
  </si>
  <si>
    <t>B002B008B009B010</t>
  </si>
  <si>
    <t>[0.0, 0.0, 0.0, 0.0, 0.0, 0.0, 2.0, 2.0, 0.0, 0.0, 0.0, 1.0, 0.0, 2.0, 0.0, 2.0]</t>
  </si>
  <si>
    <t>B001B002B008B010</t>
  </si>
  <si>
    <t>[0.0, 0.0, 0.0, 0.0, 0.0, 0.0, 2.0, 0.0, 0.0, 2.0, 0.0, 1.0, 0.0, 0.0, 0.0, 0.0]</t>
  </si>
  <si>
    <t>[0.0, 0.0, 0.0, 0.0, 0.0, 0.0, 2.0, 0.0, 0.0, 0.0, 0.0, 1.0, 0.0, 0.0, 0.0, 0.0]</t>
  </si>
  <si>
    <t>[0.0, 0.0, 0.0, 0.0, 0.0, 0.0, 2.0, 2.0, 2.0, 2.0, 2.0, 1.0, 2.0, 0.0, 2.0, 2.0]</t>
  </si>
  <si>
    <t>B001B002B003B004B005B007B009B010</t>
  </si>
  <si>
    <t>[0.0, 0.0, 0.0, 0.0, 0.0, 0.0, 0.0, 0.0, 0.0, 0.0, 2.0, 1.0, 2.0, 0.0, 2.0, 0.0]</t>
  </si>
  <si>
    <t>B005B007B009</t>
  </si>
  <si>
    <t>[0.0, 0.0, 0.0, 0.0, 0.0, 0.0, 0.0, 0.0, 2.0, 0.0, 0.0, 1.0, 0.0, 0.0, 2.0, 2.0]</t>
  </si>
  <si>
    <t>B003B009B010</t>
  </si>
  <si>
    <t>[0.0, 0.0, 0.0, 0.0, 0.0, 0.0, 0.0, 2.0, 2.0, 0.0, 0.0, 1.0, 0.0, 0.0, 0.0, 0.0]</t>
  </si>
  <si>
    <t>B002B003</t>
  </si>
  <si>
    <t>[0.0, 0.0, 0.0, 0.0, 0.0, 0.0, 0.0, 2.0, 2.0, 2.0, 0.0, 1.0, 0.0, 0.0, 0.0, 0.0]</t>
  </si>
  <si>
    <t>B002B003B004</t>
  </si>
  <si>
    <t>[0.0, 0.0, 0.0, 0.0, 0.0, 0.0, 0.0, 2.0, 0.0, 0.0, 2.0, 1.0, 0.0, 0.0, 2.0, 0.0]</t>
  </si>
  <si>
    <t>B002B005B009</t>
  </si>
  <si>
    <t>[0.0, 0.0, 0.0, 0.0, 0.0, 0.0, 2.0, 0.0, 0.0, 0.0, 0.0, 1.0, 2.0, 0.0, 2.0, 2.0]</t>
  </si>
  <si>
    <t>B001B007B009B010</t>
  </si>
  <si>
    <t>[0.0, 0.0, 0.0, 0.0, 0.0, 0.0, 0.0, 2.0, 0.0, 2.0, 0.0, 1.0, 0.0, 0.0, 0.0, 0.0]</t>
  </si>
  <si>
    <t>B002B004</t>
  </si>
  <si>
    <t>[0.0, 0.0, 0.0, 0.0, 0.0, 0.0, 2.0, 0.0, 2.0, 2.0, 0.0, 1.0, 2.0, 2.0, 2.0, 0.0]</t>
  </si>
  <si>
    <t>B001B003B004B007B008B009</t>
  </si>
  <si>
    <t>[0.0, 0.0, 0.0, 0.0, 0.0, 0.0, 2.0, 0.0, 2.0, 0.0, 0.0, 1.0, 2.0, 0.0, 0.0, 0.0]</t>
  </si>
  <si>
    <t>B001B003B007</t>
  </si>
  <si>
    <t>[0.0, 0.0, 0.0, 0.0, 0.0, 0.0, 0.0, 0.0, 0.0, 2.0, 0.0, 1.0, 0.0, 2.0, 2.0, 0.0]</t>
  </si>
  <si>
    <t>B004B008B009</t>
  </si>
  <si>
    <t>[0.0, 0.0, 0.0, 0.0, 0.0, 0.0, 2.0, 2.0, 0.0, 0.0, 2.0, 1.0, 0.0, 0.0, 0.0, 2.0]</t>
  </si>
  <si>
    <t>B001B002B005B010</t>
  </si>
  <si>
    <t>[0.0, 0.0, 0.0, 0.0, 0.0, 0.0, 0.0, 2.0, 0.0, 2.0, 2.0, 1.0, 2.0, 0.0, 2.0, 0.0]</t>
  </si>
  <si>
    <t>B002B004B005B007B009</t>
  </si>
  <si>
    <t>[0.0, 0.0, 0.0, 0.0, 0.0, 0.0, 0.0, 0.0, 0.0, 0.0, 0.0, 1.0, 0.0, 0.0, 2.0, 0.0]</t>
  </si>
  <si>
    <t>B009</t>
  </si>
  <si>
    <t>[0.0, 0.0, 0.0, 0.0, 0.0, 0.0, 0.0, 0.0, 2.0, 0.0, 0.0, 1.0, 0.0, 0.0, 0.0, 2.0]</t>
  </si>
  <si>
    <t>B003B010</t>
  </si>
  <si>
    <t>[0.0, 0.0, 0.0, 0.0, 0.0, 0.0, 2.0, 2.0, 2.0, 0.0, 0.0, 1.0, 0.0, 2.0, 2.0, 0.0]</t>
  </si>
  <si>
    <t>B001B002B003B008B009</t>
  </si>
  <si>
    <t>[0.0, 0.0, 0.0, 0.0, 0.0, 0.0, 2.0, 0.0, 0.0, 2.0, 0.0, 1.0, 2.0, 0.0, 2.0, 0.0]</t>
  </si>
  <si>
    <t>B001B004B007B009</t>
  </si>
  <si>
    <t>[0.0, 0.0, 0.0, 0.0, 0.0, 0.0, 0.0, 0.0, 2.0, 2.0, 0.0, 1.0, 2.0, 2.0, 2.0, 0.0]</t>
  </si>
  <si>
    <t>B003B004B007B008B009</t>
  </si>
  <si>
    <t>B001B002B003B004B005B007B008B009B010</t>
  </si>
  <si>
    <t>[0.0, 0.0, 0.0, 0.0, 0.0, 0.0, 2.0, 0.0, 2.0, 2.0, 0.0, 1.0, 2.0, 0.0, 2.0, 2.0]</t>
  </si>
  <si>
    <t>B001B003B004B007B009B010</t>
  </si>
  <si>
    <t>[0.0, 0.0, 0.0, 0.0, 0.0, 0.0, 2.0, 2.0, 0.0, 2.0, 0.0, 1.0, 2.0, 0.0, 0.0, 0.0]</t>
  </si>
  <si>
    <t>B001B002B004B007</t>
  </si>
  <si>
    <t>[0.0, 0.0, 0.0, 0.0, 0.0, 0.0, 2.0, 2.0, 2.0, 2.0, 0.0, 1.0, 2.0, 2.0, 2.0, 2.0]</t>
  </si>
  <si>
    <t>B001B002B003B004B007B008B009B010</t>
  </si>
  <si>
    <t>[0.0, 0.0, 0.0, 0.0, 0.0, 0.0, 0.0, 0.0, 0.0, 2.0, 0.0, 1.0, 2.0, 2.0, 2.0, 0.0]</t>
  </si>
  <si>
    <t>B004B007B008B009</t>
  </si>
  <si>
    <t>[0.0, 0.0, 0.0, 0.0, 0.0, 0.0, 0.0, 0.0, 2.0, 2.0, 2.0, 1.0, 0.0, 0.0, 0.0, 2.0]</t>
  </si>
  <si>
    <t>B003B004B005B010</t>
  </si>
  <si>
    <t>[0.0, 0.0, 0.0, 0.0, 0.0, 0.0, 2.0, 0.0, 2.0, 0.0, 2.0, 1.0, 0.0, 0.0, 0.0, 0.0]</t>
  </si>
  <si>
    <t>[0.0, 0.0, 0.0, 0.0, 0.0, 0.0, 0.0, 2.0, 2.0, 2.0, 2.0, 2.0, 2.0, 2.0, 0.0, 1.0]</t>
  </si>
  <si>
    <t>B002B003B004B005B006B007B008</t>
  </si>
  <si>
    <t>B003B007</t>
  </si>
  <si>
    <t>[0.0, 0.0, 0.0, 0.0, 0.0, 0.0, 2.0, 2.0, 2.0, 0.0, 2.0, 2.0, 2.0, 2.0, 2.0, 1.0]</t>
  </si>
  <si>
    <t>B001B002B003B005B006B007B008B009</t>
  </si>
  <si>
    <t>[0.0, 0.0, 0.0, 0.0, 0.0, 0.0, 0.0, 2.0, 2.0, 0.0, 0.0, 0.0, 2.0, 0.0, 0.0, 1.0]</t>
  </si>
  <si>
    <t>[0.0, 0.0, 0.0, 0.0, 0.0, 0.0, 2.0, 0.0, 2.0, 2.0, 0.0, 2.0, 0.0, 0.0, 0.0, 1.0]</t>
  </si>
  <si>
    <t>B001B003B004B006</t>
  </si>
  <si>
    <t>B003B004B006B007B008B009</t>
  </si>
  <si>
    <t>[0.0, 0.0, 0.0, 0.0, 0.0, 0.0, 2.0, 0.0, 0.0, 0.0, 0.0, 2.0, 0.0, 2.0, 0.0, 1.0]</t>
  </si>
  <si>
    <t>B001B006B008</t>
  </si>
  <si>
    <t>[0.0, 0.0, 1.0, 0.0, 0.0, 0.0, 0.0, 0.0, 0.0, 0.0, 0.0, 1.0, 0.0, 0.0, 0.0, 0.0]</t>
  </si>
  <si>
    <t>[1.0, 1.0, 1.0, 0.0, 0.0, 0.0, 0.0, 0.0, 0.0, 0.0, 0.0, 1.0, 0.0, 0.0, 0.0, 0.0]</t>
  </si>
  <si>
    <t>[0.0, 0.0, 0.0, 0.0, 0.0, 0.0, 0.0, 2.0, 0.0, 2.0, 0.0, 0.0, 0.0, 2.0, 2.0, 1.0]</t>
  </si>
  <si>
    <t>B002B004B008B009</t>
  </si>
  <si>
    <t>[0.0, 0.0, 0.0, 0.0, 0.0, 0.0, 2.0, 2.0, 0.0, 2.0, 2.0, 0.0, 2.0, 0.0, 2.0, 1.0]</t>
  </si>
  <si>
    <t>B001B002B004B005B007B009</t>
  </si>
  <si>
    <t>[0.0, 0.0, 0.0, 0.0, 0.0, 0.0, 0.0, 0.0, 0.0, 2.0, 2.0, 2.0, 2.0, 0.0, 0.0, 1.0]</t>
  </si>
  <si>
    <t>B004B005B006B007</t>
  </si>
  <si>
    <t>[0.0, 0.0, 0.0, 0.0, 0.0, 0.0, 2.0, 2.0, 0.0, 0.0, 2.0, 0.0, 2.0, 0.0, 0.0, 1.0]</t>
  </si>
  <si>
    <t>B001B002B005B007</t>
  </si>
  <si>
    <t>[0.0, 0.0, 0.0, 0.0, 0.0, 0.0, 2.0, 0.0, 2.0, 0.0, 0.0, 2.0, 2.0, 0.0, 2.0, 1.0]</t>
  </si>
  <si>
    <t>B001B003B006B007B009</t>
  </si>
  <si>
    <t>[0.0, 0.0, 0.0, 0.0, 0.0, 0.0, 2.0, 2.0, 0.0, 0.0, 2.0, 0.0, 2.0, 0.0, 2.0, 1.0]</t>
  </si>
  <si>
    <t>B001B002B005B007B009</t>
  </si>
  <si>
    <t>[0.0, 0.0, 0.0, 0.0, 0.0, 0.0, 2.0, 0.0, 2.0, 2.0, 2.0, 2.0, 0.0, 2.0, 2.0, 1.0]</t>
  </si>
  <si>
    <t>B001B003B004B005B006B008B009</t>
  </si>
  <si>
    <t>[0.0, 0.0, 0.0, 0.0, 0.0, 0.0, 2.0, 2.0, 0.0, 0.0, 0.0, 0.0, 2.0, 0.0, 2.0, 1.0]</t>
  </si>
  <si>
    <t>B001B002B007B009</t>
  </si>
  <si>
    <t>[0.0, 0.0, 0.0, 0.0, 0.0, 0.0, 2.0, 0.0, 0.0, 0.0, 0.0, 0.0, 0.0, 0.0, 2.0, 1.0]</t>
  </si>
  <si>
    <t>B001B009</t>
  </si>
  <si>
    <t>[0.0, 0.0, 0.0, 0.0, 0.0, 0.0, 2.0, 0.0, 0.0, 2.0, 2.0, 2.0, 0.0, 2.0, 0.0, 1.0]</t>
  </si>
  <si>
    <t>B001B004B005B006B008</t>
  </si>
  <si>
    <t>[0.0, 0.0, 0.0, 0.0, 0.0, 0.0, 2.0, 2.0, 2.0, 0.0, 0.0, 2.0, 2.0, 0.0, 2.0, 1.0]</t>
  </si>
  <si>
    <t>B001B002B003B006B007B009</t>
  </si>
  <si>
    <t>[0.0, 0.0, 0.0, 0.0, 0.0, 0.0, 0.0, 2.0, 2.0, 0.0, 0.0, 0.0, 0.0, 0.0, 0.0, 1.0]</t>
  </si>
  <si>
    <t>[0.0, 0.0, 0.0, 0.0, 0.0, 0.0, 2.0, 2.0, 0.0, 2.0, 0.0, 0.0, 2.0, 0.0, 2.0, 1.0]</t>
  </si>
  <si>
    <t>B001B002B004B007B009</t>
  </si>
  <si>
    <t>[0.0, 0.0, 0.0, 0.0, 0.0, 0.0, 2.0, 2.0, 2.0, 2.0, 0.0, 2.0, 0.0, 0.0, 2.0, 1.0]</t>
  </si>
  <si>
    <t>B001B002B003B004B006B009</t>
  </si>
  <si>
    <t>[0.0, 0.0, 0.0, 0.0, 0.0, 0.0, 2.0, 2.0, 0.0, 0.0, 0.0, 0.0, 2.0, 2.0, 0.0, 1.0]</t>
  </si>
  <si>
    <t>[0.0, 0.0, 0.0, 0.0, 0.0, 0.0, 0.0, 2.0, 0.0, 0.0, 0.0, 0.0, 0.0, 0.0, 0.0, 1.0]</t>
  </si>
  <si>
    <t>[0.0, 0.0, 0.0, 0.0, 0.0, 0.0, 2.0, 2.0, 0.0, 2.0, 0.0, 0.0, 0.0, 2.0, 0.0, 1.0]</t>
  </si>
  <si>
    <t>B001B002B004B008</t>
  </si>
  <si>
    <t>[0.0, 0.0, 0.0, 0.0, 0.0, 0.0, 2.0, 0.0, 0.0, 0.0, 2.0, 2.0, 2.0, 2.0, 0.0, 1.0]</t>
  </si>
  <si>
    <t>B001B005B006B007B008</t>
  </si>
  <si>
    <t>[0.0, 0.0, 0.0, 0.0, 0.0, 0.0, 2.0, 2.0, 0.0, 0.0, 0.0, 0.0, 2.0, 0.0, 0.0, 1.0]</t>
  </si>
  <si>
    <t>[0.0, 0.0, 0.0, 0.0, 0.0, 0.0, 2.0, 2.0, 2.0, 2.0, 2.0, 2.0, 0.0, 2.0, 2.0, 1.0]</t>
  </si>
  <si>
    <t>B001B002B003B004B005B006B008B009</t>
  </si>
  <si>
    <t>[0.0, 0.0, 0.0, 0.0, 0.0, 0.0, 2.0, 2.0, 2.0, 2.0, 2.0, 2.0, 2.0, 0.0, 2.0, 1.0]</t>
  </si>
  <si>
    <t>B001B002B003B004B005B006B007B009</t>
  </si>
  <si>
    <t>[0.0, 0.0, 0.0, 0.0, 0.0, 0.0, 2.0, 2.0, 0.0, 0.0, 0.0, 2.0, 2.0, 0.0, 2.0, 1.0]</t>
  </si>
  <si>
    <t>B001B002B006B007B009</t>
  </si>
  <si>
    <t>[0.0, 0.0, 0.0, 0.0, 0.0, 0.0, 2.0, 0.0, 0.0, 0.0, 0.0, 2.0, 0.0, 0.0, 0.0, 1.0]</t>
  </si>
  <si>
    <t>B001B006</t>
  </si>
  <si>
    <t>[0.0, 0.0, 0.0, 0.0, 0.0, 0.0, 2.0, 2.0, 0.0, 0.0, 0.0, 2.0, 0.0, 2.0, 0.0, 1.0]</t>
  </si>
  <si>
    <t>B001B002B006B008</t>
  </si>
  <si>
    <t>[0.0, 0.0, 0.0, 0.0, 0.0, 0.0, 2.0, 2.0, 2.0, 0.0, 0.0, 0.0, 2.0, 2.0, 2.0, 1.0]</t>
  </si>
  <si>
    <t>B001B002B003B007B008B009</t>
  </si>
  <si>
    <t>[0.0, 0.0, 0.0, 0.0, 0.0, 0.0, 2.0, 2.0, 0.0, 0.0, 2.0, 2.0, 2.0, 0.0, 2.0, 1.0]</t>
  </si>
  <si>
    <t>B001B002B005B006B007B009</t>
  </si>
  <si>
    <t>[0.0, 0.0, 0.0, 0.0, 0.0, 0.0, 0.0, 0.0, 0.0, 0.0, 0.0, 0.0, 0.0, 2.0, 0.0, 1.0]</t>
  </si>
  <si>
    <t>B008</t>
  </si>
  <si>
    <t>[0.0, 0.0, 0.0, 0.0, 0.0, 0.0, 2.0, 2.0, 0.0, 2.0, 2.0, 2.0, 2.0, 2.0, 0.0, 1.0]</t>
  </si>
  <si>
    <t>B001B002B004B005B006B007B008</t>
  </si>
  <si>
    <t>[0.0, 0.0, 0.0, 0.0, 0.0, 0.0, 2.0, 0.0, 0.0, 0.0, 0.0, 0.0, 2.0, 0.0, 0.0, 1.0]</t>
  </si>
  <si>
    <t>B001B007</t>
  </si>
  <si>
    <t>[0.0, 0.0, 0.0, 0.0, 0.0, 0.0, 2.0, 2.0, 0.0, 2.0, 0.0, 0.0, 0.0, 2.0, 2.0, 1.0]</t>
  </si>
  <si>
    <t>B001B002B004B008B009</t>
  </si>
  <si>
    <t>[0.0, 0.0, 0.0, 0.0, 0.0, 0.0, 2.0, 2.0, 0.0, 2.0, 2.0, 2.0, 0.0, 0.0, 2.0, 1.0]</t>
  </si>
  <si>
    <t>B001B002B004B005B006B009</t>
  </si>
  <si>
    <t>[0.0, 0.0, 0.0, 0.0, 0.0, 0.0, 0.0, 0.0, 0.0, 2.0, 2.0, 2.0, 0.0, 2.0, 2.0, 1.0]</t>
  </si>
  <si>
    <t>B004B005B006B008B009</t>
  </si>
  <si>
    <t>[0.0, 0.0, 0.0, 0.0, 0.0, 0.0, 2.0, 0.0, 2.0, 2.0, 0.0, 2.0, 2.0, 2.0, 2.0, 1.0]</t>
  </si>
  <si>
    <t>B001B003B004B006B007B008B009</t>
  </si>
  <si>
    <t>[0.0, 0.0, 0.0, 0.0, 0.0, 0.0, 2.0, 2.0, 0.0, 0.0, 0.0, 0.0, 0.0, 0.0, 0.0, 1.0]</t>
  </si>
  <si>
    <t>B001B002</t>
  </si>
  <si>
    <t>[0.0, 0.0, 0.0, 0.0, 0.0, 0.0, 0.0, 2.0, 0.0, 0.0, 0.0, 0.0, 2.0, 0.0, 2.0, 1.0]</t>
  </si>
  <si>
    <t>[0.0, 0.0, 0.0, 0.0, 0.0, 0.0, 2.0, 2.0, 2.0, 0.0, 0.0, 0.0, 2.0, 2.0, 0.0, 1.0]</t>
  </si>
  <si>
    <t>B001B002B003B007B008</t>
  </si>
  <si>
    <t>[0.0, 0.0, 0.0, 0.0, 0.0, 0.0, 2.0, 2.0, 0.0, 0.0, 2.0, 0.0, 0.0, 2.0, 2.0, 1.0]</t>
  </si>
  <si>
    <t>B001B002B005B008B009</t>
  </si>
  <si>
    <t>[0.0, 0.0, 0.0, 0.0, 0.0, 0.0, 2.0, 2.0, 0.0, 0.0, 2.0, 0.0, 2.0, 2.0, 0.0, 1.0]</t>
  </si>
  <si>
    <t>B001B002B005B007B008</t>
  </si>
  <si>
    <t>[0.0, 0.0, 0.0, 0.0, 0.0, 0.0, 0.0, 0.0, 0.0, 2.0, 2.0, 0.0, 0.0, 2.0, 2.0, 1.0]</t>
  </si>
  <si>
    <t>B004B005B008B009</t>
  </si>
  <si>
    <t>[0.0, 0.0, 0.0, 0.0, 0.0, 0.0, 0.0, 0.0, 2.0, 2.0, 2.0, 2.0, 2.0, 2.0, 2.0, 1.0]</t>
  </si>
  <si>
    <t>B003B004B005B006B007B008B009</t>
  </si>
  <si>
    <t>[0.0, 0.0, 0.0, 0.0, 0.0, 0.0, 2.0, 2.0, 2.0, 2.0, 0.0, 2.0, 2.0, 0.0, 0.0, 1.0]</t>
  </si>
  <si>
    <t>B001B002B003B004B006B007</t>
  </si>
  <si>
    <t>[0.0, 0.0, 0.0, 0.0, 0.0, 0.0, 2.0, 2.0, 2.0, 2.0, 0.0, 0.0, 0.0, 0.0, 2.0, 1.0]</t>
  </si>
  <si>
    <t>B001B002B003B004B009</t>
  </si>
  <si>
    <t>[0.0, 0.0, 0.0, 0.0, 0.0, 0.0, 0.0, 2.0, 2.0, 2.0, 2.0, 2.0, 0.0, 2.0, 2.0, 1.0]</t>
  </si>
  <si>
    <t>B002B003B004B005B006B008B009</t>
  </si>
  <si>
    <t>[0.0, 0.0, 0.0, 0.0, 0.0, 0.0, 2.0, 2.0, 2.0, 0.0, 0.0, 0.0, 0.0, 2.0, 0.0, 1.0]</t>
  </si>
  <si>
    <t>B001B002B003B008</t>
  </si>
  <si>
    <t>[0.0, 0.0, 0.0, 0.0, 0.0, 0.0, 0.0, 2.0, 0.0, 2.0, 2.0, 0.0, 2.0, 2.0, 2.0, 1.0]</t>
  </si>
  <si>
    <t>[0.0, 0.0, 0.0, 0.0, 0.0, 0.0, 2.0, 2.0, 0.0, 2.0, 2.0, 0.0, 2.0, 0.0, 0.0, 1.0]</t>
  </si>
  <si>
    <t>B001B002B004B005B007</t>
  </si>
  <si>
    <t>[0.0, 0.0, 0.0, 0.0, 0.0, 0.0, 2.0, 2.0, 2.0, 0.0, 0.0, 0.0, 0.0, 2.0, 2.0, 1.0]</t>
  </si>
  <si>
    <t>[0.0, 0.0, 0.0, 0.0, 0.0, 0.0, 0.0, 2.0, 0.0, 0.0, 2.0, 0.0, 0.0, 2.0, 2.0, 1.0]</t>
  </si>
  <si>
    <t>[0.0, 0.0, 0.0, 0.0, 0.0, 0.0, 2.0, 2.0, 0.0, 2.0, 2.0, 0.0, 0.0, 2.0, 0.0, 1.0]</t>
  </si>
  <si>
    <t>B001B002B004B005B008</t>
  </si>
  <si>
    <t>[0.0, 0.0, 0.0, 0.0, 0.0, 0.0, 2.0, 2.0, 2.0, 2.0, 0.0, 2.0, 0.0, 2.0, 2.0, 1.0]</t>
  </si>
  <si>
    <t>B001B002B003B004B006B008B009</t>
  </si>
  <si>
    <t>[0.0, 0.0, 0.0, 0.0, 0.0, 0.0, 2.0, 2.0, 2.0, 2.0, 2.0, 2.0, 2.0, 2.0, 0.0, 1.0]</t>
  </si>
  <si>
    <t>B001B002B003B004B005B006B007B008</t>
  </si>
  <si>
    <t>[0.0, 0.0, 0.0, 0.0, 0.0, 0.0, 0.0, 2.0, 0.0, 0.0, 2.0, 0.0, 0.0, 2.0, 0.0, 1.0]</t>
  </si>
  <si>
    <t>B002B005B008</t>
  </si>
  <si>
    <t>[0.0, 0.0, 0.0, 0.0, 0.0, 0.0, 0.0, 0.0, 0.0, 2.0, 0.0, 0.0, 0.0, 2.0, 0.0, 1.0]</t>
  </si>
  <si>
    <t>B004B008</t>
  </si>
  <si>
    <t>[0.0, 0.0, 0.0, 0.0, 0.0, 0.0, 2.0, 2.0, 0.0, 2.0, 2.0, 0.0, 2.0, 2.0, 2.0, 1.0]</t>
  </si>
  <si>
    <t>B001B002B004B005B007B008B009</t>
  </si>
  <si>
    <t>[0.0, 0.0, 0.0, 0.0, 0.0, 0.0, 0.0, 0.0, 0.0, 2.0, 0.0, 0.0, 2.0, 0.0, 0.0, 1.0]</t>
  </si>
  <si>
    <t>B004B007</t>
  </si>
  <si>
    <t>[0.0, 0.0, 0.0, 0.0, 0.0, 0.0, 2.0, 2.0, 0.0, 2.0, 2.0, 0.0, 0.0, 2.0, 2.0, 1.0]</t>
  </si>
  <si>
    <t>B001B002B004B005B008B009</t>
  </si>
  <si>
    <t>[0.0, 0.0, 0.0, 0.0, 0.0, 0.0, 2.0, 2.0, 0.0, 0.0, 0.0, 0.0, 0.0, 2.0, 0.0, 1.0]</t>
  </si>
  <si>
    <t>B001B002B008</t>
  </si>
  <si>
    <t>[0.0, 0.0, 0.0, 0.0, 0.0, 0.0, 2.0, 0.0, 0.0, 2.0, 0.0, 2.0, 0.0, 0.0, 0.0, 1.0]</t>
  </si>
  <si>
    <t>B001B004B006</t>
  </si>
  <si>
    <t>[0.0, 0.0, 0.0, 0.0, 0.0, 0.0, 0.0, 0.0, 0.0, 2.0, 2.0, 0.0, 2.0, 2.0, 2.0, 1.0]</t>
  </si>
  <si>
    <t>B004B005B007B008B009</t>
  </si>
  <si>
    <t>[0.0, 0.0, 0.0, 0.0, 0.0, 0.0, 0.0, 2.0, 2.0, 2.0, 2.0, 2.0, 2.0, 2.0, 2.0, 1.0]</t>
  </si>
  <si>
    <t>B002B003B004B005B006B007B008B009</t>
  </si>
  <si>
    <t>[0.0, 0.0, 0.0, 0.0, 0.0, 0.0, 0.0, 0.0, 0.0, 2.0, 0.0, 2.0, 2.0, 2.0, 0.0, 1.0]</t>
  </si>
  <si>
    <t>B004B006B007B008</t>
  </si>
  <si>
    <t>[0.0, 0.0, 0.0, 0.0, 0.0, 0.0, 0.0, 2.0, 0.0, 0.0, 2.0, 0.0, 2.0, 2.0, 0.0, 1.0]</t>
  </si>
  <si>
    <t>[0.0, 0.0, 0.0, 0.0, 0.0, 0.0, 0.0, 2.0, 0.0, 2.0, 2.0, 0.0, 0.0, 2.0, 2.0, 1.0]</t>
  </si>
  <si>
    <t>B002B004B005B008B009</t>
  </si>
  <si>
    <t>[0.0, 0.0, 0.0, 0.0, 0.0, 0.0, 0.0, 2.0, 0.0, 0.0, 0.0, 0.0, 0.0, 2.0, 0.0, 1.0]</t>
  </si>
  <si>
    <t>B002B008</t>
  </si>
  <si>
    <t>[0.0, 0.0, 0.0, 0.0, 0.0, 0.0, 2.0, 2.0, 2.0, 2.0, 2.0, 2.0, 0.0, 0.0, 0.0, 1.0]</t>
  </si>
  <si>
    <t>B001B002B003B004B005B006</t>
  </si>
  <si>
    <t>[0.0, 0.0, 0.0, 0.0, 0.0, 0.0, 0.0, 2.0, 0.0, 2.0, 2.0, 2.0, 2.0, 2.0, 2.0, 1.0]</t>
  </si>
  <si>
    <t>B002B004B005B006B007B008B009</t>
  </si>
  <si>
    <t>[0.0, 0.0, 0.0, 0.0, 0.0, 0.0, 2.0, 2.0, 2.0, 2.0, 2.0, 0.0, 0.0, 2.0, 2.0, 1.0]</t>
  </si>
  <si>
    <t>B001B002B003B004B005B008B009</t>
  </si>
  <si>
    <t>[0.0, 0.0, 0.0, 0.0, 0.0, 0.0, 0.0, 2.0, 2.0, 0.0, 0.0, 0.0, 0.0, 2.0, 0.0, 1.0]</t>
  </si>
  <si>
    <t>B002B003B008</t>
  </si>
  <si>
    <t>[0.0, 0.0, 0.0, 0.0, 0.0, 0.0, 2.0, 2.0, 0.0, 0.0, 0.0, 2.0, 0.0, 0.0, 2.0, 1.0]</t>
  </si>
  <si>
    <t>B001B002B006B009</t>
  </si>
  <si>
    <t>[0.0, 0.0, 0.0, 0.0, 0.0, 0.0, 0.0, 2.0, 2.0, 0.0, 0.0, 0.0, 0.0, 0.0, 2.0, 1.0]</t>
  </si>
  <si>
    <t>B002B003B009</t>
  </si>
  <si>
    <t>[0.0, 0.0, 0.0, 0.0, 0.0, 0.0, 1.0, 2.0, 2.0, 0.0, 2.0, 2.0, 2.0, 0.0, 0.0, 2.0]</t>
  </si>
  <si>
    <t>B002B003B005B006B007B010</t>
  </si>
  <si>
    <t>[0.0, 0.0, 0.0, 0.0, 0.0, 0.0, 1.0, 0.0, 0.0, 0.0, 0.0, 0.0, 0.0, 0.0, 0.0, 0.0]</t>
  </si>
  <si>
    <t>[0.0, 0.0, 0.0, 0.0, 0.0, 0.0, 1.0, 0.0, 2.0, 0.0, 0.0, 0.0, 0.0, 0.0, 0.0, 2.0]</t>
  </si>
  <si>
    <t>[0.0, 0.0, 0.0, 0.0, 0.0, 0.0, 1.0, 2.0, 2.0, 0.0, 0.0, 0.0, 2.0, 0.0, 2.0, 2.0]</t>
  </si>
  <si>
    <t>B002B003B007B009B010</t>
  </si>
  <si>
    <t>[0.0, 0.0, 0.0, 0.0, 0.0, 0.0, 1.0, 0.0, 0.0, 0.0, 0.0, 2.0, 2.0, 0.0, 2.0, 2.0]</t>
  </si>
  <si>
    <t>B006B007B009B010</t>
  </si>
  <si>
    <t>[0.0, 0.0, 0.0, 0.0, 0.0, 0.0, 1.0, 0.0, 0.0, 0.0, 2.0, 0.0, 0.0, 0.0, 0.0, 0.0]</t>
  </si>
  <si>
    <t>B005</t>
  </si>
  <si>
    <t>[0.0, 0.0, 0.0, 0.0, 0.0, 0.0, 1.0, 2.0, 0.0, 2.0, 2.0, 2.0, 2.0, 2.0, 2.0, 2.0]</t>
  </si>
  <si>
    <t>B002B004B005B006B007B008B009B010</t>
  </si>
  <si>
    <t>[0.0, 0.0, 0.0, 0.0, 0.0, 0.0, 1.0, 0.0, 2.0, 0.0, 2.0, 2.0, 2.0, 0.0, 0.0, 2.0]</t>
  </si>
  <si>
    <t>B003B005B006B007B010</t>
  </si>
  <si>
    <t>[0.0, 0.0, 0.0, 0.0, 0.0, 0.0, 1.0, 2.0, 2.0, 0.0, 0.0, 0.0, 0.0, 0.0, 0.0, 2.0]</t>
  </si>
  <si>
    <t>B002B003B010</t>
  </si>
  <si>
    <t>[0.0, 0.0, 0.0, 0.0, 0.0, 0.0, 1.0, 2.0, 0.0, 0.0, 0.0, 0.0, 2.0, 0.0, 2.0, 2.0]</t>
  </si>
  <si>
    <t>B002B007B009B010</t>
  </si>
  <si>
    <t>[0.0, 0.0, 0.0, 0.0, 0.0, 0.0, 1.0, 0.0, 0.0, 0.0, 0.0, 2.0, 0.0, 0.0, 0.0, 0.0]</t>
  </si>
  <si>
    <t>[0.0, 0.0, 0.0, 0.0, 0.0, 0.0, 1.0, 0.0, 2.0, 0.0, 0.0, 2.0, 2.0, 0.0, 0.0, 0.0]</t>
  </si>
  <si>
    <t>B003B006B007</t>
  </si>
  <si>
    <t>[0.0, 0.0, 0.0, 0.0, 0.0, 0.0, 1.0, 0.0, 2.0, 2.0, 2.0, 2.0, 0.0, 0.0, 0.0, 2.0]</t>
  </si>
  <si>
    <t>B003B004B005B006B010</t>
  </si>
  <si>
    <t>[0.0, 0.0, 0.0, 0.0, 0.0, 0.0, 1.0, 0.0, 2.0, 0.0, 0.0, 0.0, 2.0, 0.0, 0.0, 0.0]</t>
  </si>
  <si>
    <t>[0.0, 0.0, 0.0, 0.0, 0.0, 0.0, 1.0, 0.0, 2.0, 2.0, 2.0, 2.0, 0.0, 0.0, 2.0, 0.0]</t>
  </si>
  <si>
    <t>B003B004B005B006B009</t>
  </si>
  <si>
    <t>[0.0, 0.0, 0.0, 0.0, 0.0, 0.0, 1.0, 0.0, 0.0, 2.0, 2.0, 2.0, 2.0, 0.0, 0.0, 0.0]</t>
  </si>
  <si>
    <t>[0.0, 0.0, 0.0, 0.0, 0.0, 0.0, 1.0, 2.0, 0.0, 0.0, 2.0, 0.0, 0.0, 0.0, 2.0, 2.0]</t>
  </si>
  <si>
    <t>B002B005B009B010</t>
  </si>
  <si>
    <t>[0.0, 0.0, 0.0, 0.0, 0.0, 0.0, 1.0, 0.0, 2.0, 2.0, 2.0, 2.0, 2.0, 2.0, 2.0, 0.0]</t>
  </si>
  <si>
    <t>[0.0, 0.0, 0.0, 0.0, 0.0, 0.0, 1.0, 0.0, 0.0, 0.0, 2.0, 0.0, 2.0, 0.0, 2.0, 0.0]</t>
  </si>
  <si>
    <t>[0.0, 0.0, 0.0, 0.0, 0.0, 0.0, 1.0, 2.0, 2.0, 0.0, 2.0, 0.0, 0.0, 0.0, 0.0, 2.0]</t>
  </si>
  <si>
    <t>B002B003B005B010</t>
  </si>
  <si>
    <t>[0.0, 0.0, 0.0, 0.0, 0.0, 0.0, 1.0, 0.0, 2.0, 2.0, 0.0, 2.0, 2.0, 2.0, 2.0, 0.0]</t>
  </si>
  <si>
    <t>[0.0, 0.0, 0.0, 0.0, 0.0, 0.0, 1.0, 0.0, 0.0, 0.0, 2.0, 2.0, 0.0, 0.0, 2.0, 0.0]</t>
  </si>
  <si>
    <t>B005B006B009</t>
  </si>
  <si>
    <t>[0.0, 0.0, 0.0, 0.0, 0.0, 0.0, 1.0, 0.0, 0.0, 0.0, 2.0, 0.0, 0.0, 0.0, 2.0, 2.0]</t>
  </si>
  <si>
    <t>B005B009B010</t>
  </si>
  <si>
    <t>[0.0, 0.0, 0.0, 0.0, 0.0, 0.0, 1.0, 0.0, 0.0, 0.0, 2.0, 0.0, 0.0, 0.0, 2.0, 0.0]</t>
  </si>
  <si>
    <t>B005B009</t>
  </si>
  <si>
    <t>[0.0, 0.0, 0.0, 0.0, 0.0, 0.0, 1.0, 0.0, 0.0, 0.0, 2.0, 0.0, 2.0, 0.0, 2.0, 2.0]</t>
  </si>
  <si>
    <t>B005B007B009B010</t>
  </si>
  <si>
    <t>[0.0, 0.0, 0.0, 0.0, 0.0, 0.0, 1.0, 0.0, 0.0, 0.0, 0.0, 0.0, 2.0, 0.0, 2.0, 2.0]</t>
  </si>
  <si>
    <t>B007B009B010</t>
  </si>
  <si>
    <t>[0.0, 0.0, 0.0, 0.0, 0.0, 0.0, 1.0, 0.0, 0.0, 2.0, 0.0, 0.0, 0.0, 2.0, 0.0, 0.0]</t>
  </si>
  <si>
    <t>[0.0, 0.0, 0.0, 0.0, 0.0, 0.0, 1.0, 0.0, 2.0, 0.0, 0.0, 2.0, 0.0, 0.0, 0.0, 2.0]</t>
  </si>
  <si>
    <t>B003B006B010</t>
  </si>
  <si>
    <t>[0.0, 0.0, 0.0, 0.0, 0.0, 0.0, 1.0, 0.0, 0.0, 0.0, 0.0, 0.0, 2.0, 0.0, 0.0, 0.0]</t>
  </si>
  <si>
    <t>[0.0, 0.0, 0.0, 0.0, 0.0, 0.0, 1.0, 0.0, 0.0, 0.0, 0.0, 2.0, 2.0, 0.0, 2.0, 0.0]</t>
  </si>
  <si>
    <t>B006B007B009</t>
  </si>
  <si>
    <t>[0.0, 0.0, 0.0, 0.0, 0.0, 0.0, 1.0, 0.0, 2.0, 0.0, 0.0, 2.0, 2.0, 0.0, 2.0, 2.0]</t>
  </si>
  <si>
    <t>B003B006B007B009B010</t>
  </si>
  <si>
    <t>[0.0, 0.0, 0.0, 0.0, 0.0, 0.0, 1.0, 2.0, 0.0, 0.0, 0.0, 0.0, 0.0, 0.0, 0.0, 0.0]</t>
  </si>
  <si>
    <t>[0.0, 0.0, 0.0, 0.0, 0.0, 0.0, 1.0, 2.0, 0.0, 2.0, 0.0, 0.0, 0.0, 2.0, 2.0, 2.0]</t>
  </si>
  <si>
    <t>B002B004B008B009B010</t>
  </si>
  <si>
    <t>[0.0, 0.0, 0.0, 0.0, 0.0, 0.0, 1.0, 0.0, 2.0, 2.0, 0.0, 0.0, 0.0, 2.0, 0.0, 2.0]</t>
  </si>
  <si>
    <t>B003B004B008B010</t>
  </si>
  <si>
    <t>[0.0, 0.0, 0.0, 0.0, 0.0, 0.0, 1.0, 2.0, 2.0, 0.0, 2.0, 2.0, 2.0, 0.0, 2.0, 2.0]</t>
  </si>
  <si>
    <t>B002B003B005B006B007B009B010</t>
  </si>
  <si>
    <t>[0.0, 0.0, 0.0, 0.0, 0.0, 0.0, 1.0, 2.0, 0.0, 2.0, 2.0, 0.0, 2.0, 0.0, 0.0, 0.0]</t>
  </si>
  <si>
    <t>B002B004B005B007</t>
  </si>
  <si>
    <t>CBD_m</t>
  </si>
  <si>
    <t>NONE</t>
  </si>
  <si>
    <t>ALL</t>
  </si>
  <si>
    <t>MIX_m</t>
  </si>
  <si>
    <t>RES_m</t>
  </si>
  <si>
    <t>3for2</t>
  </si>
  <si>
    <t>capex_centr.</t>
  </si>
  <si>
    <t>opex_centr.</t>
  </si>
  <si>
    <t>opex_decentr.</t>
  </si>
  <si>
    <t>capex_decentr.</t>
  </si>
  <si>
    <t>B002, 4-10</t>
  </si>
  <si>
    <t>B001-2, 7-8</t>
  </si>
  <si>
    <t>B004-6, 8-9</t>
  </si>
  <si>
    <t>B001-3, 5-9</t>
  </si>
  <si>
    <t>B004,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</si>
</sst>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6" fillId="0" borderId="0" xfId="0" applyFont="1"/>
    <xf numFmtId="164" fontId="0" fillId="0" borderId="0" xfId="1" applyNumberFormat="1" applyFont="1"/>
    <xf numFmtId="0" fontId="8" fillId="4" borderId="0" xfId="9"/>
    <xf numFmtId="0" fontId="6" fillId="2" borderId="0" xfId="7"/>
    <xf numFmtId="2" fontId="8" fillId="4" borderId="0" xfId="9" applyNumberFormat="1"/>
    <xf numFmtId="1" fontId="8" fillId="4" borderId="0" xfId="9" applyNumberFormat="1"/>
    <xf numFmtId="2" fontId="0" fillId="0" borderId="0" xfId="0" applyNumberFormat="1"/>
    <xf numFmtId="2" fontId="6" fillId="2" borderId="0" xfId="7" applyNumberFormat="1"/>
    <xf numFmtId="1" fontId="6" fillId="2" borderId="0" xfId="7" applyNumberFormat="1"/>
    <xf numFmtId="0" fontId="16" fillId="0" borderId="10" xfId="0" applyFont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1" applyNumberFormat="1" applyFont="1" applyBorder="1"/>
    <xf numFmtId="0" fontId="18" fillId="4" borderId="0" xfId="9" applyFont="1"/>
    <xf numFmtId="0" fontId="19" fillId="2" borderId="0" xfId="7" applyFont="1"/>
    <xf numFmtId="1" fontId="16" fillId="0" borderId="0" xfId="0" applyNumberFormat="1" applyFont="1"/>
    <xf numFmtId="1" fontId="16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WTP_CBD_m!$D$1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8-4B2B-94FD-4F0656414C13}"/>
              </c:ext>
            </c:extLst>
          </c:dPt>
          <c:cat>
            <c:numRef>
              <c:f>WTP_CBD_m!$F$3:$F$12</c:f>
              <c:numCache>
                <c:formatCode>General</c:formatCode>
                <c:ptCount val="10"/>
                <c:pt idx="0">
                  <c:v>18335.7182613</c:v>
                </c:pt>
                <c:pt idx="1">
                  <c:v>0</c:v>
                </c:pt>
                <c:pt idx="2">
                  <c:v>27161.488195000002</c:v>
                </c:pt>
                <c:pt idx="3">
                  <c:v>15160.5525874</c:v>
                </c:pt>
                <c:pt idx="4">
                  <c:v>16188.7152073</c:v>
                </c:pt>
                <c:pt idx="5">
                  <c:v>23379.203516199999</c:v>
                </c:pt>
                <c:pt idx="6">
                  <c:v>18742.533157599999</c:v>
                </c:pt>
                <c:pt idx="7">
                  <c:v>14743.2290644</c:v>
                </c:pt>
                <c:pt idx="8">
                  <c:v>29223.050491999998</c:v>
                </c:pt>
                <c:pt idx="9">
                  <c:v>11674.958616100001</c:v>
                </c:pt>
              </c:numCache>
            </c:numRef>
          </c:cat>
          <c:val>
            <c:numRef>
              <c:f>WTP_CBD_m!$D$3:$D$12</c:f>
              <c:numCache>
                <c:formatCode>General</c:formatCode>
                <c:ptCount val="10"/>
                <c:pt idx="0">
                  <c:v>1090077.9857999999</c:v>
                </c:pt>
                <c:pt idx="1">
                  <c:v>1239586.3907099999</c:v>
                </c:pt>
                <c:pt idx="2">
                  <c:v>1078605.18508</c:v>
                </c:pt>
                <c:pt idx="3">
                  <c:v>1111314.86662</c:v>
                </c:pt>
                <c:pt idx="4">
                  <c:v>1109804.8645500001</c:v>
                </c:pt>
                <c:pt idx="5">
                  <c:v>1094895.74535</c:v>
                </c:pt>
                <c:pt idx="6">
                  <c:v>1116077.8310199999</c:v>
                </c:pt>
                <c:pt idx="7">
                  <c:v>1129112.94784</c:v>
                </c:pt>
                <c:pt idx="8">
                  <c:v>1084327.2879000001</c:v>
                </c:pt>
                <c:pt idx="9">
                  <c:v>1139128.41934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B2B-94FD-4F0656414C13}"/>
            </c:ext>
          </c:extLst>
        </c:ser>
        <c:ser>
          <c:idx val="0"/>
          <c:order val="1"/>
          <c:tx>
            <c:strRef>
              <c:f>WTP_CBD_m!$C$1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8-4B2B-94FD-4F0656414C13}"/>
              </c:ext>
            </c:extLst>
          </c:dPt>
          <c:cat>
            <c:numRef>
              <c:f>WTP_CBD_m!$F$3:$F$12</c:f>
              <c:numCache>
                <c:formatCode>General</c:formatCode>
                <c:ptCount val="10"/>
                <c:pt idx="0">
                  <c:v>18335.7182613</c:v>
                </c:pt>
                <c:pt idx="1">
                  <c:v>0</c:v>
                </c:pt>
                <c:pt idx="2">
                  <c:v>27161.488195000002</c:v>
                </c:pt>
                <c:pt idx="3">
                  <c:v>15160.5525874</c:v>
                </c:pt>
                <c:pt idx="4">
                  <c:v>16188.7152073</c:v>
                </c:pt>
                <c:pt idx="5">
                  <c:v>23379.203516199999</c:v>
                </c:pt>
                <c:pt idx="6">
                  <c:v>18742.533157599999</c:v>
                </c:pt>
                <c:pt idx="7">
                  <c:v>14743.2290644</c:v>
                </c:pt>
                <c:pt idx="8">
                  <c:v>29223.050491999998</c:v>
                </c:pt>
                <c:pt idx="9">
                  <c:v>11674.958616100001</c:v>
                </c:pt>
              </c:numCache>
            </c:numRef>
          </c:cat>
          <c:val>
            <c:numRef>
              <c:f>WTP_CBD_m!$C$3:$C$12</c:f>
              <c:numCache>
                <c:formatCode>General</c:formatCode>
                <c:ptCount val="10"/>
                <c:pt idx="0">
                  <c:v>5831856.3241400002</c:v>
                </c:pt>
                <c:pt idx="1">
                  <c:v>5683870.7278800001</c:v>
                </c:pt>
                <c:pt idx="2">
                  <c:v>5845989.4845599998</c:v>
                </c:pt>
                <c:pt idx="3">
                  <c:v>5813704.0204600003</c:v>
                </c:pt>
                <c:pt idx="4">
                  <c:v>5818478.5394799998</c:v>
                </c:pt>
                <c:pt idx="5">
                  <c:v>5833535.3896199996</c:v>
                </c:pt>
                <c:pt idx="6">
                  <c:v>5816661.3865900002</c:v>
                </c:pt>
                <c:pt idx="7">
                  <c:v>5806064.3329800004</c:v>
                </c:pt>
                <c:pt idx="8">
                  <c:v>5851359.06599</c:v>
                </c:pt>
                <c:pt idx="9">
                  <c:v>5798610.9013599996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B2B-94FD-4F065641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522984"/>
        <c:axId val="271523968"/>
      </c:barChart>
      <c:catAx>
        <c:axId val="2715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3968"/>
        <c:crosses val="autoZero"/>
        <c:auto val="1"/>
        <c:lblAlgn val="ctr"/>
        <c:lblOffset val="100"/>
        <c:noMultiLvlLbl val="0"/>
      </c:catAx>
      <c:valAx>
        <c:axId val="271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236220</xdr:colOff>
      <xdr:row>1</xdr:row>
      <xdr:rowOff>167640</xdr:rowOff>
    </xdr:from>
    <xdr:to>
      <xdr:col>41</xdr:col>
      <xdr:colOff>22859</xdr:colOff>
      <xdr:row>47</xdr:row>
      <xdr:rowOff>164675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FFBAF-AB01-484C-AC2B-7AFE84A22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9560" y="350520"/>
          <a:ext cx="8321039" cy="8409515"/>
        </a:xfrm>
        <a:prstGeom prst="rect">
          <a:avLst/>
        </a:prstGeom>
      </xdr:spPr>
    </xdr:pic>
    <xdr:clientData/>
  </xdr:twoCellAnchor>
  <xdr:twoCellAnchor>
    <xdr:from>
      <xdr:col>32</xdr:col>
      <xdr:colOff>447675</xdr:colOff>
      <xdr:row>41</xdr:row>
      <xdr:rowOff>72390</xdr:rowOff>
    </xdr:from>
    <xdr:to>
      <xdr:col>40</xdr:col>
      <xdr:colOff>139065</xdr:colOff>
      <xdr:row>56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28720-7885-43D8-AEC7-A1549567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396240</xdr:colOff>
      <xdr:row>1</xdr:row>
      <xdr:rowOff>89575</xdr:rowOff>
    </xdr:from>
    <xdr:ext cx="6675120" cy="6678197"/>
    <xdr:pic>
      <xdr:nvPicPr>
        <xdr:cNvPr id="2" name="Picture 1">
          <a:extLst>
            <a:ext uri="{FF2B5EF4-FFF2-40B4-BE49-F238E27FC236}">
              <a16:creationId xmlns:a16="http://schemas.microsoft.com/office/drawing/2014/main" id="{32BEA3CB-A557-410F-9CEE-630980E4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5840" y="272455"/>
          <a:ext cx="6675120" cy="667819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160019</xdr:colOff>
      <xdr:row>31</xdr:row>
      <xdr:rowOff>109836</xdr:rowOff>
    </xdr:from>
    <xdr:ext cx="6286501" cy="6293785"/>
    <xdr:pic>
      <xdr:nvPicPr>
        <xdr:cNvPr id="2" name="Picture 1">
          <a:extLst>
            <a:ext uri="{FF2B5EF4-FFF2-40B4-BE49-F238E27FC236}">
              <a16:creationId xmlns:a16="http://schemas.microsoft.com/office/drawing/2014/main" id="{57E51337-0CAD-47EF-AB31-1D83EB1A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8379" y="475596"/>
          <a:ext cx="6286501" cy="62937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396240</xdr:colOff>
      <xdr:row>1</xdr:row>
      <xdr:rowOff>0</xdr:rowOff>
    </xdr:from>
    <xdr:ext cx="6675120" cy="6678197"/>
    <xdr:pic>
      <xdr:nvPicPr>
        <xdr:cNvPr id="2" name="Picture 1">
          <a:extLst>
            <a:ext uri="{FF2B5EF4-FFF2-40B4-BE49-F238E27FC236}">
              <a16:creationId xmlns:a16="http://schemas.microsoft.com/office/drawing/2014/main" id="{70EC357F-63BD-492A-BF1F-539C11943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8540" y="272455"/>
          <a:ext cx="6675120" cy="66781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C1A2-C912-4255-A384-C637AFEECBE3}">
  <dimension ref="A1:K39"/>
  <sheetViews>
    <sheetView workbookViewId="0">
      <selection activeCell="I35" sqref="I35"/>
    </sheetView>
  </sheetViews>
  <sheetFormatPr defaultRowHeight="14.4" x14ac:dyDescent="0.3"/>
  <cols>
    <col min="1" max="1" width="12.44140625" style="2" bestFit="1" customWidth="1"/>
    <col min="2" max="4" width="8" bestFit="1" customWidth="1"/>
    <col min="5" max="5" width="11.77734375" bestFit="1" customWidth="1"/>
    <col min="6" max="6" width="11" bestFit="1" customWidth="1"/>
    <col min="7" max="7" width="13.21875" bestFit="1" customWidth="1"/>
    <col min="8" max="8" width="14" bestFit="1" customWidth="1"/>
    <col min="9" max="9" width="34.5546875" bestFit="1" customWidth="1"/>
  </cols>
  <sheetData>
    <row r="1" spans="1:11" s="11" customFormat="1" x14ac:dyDescent="0.3">
      <c r="A1" s="11" t="s">
        <v>347</v>
      </c>
      <c r="B1" s="11" t="s">
        <v>17</v>
      </c>
      <c r="C1" s="11" t="s">
        <v>1</v>
      </c>
      <c r="D1" s="11" t="s">
        <v>2</v>
      </c>
      <c r="E1" s="11" t="s">
        <v>353</v>
      </c>
      <c r="F1" s="11" t="s">
        <v>354</v>
      </c>
      <c r="G1" s="11" t="s">
        <v>355</v>
      </c>
      <c r="H1" s="11" t="s">
        <v>356</v>
      </c>
      <c r="I1" s="11" t="s">
        <v>6</v>
      </c>
      <c r="J1" s="11" t="s">
        <v>25</v>
      </c>
      <c r="K1" s="11" t="s">
        <v>26</v>
      </c>
    </row>
    <row r="2" spans="1:11" x14ac:dyDescent="0.3">
      <c r="B2" s="1">
        <v>6918524.2350199996</v>
      </c>
      <c r="C2" s="1">
        <v>5832797.4065300003</v>
      </c>
      <c r="D2" s="1">
        <v>1085726.82849</v>
      </c>
      <c r="E2" s="1">
        <v>978755.24202329002</v>
      </c>
      <c r="F2" s="1">
        <v>5375714.7284060195</v>
      </c>
      <c r="G2" s="1">
        <v>457082.678121</v>
      </c>
      <c r="H2" s="1">
        <v>106971.58646599999</v>
      </c>
      <c r="I2" t="s">
        <v>82</v>
      </c>
      <c r="J2" s="1">
        <v>848.44583979000004</v>
      </c>
      <c r="K2" s="8">
        <v>0.206266666667</v>
      </c>
    </row>
    <row r="3" spans="1:11" s="4" customFormat="1" x14ac:dyDescent="0.3">
      <c r="A3" s="16"/>
      <c r="B3" s="7">
        <v>6923457.1185900001</v>
      </c>
      <c r="C3" s="7">
        <v>5683870.7278800001</v>
      </c>
      <c r="D3" s="7">
        <v>1239586.3907099999</v>
      </c>
      <c r="E3" s="7">
        <v>0</v>
      </c>
      <c r="F3" s="7">
        <v>0</v>
      </c>
      <c r="G3" s="7">
        <v>5683870.7278800001</v>
      </c>
      <c r="H3" s="7">
        <v>1239586.3907099999</v>
      </c>
      <c r="I3" s="4" t="s">
        <v>349</v>
      </c>
      <c r="J3" s="7">
        <v>1422.6337732500001</v>
      </c>
      <c r="K3" s="6"/>
    </row>
    <row r="4" spans="1:11" s="5" customFormat="1" x14ac:dyDescent="0.3">
      <c r="A4" s="17"/>
      <c r="B4" s="10">
        <v>6924594.66964</v>
      </c>
      <c r="C4" s="10">
        <v>5845989.4845599998</v>
      </c>
      <c r="D4" s="10">
        <v>1078605.18508</v>
      </c>
      <c r="E4" s="10">
        <v>1078605.1850786</v>
      </c>
      <c r="F4" s="10">
        <v>5845989.4845584407</v>
      </c>
      <c r="G4" s="10">
        <v>0</v>
      </c>
      <c r="H4" s="10">
        <v>0</v>
      </c>
      <c r="I4" s="5" t="s">
        <v>348</v>
      </c>
      <c r="J4" s="10">
        <v>1422.6337732500001</v>
      </c>
      <c r="K4" s="9">
        <v>0.24170344827599999</v>
      </c>
    </row>
    <row r="5" spans="1:11" s="12" customFormat="1" x14ac:dyDescent="0.3">
      <c r="A5" s="11"/>
      <c r="B5" s="13">
        <v>7067751.3031500001</v>
      </c>
      <c r="C5" s="13">
        <v>5786057.4849500004</v>
      </c>
      <c r="D5" s="13">
        <v>1281693.8182099999</v>
      </c>
      <c r="E5" s="13">
        <v>708655.63866972004</v>
      </c>
      <c r="F5" s="13">
        <v>3344127.6663795304</v>
      </c>
      <c r="G5" s="13">
        <v>2441929.8185700001</v>
      </c>
      <c r="H5" s="13">
        <v>573038.17953600001</v>
      </c>
      <c r="I5" s="12" t="s">
        <v>117</v>
      </c>
      <c r="J5" s="13">
        <v>1101.2072984700001</v>
      </c>
      <c r="K5" s="14">
        <v>0.25149047618999998</v>
      </c>
    </row>
    <row r="6" spans="1:11" x14ac:dyDescent="0.3">
      <c r="A6" s="2" t="s">
        <v>40</v>
      </c>
      <c r="B6" s="1">
        <f>B5-B2</f>
        <v>149227.06813000049</v>
      </c>
      <c r="C6" s="1">
        <f>C5-C2</f>
        <v>-46739.921579999849</v>
      </c>
      <c r="D6" s="1">
        <f t="shared" ref="D6" si="0">D5-D2</f>
        <v>195966.98971999995</v>
      </c>
      <c r="E6" s="1">
        <f t="shared" ref="E6" si="1">E5-E2</f>
        <v>-270099.60335356998</v>
      </c>
      <c r="F6" s="1">
        <f t="shared" ref="F6" si="2">F5-F2</f>
        <v>-2031587.0620264891</v>
      </c>
      <c r="G6" s="1">
        <f t="shared" ref="G6" si="3">G5-G2</f>
        <v>1984847.1404490001</v>
      </c>
      <c r="H6" s="1">
        <f t="shared" ref="H6" si="4">H5-H2</f>
        <v>466066.59307</v>
      </c>
    </row>
    <row r="7" spans="1:11" s="12" customFormat="1" x14ac:dyDescent="0.3">
      <c r="A7" s="11"/>
      <c r="B7" s="15">
        <f>B6/B2</f>
        <v>2.1569205087791258E-2</v>
      </c>
      <c r="C7" s="15">
        <f>C6/C2</f>
        <v>-8.0132941918526161E-3</v>
      </c>
      <c r="D7" s="15">
        <f t="shared" ref="D7" si="5">D6/D2</f>
        <v>0.18049382641906864</v>
      </c>
      <c r="E7" s="15">
        <f t="shared" ref="E7" si="6">E6/E2</f>
        <v>-0.27596235683521664</v>
      </c>
      <c r="F7" s="15">
        <f t="shared" ref="F7" si="7">F6/F2</f>
        <v>-0.37791943298093966</v>
      </c>
      <c r="G7" s="15">
        <f t="shared" ref="G7" si="8">G6/G2</f>
        <v>4.342424763520718</v>
      </c>
      <c r="H7" s="15">
        <f t="shared" ref="H7" si="9">H6/H2</f>
        <v>4.3569195191672261</v>
      </c>
    </row>
    <row r="8" spans="1:11" x14ac:dyDescent="0.3">
      <c r="A8" s="2" t="s">
        <v>41</v>
      </c>
      <c r="B8" s="1">
        <f>B4-B2</f>
        <v>6070.434620000422</v>
      </c>
      <c r="C8" s="1">
        <f>C4-C2</f>
        <v>13192.078029999509</v>
      </c>
      <c r="D8" s="1">
        <f t="shared" ref="D8" si="10">D4-D2</f>
        <v>-7121.6434100000188</v>
      </c>
      <c r="E8" s="1">
        <f t="shared" ref="E8:F8" si="11">E4-E2</f>
        <v>99849.943055309937</v>
      </c>
      <c r="F8" s="1">
        <f t="shared" si="11"/>
        <v>470274.75615242124</v>
      </c>
      <c r="G8" s="1"/>
      <c r="H8" s="1"/>
    </row>
    <row r="9" spans="1:11" x14ac:dyDescent="0.3">
      <c r="B9" s="3">
        <f>B8/B2</f>
        <v>8.7741755521694351E-4</v>
      </c>
      <c r="C9" s="3">
        <f>C8/C2</f>
        <v>2.2617068810294291E-3</v>
      </c>
      <c r="D9" s="3">
        <f t="shared" ref="D9" si="12">D8/D2</f>
        <v>-6.5593326268860936E-3</v>
      </c>
      <c r="E9" s="3">
        <f t="shared" ref="E9" si="13">E8/E2</f>
        <v>0.10201727538020579</v>
      </c>
      <c r="F9" s="3">
        <f t="shared" ref="F9" si="14">F8/F2</f>
        <v>8.748134525580839E-2</v>
      </c>
      <c r="G9" s="3"/>
      <c r="H9" s="3"/>
    </row>
    <row r="11" spans="1:11" s="11" customFormat="1" x14ac:dyDescent="0.3">
      <c r="A11" s="11" t="s">
        <v>350</v>
      </c>
      <c r="B11" s="11" t="s">
        <v>17</v>
      </c>
      <c r="C11" s="11" t="s">
        <v>1</v>
      </c>
      <c r="D11" s="11" t="s">
        <v>2</v>
      </c>
      <c r="E11" s="11" t="s">
        <v>353</v>
      </c>
      <c r="F11" s="11" t="s">
        <v>354</v>
      </c>
      <c r="G11" s="11" t="s">
        <v>355</v>
      </c>
      <c r="H11" s="11" t="s">
        <v>356</v>
      </c>
      <c r="I11" s="11" t="s">
        <v>6</v>
      </c>
      <c r="J11" s="11" t="s">
        <v>25</v>
      </c>
      <c r="K11" s="11" t="s">
        <v>26</v>
      </c>
    </row>
    <row r="12" spans="1:11" x14ac:dyDescent="0.3">
      <c r="B12" s="1">
        <v>5948111.5729299998</v>
      </c>
      <c r="C12" s="1">
        <v>5022384.3170800004</v>
      </c>
      <c r="D12" s="1">
        <v>925727.25584700005</v>
      </c>
      <c r="E12" s="1">
        <v>912840.8191206</v>
      </c>
      <c r="F12" s="1">
        <v>4973012.9380406206</v>
      </c>
      <c r="G12" s="1">
        <v>49371.379037500003</v>
      </c>
      <c r="H12" s="1">
        <v>12886.4367263</v>
      </c>
      <c r="I12" t="s">
        <v>82</v>
      </c>
      <c r="J12" s="1">
        <v>1237.88653516</v>
      </c>
      <c r="K12" s="8">
        <v>0.19483600000000001</v>
      </c>
    </row>
    <row r="13" spans="1:11" s="5" customFormat="1" x14ac:dyDescent="0.3">
      <c r="A13" s="17"/>
      <c r="B13" s="10">
        <v>5967123.0476700002</v>
      </c>
      <c r="C13" s="10">
        <v>5034637.26511</v>
      </c>
      <c r="D13" s="10">
        <v>932485.78256199998</v>
      </c>
      <c r="E13" s="10">
        <v>932485.78256112989</v>
      </c>
      <c r="F13" s="10">
        <v>5034637.2651142292</v>
      </c>
      <c r="G13" s="10">
        <v>0</v>
      </c>
      <c r="H13" s="10">
        <v>0</v>
      </c>
      <c r="I13" s="5" t="s">
        <v>348</v>
      </c>
      <c r="J13" s="10">
        <v>1382.1335741099999</v>
      </c>
      <c r="K13" s="9">
        <v>0.23675925925899999</v>
      </c>
    </row>
    <row r="14" spans="1:11" s="4" customFormat="1" x14ac:dyDescent="0.3">
      <c r="A14" s="16"/>
      <c r="B14" s="7">
        <v>5978625.4003999997</v>
      </c>
      <c r="C14" s="7">
        <v>4886764.2006099997</v>
      </c>
      <c r="D14" s="7">
        <v>1091861.19979</v>
      </c>
      <c r="E14" s="7">
        <v>0</v>
      </c>
      <c r="F14" s="7">
        <v>0</v>
      </c>
      <c r="G14" s="7">
        <v>4886764.2006099997</v>
      </c>
      <c r="H14" s="7">
        <v>1091861.19979</v>
      </c>
      <c r="I14" s="4" t="s">
        <v>349</v>
      </c>
      <c r="J14" s="7">
        <v>1382.1335741099999</v>
      </c>
      <c r="K14" s="6"/>
    </row>
    <row r="15" spans="1:11" s="12" customFormat="1" x14ac:dyDescent="0.3">
      <c r="A15" s="11"/>
      <c r="B15" s="13">
        <v>6114050.1860499997</v>
      </c>
      <c r="C15" s="13">
        <v>4938948.9569399999</v>
      </c>
      <c r="D15" s="13">
        <v>1175101.22911</v>
      </c>
      <c r="E15" s="13">
        <v>383938.63173805998</v>
      </c>
      <c r="F15" s="13">
        <v>1721466.2273623701</v>
      </c>
      <c r="G15" s="13">
        <v>3217482.72958</v>
      </c>
      <c r="H15" s="13">
        <v>791162.59737700003</v>
      </c>
      <c r="I15" s="12" t="s">
        <v>357</v>
      </c>
      <c r="J15" s="13">
        <v>574.38410888800001</v>
      </c>
      <c r="K15" s="14">
        <v>0.14324999999999999</v>
      </c>
    </row>
    <row r="16" spans="1:11" x14ac:dyDescent="0.3">
      <c r="A16" s="2" t="s">
        <v>40</v>
      </c>
      <c r="B16" s="1">
        <f t="shared" ref="B16" si="15">B15-B12</f>
        <v>165938.61311999988</v>
      </c>
      <c r="C16" s="1">
        <f>C15-C12</f>
        <v>-83435.36014000047</v>
      </c>
      <c r="D16" s="1">
        <f t="shared" ref="D16" si="16">D15-D12</f>
        <v>249373.97326299991</v>
      </c>
      <c r="E16" s="1">
        <f t="shared" ref="E16" si="17">E15-E12</f>
        <v>-528902.18738253997</v>
      </c>
      <c r="F16" s="1">
        <f t="shared" ref="F16" si="18">F15-F12</f>
        <v>-3251546.7106782505</v>
      </c>
      <c r="G16" s="1">
        <f t="shared" ref="G16" si="19">G15-G12</f>
        <v>3168111.3505425001</v>
      </c>
      <c r="H16" s="1">
        <f t="shared" ref="H16" si="20">H15-H12</f>
        <v>778276.16065069998</v>
      </c>
    </row>
    <row r="17" spans="1:11" s="12" customFormat="1" x14ac:dyDescent="0.3">
      <c r="A17" s="11"/>
      <c r="B17" s="15">
        <f t="shared" ref="B17" si="21">B16/B12</f>
        <v>2.7897696787530103E-2</v>
      </c>
      <c r="C17" s="15">
        <f>C16/C12</f>
        <v>-1.6612699242520242E-2</v>
      </c>
      <c r="D17" s="15">
        <f t="shared" ref="D17" si="22">D16/D12</f>
        <v>0.26938169065232243</v>
      </c>
      <c r="E17" s="15">
        <f t="shared" ref="E17" si="23">E16/E12</f>
        <v>-0.57940242844537393</v>
      </c>
      <c r="F17" s="15">
        <f t="shared" ref="F17" si="24">F16/F12</f>
        <v>-0.65383837749663443</v>
      </c>
      <c r="G17" s="15">
        <f t="shared" ref="G17" si="25">G16/G12</f>
        <v>64.168986410854814</v>
      </c>
      <c r="H17" s="15">
        <f t="shared" ref="H17" si="26">H16/H12</f>
        <v>60.394985610126952</v>
      </c>
    </row>
    <row r="18" spans="1:11" x14ac:dyDescent="0.3">
      <c r="A18" s="2" t="s">
        <v>41</v>
      </c>
      <c r="B18" s="1">
        <f>B13-B12</f>
        <v>19011.474740000442</v>
      </c>
      <c r="C18" s="1">
        <f>C13-C12</f>
        <v>12252.948029999621</v>
      </c>
      <c r="D18" s="1">
        <f t="shared" ref="D18" si="27">D13-D12</f>
        <v>6758.5267149999272</v>
      </c>
      <c r="E18" s="1">
        <f t="shared" ref="E18:F18" si="28">E13-E12</f>
        <v>19644.963440529886</v>
      </c>
      <c r="F18" s="1">
        <f t="shared" si="28"/>
        <v>61624.327073608525</v>
      </c>
      <c r="G18" s="1"/>
      <c r="H18" s="1"/>
    </row>
    <row r="19" spans="1:11" x14ac:dyDescent="0.3">
      <c r="B19" s="3">
        <f t="shared" ref="B19" si="29">B18/B12</f>
        <v>3.1962202636753026E-3</v>
      </c>
      <c r="C19" s="3">
        <f>C18/C12</f>
        <v>2.4396675476088315E-3</v>
      </c>
      <c r="D19" s="3">
        <f t="shared" ref="D19" si="30">D18/D12</f>
        <v>7.3007753334605775E-3</v>
      </c>
      <c r="E19" s="3">
        <f t="shared" ref="E19" si="31">E18/E12</f>
        <v>2.1520689072006202E-2</v>
      </c>
      <c r="F19" s="3">
        <f t="shared" ref="F19" si="32">F18/F12</f>
        <v>1.2391748793215219E-2</v>
      </c>
      <c r="G19" s="3"/>
      <c r="H19" s="3"/>
    </row>
    <row r="21" spans="1:11" s="11" customFormat="1" x14ac:dyDescent="0.3">
      <c r="A21" s="11" t="s">
        <v>351</v>
      </c>
      <c r="B21" s="11" t="s">
        <v>17</v>
      </c>
      <c r="C21" s="11" t="s">
        <v>1</v>
      </c>
      <c r="D21" s="11" t="s">
        <v>2</v>
      </c>
      <c r="E21" s="11" t="s">
        <v>353</v>
      </c>
      <c r="F21" s="11" t="s">
        <v>354</v>
      </c>
      <c r="G21" s="11" t="s">
        <v>355</v>
      </c>
      <c r="H21" s="11" t="s">
        <v>356</v>
      </c>
      <c r="I21" s="11" t="s">
        <v>6</v>
      </c>
      <c r="J21" s="11" t="s">
        <v>25</v>
      </c>
      <c r="K21" s="11" t="s">
        <v>26</v>
      </c>
    </row>
    <row r="22" spans="1:11" x14ac:dyDescent="0.3">
      <c r="A22" s="16"/>
      <c r="B22" s="7">
        <v>1949639.9831900001</v>
      </c>
      <c r="C22" s="7">
        <v>1556509.30913</v>
      </c>
      <c r="D22" s="7">
        <v>393130.67405700003</v>
      </c>
      <c r="E22" s="7">
        <v>0</v>
      </c>
      <c r="F22" s="7">
        <v>0</v>
      </c>
      <c r="G22" s="7">
        <v>1556509.30913</v>
      </c>
      <c r="H22" s="7">
        <v>393130.67405700003</v>
      </c>
      <c r="I22" s="4" t="s">
        <v>349</v>
      </c>
      <c r="J22" s="7">
        <v>1291.85518417</v>
      </c>
      <c r="K22" s="6"/>
    </row>
    <row r="23" spans="1:11" x14ac:dyDescent="0.3">
      <c r="B23" s="1">
        <v>2042126.46844</v>
      </c>
      <c r="C23" s="1">
        <v>1593047.74811</v>
      </c>
      <c r="D23" s="1">
        <v>449078.72032399999</v>
      </c>
      <c r="E23" s="1">
        <v>369915.62153278</v>
      </c>
      <c r="F23" s="1">
        <v>1264547.8299280971</v>
      </c>
      <c r="G23" s="1">
        <v>328499.91818799998</v>
      </c>
      <c r="H23" s="1">
        <v>79163.098791900004</v>
      </c>
      <c r="I23" t="s">
        <v>358</v>
      </c>
      <c r="J23" s="1">
        <v>683.23149859700004</v>
      </c>
      <c r="K23" s="8">
        <v>0.118328571429</v>
      </c>
    </row>
    <row r="24" spans="1:11" x14ac:dyDescent="0.3">
      <c r="A24" s="17"/>
      <c r="B24" s="10">
        <v>2042361.4527499999</v>
      </c>
      <c r="C24" s="10">
        <v>1601356.38797</v>
      </c>
      <c r="D24" s="10">
        <v>441005.06478199997</v>
      </c>
      <c r="E24" s="10">
        <v>441005.06478267</v>
      </c>
      <c r="F24" s="10">
        <v>1601356.387962074</v>
      </c>
      <c r="G24" s="10">
        <v>0</v>
      </c>
      <c r="H24" s="10">
        <v>0</v>
      </c>
      <c r="I24" s="5" t="s">
        <v>348</v>
      </c>
      <c r="J24" s="10">
        <v>1291.85518417</v>
      </c>
      <c r="K24" s="9">
        <v>0.125448</v>
      </c>
    </row>
    <row r="25" spans="1:11" s="12" customFormat="1" x14ac:dyDescent="0.3">
      <c r="A25" s="11"/>
      <c r="B25" s="13">
        <v>2053551.8660299999</v>
      </c>
      <c r="C25" s="13">
        <v>1598914.7302399999</v>
      </c>
      <c r="D25" s="13">
        <v>454637.13578800001</v>
      </c>
      <c r="E25" s="13">
        <v>383417.33665050002</v>
      </c>
      <c r="F25" s="13">
        <v>1321701.6401044282</v>
      </c>
      <c r="G25" s="13">
        <v>277213.09013899998</v>
      </c>
      <c r="H25" s="13">
        <v>71219.799137900001</v>
      </c>
      <c r="I25" s="12" t="s">
        <v>359</v>
      </c>
      <c r="J25" s="13">
        <v>973.42673737600001</v>
      </c>
      <c r="K25" s="14">
        <v>0.12154705882400001</v>
      </c>
    </row>
    <row r="26" spans="1:11" x14ac:dyDescent="0.3">
      <c r="A26" s="2" t="s">
        <v>40</v>
      </c>
      <c r="B26" s="1">
        <f t="shared" ref="B26" si="33">B25-B22</f>
        <v>103911.88283999986</v>
      </c>
      <c r="C26" s="1">
        <f>C25-C22</f>
        <v>42405.421109999996</v>
      </c>
      <c r="D26" s="1">
        <f t="shared" ref="D26" si="34">D25-D22</f>
        <v>61506.461730999989</v>
      </c>
      <c r="E26" s="1"/>
      <c r="F26" s="1"/>
      <c r="G26" s="1">
        <f>G25-G22</f>
        <v>-1279296.218991</v>
      </c>
      <c r="H26" s="1">
        <f>H25-H22</f>
        <v>-321910.87491910002</v>
      </c>
    </row>
    <row r="27" spans="1:11" s="12" customFormat="1" x14ac:dyDescent="0.3">
      <c r="A27" s="11"/>
      <c r="B27" s="15">
        <f t="shared" ref="B27" si="35">B26/B22</f>
        <v>5.3297985133634408E-2</v>
      </c>
      <c r="C27" s="15">
        <f>C26/C22</f>
        <v>2.7243923863007419E-2</v>
      </c>
      <c r="D27" s="15">
        <f t="shared" ref="D27" si="36">D26/D22</f>
        <v>0.15645297044941897</v>
      </c>
      <c r="E27" s="15"/>
      <c r="F27" s="15"/>
      <c r="G27" s="15">
        <f t="shared" ref="G27:H27" si="37">G26/G22</f>
        <v>-0.82190078240267883</v>
      </c>
      <c r="H27" s="15">
        <f t="shared" si="37"/>
        <v>-0.81883937367966908</v>
      </c>
    </row>
    <row r="28" spans="1:11" x14ac:dyDescent="0.3">
      <c r="A28" s="2" t="s">
        <v>41</v>
      </c>
      <c r="B28" s="1">
        <f>B24-B22</f>
        <v>92721.469559999881</v>
      </c>
      <c r="C28" s="1">
        <f>C24-C22</f>
        <v>44847.078840000089</v>
      </c>
      <c r="D28" s="1">
        <f t="shared" ref="D28" si="38">D24-D22</f>
        <v>47874.390724999947</v>
      </c>
      <c r="E28" s="1"/>
      <c r="F28" s="1"/>
      <c r="G28" s="1"/>
      <c r="H28" s="1"/>
    </row>
    <row r="29" spans="1:11" x14ac:dyDescent="0.3">
      <c r="B29" s="3">
        <f t="shared" ref="B29" si="39">B28/B22</f>
        <v>4.7558251964185234E-2</v>
      </c>
      <c r="C29" s="3">
        <f>C28/C22</f>
        <v>2.8812599177493549E-2</v>
      </c>
      <c r="D29" s="3">
        <f t="shared" ref="D29" si="40">D28/D22</f>
        <v>0.12177729667072135</v>
      </c>
      <c r="E29" s="3"/>
      <c r="F29" s="3"/>
      <c r="G29" s="3"/>
      <c r="H29" s="3"/>
    </row>
    <row r="31" spans="1:11" x14ac:dyDescent="0.3">
      <c r="A31" s="11" t="s">
        <v>352</v>
      </c>
      <c r="B31" s="11" t="s">
        <v>17</v>
      </c>
      <c r="C31" s="11" t="s">
        <v>1</v>
      </c>
      <c r="D31" s="11" t="s">
        <v>2</v>
      </c>
      <c r="E31" s="11" t="s">
        <v>353</v>
      </c>
      <c r="F31" s="11" t="s">
        <v>354</v>
      </c>
      <c r="G31" s="11" t="s">
        <v>355</v>
      </c>
      <c r="H31" s="11" t="s">
        <v>356</v>
      </c>
      <c r="I31" s="11" t="s">
        <v>6</v>
      </c>
      <c r="J31" s="11" t="s">
        <v>25</v>
      </c>
      <c r="K31" s="11" t="s">
        <v>26</v>
      </c>
    </row>
    <row r="32" spans="1:11" x14ac:dyDescent="0.3">
      <c r="A32" s="16"/>
      <c r="B32" s="7">
        <v>1933887.7147299999</v>
      </c>
      <c r="C32" s="7">
        <v>1546785.4110399999</v>
      </c>
      <c r="D32" s="7">
        <v>387102.30368999997</v>
      </c>
      <c r="E32" s="7">
        <v>0</v>
      </c>
      <c r="F32" s="7">
        <v>0</v>
      </c>
      <c r="G32" s="7">
        <v>1546785.4110399999</v>
      </c>
      <c r="H32" s="7">
        <v>387102.30368999997</v>
      </c>
      <c r="I32" s="4" t="s">
        <v>349</v>
      </c>
      <c r="J32" s="7">
        <v>1291.85518417</v>
      </c>
      <c r="K32" s="4"/>
    </row>
    <row r="33" spans="1:11" x14ac:dyDescent="0.3">
      <c r="A33" s="18"/>
      <c r="B33" s="1">
        <v>2027103.61558</v>
      </c>
      <c r="C33" s="1">
        <v>1575176.25492</v>
      </c>
      <c r="D33" s="1">
        <v>451927.36065799999</v>
      </c>
      <c r="E33" s="1">
        <v>324391.929861738</v>
      </c>
      <c r="F33" s="1">
        <v>1035993.4232293881</v>
      </c>
      <c r="G33" s="1">
        <v>539182.83168399998</v>
      </c>
      <c r="H33" s="1">
        <v>127535.430796</v>
      </c>
      <c r="I33" s="1" t="s">
        <v>360</v>
      </c>
      <c r="J33" s="1">
        <v>183.34199075699999</v>
      </c>
      <c r="K33" s="8">
        <v>0.14738000000000001</v>
      </c>
    </row>
    <row r="34" spans="1:11" x14ac:dyDescent="0.3">
      <c r="A34" s="17"/>
      <c r="B34" s="10">
        <v>2030349.0372599999</v>
      </c>
      <c r="C34" s="10">
        <v>1586820.45077</v>
      </c>
      <c r="D34" s="10">
        <v>443528.58648900001</v>
      </c>
      <c r="E34" s="10">
        <v>443528.58648845996</v>
      </c>
      <c r="F34" s="10">
        <v>1586820.4507720037</v>
      </c>
      <c r="G34" s="10">
        <v>0</v>
      </c>
      <c r="H34" s="10">
        <v>0</v>
      </c>
      <c r="I34" s="5" t="s">
        <v>348</v>
      </c>
      <c r="J34" s="10">
        <v>1291.85518417</v>
      </c>
      <c r="K34" s="9">
        <v>0.108796</v>
      </c>
    </row>
    <row r="35" spans="1:11" s="12" customFormat="1" x14ac:dyDescent="0.3">
      <c r="A35" s="19"/>
      <c r="B35" s="13">
        <v>2041558.81415</v>
      </c>
      <c r="C35" s="13">
        <v>1592890.0748099999</v>
      </c>
      <c r="D35" s="13">
        <v>448668.73933399998</v>
      </c>
      <c r="E35" s="13">
        <v>426411.28182862996</v>
      </c>
      <c r="F35" s="13">
        <v>1499744.5489347482</v>
      </c>
      <c r="G35" s="13">
        <v>93145.525882400005</v>
      </c>
      <c r="H35" s="13">
        <v>22257.457504900001</v>
      </c>
      <c r="I35" s="13" t="s">
        <v>361</v>
      </c>
      <c r="J35" s="13">
        <v>1277.26919705</v>
      </c>
      <c r="K35" s="14">
        <v>0.1089</v>
      </c>
    </row>
    <row r="36" spans="1:11" x14ac:dyDescent="0.3">
      <c r="A36" s="2" t="s">
        <v>40</v>
      </c>
      <c r="B36" s="1">
        <f t="shared" ref="B36" si="41">B35-B32</f>
        <v>107671.0994200001</v>
      </c>
      <c r="C36" s="1">
        <f>C35-C32</f>
        <v>46104.663769999985</v>
      </c>
      <c r="D36" s="1">
        <f t="shared" ref="D36" si="42">D35-D32</f>
        <v>61566.435644000012</v>
      </c>
      <c r="E36" s="1"/>
      <c r="F36" s="1"/>
      <c r="G36" s="1">
        <f t="shared" ref="G36" si="43">G35-G32</f>
        <v>-1453639.8851575998</v>
      </c>
      <c r="H36" s="1">
        <f t="shared" ref="H36" si="44">H35-H32</f>
        <v>-364844.84618509997</v>
      </c>
    </row>
    <row r="37" spans="1:11" s="12" customFormat="1" x14ac:dyDescent="0.3">
      <c r="A37" s="11"/>
      <c r="B37" s="15">
        <f t="shared" ref="B37" si="45">B36/B32</f>
        <v>5.5675982943525042E-2</v>
      </c>
      <c r="C37" s="15">
        <f>C36/C32</f>
        <v>2.9806761455683083E-2</v>
      </c>
      <c r="D37" s="15">
        <f t="shared" ref="D37" si="46">D36/D32</f>
        <v>0.15904435353942964</v>
      </c>
      <c r="E37" s="15"/>
      <c r="F37" s="15"/>
      <c r="G37" s="15">
        <f t="shared" ref="G37" si="47">G36/G32</f>
        <v>-0.93978122290423427</v>
      </c>
      <c r="H37" s="15">
        <f t="shared" ref="H37" si="48">H36/H32</f>
        <v>-0.94250238943882836</v>
      </c>
    </row>
    <row r="38" spans="1:11" x14ac:dyDescent="0.3">
      <c r="A38" s="2" t="s">
        <v>41</v>
      </c>
      <c r="B38" s="1">
        <f>B34-B32</f>
        <v>96461.322530000005</v>
      </c>
      <c r="C38" s="1">
        <f>C34-C32</f>
        <v>40035.039730000077</v>
      </c>
      <c r="D38" s="1">
        <f t="shared" ref="D38" si="49">D34-D32</f>
        <v>56426.282799000037</v>
      </c>
      <c r="E38" s="1"/>
      <c r="F38" s="1"/>
      <c r="G38" s="1"/>
      <c r="H38" s="1"/>
    </row>
    <row r="39" spans="1:11" x14ac:dyDescent="0.3">
      <c r="B39" s="3">
        <f t="shared" ref="B39" si="50">B38/B32</f>
        <v>4.9879484623267009E-2</v>
      </c>
      <c r="C39" s="3">
        <f>C38/C32</f>
        <v>2.5882736832306966E-2</v>
      </c>
      <c r="D39" s="3">
        <f t="shared" ref="D39" si="51">D38/D32</f>
        <v>0.14576581503422786</v>
      </c>
      <c r="E39" s="3"/>
      <c r="F39" s="3"/>
      <c r="G39" s="3"/>
      <c r="H39" s="3"/>
    </row>
  </sheetData>
  <sortState ref="A32:K35">
    <sortCondition ref="B32:B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1"/>
  <sheetViews>
    <sheetView topLeftCell="O43" zoomScaleNormal="100" workbookViewId="0">
      <selection activeCell="A48" sqref="A48:S51"/>
    </sheetView>
  </sheetViews>
  <sheetFormatPr defaultRowHeight="14.4" x14ac:dyDescent="0.3"/>
  <cols>
    <col min="2" max="2" width="11.44140625" customWidth="1"/>
    <col min="3" max="4" width="9" bestFit="1" customWidth="1"/>
    <col min="5" max="5" width="9.5546875" bestFit="1" customWidth="1"/>
    <col min="6" max="7" width="9" bestFit="1" customWidth="1"/>
    <col min="8" max="8" width="10.21875" bestFit="1" customWidth="1"/>
    <col min="9" max="13" width="9" bestFit="1" customWidth="1"/>
    <col min="14" max="14" width="14.44140625" bestFit="1" customWidth="1"/>
    <col min="15" max="15" width="10.21875" bestFit="1" customWidth="1"/>
    <col min="16" max="19" width="9" bestFit="1" customWidth="1"/>
    <col min="23" max="23" width="34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29</v>
      </c>
      <c r="J1" t="s">
        <v>21</v>
      </c>
      <c r="K1" t="s">
        <v>22</v>
      </c>
      <c r="L1" t="s">
        <v>13</v>
      </c>
      <c r="M1" t="s">
        <v>14</v>
      </c>
      <c r="N1" t="s">
        <v>15</v>
      </c>
      <c r="O1" t="s">
        <v>16</v>
      </c>
      <c r="P1" t="s">
        <v>28</v>
      </c>
      <c r="Q1" t="s">
        <v>23</v>
      </c>
      <c r="R1" t="s">
        <v>24</v>
      </c>
      <c r="S1" t="s">
        <v>17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25</v>
      </c>
      <c r="Z1" t="s">
        <v>26</v>
      </c>
    </row>
    <row r="2" spans="1:26" x14ac:dyDescent="0.3">
      <c r="A2">
        <v>8</v>
      </c>
      <c r="B2" t="s">
        <v>81</v>
      </c>
      <c r="C2">
        <v>5832797.4065300003</v>
      </c>
      <c r="D2">
        <v>1085726.82849</v>
      </c>
      <c r="E2">
        <v>5308285.2869199999</v>
      </c>
      <c r="F2">
        <v>18517.209153</v>
      </c>
      <c r="G2">
        <v>0</v>
      </c>
      <c r="H2" s="1">
        <v>457082.678121</v>
      </c>
      <c r="I2">
        <v>42153.702455400002</v>
      </c>
      <c r="J2">
        <v>4397.1494169199996</v>
      </c>
      <c r="K2">
        <v>2361.3804607000002</v>
      </c>
      <c r="L2">
        <v>27802.294156600001</v>
      </c>
      <c r="M2">
        <v>9505.2728025899996</v>
      </c>
      <c r="N2">
        <v>0</v>
      </c>
      <c r="O2">
        <v>106971.58646599999</v>
      </c>
      <c r="P2">
        <v>843074.04910800001</v>
      </c>
      <c r="Q2">
        <v>87942.988338299998</v>
      </c>
      <c r="R2">
        <v>10430.637617799999</v>
      </c>
      <c r="S2">
        <v>6918524.2350199996</v>
      </c>
      <c r="T2" t="s">
        <v>27</v>
      </c>
      <c r="U2">
        <v>1</v>
      </c>
      <c r="V2" t="s">
        <v>7</v>
      </c>
      <c r="W2" t="s">
        <v>82</v>
      </c>
      <c r="X2">
        <v>0</v>
      </c>
      <c r="Y2">
        <v>848.44583979000004</v>
      </c>
      <c r="Z2">
        <v>0.206266666667</v>
      </c>
    </row>
    <row r="3" spans="1:26" x14ac:dyDescent="0.3">
      <c r="A3">
        <v>31</v>
      </c>
      <c r="B3" t="s">
        <v>120</v>
      </c>
      <c r="C3">
        <v>5831856.3241400002</v>
      </c>
      <c r="D3">
        <v>1090077.9857999999</v>
      </c>
      <c r="E3">
        <v>5255014.7868900001</v>
      </c>
      <c r="F3">
        <v>18335.7182613</v>
      </c>
      <c r="G3">
        <v>0</v>
      </c>
      <c r="H3">
        <v>510071.31001700001</v>
      </c>
      <c r="I3">
        <v>41752.638611000002</v>
      </c>
      <c r="J3">
        <v>4349.4638915100004</v>
      </c>
      <c r="K3">
        <v>2332.40646732</v>
      </c>
      <c r="L3">
        <v>29406.4143325</v>
      </c>
      <c r="M3">
        <v>9401.6396252899995</v>
      </c>
      <c r="N3">
        <v>0</v>
      </c>
      <c r="O3">
        <v>119086.98411</v>
      </c>
      <c r="P3">
        <v>835052.77222100005</v>
      </c>
      <c r="Q3">
        <v>86989.277830299994</v>
      </c>
      <c r="R3">
        <v>10140.897684</v>
      </c>
      <c r="S3">
        <v>6921934.3099400001</v>
      </c>
      <c r="T3" t="s">
        <v>27</v>
      </c>
      <c r="U3">
        <v>1</v>
      </c>
      <c r="V3" t="s">
        <v>7</v>
      </c>
      <c r="W3" t="s">
        <v>121</v>
      </c>
      <c r="X3">
        <v>0</v>
      </c>
      <c r="Y3">
        <v>1262.3072385099999</v>
      </c>
      <c r="Z3">
        <v>0.25148846153799997</v>
      </c>
    </row>
    <row r="4" spans="1:26" x14ac:dyDescent="0.3">
      <c r="A4" s="4">
        <v>36</v>
      </c>
      <c r="B4" s="4" t="s">
        <v>153</v>
      </c>
      <c r="C4" s="4">
        <v>5683870.7278800001</v>
      </c>
      <c r="D4" s="4">
        <v>1239586.3907099999</v>
      </c>
      <c r="E4" s="4">
        <v>0</v>
      </c>
      <c r="F4" s="4">
        <v>0</v>
      </c>
      <c r="G4" s="4">
        <v>0</v>
      </c>
      <c r="H4" s="4">
        <v>5683870.7278800001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1239586.3907099999</v>
      </c>
      <c r="P4" s="4">
        <v>0</v>
      </c>
      <c r="Q4" s="4">
        <v>0</v>
      </c>
      <c r="R4" s="4">
        <v>0</v>
      </c>
      <c r="S4" s="4">
        <v>6923457.1185900001</v>
      </c>
      <c r="T4" s="4" t="s">
        <v>27</v>
      </c>
      <c r="U4" s="4">
        <v>1</v>
      </c>
      <c r="V4" s="4" t="s">
        <v>7</v>
      </c>
      <c r="W4" s="4" t="s">
        <v>130</v>
      </c>
      <c r="X4" s="4">
        <v>0</v>
      </c>
      <c r="Y4" s="4">
        <v>831.90331012499996</v>
      </c>
      <c r="Z4" s="4">
        <v>0.22270526315799999</v>
      </c>
    </row>
    <row r="5" spans="1:26" x14ac:dyDescent="0.3">
      <c r="B5" s="5" t="s">
        <v>154</v>
      </c>
      <c r="C5" s="5">
        <v>5845989.4845599998</v>
      </c>
      <c r="D5" s="5">
        <v>1078605.18508</v>
      </c>
      <c r="E5" s="5">
        <v>5765177.9824700002</v>
      </c>
      <c r="F5" s="5">
        <v>27161.488195000002</v>
      </c>
      <c r="G5" s="5">
        <v>0</v>
      </c>
      <c r="H5" s="5">
        <v>0</v>
      </c>
      <c r="I5" s="5">
        <v>45883.077439000001</v>
      </c>
      <c r="J5" s="5">
        <v>4840.5631227800004</v>
      </c>
      <c r="K5" s="5">
        <v>2926.3733316600001</v>
      </c>
      <c r="L5" s="5">
        <v>39349.127491599997</v>
      </c>
      <c r="M5" s="5">
        <v>13193.648998299999</v>
      </c>
      <c r="N5" s="5">
        <v>0</v>
      </c>
      <c r="O5" s="5">
        <v>0</v>
      </c>
      <c r="P5" s="5">
        <v>917661.54877999995</v>
      </c>
      <c r="Q5" s="5">
        <v>96811.262455599994</v>
      </c>
      <c r="R5" s="5">
        <v>11589.5973531</v>
      </c>
      <c r="S5" s="5">
        <v>6924594.66964</v>
      </c>
      <c r="T5" s="5" t="s">
        <v>27</v>
      </c>
      <c r="U5" s="5">
        <v>1</v>
      </c>
      <c r="V5" s="5" t="s">
        <v>7</v>
      </c>
      <c r="W5" s="5"/>
      <c r="X5" s="5">
        <v>0</v>
      </c>
      <c r="Y5" s="5">
        <v>1422.6337732500001</v>
      </c>
      <c r="Z5" s="5">
        <v>0.24170344827599999</v>
      </c>
    </row>
    <row r="6" spans="1:26" x14ac:dyDescent="0.3">
      <c r="A6">
        <v>0</v>
      </c>
      <c r="B6" t="s">
        <v>66</v>
      </c>
      <c r="C6">
        <v>5813704.0204600003</v>
      </c>
      <c r="D6">
        <v>1111314.86662</v>
      </c>
      <c r="E6">
        <v>4695272.8005499998</v>
      </c>
      <c r="F6">
        <v>15160.5525874</v>
      </c>
      <c r="G6">
        <v>0</v>
      </c>
      <c r="H6">
        <v>1060281.91658</v>
      </c>
      <c r="I6">
        <v>37530.398432200003</v>
      </c>
      <c r="J6">
        <v>3835.80868113</v>
      </c>
      <c r="K6">
        <v>1622.5436294399999</v>
      </c>
      <c r="L6">
        <v>20759.498969799999</v>
      </c>
      <c r="M6">
        <v>6172.3347409099997</v>
      </c>
      <c r="N6">
        <v>0</v>
      </c>
      <c r="O6">
        <v>248366.69262399999</v>
      </c>
      <c r="P6">
        <v>750607.96864400001</v>
      </c>
      <c r="Q6">
        <v>76716.173622600007</v>
      </c>
      <c r="R6">
        <v>8692.1980148399998</v>
      </c>
      <c r="S6">
        <v>6925018.8870799998</v>
      </c>
      <c r="T6" t="s">
        <v>27</v>
      </c>
      <c r="U6">
        <v>1</v>
      </c>
      <c r="V6" t="s">
        <v>7</v>
      </c>
      <c r="W6" t="s">
        <v>67</v>
      </c>
      <c r="X6">
        <v>0</v>
      </c>
      <c r="Y6">
        <v>495.35873877799997</v>
      </c>
      <c r="Z6">
        <v>0.234991666667</v>
      </c>
    </row>
    <row r="7" spans="1:26" x14ac:dyDescent="0.3">
      <c r="A7">
        <v>9</v>
      </c>
      <c r="B7" t="s">
        <v>83</v>
      </c>
      <c r="C7">
        <v>5818478.5394799998</v>
      </c>
      <c r="D7">
        <v>1109804.8645500001</v>
      </c>
      <c r="E7">
        <v>4791398.2986099999</v>
      </c>
      <c r="F7">
        <v>16188.7152073</v>
      </c>
      <c r="G7">
        <v>0</v>
      </c>
      <c r="H7">
        <v>966959.844667</v>
      </c>
      <c r="I7">
        <v>38181.460059199999</v>
      </c>
      <c r="J7">
        <v>3924.8593604799999</v>
      </c>
      <c r="K7">
        <v>1825.36158312</v>
      </c>
      <c r="L7">
        <v>25518.226705699999</v>
      </c>
      <c r="M7">
        <v>7269.3822290500002</v>
      </c>
      <c r="N7">
        <v>0</v>
      </c>
      <c r="O7">
        <v>225908.92927699999</v>
      </c>
      <c r="P7">
        <v>763629.20118400001</v>
      </c>
      <c r="Q7">
        <v>78497.187209600001</v>
      </c>
      <c r="R7">
        <v>8981.93794867</v>
      </c>
      <c r="S7">
        <v>6928283.4040400004</v>
      </c>
      <c r="T7" t="s">
        <v>27</v>
      </c>
      <c r="U7">
        <v>1</v>
      </c>
      <c r="V7" t="s">
        <v>7</v>
      </c>
      <c r="W7" t="s">
        <v>20</v>
      </c>
      <c r="X7">
        <v>0</v>
      </c>
      <c r="Y7">
        <v>385.73284733200001</v>
      </c>
      <c r="Z7">
        <v>0.181977777778</v>
      </c>
    </row>
    <row r="8" spans="1:26" x14ac:dyDescent="0.3">
      <c r="A8">
        <v>32</v>
      </c>
      <c r="B8" t="s">
        <v>122</v>
      </c>
      <c r="C8">
        <v>5833535.3896199996</v>
      </c>
      <c r="D8">
        <v>1094895.74535</v>
      </c>
      <c r="E8">
        <v>5190638.3511600001</v>
      </c>
      <c r="F8">
        <v>23379.203516199999</v>
      </c>
      <c r="G8">
        <v>0</v>
      </c>
      <c r="H8">
        <v>571678.53185200004</v>
      </c>
      <c r="I8">
        <v>41401.947066699999</v>
      </c>
      <c r="J8">
        <v>4307.7675112999996</v>
      </c>
      <c r="K8">
        <v>2129.5885136400002</v>
      </c>
      <c r="L8">
        <v>26589.936247099999</v>
      </c>
      <c r="M8">
        <v>10165.149115800001</v>
      </c>
      <c r="N8">
        <v>0</v>
      </c>
      <c r="O8">
        <v>133805.470742</v>
      </c>
      <c r="P8">
        <v>828038.94133499998</v>
      </c>
      <c r="Q8">
        <v>86155.350225999995</v>
      </c>
      <c r="R8">
        <v>10140.897684</v>
      </c>
      <c r="S8">
        <v>6928431.13497</v>
      </c>
      <c r="T8" t="s">
        <v>27</v>
      </c>
      <c r="U8">
        <v>1</v>
      </c>
      <c r="V8" t="s">
        <v>7</v>
      </c>
      <c r="W8" t="s">
        <v>123</v>
      </c>
      <c r="X8">
        <v>0</v>
      </c>
      <c r="Y8">
        <v>337.52256015299997</v>
      </c>
      <c r="Z8">
        <v>0.21845000000000001</v>
      </c>
    </row>
    <row r="9" spans="1:26" x14ac:dyDescent="0.3">
      <c r="A9">
        <v>20</v>
      </c>
      <c r="B9" t="s">
        <v>98</v>
      </c>
      <c r="C9">
        <v>5816661.3865900002</v>
      </c>
      <c r="D9">
        <v>1116077.8310199999</v>
      </c>
      <c r="E9">
        <v>4673301.2595899999</v>
      </c>
      <c r="F9">
        <v>18742.533157599999</v>
      </c>
      <c r="G9">
        <v>0</v>
      </c>
      <c r="H9">
        <v>1081749.8418699999</v>
      </c>
      <c r="I9">
        <v>37422.2573711</v>
      </c>
      <c r="J9">
        <v>3822.9509693499999</v>
      </c>
      <c r="K9">
        <v>1622.5436294399999</v>
      </c>
      <c r="L9">
        <v>22109.146089099999</v>
      </c>
      <c r="M9">
        <v>7479.8652546699996</v>
      </c>
      <c r="N9">
        <v>0</v>
      </c>
      <c r="O9">
        <v>252892.45485099999</v>
      </c>
      <c r="P9">
        <v>748445.14742299996</v>
      </c>
      <c r="Q9">
        <v>76459.019387099994</v>
      </c>
      <c r="R9">
        <v>8692.1980148399998</v>
      </c>
      <c r="S9">
        <v>6932739.2176099997</v>
      </c>
      <c r="T9" t="s">
        <v>27</v>
      </c>
      <c r="U9">
        <v>1</v>
      </c>
      <c r="V9" t="s">
        <v>7</v>
      </c>
      <c r="W9" t="s">
        <v>99</v>
      </c>
      <c r="X9">
        <v>0</v>
      </c>
      <c r="Y9">
        <v>451.593590479</v>
      </c>
      <c r="Z9">
        <v>0.19995454545499999</v>
      </c>
    </row>
    <row r="10" spans="1:26" x14ac:dyDescent="0.3">
      <c r="A10">
        <v>18</v>
      </c>
      <c r="B10" t="s">
        <v>96</v>
      </c>
      <c r="C10">
        <v>5806064.3329800004</v>
      </c>
      <c r="D10">
        <v>1129112.94784</v>
      </c>
      <c r="E10">
        <v>4305920.5602799999</v>
      </c>
      <c r="F10">
        <v>14743.2290644</v>
      </c>
      <c r="G10">
        <v>0</v>
      </c>
      <c r="H10">
        <v>1446191.9198700001</v>
      </c>
      <c r="I10">
        <v>34255.540189799998</v>
      </c>
      <c r="J10">
        <v>3446.4359214000001</v>
      </c>
      <c r="K10">
        <v>1506.6476559099999</v>
      </c>
      <c r="L10">
        <v>20278.655301999999</v>
      </c>
      <c r="M10">
        <v>6391.1664351099998</v>
      </c>
      <c r="N10">
        <v>0</v>
      </c>
      <c r="O10">
        <v>340290.88572899997</v>
      </c>
      <c r="P10">
        <v>685110.80379599996</v>
      </c>
      <c r="Q10">
        <v>68928.718427999993</v>
      </c>
      <c r="R10">
        <v>8112.7181471900003</v>
      </c>
      <c r="S10">
        <v>6935177.2808100004</v>
      </c>
      <c r="T10" t="s">
        <v>27</v>
      </c>
      <c r="U10">
        <v>1</v>
      </c>
      <c r="V10" t="s">
        <v>7</v>
      </c>
      <c r="W10" t="s">
        <v>97</v>
      </c>
      <c r="X10">
        <v>0</v>
      </c>
      <c r="Y10">
        <v>1028.58454222</v>
      </c>
      <c r="Z10">
        <v>0.21450476190500001</v>
      </c>
    </row>
    <row r="11" spans="1:26" x14ac:dyDescent="0.3">
      <c r="A11">
        <v>2</v>
      </c>
      <c r="B11" t="s">
        <v>70</v>
      </c>
      <c r="C11">
        <v>5851359.06599</v>
      </c>
      <c r="D11">
        <v>1084327.2879000001</v>
      </c>
      <c r="E11">
        <v>5654822.2754499996</v>
      </c>
      <c r="F11">
        <v>29223.050491999998</v>
      </c>
      <c r="G11">
        <v>0</v>
      </c>
      <c r="H11">
        <v>114789.997202</v>
      </c>
      <c r="I11">
        <v>45083.648517499998</v>
      </c>
      <c r="J11">
        <v>4745.5129488900002</v>
      </c>
      <c r="K11">
        <v>2694.5813846000001</v>
      </c>
      <c r="L11">
        <v>35940.046875</v>
      </c>
      <c r="M11">
        <v>13520.628701</v>
      </c>
      <c r="N11">
        <v>0</v>
      </c>
      <c r="O11">
        <v>26983.525573899999</v>
      </c>
      <c r="P11">
        <v>901672.97034899995</v>
      </c>
      <c r="Q11">
        <v>94910.258977899997</v>
      </c>
      <c r="R11">
        <v>11299.8574193</v>
      </c>
      <c r="S11">
        <v>6935686.3538899999</v>
      </c>
      <c r="T11" t="s">
        <v>27</v>
      </c>
      <c r="U11">
        <v>1</v>
      </c>
      <c r="V11" t="s">
        <v>7</v>
      </c>
      <c r="W11" t="s">
        <v>55</v>
      </c>
      <c r="X11">
        <v>0</v>
      </c>
      <c r="Y11">
        <v>1118.9146676099999</v>
      </c>
      <c r="Z11">
        <v>0.222104</v>
      </c>
    </row>
    <row r="12" spans="1:26" x14ac:dyDescent="0.3">
      <c r="A12">
        <v>1</v>
      </c>
      <c r="B12" t="s">
        <v>68</v>
      </c>
      <c r="C12">
        <v>5798610.9013599996</v>
      </c>
      <c r="D12">
        <v>1139128.41934</v>
      </c>
      <c r="E12">
        <v>4146448.7655199999</v>
      </c>
      <c r="F12">
        <v>11674.958616100001</v>
      </c>
      <c r="G12">
        <v>0</v>
      </c>
      <c r="H12">
        <v>1601637.48431</v>
      </c>
      <c r="I12">
        <v>33986.540706599997</v>
      </c>
      <c r="J12">
        <v>3414.4525305500001</v>
      </c>
      <c r="K12">
        <v>1448.69966914</v>
      </c>
      <c r="L12">
        <v>19577.547232199999</v>
      </c>
      <c r="M12">
        <v>5598.9276055299997</v>
      </c>
      <c r="N12">
        <v>0</v>
      </c>
      <c r="O12">
        <v>357819.36161299999</v>
      </c>
      <c r="P12">
        <v>679730.81413099996</v>
      </c>
      <c r="Q12">
        <v>68289.050610899998</v>
      </c>
      <c r="R12">
        <v>8112.7181471900003</v>
      </c>
      <c r="S12">
        <v>6937739.3207</v>
      </c>
      <c r="T12" t="s">
        <v>27</v>
      </c>
      <c r="U12">
        <v>1</v>
      </c>
      <c r="V12" t="s">
        <v>7</v>
      </c>
      <c r="W12" t="s">
        <v>69</v>
      </c>
      <c r="X12">
        <v>0</v>
      </c>
      <c r="Y12">
        <v>1049.57199343</v>
      </c>
      <c r="Z12">
        <v>0.213063636364</v>
      </c>
    </row>
    <row r="13" spans="1:26" x14ac:dyDescent="0.3">
      <c r="A13">
        <v>11</v>
      </c>
      <c r="B13" t="s">
        <v>86</v>
      </c>
      <c r="C13">
        <v>5781004.71483</v>
      </c>
      <c r="D13">
        <v>1161576.12634</v>
      </c>
      <c r="E13">
        <v>3586693.1244100002</v>
      </c>
      <c r="F13">
        <v>8930.2766912700008</v>
      </c>
      <c r="G13">
        <v>0</v>
      </c>
      <c r="H13">
        <v>2151848.09088</v>
      </c>
      <c r="I13">
        <v>29727.0229272</v>
      </c>
      <c r="J13">
        <v>2908.0061227599999</v>
      </c>
      <c r="K13">
        <v>898.19379486699995</v>
      </c>
      <c r="L13">
        <v>11456.435604</v>
      </c>
      <c r="M13">
        <v>3656.0211267700001</v>
      </c>
      <c r="N13">
        <v>0</v>
      </c>
      <c r="O13">
        <v>487099.07012799999</v>
      </c>
      <c r="P13">
        <v>594540.45854499994</v>
      </c>
      <c r="Q13">
        <v>58160.122455199999</v>
      </c>
      <c r="R13">
        <v>6664.0184780500003</v>
      </c>
      <c r="S13">
        <v>6942580.8411600003</v>
      </c>
      <c r="T13" t="s">
        <v>27</v>
      </c>
      <c r="U13">
        <v>1</v>
      </c>
      <c r="V13" t="s">
        <v>7</v>
      </c>
      <c r="W13" t="s">
        <v>87</v>
      </c>
      <c r="X13">
        <v>0</v>
      </c>
      <c r="Y13">
        <v>650.09053327900006</v>
      </c>
      <c r="Z13">
        <v>0.21252666666700001</v>
      </c>
    </row>
    <row r="14" spans="1:26" x14ac:dyDescent="0.3">
      <c r="A14">
        <v>41</v>
      </c>
      <c r="B14" t="s">
        <v>139</v>
      </c>
      <c r="C14">
        <v>5817846.25153</v>
      </c>
      <c r="D14">
        <v>1126189.3975200001</v>
      </c>
      <c r="E14">
        <v>4610786.5351799997</v>
      </c>
      <c r="F14">
        <v>20855.896391300001</v>
      </c>
      <c r="G14">
        <v>0</v>
      </c>
      <c r="H14">
        <v>1143844.39203</v>
      </c>
      <c r="I14">
        <v>36993.844577099997</v>
      </c>
      <c r="J14">
        <v>3772.01371969</v>
      </c>
      <c r="K14">
        <v>1593.5696360500001</v>
      </c>
      <c r="L14">
        <v>23194.013063400002</v>
      </c>
      <c r="M14">
        <v>8350.3726286399997</v>
      </c>
      <c r="N14">
        <v>0</v>
      </c>
      <c r="O14">
        <v>270345.90794399998</v>
      </c>
      <c r="P14">
        <v>739876.89154300001</v>
      </c>
      <c r="Q14">
        <v>75440.274393800006</v>
      </c>
      <c r="R14">
        <v>8981.93794867</v>
      </c>
      <c r="S14">
        <v>6944035.6490500001</v>
      </c>
      <c r="T14" t="s">
        <v>27</v>
      </c>
      <c r="U14">
        <v>1</v>
      </c>
      <c r="V14" t="s">
        <v>7</v>
      </c>
      <c r="W14" t="s">
        <v>140</v>
      </c>
      <c r="X14">
        <v>0</v>
      </c>
      <c r="Y14">
        <v>495.819038815</v>
      </c>
      <c r="Z14">
        <v>0.21728333333300001</v>
      </c>
    </row>
    <row r="15" spans="1:26" x14ac:dyDescent="0.3">
      <c r="A15">
        <v>16</v>
      </c>
      <c r="B15" t="s">
        <v>35</v>
      </c>
      <c r="C15">
        <v>5812692.5240799999</v>
      </c>
      <c r="D15">
        <v>1132454.7725500001</v>
      </c>
      <c r="E15">
        <v>4568557.38258</v>
      </c>
      <c r="F15">
        <v>16009.075680399999</v>
      </c>
      <c r="G15">
        <v>0</v>
      </c>
      <c r="H15">
        <v>1184888.24621</v>
      </c>
      <c r="I15">
        <v>37623.524829100003</v>
      </c>
      <c r="J15">
        <v>3846.8811854800001</v>
      </c>
      <c r="K15">
        <v>1767.41359635</v>
      </c>
      <c r="L15">
        <v>24495.539985899999</v>
      </c>
      <c r="M15">
        <v>8089.2935382799997</v>
      </c>
      <c r="N15">
        <v>0</v>
      </c>
      <c r="O15">
        <v>261190.140851</v>
      </c>
      <c r="P15">
        <v>752470.49658100004</v>
      </c>
      <c r="Q15">
        <v>76937.623709699998</v>
      </c>
      <c r="R15">
        <v>9271.6778825000001</v>
      </c>
      <c r="S15">
        <v>6945147.2966299998</v>
      </c>
      <c r="T15" t="s">
        <v>27</v>
      </c>
      <c r="U15">
        <v>1</v>
      </c>
      <c r="V15" t="s">
        <v>7</v>
      </c>
      <c r="W15" t="s">
        <v>36</v>
      </c>
      <c r="X15">
        <v>0</v>
      </c>
      <c r="Y15">
        <v>1018.90040101</v>
      </c>
      <c r="Z15">
        <v>0.202072222222</v>
      </c>
    </row>
    <row r="16" spans="1:26" x14ac:dyDescent="0.3">
      <c r="A16">
        <v>22</v>
      </c>
      <c r="B16" t="s">
        <v>102</v>
      </c>
      <c r="C16">
        <v>5822371.9029099997</v>
      </c>
      <c r="D16">
        <v>1124221.7252700001</v>
      </c>
      <c r="E16">
        <v>4914172.9546800004</v>
      </c>
      <c r="F16">
        <v>18566.551101599998</v>
      </c>
      <c r="G16">
        <v>0</v>
      </c>
      <c r="H16">
        <v>842595.56529099995</v>
      </c>
      <c r="I16">
        <v>40710.644062899999</v>
      </c>
      <c r="J16">
        <v>4225.5732486799998</v>
      </c>
      <c r="K16">
        <v>2100.6145202500002</v>
      </c>
      <c r="L16">
        <v>25777.825733900001</v>
      </c>
      <c r="M16">
        <v>8376.5756641999997</v>
      </c>
      <c r="N16">
        <v>0</v>
      </c>
      <c r="O16">
        <v>181202.079959</v>
      </c>
      <c r="P16">
        <v>814212.88125700003</v>
      </c>
      <c r="Q16">
        <v>84511.464973599999</v>
      </c>
      <c r="R16">
        <v>10140.897684</v>
      </c>
      <c r="S16">
        <v>6946593.62818</v>
      </c>
      <c r="T16" t="s">
        <v>27</v>
      </c>
      <c r="U16">
        <v>1</v>
      </c>
      <c r="V16" t="s">
        <v>7</v>
      </c>
      <c r="W16" t="s">
        <v>103</v>
      </c>
      <c r="X16">
        <v>0</v>
      </c>
      <c r="Y16">
        <v>944.00368596500005</v>
      </c>
      <c r="Z16">
        <v>0.209161111111</v>
      </c>
    </row>
    <row r="17" spans="1:26" x14ac:dyDescent="0.3">
      <c r="A17">
        <v>25</v>
      </c>
      <c r="B17" t="s">
        <v>108</v>
      </c>
      <c r="C17">
        <v>5827638.7651199996</v>
      </c>
      <c r="D17">
        <v>1120571.6016599999</v>
      </c>
      <c r="E17">
        <v>5032368.9698900003</v>
      </c>
      <c r="F17">
        <v>19321.821100199999</v>
      </c>
      <c r="G17">
        <v>0</v>
      </c>
      <c r="H17">
        <v>727805.56808899995</v>
      </c>
      <c r="I17">
        <v>41543.365711899998</v>
      </c>
      <c r="J17">
        <v>4324.5818477000003</v>
      </c>
      <c r="K17">
        <v>2274.4584805499999</v>
      </c>
      <c r="L17">
        <v>28589.650949499999</v>
      </c>
      <c r="M17">
        <v>9973.8075154899998</v>
      </c>
      <c r="N17">
        <v>0</v>
      </c>
      <c r="O17">
        <v>154218.554385</v>
      </c>
      <c r="P17">
        <v>830867.31423699996</v>
      </c>
      <c r="Q17">
        <v>86491.636953900001</v>
      </c>
      <c r="R17">
        <v>10430.637617799999</v>
      </c>
      <c r="S17">
        <v>6948210.3667799998</v>
      </c>
      <c r="T17" t="s">
        <v>27</v>
      </c>
      <c r="U17">
        <v>1</v>
      </c>
      <c r="V17" t="s">
        <v>7</v>
      </c>
      <c r="W17" t="s">
        <v>109</v>
      </c>
      <c r="X17">
        <v>0</v>
      </c>
      <c r="Y17">
        <v>1227.6931982599999</v>
      </c>
      <c r="Z17">
        <v>0.23017599999999999</v>
      </c>
    </row>
    <row r="18" spans="1:26" x14ac:dyDescent="0.3">
      <c r="A18">
        <v>28</v>
      </c>
      <c r="B18" t="s">
        <v>114</v>
      </c>
      <c r="C18">
        <v>5822443.4548800001</v>
      </c>
      <c r="D18">
        <v>1126362.9847800001</v>
      </c>
      <c r="E18">
        <v>4658720.4966000002</v>
      </c>
      <c r="F18">
        <v>22941.398731900001</v>
      </c>
      <c r="G18">
        <v>0</v>
      </c>
      <c r="H18">
        <v>1098082.81082</v>
      </c>
      <c r="I18">
        <v>37271.212942799997</v>
      </c>
      <c r="J18">
        <v>3804.9921505100001</v>
      </c>
      <c r="K18">
        <v>1622.5436294399999</v>
      </c>
      <c r="L18">
        <v>31842.188036399999</v>
      </c>
      <c r="M18">
        <v>7835.7726885800002</v>
      </c>
      <c r="N18">
        <v>0</v>
      </c>
      <c r="O18">
        <v>256468.72417599999</v>
      </c>
      <c r="P18">
        <v>745424.25885600003</v>
      </c>
      <c r="Q18">
        <v>76099.843010299999</v>
      </c>
      <c r="R18">
        <v>8692.1980148399998</v>
      </c>
      <c r="S18">
        <v>6948806.4396599997</v>
      </c>
      <c r="T18" t="s">
        <v>27</v>
      </c>
      <c r="U18">
        <v>1</v>
      </c>
      <c r="V18" t="s">
        <v>7</v>
      </c>
      <c r="W18" t="s">
        <v>115</v>
      </c>
      <c r="X18">
        <v>0</v>
      </c>
      <c r="Y18">
        <v>1375.7791140700001</v>
      </c>
      <c r="Z18">
        <v>0.23735357142899999</v>
      </c>
    </row>
    <row r="19" spans="1:26" x14ac:dyDescent="0.3">
      <c r="A19">
        <v>40</v>
      </c>
      <c r="B19" t="s">
        <v>137</v>
      </c>
      <c r="C19">
        <v>5807408.5297999997</v>
      </c>
      <c r="D19">
        <v>1142520.49174</v>
      </c>
      <c r="E19">
        <v>4194213.4724400002</v>
      </c>
      <c r="F19">
        <v>19771.8885515</v>
      </c>
      <c r="G19">
        <v>0</v>
      </c>
      <c r="H19">
        <v>1555165.4889400001</v>
      </c>
      <c r="I19">
        <v>33690.492978000002</v>
      </c>
      <c r="J19">
        <v>3379.25316845</v>
      </c>
      <c r="K19">
        <v>1187.9337287000001</v>
      </c>
      <c r="L19">
        <v>24438.868743499999</v>
      </c>
      <c r="M19">
        <v>5713.1511497499996</v>
      </c>
      <c r="N19">
        <v>0</v>
      </c>
      <c r="O19">
        <v>363440.31064099999</v>
      </c>
      <c r="P19">
        <v>673809.85956000001</v>
      </c>
      <c r="Q19">
        <v>67585.063369099997</v>
      </c>
      <c r="R19">
        <v>7533.23827953</v>
      </c>
      <c r="S19">
        <v>6949929.0215499997</v>
      </c>
      <c r="T19" t="s">
        <v>27</v>
      </c>
      <c r="U19">
        <v>1</v>
      </c>
      <c r="V19" t="s">
        <v>7</v>
      </c>
      <c r="W19" t="s">
        <v>138</v>
      </c>
      <c r="X19">
        <v>0</v>
      </c>
      <c r="Y19">
        <v>944.46108562899997</v>
      </c>
      <c r="Z19">
        <v>0.23132</v>
      </c>
    </row>
    <row r="20" spans="1:26" x14ac:dyDescent="0.3">
      <c r="A20">
        <v>3</v>
      </c>
      <c r="B20" t="s">
        <v>71</v>
      </c>
      <c r="C20">
        <v>5787683.9740700005</v>
      </c>
      <c r="D20">
        <v>1162494.1673099999</v>
      </c>
      <c r="E20">
        <v>3628957.6321100001</v>
      </c>
      <c r="F20">
        <v>14821.3057259</v>
      </c>
      <c r="G20">
        <v>0</v>
      </c>
      <c r="H20">
        <v>2110998.3801600002</v>
      </c>
      <c r="I20">
        <v>29283.565182300001</v>
      </c>
      <c r="J20">
        <v>2855.28006465</v>
      </c>
      <c r="K20">
        <v>767.81082464500003</v>
      </c>
      <c r="L20">
        <v>12475.9267175</v>
      </c>
      <c r="M20">
        <v>4462.5785909400001</v>
      </c>
      <c r="N20">
        <v>0</v>
      </c>
      <c r="O20">
        <v>496404.47852</v>
      </c>
      <c r="P20">
        <v>585671.30364499998</v>
      </c>
      <c r="Q20">
        <v>57105.6012931</v>
      </c>
      <c r="R20">
        <v>6374.2785442200002</v>
      </c>
      <c r="S20">
        <v>6950178.1413799999</v>
      </c>
      <c r="T20" t="s">
        <v>27</v>
      </c>
      <c r="U20">
        <v>1</v>
      </c>
      <c r="V20" t="s">
        <v>7</v>
      </c>
      <c r="W20" t="s">
        <v>72</v>
      </c>
      <c r="X20">
        <v>0</v>
      </c>
      <c r="Y20">
        <v>96.159126942100002</v>
      </c>
      <c r="Z20">
        <v>0.248975</v>
      </c>
    </row>
    <row r="21" spans="1:26" x14ac:dyDescent="0.3">
      <c r="A21">
        <v>35</v>
      </c>
      <c r="B21" t="s">
        <v>128</v>
      </c>
      <c r="C21">
        <v>5803712.47982</v>
      </c>
      <c r="D21">
        <v>1148890.0482000001</v>
      </c>
      <c r="E21">
        <v>4076119.3864899999</v>
      </c>
      <c r="F21">
        <v>20403.219550000002</v>
      </c>
      <c r="G21">
        <v>0</v>
      </c>
      <c r="H21">
        <v>1669955.4861399999</v>
      </c>
      <c r="I21">
        <v>32931.309759999996</v>
      </c>
      <c r="J21">
        <v>3288.9881118100002</v>
      </c>
      <c r="K21">
        <v>1014.0897684</v>
      </c>
      <c r="L21">
        <v>21277.771198999999</v>
      </c>
      <c r="M21">
        <v>5538.9850015900001</v>
      </c>
      <c r="N21">
        <v>0</v>
      </c>
      <c r="O21">
        <v>390423.83621500002</v>
      </c>
      <c r="P21">
        <v>658626.19519999996</v>
      </c>
      <c r="Q21">
        <v>65779.762236299997</v>
      </c>
      <c r="R21">
        <v>7243.4983456999998</v>
      </c>
      <c r="S21">
        <v>6952602.5280200001</v>
      </c>
      <c r="T21" t="s">
        <v>27</v>
      </c>
      <c r="U21">
        <v>1</v>
      </c>
      <c r="V21" t="s">
        <v>7</v>
      </c>
      <c r="W21" t="s">
        <v>129</v>
      </c>
      <c r="X21">
        <v>0</v>
      </c>
      <c r="Y21">
        <v>858.42853871</v>
      </c>
      <c r="Z21">
        <v>0.20929500000000001</v>
      </c>
    </row>
    <row r="22" spans="1:26" x14ac:dyDescent="0.3">
      <c r="A22">
        <v>21</v>
      </c>
      <c r="B22" t="s">
        <v>100</v>
      </c>
      <c r="C22">
        <v>5828656.8749000002</v>
      </c>
      <c r="D22">
        <v>1124247.6643000001</v>
      </c>
      <c r="E22">
        <v>5009820.34296</v>
      </c>
      <c r="F22">
        <v>21360.511634999999</v>
      </c>
      <c r="G22">
        <v>0</v>
      </c>
      <c r="H22">
        <v>749467.63684499997</v>
      </c>
      <c r="I22">
        <v>41423.584797700001</v>
      </c>
      <c r="J22">
        <v>4310.3401854100002</v>
      </c>
      <c r="K22">
        <v>2274.4584805499999</v>
      </c>
      <c r="L22">
        <v>30871.6881187</v>
      </c>
      <c r="M22">
        <v>9372.88099582</v>
      </c>
      <c r="N22">
        <v>0</v>
      </c>
      <c r="O22">
        <v>158893.95791</v>
      </c>
      <c r="P22">
        <v>828471.69595299999</v>
      </c>
      <c r="Q22">
        <v>86206.803708099993</v>
      </c>
      <c r="R22">
        <v>10430.637617799999</v>
      </c>
      <c r="S22">
        <v>6952904.5392100001</v>
      </c>
      <c r="T22" t="s">
        <v>27</v>
      </c>
      <c r="U22">
        <v>1</v>
      </c>
      <c r="V22" t="s">
        <v>7</v>
      </c>
      <c r="W22" t="s">
        <v>101</v>
      </c>
      <c r="X22">
        <v>0</v>
      </c>
      <c r="Y22">
        <v>670.57450077800002</v>
      </c>
      <c r="Z22">
        <v>0.19306923076900001</v>
      </c>
    </row>
    <row r="23" spans="1:26" x14ac:dyDescent="0.3">
      <c r="A23">
        <v>5</v>
      </c>
      <c r="B23" t="s">
        <v>75</v>
      </c>
      <c r="C23">
        <v>5768397.2690500002</v>
      </c>
      <c r="D23">
        <v>1185827.1687100001</v>
      </c>
      <c r="E23">
        <v>3079206.0092600002</v>
      </c>
      <c r="F23">
        <v>7771.0537561700003</v>
      </c>
      <c r="G23">
        <v>0</v>
      </c>
      <c r="H23">
        <v>2652548.09136</v>
      </c>
      <c r="I23">
        <v>25765.836282299999</v>
      </c>
      <c r="J23">
        <v>2425.3895489800002</v>
      </c>
      <c r="K23">
        <v>680.88884449600005</v>
      </c>
      <c r="L23">
        <v>8101.4809880900002</v>
      </c>
      <c r="M23">
        <v>2099.5836165199999</v>
      </c>
      <c r="N23">
        <v>0</v>
      </c>
      <c r="O23">
        <v>606006.78880600003</v>
      </c>
      <c r="P23">
        <v>515316.725645</v>
      </c>
      <c r="Q23">
        <v>48507.790979600002</v>
      </c>
      <c r="R23">
        <v>5794.7986765599999</v>
      </c>
      <c r="S23">
        <v>6954224.4377600001</v>
      </c>
      <c r="T23" t="s">
        <v>27</v>
      </c>
      <c r="U23">
        <v>1</v>
      </c>
      <c r="V23" t="s">
        <v>7</v>
      </c>
      <c r="W23" t="s">
        <v>76</v>
      </c>
      <c r="X23">
        <v>0</v>
      </c>
      <c r="Y23">
        <v>889.24545869799999</v>
      </c>
      <c r="Z23">
        <v>0.22026315789500001</v>
      </c>
    </row>
    <row r="24" spans="1:26" x14ac:dyDescent="0.3">
      <c r="A24">
        <v>42</v>
      </c>
      <c r="B24" t="s">
        <v>38</v>
      </c>
      <c r="C24">
        <v>5833806.1986300005</v>
      </c>
      <c r="D24">
        <v>1120519.19227</v>
      </c>
      <c r="E24">
        <v>5127982.1033899998</v>
      </c>
      <c r="F24">
        <v>22018.016979600001</v>
      </c>
      <c r="G24">
        <v>0</v>
      </c>
      <c r="H24">
        <v>634677.63964299997</v>
      </c>
      <c r="I24">
        <v>42256.3010383</v>
      </c>
      <c r="J24">
        <v>4409.34814138</v>
      </c>
      <c r="K24">
        <v>2462.7894375400001</v>
      </c>
      <c r="L24">
        <v>33683.513334299998</v>
      </c>
      <c r="M24">
        <v>10891.885458700001</v>
      </c>
      <c r="N24">
        <v>0</v>
      </c>
      <c r="O24">
        <v>131910.432336</v>
      </c>
      <c r="P24">
        <v>845126.02076600003</v>
      </c>
      <c r="Q24">
        <v>88186.962827700001</v>
      </c>
      <c r="R24">
        <v>10720.377551600001</v>
      </c>
      <c r="S24">
        <v>6954325.3909099996</v>
      </c>
      <c r="T24" t="s">
        <v>27</v>
      </c>
      <c r="U24">
        <v>1</v>
      </c>
      <c r="V24" t="s">
        <v>7</v>
      </c>
      <c r="W24" t="s">
        <v>39</v>
      </c>
      <c r="X24">
        <v>0</v>
      </c>
      <c r="Y24">
        <v>1036.68591236</v>
      </c>
      <c r="Z24">
        <v>0.26109545454499999</v>
      </c>
    </row>
    <row r="25" spans="1:26" x14ac:dyDescent="0.3">
      <c r="A25">
        <v>23</v>
      </c>
      <c r="B25" t="s">
        <v>104</v>
      </c>
      <c r="C25">
        <v>5800634.4795599999</v>
      </c>
      <c r="D25">
        <v>1159972.9522500001</v>
      </c>
      <c r="E25">
        <v>4125497.73636</v>
      </c>
      <c r="F25">
        <v>11856.4634202</v>
      </c>
      <c r="G25">
        <v>0</v>
      </c>
      <c r="H25">
        <v>1623786.88139</v>
      </c>
      <c r="I25">
        <v>34432.368391000004</v>
      </c>
      <c r="J25">
        <v>3467.4603687499998</v>
      </c>
      <c r="K25">
        <v>1593.5696360500001</v>
      </c>
      <c r="L25">
        <v>22204.239349300002</v>
      </c>
      <c r="M25">
        <v>6139.94802196</v>
      </c>
      <c r="N25">
        <v>0</v>
      </c>
      <c r="O25">
        <v>365229.73159899999</v>
      </c>
      <c r="P25">
        <v>688647.36781900004</v>
      </c>
      <c r="Q25">
        <v>69349.207374899997</v>
      </c>
      <c r="R25">
        <v>8402.4580810200005</v>
      </c>
      <c r="S25">
        <v>6960607.43181</v>
      </c>
      <c r="T25" t="s">
        <v>27</v>
      </c>
      <c r="U25">
        <v>1</v>
      </c>
      <c r="V25" t="s">
        <v>7</v>
      </c>
      <c r="W25" t="s">
        <v>105</v>
      </c>
      <c r="X25">
        <v>0</v>
      </c>
      <c r="Y25">
        <v>888.59999654900002</v>
      </c>
      <c r="Z25">
        <v>0.25540000000000002</v>
      </c>
    </row>
    <row r="26" spans="1:26" x14ac:dyDescent="0.3">
      <c r="A26">
        <v>30</v>
      </c>
      <c r="B26" t="s">
        <v>118</v>
      </c>
      <c r="C26">
        <v>5784274.8726399997</v>
      </c>
      <c r="D26">
        <v>1177843.9403200001</v>
      </c>
      <c r="E26">
        <v>3566336.1907600001</v>
      </c>
      <c r="F26">
        <v>10195.371488700001</v>
      </c>
      <c r="G26">
        <v>0</v>
      </c>
      <c r="H26">
        <v>2173997.4879600001</v>
      </c>
      <c r="I26">
        <v>29800.502948000001</v>
      </c>
      <c r="J26">
        <v>2916.7427203100001</v>
      </c>
      <c r="K26">
        <v>1028.57676509</v>
      </c>
      <c r="L26">
        <v>15879.9055591</v>
      </c>
      <c r="M26">
        <v>6155.9228729300003</v>
      </c>
      <c r="N26">
        <v>0</v>
      </c>
      <c r="O26">
        <v>494509.440114</v>
      </c>
      <c r="P26">
        <v>596010.05896099994</v>
      </c>
      <c r="Q26">
        <v>58334.8544062</v>
      </c>
      <c r="R26">
        <v>6953.7584118799996</v>
      </c>
      <c r="S26">
        <v>6962118.8129599998</v>
      </c>
      <c r="T26" t="s">
        <v>27</v>
      </c>
      <c r="U26">
        <v>1</v>
      </c>
      <c r="V26" t="s">
        <v>7</v>
      </c>
      <c r="W26" t="s">
        <v>119</v>
      </c>
      <c r="X26">
        <v>0</v>
      </c>
      <c r="Y26">
        <v>939.00868440900001</v>
      </c>
      <c r="Z26">
        <v>0.20930000000000001</v>
      </c>
    </row>
    <row r="27" spans="1:26" x14ac:dyDescent="0.3">
      <c r="A27">
        <v>12</v>
      </c>
      <c r="B27" t="s">
        <v>88</v>
      </c>
      <c r="C27">
        <v>5794620.8283700002</v>
      </c>
      <c r="D27">
        <v>1171976.99661</v>
      </c>
      <c r="E27">
        <v>3645779.3435900002</v>
      </c>
      <c r="F27">
        <v>18213.0266299</v>
      </c>
      <c r="G27">
        <v>0</v>
      </c>
      <c r="H27">
        <v>2096521.0566700001</v>
      </c>
      <c r="I27">
        <v>30110.711902999999</v>
      </c>
      <c r="J27">
        <v>2953.6258181200001</v>
      </c>
      <c r="K27">
        <v>1043.06376178</v>
      </c>
      <c r="L27">
        <v>24664.657155000001</v>
      </c>
      <c r="M27">
        <v>6178.8469932899998</v>
      </c>
      <c r="N27">
        <v>0</v>
      </c>
      <c r="O27">
        <v>472892.97963000002</v>
      </c>
      <c r="P27">
        <v>602214.23806</v>
      </c>
      <c r="Q27">
        <v>59072.516362499999</v>
      </c>
      <c r="R27">
        <v>6953.7584118799996</v>
      </c>
      <c r="S27">
        <v>6966597.82498</v>
      </c>
      <c r="T27" t="s">
        <v>27</v>
      </c>
      <c r="U27">
        <v>1</v>
      </c>
      <c r="V27" t="s">
        <v>7</v>
      </c>
      <c r="W27" t="s">
        <v>89</v>
      </c>
      <c r="X27">
        <v>0</v>
      </c>
      <c r="Y27">
        <v>717.87568080799997</v>
      </c>
      <c r="Z27">
        <v>0.20012352941200001</v>
      </c>
    </row>
    <row r="28" spans="1:26" x14ac:dyDescent="0.3">
      <c r="A28">
        <v>24</v>
      </c>
      <c r="B28" t="s">
        <v>106</v>
      </c>
      <c r="C28">
        <v>5782067.87928</v>
      </c>
      <c r="D28">
        <v>1202644.87008</v>
      </c>
      <c r="E28">
        <v>3445309.19594</v>
      </c>
      <c r="F28">
        <v>9406.2335258900002</v>
      </c>
      <c r="G28">
        <v>0</v>
      </c>
      <c r="H28">
        <v>2295368.2353400001</v>
      </c>
      <c r="I28">
        <v>28368.5122051</v>
      </c>
      <c r="J28">
        <v>2746.48246896</v>
      </c>
      <c r="K28">
        <v>869.21980148399996</v>
      </c>
      <c r="L28">
        <v>16426.198845399998</v>
      </c>
      <c r="M28">
        <v>4590.4965894799998</v>
      </c>
      <c r="N28">
        <v>0</v>
      </c>
      <c r="O28">
        <v>552954.00262200006</v>
      </c>
      <c r="P28">
        <v>567370.24410200003</v>
      </c>
      <c r="Q28">
        <v>54929.649379199996</v>
      </c>
      <c r="R28">
        <v>6374.2785442200002</v>
      </c>
      <c r="S28">
        <v>6984712.7493599998</v>
      </c>
      <c r="T28" t="s">
        <v>27</v>
      </c>
      <c r="U28">
        <v>1</v>
      </c>
      <c r="V28" t="s">
        <v>7</v>
      </c>
      <c r="W28" t="s">
        <v>107</v>
      </c>
      <c r="X28">
        <v>0</v>
      </c>
      <c r="Y28">
        <v>1073.4217037999999</v>
      </c>
      <c r="Z28">
        <v>0.23517727272700001</v>
      </c>
    </row>
    <row r="29" spans="1:26" x14ac:dyDescent="0.3">
      <c r="A29">
        <v>10</v>
      </c>
      <c r="B29" t="s">
        <v>84</v>
      </c>
      <c r="C29">
        <v>5778663.1312499996</v>
      </c>
      <c r="D29">
        <v>1207097.7705699999</v>
      </c>
      <c r="E29">
        <v>3350073.3511600001</v>
      </c>
      <c r="F29">
        <v>9021.0351380899992</v>
      </c>
      <c r="G29">
        <v>0</v>
      </c>
      <c r="H29">
        <v>2388496.1637800001</v>
      </c>
      <c r="I29">
        <v>27657.332429400001</v>
      </c>
      <c r="J29">
        <v>2661.9249060299999</v>
      </c>
      <c r="K29">
        <v>753.32382795299998</v>
      </c>
      <c r="L29">
        <v>15394.934769900001</v>
      </c>
      <c r="M29">
        <v>3971.0258090000002</v>
      </c>
      <c r="N29">
        <v>0</v>
      </c>
      <c r="O29">
        <v>575262.12467199995</v>
      </c>
      <c r="P29">
        <v>553146.64858899999</v>
      </c>
      <c r="Q29">
        <v>53238.4981205</v>
      </c>
      <c r="R29">
        <v>6084.53861039</v>
      </c>
      <c r="S29">
        <v>6985760.9018200003</v>
      </c>
      <c r="T29" t="s">
        <v>27</v>
      </c>
      <c r="U29">
        <v>1</v>
      </c>
      <c r="V29" t="s">
        <v>7</v>
      </c>
      <c r="W29" t="s">
        <v>85</v>
      </c>
      <c r="X29">
        <v>0</v>
      </c>
      <c r="Y29">
        <v>586.55170814899998</v>
      </c>
      <c r="Z29">
        <v>0.20565714285700001</v>
      </c>
    </row>
    <row r="30" spans="1:26" x14ac:dyDescent="0.3">
      <c r="A30">
        <v>34</v>
      </c>
      <c r="B30" t="s">
        <v>126</v>
      </c>
      <c r="C30">
        <v>5791403.6958999997</v>
      </c>
      <c r="D30">
        <v>1194566.6975499999</v>
      </c>
      <c r="E30">
        <v>3813702.2800500002</v>
      </c>
      <c r="F30">
        <v>10217.8373388</v>
      </c>
      <c r="G30">
        <v>0</v>
      </c>
      <c r="H30">
        <v>1931607.62913</v>
      </c>
      <c r="I30">
        <v>31626.590497500001</v>
      </c>
      <c r="J30">
        <v>3133.8601330400002</v>
      </c>
      <c r="K30">
        <v>1115.4987452400001</v>
      </c>
      <c r="L30">
        <v>18751.2172106</v>
      </c>
      <c r="M30">
        <v>4922.7898775200001</v>
      </c>
      <c r="N30">
        <v>0</v>
      </c>
      <c r="O30">
        <v>468440.179504</v>
      </c>
      <c r="P30">
        <v>632531.80995000002</v>
      </c>
      <c r="Q30">
        <v>62677.202660800001</v>
      </c>
      <c r="R30">
        <v>7243.4983456999998</v>
      </c>
      <c r="S30">
        <v>6985970.3934500003</v>
      </c>
      <c r="T30" t="s">
        <v>27</v>
      </c>
      <c r="U30">
        <v>1</v>
      </c>
      <c r="V30" t="s">
        <v>7</v>
      </c>
      <c r="W30" t="s">
        <v>127</v>
      </c>
      <c r="X30">
        <v>0</v>
      </c>
      <c r="Y30">
        <v>911.73347370099998</v>
      </c>
      <c r="Z30">
        <v>0.214423809524</v>
      </c>
    </row>
    <row r="31" spans="1:26" x14ac:dyDescent="0.3">
      <c r="A31">
        <v>37</v>
      </c>
      <c r="B31" t="s">
        <v>131</v>
      </c>
      <c r="C31">
        <v>5780065.8309399998</v>
      </c>
      <c r="D31">
        <v>1211258.63962</v>
      </c>
      <c r="E31">
        <v>3231969.7368100001</v>
      </c>
      <c r="F31">
        <v>14781.901066300001</v>
      </c>
      <c r="G31">
        <v>0</v>
      </c>
      <c r="H31">
        <v>2503286.1609800002</v>
      </c>
      <c r="I31">
        <v>26824.817379399999</v>
      </c>
      <c r="J31">
        <v>2551.2998515899999</v>
      </c>
      <c r="K31">
        <v>651.91485111300005</v>
      </c>
      <c r="L31">
        <v>11112.885449199999</v>
      </c>
      <c r="M31">
        <v>4582.9606310700001</v>
      </c>
      <c r="N31">
        <v>0</v>
      </c>
      <c r="O31">
        <v>602245.65024500003</v>
      </c>
      <c r="P31">
        <v>536496.34758900001</v>
      </c>
      <c r="Q31">
        <v>51025.997031899999</v>
      </c>
      <c r="R31">
        <v>5794.7986765599999</v>
      </c>
      <c r="S31">
        <v>6991324.4705600003</v>
      </c>
      <c r="T31" t="s">
        <v>27</v>
      </c>
      <c r="U31">
        <v>1</v>
      </c>
      <c r="V31" t="s">
        <v>7</v>
      </c>
      <c r="W31" t="s">
        <v>132</v>
      </c>
      <c r="X31">
        <v>0</v>
      </c>
      <c r="Y31">
        <v>1186.14952999</v>
      </c>
      <c r="Z31">
        <v>0.22316190476200001</v>
      </c>
    </row>
    <row r="32" spans="1:26" x14ac:dyDescent="0.3">
      <c r="A32">
        <v>26</v>
      </c>
      <c r="B32" t="s">
        <v>110</v>
      </c>
      <c r="C32">
        <v>5780259.7516400004</v>
      </c>
      <c r="D32">
        <v>1215488.19719</v>
      </c>
      <c r="E32">
        <v>3194044.2469500001</v>
      </c>
      <c r="F32">
        <v>15234.146753000001</v>
      </c>
      <c r="G32">
        <v>0</v>
      </c>
      <c r="H32">
        <v>2541281.19869</v>
      </c>
      <c r="I32">
        <v>26531.7853474</v>
      </c>
      <c r="J32">
        <v>2516.4590485600002</v>
      </c>
      <c r="K32">
        <v>651.91485111300005</v>
      </c>
      <c r="L32">
        <v>13391.636195499999</v>
      </c>
      <c r="M32">
        <v>4839.5513021200004</v>
      </c>
      <c r="N32">
        <v>0</v>
      </c>
      <c r="O32">
        <v>610497.323095</v>
      </c>
      <c r="P32">
        <v>530635.70694900001</v>
      </c>
      <c r="Q32">
        <v>50329.180971200003</v>
      </c>
      <c r="R32">
        <v>5794.7986765599999</v>
      </c>
      <c r="S32">
        <v>6995747.9488300001</v>
      </c>
      <c r="T32" t="s">
        <v>27</v>
      </c>
      <c r="U32">
        <v>1</v>
      </c>
      <c r="V32" t="s">
        <v>7</v>
      </c>
      <c r="W32" t="s">
        <v>111</v>
      </c>
      <c r="X32">
        <v>0</v>
      </c>
      <c r="Y32">
        <v>779.59521477400006</v>
      </c>
      <c r="Z32">
        <v>0.221376470588</v>
      </c>
    </row>
    <row r="33" spans="1:26" x14ac:dyDescent="0.3">
      <c r="A33">
        <v>6</v>
      </c>
      <c r="B33" t="s">
        <v>77</v>
      </c>
      <c r="C33">
        <v>5767689.5076599997</v>
      </c>
      <c r="D33">
        <v>1229080.20514</v>
      </c>
      <c r="E33">
        <v>2730416.1599499998</v>
      </c>
      <c r="F33">
        <v>14069.0260659</v>
      </c>
      <c r="G33">
        <v>0</v>
      </c>
      <c r="H33">
        <v>2998169.7333399998</v>
      </c>
      <c r="I33">
        <v>22620.943960799999</v>
      </c>
      <c r="J33">
        <v>2051.4694243099998</v>
      </c>
      <c r="K33">
        <v>362.17491728499999</v>
      </c>
      <c r="L33">
        <v>10027.4816486</v>
      </c>
      <c r="M33">
        <v>3649.3485871299999</v>
      </c>
      <c r="N33">
        <v>0</v>
      </c>
      <c r="O33">
        <v>717319.26826200006</v>
      </c>
      <c r="P33">
        <v>452418.87921599997</v>
      </c>
      <c r="Q33">
        <v>41029.388486299998</v>
      </c>
      <c r="R33">
        <v>4635.8389412500001</v>
      </c>
      <c r="S33">
        <v>6996769.7127999999</v>
      </c>
      <c r="T33" t="s">
        <v>27</v>
      </c>
      <c r="U33">
        <v>1</v>
      </c>
      <c r="V33" t="s">
        <v>7</v>
      </c>
      <c r="W33" t="s">
        <v>78</v>
      </c>
      <c r="X33">
        <v>0</v>
      </c>
      <c r="Y33">
        <v>763.14876546200003</v>
      </c>
      <c r="Z33">
        <v>0.19077647058800001</v>
      </c>
    </row>
    <row r="34" spans="1:26" x14ac:dyDescent="0.3">
      <c r="A34">
        <v>7</v>
      </c>
      <c r="B34" t="s">
        <v>79</v>
      </c>
      <c r="C34">
        <v>5794360.2323599998</v>
      </c>
      <c r="D34">
        <v>1203283.8911299999</v>
      </c>
      <c r="E34">
        <v>3776649.72432</v>
      </c>
      <c r="F34">
        <v>12769.628425000001</v>
      </c>
      <c r="G34">
        <v>0</v>
      </c>
      <c r="H34">
        <v>1969408.5233700001</v>
      </c>
      <c r="I34">
        <v>31319.508651100001</v>
      </c>
      <c r="J34">
        <v>3097.34884091</v>
      </c>
      <c r="K34">
        <v>1115.4987452400001</v>
      </c>
      <c r="L34">
        <v>25261.103384099999</v>
      </c>
      <c r="M34">
        <v>5899.9285022800004</v>
      </c>
      <c r="N34">
        <v>0</v>
      </c>
      <c r="O34">
        <v>476542.21105500002</v>
      </c>
      <c r="P34">
        <v>626390.17302300001</v>
      </c>
      <c r="Q34">
        <v>61946.976818100004</v>
      </c>
      <c r="R34">
        <v>7243.4983456999998</v>
      </c>
      <c r="S34">
        <v>6997644.1234799996</v>
      </c>
      <c r="T34" t="s">
        <v>27</v>
      </c>
      <c r="U34">
        <v>1</v>
      </c>
      <c r="V34" t="s">
        <v>7</v>
      </c>
      <c r="W34" t="s">
        <v>80</v>
      </c>
      <c r="X34">
        <v>0</v>
      </c>
      <c r="Y34">
        <v>1181.3947569899999</v>
      </c>
      <c r="Z34">
        <v>0.218972</v>
      </c>
    </row>
    <row r="35" spans="1:26" x14ac:dyDescent="0.3">
      <c r="A35">
        <v>27</v>
      </c>
      <c r="B35" t="s">
        <v>112</v>
      </c>
      <c r="C35">
        <v>5811654.0492700003</v>
      </c>
      <c r="D35">
        <v>1188760.01773</v>
      </c>
      <c r="E35">
        <v>4308631.6495300001</v>
      </c>
      <c r="F35">
        <v>18521.095005200001</v>
      </c>
      <c r="G35">
        <v>0</v>
      </c>
      <c r="H35">
        <v>1443198.38787</v>
      </c>
      <c r="I35">
        <v>36075.496832500001</v>
      </c>
      <c r="J35">
        <v>3662.8243840800001</v>
      </c>
      <c r="K35">
        <v>1564.59564267</v>
      </c>
      <c r="L35">
        <v>22225.058446899999</v>
      </c>
      <c r="M35">
        <v>9047.7380157099997</v>
      </c>
      <c r="N35">
        <v>0</v>
      </c>
      <c r="O35">
        <v>354028.59891900001</v>
      </c>
      <c r="P35">
        <v>721509.93665000005</v>
      </c>
      <c r="Q35">
        <v>73256.487681500003</v>
      </c>
      <c r="R35">
        <v>8692.1980148399998</v>
      </c>
      <c r="S35">
        <v>7000414.0669999998</v>
      </c>
      <c r="T35" t="s">
        <v>27</v>
      </c>
      <c r="U35">
        <v>1</v>
      </c>
      <c r="V35" t="s">
        <v>7</v>
      </c>
      <c r="W35" t="s">
        <v>113</v>
      </c>
      <c r="X35">
        <v>0</v>
      </c>
      <c r="Y35">
        <v>980.82927982599995</v>
      </c>
      <c r="Z35">
        <v>0.24285909090900001</v>
      </c>
    </row>
    <row r="36" spans="1:26" x14ac:dyDescent="0.3">
      <c r="A36">
        <v>14</v>
      </c>
      <c r="B36" t="s">
        <v>92</v>
      </c>
      <c r="C36">
        <v>5826140.4937500004</v>
      </c>
      <c r="D36">
        <v>1184970.9632900001</v>
      </c>
      <c r="E36">
        <v>4795749.4528400004</v>
      </c>
      <c r="F36">
        <v>19418.4943938</v>
      </c>
      <c r="G36">
        <v>0</v>
      </c>
      <c r="H36">
        <v>964453.64099500002</v>
      </c>
      <c r="I36">
        <v>40299.5444823</v>
      </c>
      <c r="J36">
        <v>4176.6944984000002</v>
      </c>
      <c r="K36">
        <v>2042.6665334899999</v>
      </c>
      <c r="L36">
        <v>32528.1501154</v>
      </c>
      <c r="M36">
        <v>10685.2668782</v>
      </c>
      <c r="N36">
        <v>0</v>
      </c>
      <c r="O36">
        <v>242381.60892900001</v>
      </c>
      <c r="P36">
        <v>805990.88964499999</v>
      </c>
      <c r="Q36">
        <v>83533.889968000003</v>
      </c>
      <c r="R36">
        <v>9851.1577501600004</v>
      </c>
      <c r="S36">
        <v>7011111.4570300002</v>
      </c>
      <c r="T36" t="s">
        <v>27</v>
      </c>
      <c r="U36">
        <v>1</v>
      </c>
      <c r="V36" t="s">
        <v>7</v>
      </c>
      <c r="W36" t="s">
        <v>61</v>
      </c>
      <c r="X36">
        <v>0</v>
      </c>
      <c r="Y36">
        <v>685.36070462500004</v>
      </c>
      <c r="Z36">
        <v>0.20591333333299999</v>
      </c>
    </row>
    <row r="37" spans="1:26" x14ac:dyDescent="0.3">
      <c r="A37">
        <v>15</v>
      </c>
      <c r="B37" t="s">
        <v>93</v>
      </c>
      <c r="C37">
        <v>5832522.3172000004</v>
      </c>
      <c r="D37">
        <v>1184867.43915</v>
      </c>
      <c r="E37">
        <v>4891363.5946800001</v>
      </c>
      <c r="F37">
        <v>22360.7105902</v>
      </c>
      <c r="G37">
        <v>0</v>
      </c>
      <c r="H37">
        <v>871325.71254900005</v>
      </c>
      <c r="I37">
        <v>41009.204511299999</v>
      </c>
      <c r="J37">
        <v>4261.0713671200001</v>
      </c>
      <c r="K37">
        <v>2202.0234970900001</v>
      </c>
      <c r="L37">
        <v>37622.012500199999</v>
      </c>
      <c r="M37">
        <v>11625.5245158</v>
      </c>
      <c r="N37">
        <v>0</v>
      </c>
      <c r="O37">
        <v>220073.486879</v>
      </c>
      <c r="P37">
        <v>820184.09022599994</v>
      </c>
      <c r="Q37">
        <v>85221.427342299998</v>
      </c>
      <c r="R37">
        <v>10140.897684</v>
      </c>
      <c r="S37">
        <v>7017389.7563399998</v>
      </c>
      <c r="T37" t="s">
        <v>27</v>
      </c>
      <c r="U37">
        <v>1</v>
      </c>
      <c r="V37" t="s">
        <v>7</v>
      </c>
      <c r="W37" t="s">
        <v>42</v>
      </c>
      <c r="X37">
        <v>0</v>
      </c>
      <c r="Y37">
        <v>785.04865094900003</v>
      </c>
      <c r="Z37">
        <v>0.212122222222</v>
      </c>
    </row>
    <row r="38" spans="1:26" x14ac:dyDescent="0.3">
      <c r="A38">
        <v>4</v>
      </c>
      <c r="B38" t="s">
        <v>73</v>
      </c>
      <c r="C38">
        <v>5747609.41182</v>
      </c>
      <c r="D38">
        <v>1270536.9074599999</v>
      </c>
      <c r="E38">
        <v>2203492.8917899998</v>
      </c>
      <c r="F38">
        <v>4051.6599960200001</v>
      </c>
      <c r="G38">
        <v>0</v>
      </c>
      <c r="H38">
        <v>3518057.3757799999</v>
      </c>
      <c r="I38">
        <v>19993.194922400002</v>
      </c>
      <c r="J38">
        <v>1739.03639082</v>
      </c>
      <c r="K38">
        <v>275.252937137</v>
      </c>
      <c r="L38">
        <v>7600.9174906899998</v>
      </c>
      <c r="M38">
        <v>1988.8296019300001</v>
      </c>
      <c r="N38">
        <v>0</v>
      </c>
      <c r="O38">
        <v>822246.175024</v>
      </c>
      <c r="P38">
        <v>399863.89844899997</v>
      </c>
      <c r="Q38">
        <v>34780.727816300001</v>
      </c>
      <c r="R38">
        <v>4056.3590735900002</v>
      </c>
      <c r="S38">
        <v>7018146.3192699999</v>
      </c>
      <c r="T38" t="s">
        <v>27</v>
      </c>
      <c r="U38">
        <v>1</v>
      </c>
      <c r="V38" t="s">
        <v>7</v>
      </c>
      <c r="W38" t="s">
        <v>74</v>
      </c>
      <c r="X38">
        <v>0</v>
      </c>
      <c r="Y38">
        <v>744.116695918</v>
      </c>
      <c r="Z38">
        <v>0.234978571429</v>
      </c>
    </row>
    <row r="39" spans="1:26" x14ac:dyDescent="0.3">
      <c r="A39">
        <v>39</v>
      </c>
      <c r="B39" t="s">
        <v>135</v>
      </c>
      <c r="C39">
        <v>5743444.3951000003</v>
      </c>
      <c r="D39">
        <v>1274832.4548899999</v>
      </c>
      <c r="E39">
        <v>2085295.3484100001</v>
      </c>
      <c r="F39">
        <v>4264.7259604499995</v>
      </c>
      <c r="G39">
        <v>0</v>
      </c>
      <c r="H39">
        <v>3632847.37298</v>
      </c>
      <c r="I39">
        <v>19164.633377099999</v>
      </c>
      <c r="J39">
        <v>1640.5224181000001</v>
      </c>
      <c r="K39">
        <v>231.79194706300001</v>
      </c>
      <c r="L39">
        <v>4417.1112087800002</v>
      </c>
      <c r="M39">
        <v>1315.9080445300001</v>
      </c>
      <c r="N39">
        <v>0</v>
      </c>
      <c r="O39">
        <v>849229.70059799997</v>
      </c>
      <c r="P39">
        <v>383292.667541</v>
      </c>
      <c r="Q39">
        <v>32810.448362100004</v>
      </c>
      <c r="R39">
        <v>3766.6191397699999</v>
      </c>
      <c r="S39">
        <v>7018276.84999</v>
      </c>
      <c r="T39" t="s">
        <v>27</v>
      </c>
      <c r="U39">
        <v>1</v>
      </c>
      <c r="V39" t="s">
        <v>7</v>
      </c>
      <c r="W39" t="s">
        <v>136</v>
      </c>
      <c r="X39">
        <v>0</v>
      </c>
      <c r="Y39">
        <v>1435.36169531</v>
      </c>
      <c r="Z39">
        <v>2.1600000000000001E-2</v>
      </c>
    </row>
    <row r="40" spans="1:26" x14ac:dyDescent="0.3">
      <c r="A40">
        <v>19</v>
      </c>
      <c r="B40" t="s">
        <v>33</v>
      </c>
      <c r="C40">
        <v>5762163.2162699997</v>
      </c>
      <c r="D40">
        <v>1264853.7654899999</v>
      </c>
      <c r="E40">
        <v>2668012.0360099999</v>
      </c>
      <c r="F40">
        <v>6315.2617521100001</v>
      </c>
      <c r="G40">
        <v>0</v>
      </c>
      <c r="H40">
        <v>3060974.6976600001</v>
      </c>
      <c r="I40">
        <v>24098.102006699999</v>
      </c>
      <c r="J40">
        <v>2227.0999592399999</v>
      </c>
      <c r="K40">
        <v>536.01887758199996</v>
      </c>
      <c r="L40">
        <v>14684.663591799999</v>
      </c>
      <c r="M40">
        <v>3175.15521094</v>
      </c>
      <c r="N40">
        <v>0</v>
      </c>
      <c r="O40">
        <v>715274.58855900005</v>
      </c>
      <c r="P40">
        <v>481962.04013500002</v>
      </c>
      <c r="Q40">
        <v>44541.999184799999</v>
      </c>
      <c r="R40">
        <v>5215.3188089100004</v>
      </c>
      <c r="S40">
        <v>7027016.9817599999</v>
      </c>
      <c r="T40" t="s">
        <v>27</v>
      </c>
      <c r="U40">
        <v>1</v>
      </c>
      <c r="V40" t="s">
        <v>7</v>
      </c>
      <c r="W40" t="s">
        <v>34</v>
      </c>
      <c r="X40">
        <v>0</v>
      </c>
      <c r="Y40">
        <v>489.76399854700003</v>
      </c>
      <c r="Z40">
        <v>0.20932500000000001</v>
      </c>
    </row>
    <row r="41" spans="1:26" x14ac:dyDescent="0.3">
      <c r="A41">
        <v>33</v>
      </c>
      <c r="B41" t="s">
        <v>124</v>
      </c>
      <c r="C41">
        <v>5775529.7873600004</v>
      </c>
      <c r="D41">
        <v>1256124.3000099999</v>
      </c>
      <c r="E41">
        <v>3108698.3590799998</v>
      </c>
      <c r="F41">
        <v>9442.9479066000004</v>
      </c>
      <c r="G41">
        <v>0</v>
      </c>
      <c r="H41">
        <v>2625748.23177</v>
      </c>
      <c r="I41">
        <v>28074.0447967</v>
      </c>
      <c r="J41">
        <v>2711.4710031300001</v>
      </c>
      <c r="K41">
        <v>854.73280479300001</v>
      </c>
      <c r="L41">
        <v>16417.7298916</v>
      </c>
      <c r="M41">
        <v>4493.9286603999999</v>
      </c>
      <c r="N41">
        <v>0</v>
      </c>
      <c r="O41">
        <v>613128.04691499996</v>
      </c>
      <c r="P41">
        <v>561480.89593500004</v>
      </c>
      <c r="Q41">
        <v>54229.420062600002</v>
      </c>
      <c r="R41">
        <v>6374.2785442200002</v>
      </c>
      <c r="S41">
        <v>7031654.0873699998</v>
      </c>
      <c r="T41" t="s">
        <v>27</v>
      </c>
      <c r="U41">
        <v>1</v>
      </c>
      <c r="V41" t="s">
        <v>7</v>
      </c>
      <c r="W41" t="s">
        <v>125</v>
      </c>
      <c r="X41">
        <v>0</v>
      </c>
      <c r="Y41">
        <v>872.54530221300001</v>
      </c>
      <c r="Z41">
        <v>0.22345000000000001</v>
      </c>
    </row>
    <row r="42" spans="1:26" x14ac:dyDescent="0.3">
      <c r="A42">
        <v>38</v>
      </c>
      <c r="B42" t="s">
        <v>133</v>
      </c>
      <c r="C42">
        <v>5792885.3503200002</v>
      </c>
      <c r="D42">
        <v>1245288.71025</v>
      </c>
      <c r="E42">
        <v>3686907.6487599998</v>
      </c>
      <c r="F42">
        <v>12124.5684991</v>
      </c>
      <c r="G42">
        <v>0</v>
      </c>
      <c r="H42">
        <v>2056213.9587600001</v>
      </c>
      <c r="I42">
        <v>33072.9739443</v>
      </c>
      <c r="J42">
        <v>3305.83164222</v>
      </c>
      <c r="K42">
        <v>1260.36871215</v>
      </c>
      <c r="L42">
        <v>21826.650669800001</v>
      </c>
      <c r="M42">
        <v>6799.3419115099996</v>
      </c>
      <c r="N42">
        <v>0</v>
      </c>
      <c r="O42">
        <v>481263.62773000001</v>
      </c>
      <c r="P42">
        <v>661459.478886</v>
      </c>
      <c r="Q42">
        <v>66116.632844399996</v>
      </c>
      <c r="R42">
        <v>7822.9782133600002</v>
      </c>
      <c r="S42">
        <v>7038174.0605800003</v>
      </c>
      <c r="T42" t="s">
        <v>27</v>
      </c>
      <c r="U42">
        <v>1</v>
      </c>
      <c r="V42" t="s">
        <v>7</v>
      </c>
      <c r="W42" t="s">
        <v>134</v>
      </c>
      <c r="X42">
        <v>0</v>
      </c>
      <c r="Y42">
        <v>200.91114008599999</v>
      </c>
      <c r="Z42">
        <v>0.20281666666699999</v>
      </c>
    </row>
    <row r="43" spans="1:26" x14ac:dyDescent="0.3">
      <c r="A43">
        <v>13</v>
      </c>
      <c r="B43" t="s">
        <v>90</v>
      </c>
      <c r="C43">
        <v>5786115.7043099999</v>
      </c>
      <c r="D43">
        <v>1255338.6339499999</v>
      </c>
      <c r="E43">
        <v>3281282.2445800002</v>
      </c>
      <c r="F43">
        <v>13860.9083835</v>
      </c>
      <c r="G43">
        <v>0</v>
      </c>
      <c r="H43">
        <v>2457775.4591999999</v>
      </c>
      <c r="I43">
        <v>29374.820289700001</v>
      </c>
      <c r="J43">
        <v>2866.1300772</v>
      </c>
      <c r="K43">
        <v>956.14178163300005</v>
      </c>
      <c r="L43">
        <v>24053.5274599</v>
      </c>
      <c r="M43">
        <v>5632.8583454999998</v>
      </c>
      <c r="N43">
        <v>0</v>
      </c>
      <c r="O43">
        <v>573879.48239999998</v>
      </c>
      <c r="P43">
        <v>587496.40579300001</v>
      </c>
      <c r="Q43">
        <v>57322.601543899997</v>
      </c>
      <c r="R43">
        <v>6953.7584118799996</v>
      </c>
      <c r="S43">
        <v>7041454.3382599996</v>
      </c>
      <c r="T43" t="s">
        <v>27</v>
      </c>
      <c r="U43">
        <v>1</v>
      </c>
      <c r="V43" t="s">
        <v>7</v>
      </c>
      <c r="W43" t="s">
        <v>91</v>
      </c>
      <c r="X43">
        <v>0</v>
      </c>
      <c r="Y43">
        <v>904.44323065000003</v>
      </c>
      <c r="Z43">
        <v>0.21827058823500001</v>
      </c>
    </row>
    <row r="44" spans="1:26" x14ac:dyDescent="0.3">
      <c r="A44">
        <v>17</v>
      </c>
      <c r="B44" t="s">
        <v>94</v>
      </c>
      <c r="C44">
        <v>5744156.5622300003</v>
      </c>
      <c r="D44">
        <v>1303364.9901999999</v>
      </c>
      <c r="E44">
        <v>2101925.66591</v>
      </c>
      <c r="F44">
        <v>2500.1870611099998</v>
      </c>
      <c r="G44">
        <v>0</v>
      </c>
      <c r="H44">
        <v>3617001.7323599998</v>
      </c>
      <c r="I44">
        <v>20573.281676800001</v>
      </c>
      <c r="J44">
        <v>1808.0073091700001</v>
      </c>
      <c r="K44">
        <v>347.68792059399999</v>
      </c>
      <c r="L44">
        <v>2617.3455610699998</v>
      </c>
      <c r="M44">
        <v>677.10811107699999</v>
      </c>
      <c r="N44">
        <v>0</v>
      </c>
      <c r="O44">
        <v>848388.39773500001</v>
      </c>
      <c r="P44">
        <v>411465.63353699999</v>
      </c>
      <c r="Q44">
        <v>36160.146183299999</v>
      </c>
      <c r="R44">
        <v>4056.3590735900002</v>
      </c>
      <c r="S44">
        <v>7047521.5524300002</v>
      </c>
      <c r="T44" t="s">
        <v>27</v>
      </c>
      <c r="U44">
        <v>1</v>
      </c>
      <c r="V44" t="s">
        <v>7</v>
      </c>
      <c r="W44" t="s">
        <v>95</v>
      </c>
      <c r="X44">
        <v>0</v>
      </c>
      <c r="Y44">
        <v>880.67470860200001</v>
      </c>
      <c r="Z44">
        <v>0.23539444444400001</v>
      </c>
    </row>
    <row r="45" spans="1:26" x14ac:dyDescent="0.3">
      <c r="A45">
        <v>43</v>
      </c>
      <c r="B45" t="s">
        <v>141</v>
      </c>
      <c r="C45">
        <v>5819234.3658100003</v>
      </c>
      <c r="D45">
        <v>1231170.3854499999</v>
      </c>
      <c r="E45">
        <v>4288377.3057199996</v>
      </c>
      <c r="F45">
        <v>23007.538481799998</v>
      </c>
      <c r="G45">
        <v>0</v>
      </c>
      <c r="H45">
        <v>1465153.64148</v>
      </c>
      <c r="I45">
        <v>37178.016237399999</v>
      </c>
      <c r="J45">
        <v>3793.9112866400001</v>
      </c>
      <c r="K45">
        <v>1723.9526062800001</v>
      </c>
      <c r="L45">
        <v>30982.833731300001</v>
      </c>
      <c r="M45">
        <v>10477.735681800001</v>
      </c>
      <c r="N45">
        <v>0</v>
      </c>
      <c r="O45">
        <v>361289.32760700001</v>
      </c>
      <c r="P45">
        <v>743560.32474700001</v>
      </c>
      <c r="Q45">
        <v>75878.225732799998</v>
      </c>
      <c r="R45">
        <v>8981.93794867</v>
      </c>
      <c r="S45">
        <v>7050404.7512600003</v>
      </c>
      <c r="T45" t="s">
        <v>27</v>
      </c>
      <c r="U45">
        <v>1</v>
      </c>
      <c r="V45" t="s">
        <v>7</v>
      </c>
      <c r="W45" t="s">
        <v>57</v>
      </c>
      <c r="X45">
        <v>0</v>
      </c>
      <c r="Y45">
        <v>1221.5076196099999</v>
      </c>
      <c r="Z45">
        <v>0.242616</v>
      </c>
    </row>
    <row r="46" spans="1:26" x14ac:dyDescent="0.3">
      <c r="A46">
        <v>29</v>
      </c>
      <c r="B46" t="s">
        <v>116</v>
      </c>
      <c r="C46">
        <v>5786057.4849500004</v>
      </c>
      <c r="D46">
        <v>1281693.8182099999</v>
      </c>
      <c r="E46">
        <v>3297413.5543300002</v>
      </c>
      <c r="F46">
        <v>11797.0140125</v>
      </c>
      <c r="G46">
        <v>0</v>
      </c>
      <c r="H46">
        <v>2441929.8185700001</v>
      </c>
      <c r="I46">
        <v>30782.5772932</v>
      </c>
      <c r="J46">
        <v>3033.5089952799999</v>
      </c>
      <c r="K46">
        <v>1101.01174855</v>
      </c>
      <c r="L46">
        <v>19550.067299900002</v>
      </c>
      <c r="M46">
        <v>5540.3472545200002</v>
      </c>
      <c r="N46">
        <v>0</v>
      </c>
      <c r="O46">
        <v>573038.17953600001</v>
      </c>
      <c r="P46">
        <v>615651.54586399999</v>
      </c>
      <c r="Q46">
        <v>60670.179905600002</v>
      </c>
      <c r="R46">
        <v>7243.4983456999998</v>
      </c>
      <c r="S46">
        <v>7067751.3031500001</v>
      </c>
      <c r="T46" t="s">
        <v>27</v>
      </c>
      <c r="U46">
        <v>1</v>
      </c>
      <c r="V46" t="s">
        <v>7</v>
      </c>
      <c r="W46" t="s">
        <v>117</v>
      </c>
      <c r="X46">
        <v>0</v>
      </c>
      <c r="Y46">
        <v>1101.2072984700001</v>
      </c>
      <c r="Z46">
        <v>0.25149047618999998</v>
      </c>
    </row>
    <row r="48" spans="1:26" x14ac:dyDescent="0.3">
      <c r="A48" t="s">
        <v>40</v>
      </c>
      <c r="C48" s="1">
        <f>C46-C2</f>
        <v>-46739.921579999849</v>
      </c>
      <c r="D48" s="1">
        <f t="shared" ref="D48:S48" si="0">D46-D2</f>
        <v>195966.98971999995</v>
      </c>
      <c r="E48" s="1">
        <f t="shared" si="0"/>
        <v>-2010871.7325899997</v>
      </c>
      <c r="F48" s="1">
        <f t="shared" si="0"/>
        <v>-6720.1951405</v>
      </c>
      <c r="G48" s="1">
        <f t="shared" si="0"/>
        <v>0</v>
      </c>
      <c r="H48" s="1">
        <f t="shared" si="0"/>
        <v>1984847.1404490001</v>
      </c>
      <c r="I48" s="1">
        <f t="shared" si="0"/>
        <v>-11371.125162200002</v>
      </c>
      <c r="J48" s="1">
        <f t="shared" si="0"/>
        <v>-1363.6404216399997</v>
      </c>
      <c r="K48" s="1">
        <f t="shared" si="0"/>
        <v>-1260.3687121500002</v>
      </c>
      <c r="L48" s="1">
        <f t="shared" si="0"/>
        <v>-8252.2268566999992</v>
      </c>
      <c r="M48" s="1">
        <f t="shared" si="0"/>
        <v>-3964.9255480699994</v>
      </c>
      <c r="N48" s="1">
        <f t="shared" si="0"/>
        <v>0</v>
      </c>
      <c r="O48" s="1">
        <f t="shared" si="0"/>
        <v>466066.59307</v>
      </c>
      <c r="P48" s="1">
        <f t="shared" si="0"/>
        <v>-227422.50324400002</v>
      </c>
      <c r="Q48" s="1">
        <f t="shared" si="0"/>
        <v>-27272.808432699996</v>
      </c>
      <c r="R48" s="1">
        <f t="shared" si="0"/>
        <v>-3187.1392720999993</v>
      </c>
      <c r="S48" s="1">
        <f t="shared" si="0"/>
        <v>149227.06813000049</v>
      </c>
    </row>
    <row r="49" spans="1:19" x14ac:dyDescent="0.3">
      <c r="C49" s="3">
        <f>C48/C46</f>
        <v>-8.0780257889891578E-3</v>
      </c>
      <c r="D49" s="3">
        <f t="shared" ref="D49:S49" si="1">D48/D46</f>
        <v>0.1528968829651417</v>
      </c>
      <c r="E49" s="3">
        <f t="shared" si="1"/>
        <v>-0.60983304018673135</v>
      </c>
      <c r="F49" s="3">
        <f t="shared" si="1"/>
        <v>-0.56965221312607983</v>
      </c>
      <c r="G49" s="3" t="e">
        <f t="shared" si="1"/>
        <v>#DIV/0!</v>
      </c>
      <c r="H49" s="3">
        <f t="shared" si="1"/>
        <v>0.81281907668064401</v>
      </c>
      <c r="I49" s="3">
        <f t="shared" si="1"/>
        <v>-0.36940133549869886</v>
      </c>
      <c r="J49" s="3">
        <f t="shared" si="1"/>
        <v>-0.44952575507828108</v>
      </c>
      <c r="K49" s="3">
        <f t="shared" si="1"/>
        <v>-1.1447368420998856</v>
      </c>
      <c r="L49" s="3">
        <f t="shared" si="1"/>
        <v>-0.42210733754058277</v>
      </c>
      <c r="M49" s="3">
        <f t="shared" si="1"/>
        <v>-0.71564567452613748</v>
      </c>
      <c r="N49" s="3" t="e">
        <f t="shared" si="1"/>
        <v>#DIV/0!</v>
      </c>
      <c r="O49" s="3">
        <f t="shared" si="1"/>
        <v>0.81332555092120218</v>
      </c>
      <c r="P49" s="3">
        <f t="shared" si="1"/>
        <v>-0.3694013354986988</v>
      </c>
      <c r="Q49" s="3">
        <f t="shared" si="1"/>
        <v>-0.44952575507663284</v>
      </c>
      <c r="R49" s="3">
        <f t="shared" si="1"/>
        <v>-0.4399999999988955</v>
      </c>
      <c r="S49" s="3">
        <f t="shared" si="1"/>
        <v>2.1113797264413085E-2</v>
      </c>
    </row>
    <row r="50" spans="1:19" x14ac:dyDescent="0.3">
      <c r="A50" t="s">
        <v>41</v>
      </c>
      <c r="C50" s="1">
        <f>C5-C2</f>
        <v>13192.078029999509</v>
      </c>
      <c r="D50" s="1">
        <f t="shared" ref="D50:S50" si="2">D5-D2</f>
        <v>-7121.6434100000188</v>
      </c>
      <c r="E50" s="1">
        <f t="shared" si="2"/>
        <v>456892.6955500003</v>
      </c>
      <c r="F50" s="1">
        <f t="shared" si="2"/>
        <v>8644.2790420000019</v>
      </c>
      <c r="G50" s="1">
        <f t="shared" si="2"/>
        <v>0</v>
      </c>
      <c r="H50" s="1">
        <f t="shared" si="2"/>
        <v>-457082.678121</v>
      </c>
      <c r="I50" s="1">
        <f t="shared" si="2"/>
        <v>3729.3749835999988</v>
      </c>
      <c r="J50" s="1">
        <f t="shared" si="2"/>
        <v>443.41370586000085</v>
      </c>
      <c r="K50" s="1">
        <f t="shared" si="2"/>
        <v>564.99287095999989</v>
      </c>
      <c r="L50" s="1">
        <f t="shared" si="2"/>
        <v>11546.833334999996</v>
      </c>
      <c r="M50" s="1">
        <f t="shared" si="2"/>
        <v>3688.3761957099996</v>
      </c>
      <c r="N50" s="1">
        <f t="shared" si="2"/>
        <v>0</v>
      </c>
      <c r="O50" s="1">
        <f t="shared" si="2"/>
        <v>-106971.58646599999</v>
      </c>
      <c r="P50" s="1">
        <f t="shared" si="2"/>
        <v>74587.499671999947</v>
      </c>
      <c r="Q50" s="1">
        <f t="shared" si="2"/>
        <v>8868.2741172999959</v>
      </c>
      <c r="R50" s="1">
        <f t="shared" si="2"/>
        <v>1158.9597353000008</v>
      </c>
      <c r="S50" s="1">
        <f t="shared" si="2"/>
        <v>6070.434620000422</v>
      </c>
    </row>
    <row r="51" spans="1:19" x14ac:dyDescent="0.3">
      <c r="C51" s="3">
        <f>C50/C5</f>
        <v>2.2566031062562567E-3</v>
      </c>
      <c r="D51" s="3">
        <f t="shared" ref="D51:S51" si="3">D50/D5</f>
        <v>-6.602641549022229E-3</v>
      </c>
      <c r="E51" s="3">
        <f t="shared" si="3"/>
        <v>7.9250405961318091E-2</v>
      </c>
      <c r="F51" s="3">
        <f t="shared" si="3"/>
        <v>0.31825498588075435</v>
      </c>
      <c r="G51" s="3" t="e">
        <f t="shared" si="3"/>
        <v>#DIV/0!</v>
      </c>
      <c r="H51" s="3" t="e">
        <f t="shared" si="3"/>
        <v>#DIV/0!</v>
      </c>
      <c r="I51" s="3">
        <f t="shared" si="3"/>
        <v>8.1279966204491766E-2</v>
      </c>
      <c r="J51" s="3">
        <f t="shared" si="3"/>
        <v>9.1603744153912078E-2</v>
      </c>
      <c r="K51" s="3">
        <f t="shared" si="3"/>
        <v>0.19306930692930585</v>
      </c>
      <c r="L51" s="3">
        <f t="shared" si="3"/>
        <v>0.29344572729001273</v>
      </c>
      <c r="M51" s="3">
        <f t="shared" si="3"/>
        <v>0.27955694411646442</v>
      </c>
      <c r="N51" s="3" t="e">
        <f t="shared" si="3"/>
        <v>#DIV/0!</v>
      </c>
      <c r="O51" s="3" t="e">
        <f t="shared" si="3"/>
        <v>#DIV/0!</v>
      </c>
      <c r="P51" s="3">
        <f t="shared" si="3"/>
        <v>8.1279966204491738E-2</v>
      </c>
      <c r="Q51" s="3">
        <f t="shared" si="3"/>
        <v>9.1603744154944808E-2</v>
      </c>
      <c r="R51" s="3">
        <f t="shared" si="3"/>
        <v>9.9999999999137223E-2</v>
      </c>
      <c r="S51" s="3">
        <f t="shared" si="3"/>
        <v>8.7664836854862657E-4</v>
      </c>
    </row>
  </sheetData>
  <sortState ref="A2:Z46">
    <sortCondition ref="S2:S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2"/>
  <sheetViews>
    <sheetView topLeftCell="A22" workbookViewId="0">
      <selection activeCell="A40" sqref="A40:XFD40"/>
    </sheetView>
  </sheetViews>
  <sheetFormatPr defaultRowHeight="14.4" x14ac:dyDescent="0.3"/>
  <cols>
    <col min="3" max="7" width="9" bestFit="1" customWidth="1"/>
    <col min="8" max="8" width="13.21875" bestFit="1" customWidth="1"/>
    <col min="9" max="11" width="9" bestFit="1" customWidth="1"/>
    <col min="12" max="12" width="13.6640625" bestFit="1" customWidth="1"/>
    <col min="13" max="14" width="9" bestFit="1" customWidth="1"/>
    <col min="15" max="15" width="14" bestFit="1" customWidth="1"/>
    <col min="16" max="19" width="9" bestFit="1" customWidth="1"/>
    <col min="23" max="23" width="34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29</v>
      </c>
      <c r="J1" t="s">
        <v>21</v>
      </c>
      <c r="K1" t="s">
        <v>22</v>
      </c>
      <c r="L1" t="s">
        <v>13</v>
      </c>
      <c r="M1" t="s">
        <v>14</v>
      </c>
      <c r="N1" t="s">
        <v>15</v>
      </c>
      <c r="O1" t="s">
        <v>16</v>
      </c>
      <c r="P1" t="s">
        <v>28</v>
      </c>
      <c r="Q1" t="s">
        <v>23</v>
      </c>
      <c r="R1" t="s">
        <v>24</v>
      </c>
      <c r="S1" t="s">
        <v>17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25</v>
      </c>
      <c r="Z1" t="s">
        <v>26</v>
      </c>
    </row>
    <row r="2" spans="1:26" x14ac:dyDescent="0.3">
      <c r="A2">
        <v>31</v>
      </c>
      <c r="B2" t="s">
        <v>333</v>
      </c>
      <c r="C2">
        <v>5022384.3170800004</v>
      </c>
      <c r="D2">
        <v>925727.25584700005</v>
      </c>
      <c r="E2">
        <v>4908617.6508799996</v>
      </c>
      <c r="F2">
        <v>18455.4627325</v>
      </c>
      <c r="G2">
        <v>0</v>
      </c>
      <c r="H2">
        <v>49371.379037500003</v>
      </c>
      <c r="I2">
        <v>39121.672685500002</v>
      </c>
      <c r="J2">
        <v>4036.6483778699999</v>
      </c>
      <c r="K2">
        <v>2781.5033647499999</v>
      </c>
      <c r="L2">
        <v>26963.661225200001</v>
      </c>
      <c r="M2">
        <v>13439.0587464</v>
      </c>
      <c r="N2">
        <v>0</v>
      </c>
      <c r="O2">
        <v>12886.4367263</v>
      </c>
      <c r="P2">
        <v>782433.45370900002</v>
      </c>
      <c r="Q2">
        <v>80732.9675575</v>
      </c>
      <c r="R2">
        <v>9271.6778825000001</v>
      </c>
      <c r="S2">
        <v>5948111.5729299998</v>
      </c>
      <c r="T2" t="s">
        <v>42</v>
      </c>
      <c r="U2">
        <v>1</v>
      </c>
      <c r="V2" t="s">
        <v>7</v>
      </c>
      <c r="W2" t="s">
        <v>82</v>
      </c>
      <c r="X2">
        <v>0</v>
      </c>
      <c r="Y2">
        <v>1237.88653516</v>
      </c>
      <c r="Z2">
        <v>0.19483600000000001</v>
      </c>
    </row>
    <row r="3" spans="1:26" x14ac:dyDescent="0.3">
      <c r="A3">
        <v>7</v>
      </c>
      <c r="B3" t="s">
        <v>294</v>
      </c>
      <c r="C3">
        <v>5002416.3773600003</v>
      </c>
      <c r="D3">
        <v>949345.352006</v>
      </c>
      <c r="E3">
        <v>4314140.0776899997</v>
      </c>
      <c r="F3">
        <v>12376.753591999999</v>
      </c>
      <c r="G3">
        <v>0</v>
      </c>
      <c r="H3">
        <v>634468.94127499999</v>
      </c>
      <c r="I3">
        <v>35231.496608200003</v>
      </c>
      <c r="J3">
        <v>3562.4747896099998</v>
      </c>
      <c r="K3">
        <v>2636.6333978399998</v>
      </c>
      <c r="L3">
        <v>22117.4180318</v>
      </c>
      <c r="M3">
        <v>10747.818694400001</v>
      </c>
      <c r="N3">
        <v>0</v>
      </c>
      <c r="O3">
        <v>131908.48930799999</v>
      </c>
      <c r="P3">
        <v>704629.932164</v>
      </c>
      <c r="Q3">
        <v>71249.495792300004</v>
      </c>
      <c r="R3">
        <v>8692.1980148399998</v>
      </c>
      <c r="S3">
        <v>5951761.7293600002</v>
      </c>
      <c r="T3" t="s">
        <v>42</v>
      </c>
      <c r="U3">
        <v>1</v>
      </c>
      <c r="V3" t="s">
        <v>7</v>
      </c>
      <c r="W3" t="s">
        <v>295</v>
      </c>
      <c r="X3">
        <v>0</v>
      </c>
      <c r="Y3">
        <v>1081.8846812500001</v>
      </c>
      <c r="Z3">
        <v>0.181263636364</v>
      </c>
    </row>
    <row r="4" spans="1:26" x14ac:dyDescent="0.3">
      <c r="A4">
        <v>15</v>
      </c>
      <c r="B4" t="s">
        <v>309</v>
      </c>
      <c r="C4">
        <v>5017149.1215000004</v>
      </c>
      <c r="D4">
        <v>934702.11497600004</v>
      </c>
      <c r="E4">
        <v>4807720.0645899996</v>
      </c>
      <c r="F4">
        <v>15842.791388199999</v>
      </c>
      <c r="G4">
        <v>0</v>
      </c>
      <c r="H4">
        <v>148667.04019</v>
      </c>
      <c r="I4">
        <v>38468.476923100003</v>
      </c>
      <c r="J4">
        <v>3958.98497451</v>
      </c>
      <c r="K4">
        <v>2491.7634309199998</v>
      </c>
      <c r="L4">
        <v>26244.787794</v>
      </c>
      <c r="M4">
        <v>12228.8203175</v>
      </c>
      <c r="N4">
        <v>0</v>
      </c>
      <c r="O4">
        <v>38697.330962799999</v>
      </c>
      <c r="P4">
        <v>769369.53846299998</v>
      </c>
      <c r="Q4">
        <v>79179.699490300001</v>
      </c>
      <c r="R4">
        <v>8981.93794867</v>
      </c>
      <c r="S4">
        <v>5951851.2364800004</v>
      </c>
      <c r="T4" t="s">
        <v>42</v>
      </c>
      <c r="U4">
        <v>1</v>
      </c>
      <c r="V4" t="s">
        <v>7</v>
      </c>
      <c r="W4" t="s">
        <v>144</v>
      </c>
      <c r="X4">
        <v>0</v>
      </c>
      <c r="Y4">
        <v>1202.1618089599999</v>
      </c>
      <c r="Z4">
        <v>0.19531666666700001</v>
      </c>
    </row>
    <row r="5" spans="1:26" x14ac:dyDescent="0.3">
      <c r="A5">
        <v>13</v>
      </c>
      <c r="B5" t="s">
        <v>305</v>
      </c>
      <c r="C5">
        <v>5016597.30779</v>
      </c>
      <c r="D5">
        <v>937948.707299</v>
      </c>
      <c r="E5">
        <v>4743610.4841600005</v>
      </c>
      <c r="F5">
        <v>17467.884753099999</v>
      </c>
      <c r="G5">
        <v>0</v>
      </c>
      <c r="H5">
        <v>211471.087531</v>
      </c>
      <c r="I5">
        <v>38039.282081600002</v>
      </c>
      <c r="J5">
        <v>3907.9547412799998</v>
      </c>
      <c r="K5">
        <v>2100.6145202500002</v>
      </c>
      <c r="L5">
        <v>22614.6343313</v>
      </c>
      <c r="M5">
        <v>12808.6748119</v>
      </c>
      <c r="N5">
        <v>0</v>
      </c>
      <c r="O5">
        <v>54888.463683399998</v>
      </c>
      <c r="P5">
        <v>760785.64163199998</v>
      </c>
      <c r="Q5">
        <v>78159.094825599997</v>
      </c>
      <c r="R5">
        <v>8692.1980148399998</v>
      </c>
      <c r="S5">
        <v>5954546.0150899999</v>
      </c>
      <c r="T5" t="s">
        <v>42</v>
      </c>
      <c r="U5">
        <v>1</v>
      </c>
      <c r="V5" t="s">
        <v>7</v>
      </c>
      <c r="W5" t="s">
        <v>306</v>
      </c>
      <c r="X5">
        <v>0</v>
      </c>
      <c r="Y5">
        <v>1079.23045484</v>
      </c>
      <c r="Z5">
        <v>0.1943</v>
      </c>
    </row>
    <row r="6" spans="1:26" x14ac:dyDescent="0.3">
      <c r="A6">
        <v>2</v>
      </c>
      <c r="B6" t="s">
        <v>44</v>
      </c>
      <c r="C6">
        <v>4997802.1893800003</v>
      </c>
      <c r="D6">
        <v>957225.83103100001</v>
      </c>
      <c r="E6">
        <v>4199950.8333700001</v>
      </c>
      <c r="F6">
        <v>11375.6664623</v>
      </c>
      <c r="G6">
        <v>0</v>
      </c>
      <c r="H6">
        <v>746644.36765300005</v>
      </c>
      <c r="I6">
        <v>34462.484253000002</v>
      </c>
      <c r="J6">
        <v>3471.0410722299998</v>
      </c>
      <c r="K6">
        <v>1897.7965665700001</v>
      </c>
      <c r="L6">
        <v>19562.945893299999</v>
      </c>
      <c r="M6">
        <v>9893.6017313200009</v>
      </c>
      <c r="N6">
        <v>0</v>
      </c>
      <c r="O6">
        <v>160986.05875500001</v>
      </c>
      <c r="P6">
        <v>689249.68506000005</v>
      </c>
      <c r="Q6">
        <v>69420.821444500005</v>
      </c>
      <c r="R6">
        <v>8112.7181471900003</v>
      </c>
      <c r="S6">
        <v>5955028.0204100003</v>
      </c>
      <c r="T6" t="s">
        <v>42</v>
      </c>
      <c r="U6">
        <v>1</v>
      </c>
      <c r="V6" t="s">
        <v>7</v>
      </c>
      <c r="W6" t="s">
        <v>45</v>
      </c>
      <c r="X6">
        <v>0</v>
      </c>
      <c r="Y6">
        <v>979.50006778199997</v>
      </c>
      <c r="Z6">
        <v>0.18357000000000001</v>
      </c>
    </row>
    <row r="7" spans="1:26" x14ac:dyDescent="0.3">
      <c r="A7">
        <v>32</v>
      </c>
      <c r="B7" t="s">
        <v>334</v>
      </c>
      <c r="C7">
        <v>5021090.6086999997</v>
      </c>
      <c r="D7">
        <v>937566.89922599995</v>
      </c>
      <c r="E7">
        <v>4790304.0455400003</v>
      </c>
      <c r="F7">
        <v>20334.810983399999</v>
      </c>
      <c r="G7">
        <v>0</v>
      </c>
      <c r="H7">
        <v>166198.659178</v>
      </c>
      <c r="I7">
        <v>38326.294618899999</v>
      </c>
      <c r="J7">
        <v>3942.0798408800001</v>
      </c>
      <c r="K7">
        <v>1984.7185467199999</v>
      </c>
      <c r="L7">
        <v>29541.042554299998</v>
      </c>
      <c r="M7">
        <v>10885.541839199999</v>
      </c>
      <c r="N7">
        <v>0</v>
      </c>
      <c r="O7">
        <v>43080.627623100001</v>
      </c>
      <c r="P7">
        <v>766525.89237699995</v>
      </c>
      <c r="Q7">
        <v>78841.596817700003</v>
      </c>
      <c r="R7">
        <v>8692.1980148399998</v>
      </c>
      <c r="S7">
        <v>5958657.5079300003</v>
      </c>
      <c r="T7" t="s">
        <v>42</v>
      </c>
      <c r="U7">
        <v>1</v>
      </c>
      <c r="V7" t="s">
        <v>7</v>
      </c>
      <c r="W7" t="s">
        <v>335</v>
      </c>
      <c r="X7">
        <v>0</v>
      </c>
      <c r="Y7">
        <v>1230.8857564699999</v>
      </c>
      <c r="Z7">
        <v>0.20058181818199999</v>
      </c>
    </row>
    <row r="8" spans="1:26" x14ac:dyDescent="0.3">
      <c r="A8">
        <v>26</v>
      </c>
      <c r="B8" t="s">
        <v>324</v>
      </c>
      <c r="C8">
        <v>5005456.7460000003</v>
      </c>
      <c r="D8">
        <v>958070.380489</v>
      </c>
      <c r="E8">
        <v>4259826.3637499996</v>
      </c>
      <c r="F8">
        <v>16494.4164681</v>
      </c>
      <c r="G8">
        <v>0</v>
      </c>
      <c r="H8">
        <v>688492.17407499999</v>
      </c>
      <c r="I8">
        <v>34864.929390199999</v>
      </c>
      <c r="J8">
        <v>3518.89083003</v>
      </c>
      <c r="K8">
        <v>2259.9714838599998</v>
      </c>
      <c r="L8">
        <v>26494.666207400001</v>
      </c>
      <c r="M8">
        <v>9585.3043107800004</v>
      </c>
      <c r="N8">
        <v>0</v>
      </c>
      <c r="O8">
        <v>145911.54748400001</v>
      </c>
      <c r="P8">
        <v>697298.58780500002</v>
      </c>
      <c r="Q8">
        <v>70377.816600499995</v>
      </c>
      <c r="R8">
        <v>8402.4580810200005</v>
      </c>
      <c r="S8">
        <v>5963527.1264800001</v>
      </c>
      <c r="T8" t="s">
        <v>42</v>
      </c>
      <c r="U8">
        <v>1</v>
      </c>
      <c r="V8" t="s">
        <v>7</v>
      </c>
      <c r="W8" t="s">
        <v>325</v>
      </c>
      <c r="X8">
        <v>0</v>
      </c>
      <c r="Y8">
        <v>1182.8001205099999</v>
      </c>
      <c r="Z8">
        <v>0.188052380952</v>
      </c>
    </row>
    <row r="9" spans="1:26" x14ac:dyDescent="0.3">
      <c r="A9">
        <v>24</v>
      </c>
      <c r="B9" t="s">
        <v>320</v>
      </c>
      <c r="C9">
        <v>5002589.4522900004</v>
      </c>
      <c r="D9">
        <v>961521.81334300002</v>
      </c>
      <c r="E9">
        <v>4195906.8235900002</v>
      </c>
      <c r="F9">
        <v>15583.896063100001</v>
      </c>
      <c r="G9">
        <v>0</v>
      </c>
      <c r="H9">
        <v>751296.22141600004</v>
      </c>
      <c r="I9">
        <v>34436.7350936</v>
      </c>
      <c r="J9">
        <v>3467.9795591799998</v>
      </c>
      <c r="K9">
        <v>1897.7965665700001</v>
      </c>
      <c r="L9">
        <v>25487.910123599999</v>
      </c>
      <c r="M9">
        <v>7724.2118115699996</v>
      </c>
      <c r="N9">
        <v>0</v>
      </c>
      <c r="O9">
        <v>162102.68020500001</v>
      </c>
      <c r="P9">
        <v>688734.70187200001</v>
      </c>
      <c r="Q9">
        <v>69359.591183500001</v>
      </c>
      <c r="R9">
        <v>8112.7181471900003</v>
      </c>
      <c r="S9">
        <v>5964111.2656300003</v>
      </c>
      <c r="T9" t="s">
        <v>42</v>
      </c>
      <c r="U9">
        <v>1</v>
      </c>
      <c r="V9" t="s">
        <v>7</v>
      </c>
      <c r="W9" t="s">
        <v>321</v>
      </c>
      <c r="X9">
        <v>0</v>
      </c>
      <c r="Y9">
        <v>1125.5398737400001</v>
      </c>
      <c r="Z9">
        <v>0.19067000000000001</v>
      </c>
    </row>
    <row r="10" spans="1:26" x14ac:dyDescent="0.3">
      <c r="A10">
        <v>21</v>
      </c>
      <c r="B10" t="s">
        <v>316</v>
      </c>
      <c r="C10">
        <v>5007403.4962099995</v>
      </c>
      <c r="D10">
        <v>964249.29932600004</v>
      </c>
      <c r="E10">
        <v>4209800.2470000004</v>
      </c>
      <c r="F10">
        <v>19838.6476668</v>
      </c>
      <c r="G10">
        <v>0</v>
      </c>
      <c r="H10">
        <v>737863.553113</v>
      </c>
      <c r="I10">
        <v>34524.801437200003</v>
      </c>
      <c r="J10">
        <v>3478.4504353799998</v>
      </c>
      <c r="K10">
        <v>1897.7965665700001</v>
      </c>
      <c r="L10">
        <v>26169.663340999999</v>
      </c>
      <c r="M10">
        <v>11103.8961748</v>
      </c>
      <c r="N10">
        <v>0</v>
      </c>
      <c r="O10">
        <v>158797.984211</v>
      </c>
      <c r="P10">
        <v>690496.02874500002</v>
      </c>
      <c r="Q10">
        <v>69569.008707700006</v>
      </c>
      <c r="R10">
        <v>8112.7181471900003</v>
      </c>
      <c r="S10">
        <v>5971652.7955400003</v>
      </c>
      <c r="T10" t="s">
        <v>42</v>
      </c>
      <c r="U10">
        <v>1</v>
      </c>
      <c r="V10" t="s">
        <v>7</v>
      </c>
      <c r="W10" t="s">
        <v>97</v>
      </c>
      <c r="X10">
        <v>0</v>
      </c>
      <c r="Y10">
        <v>1184.93456457</v>
      </c>
      <c r="Z10">
        <v>0.18909999999999999</v>
      </c>
    </row>
    <row r="11" spans="1:26" s="5" customFormat="1" x14ac:dyDescent="0.3">
      <c r="A11" s="5">
        <v>1</v>
      </c>
      <c r="B11" s="5" t="s">
        <v>288</v>
      </c>
      <c r="C11" s="5">
        <v>5042587.2897600001</v>
      </c>
      <c r="D11" s="5">
        <v>933162.83799999999</v>
      </c>
      <c r="E11" s="5">
        <v>4959873.5295900004</v>
      </c>
      <c r="F11" s="5">
        <v>35969.998532899997</v>
      </c>
      <c r="G11" s="5">
        <v>0</v>
      </c>
      <c r="H11" s="5">
        <v>0</v>
      </c>
      <c r="I11" s="5">
        <v>39464.701677999998</v>
      </c>
      <c r="J11" s="5">
        <v>4077.4336991300002</v>
      </c>
      <c r="K11" s="5">
        <v>3201.6262688000002</v>
      </c>
      <c r="L11" s="5">
        <v>41613.387851500003</v>
      </c>
      <c r="M11" s="5">
        <v>11145.3247902</v>
      </c>
      <c r="N11" s="5">
        <v>0</v>
      </c>
      <c r="O11" s="5">
        <v>0</v>
      </c>
      <c r="P11" s="5">
        <v>789294.03356000001</v>
      </c>
      <c r="Q11" s="5">
        <v>81548.673982599998</v>
      </c>
      <c r="R11" s="5">
        <v>9561.4178163300003</v>
      </c>
      <c r="S11" s="5">
        <v>5975750.1277599996</v>
      </c>
      <c r="T11" s="5" t="s">
        <v>42</v>
      </c>
      <c r="U11" s="5">
        <v>1</v>
      </c>
      <c r="V11" s="5" t="s">
        <v>7</v>
      </c>
      <c r="X11" s="5">
        <v>0</v>
      </c>
      <c r="Y11" s="5">
        <v>1382.1335741099999</v>
      </c>
      <c r="Z11" s="5">
        <v>0.23675925925899999</v>
      </c>
    </row>
    <row r="12" spans="1:26" x14ac:dyDescent="0.3">
      <c r="A12">
        <v>12</v>
      </c>
      <c r="B12" t="s">
        <v>304</v>
      </c>
      <c r="C12">
        <v>5039417.9722699998</v>
      </c>
      <c r="D12">
        <v>937682.71736899996</v>
      </c>
      <c r="E12">
        <v>4895982.7953399997</v>
      </c>
      <c r="F12">
        <v>34786.431822600003</v>
      </c>
      <c r="G12">
        <v>0</v>
      </c>
      <c r="H12">
        <v>62804.0473403</v>
      </c>
      <c r="I12">
        <v>39036.654488499997</v>
      </c>
      <c r="J12">
        <v>4026.5399189599998</v>
      </c>
      <c r="K12">
        <v>2781.5033647499999</v>
      </c>
      <c r="L12">
        <v>40897.310852399998</v>
      </c>
      <c r="M12">
        <v>10058.707763599999</v>
      </c>
      <c r="N12">
        <v>0</v>
      </c>
      <c r="O12">
        <v>16191.132720600001</v>
      </c>
      <c r="P12">
        <v>780733.08976999996</v>
      </c>
      <c r="Q12">
        <v>80530.798379300002</v>
      </c>
      <c r="R12">
        <v>9271.6778825000001</v>
      </c>
      <c r="S12">
        <v>5977100.6896400005</v>
      </c>
      <c r="T12" t="s">
        <v>42</v>
      </c>
      <c r="U12">
        <v>1</v>
      </c>
      <c r="V12" t="s">
        <v>7</v>
      </c>
      <c r="W12" t="s">
        <v>27</v>
      </c>
      <c r="X12">
        <v>0</v>
      </c>
      <c r="Y12">
        <v>1324.8733273299999</v>
      </c>
      <c r="Z12">
        <v>0.24269230769200001</v>
      </c>
    </row>
    <row r="13" spans="1:26" x14ac:dyDescent="0.3">
      <c r="A13">
        <v>34</v>
      </c>
      <c r="B13" t="s">
        <v>338</v>
      </c>
      <c r="C13">
        <v>5034127.5577100003</v>
      </c>
      <c r="D13">
        <v>954982.177807</v>
      </c>
      <c r="E13">
        <v>4476618.4909399999</v>
      </c>
      <c r="F13">
        <v>38043.678724899997</v>
      </c>
      <c r="G13">
        <v>0</v>
      </c>
      <c r="H13">
        <v>477471.057523</v>
      </c>
      <c r="I13">
        <v>35709.423937799998</v>
      </c>
      <c r="J13">
        <v>3619.2991983400002</v>
      </c>
      <c r="K13">
        <v>2665.60739122</v>
      </c>
      <c r="L13">
        <v>34682.584038399997</v>
      </c>
      <c r="M13">
        <v>11113.5579865</v>
      </c>
      <c r="N13">
        <v>0</v>
      </c>
      <c r="O13">
        <v>113919.375044</v>
      </c>
      <c r="P13">
        <v>714188.47875600006</v>
      </c>
      <c r="Q13">
        <v>72385.983966800006</v>
      </c>
      <c r="R13">
        <v>8692.1980148399998</v>
      </c>
      <c r="S13">
        <v>5989109.7355199996</v>
      </c>
      <c r="T13" t="s">
        <v>42</v>
      </c>
      <c r="U13">
        <v>1</v>
      </c>
      <c r="V13" t="s">
        <v>7</v>
      </c>
      <c r="W13" t="s">
        <v>39</v>
      </c>
      <c r="X13">
        <v>0</v>
      </c>
      <c r="Y13">
        <v>1315.8125309300001</v>
      </c>
      <c r="Z13">
        <v>0.21462800000000001</v>
      </c>
    </row>
    <row r="14" spans="1:26" x14ac:dyDescent="0.3">
      <c r="A14">
        <v>30</v>
      </c>
      <c r="B14" t="s">
        <v>331</v>
      </c>
      <c r="C14">
        <v>4998900.49902</v>
      </c>
      <c r="D14">
        <v>991303.82682700001</v>
      </c>
      <c r="E14">
        <v>3911237.5313400002</v>
      </c>
      <c r="F14">
        <v>17010.531449499998</v>
      </c>
      <c r="G14">
        <v>0</v>
      </c>
      <c r="H14">
        <v>1033889.04765</v>
      </c>
      <c r="I14">
        <v>31591.0835912</v>
      </c>
      <c r="J14">
        <v>3129.63844737</v>
      </c>
      <c r="K14">
        <v>2042.6665334899999</v>
      </c>
      <c r="L14">
        <v>18291.194889999999</v>
      </c>
      <c r="M14">
        <v>8804.6824540199996</v>
      </c>
      <c r="N14">
        <v>0</v>
      </c>
      <c r="O14">
        <v>262260.270433</v>
      </c>
      <c r="P14">
        <v>631821.67182299995</v>
      </c>
      <c r="Q14">
        <v>62592.768947299999</v>
      </c>
      <c r="R14">
        <v>7533.23827953</v>
      </c>
      <c r="S14">
        <v>5990204.3258400001</v>
      </c>
      <c r="T14" t="s">
        <v>42</v>
      </c>
      <c r="U14">
        <v>1</v>
      </c>
      <c r="V14" t="s">
        <v>7</v>
      </c>
      <c r="W14" t="s">
        <v>332</v>
      </c>
      <c r="X14">
        <v>0</v>
      </c>
      <c r="Y14">
        <v>903.95044200899997</v>
      </c>
      <c r="Z14">
        <v>0.17482500000000001</v>
      </c>
    </row>
    <row r="15" spans="1:26" x14ac:dyDescent="0.3">
      <c r="A15">
        <v>3</v>
      </c>
      <c r="B15" t="s">
        <v>289</v>
      </c>
      <c r="C15">
        <v>5001764.7085499996</v>
      </c>
      <c r="D15">
        <v>988747.30125799996</v>
      </c>
      <c r="E15">
        <v>3975405.8985199998</v>
      </c>
      <c r="F15">
        <v>17638.9224971</v>
      </c>
      <c r="G15">
        <v>0</v>
      </c>
      <c r="H15">
        <v>971085.00031100004</v>
      </c>
      <c r="I15">
        <v>32020.389844699999</v>
      </c>
      <c r="J15">
        <v>3180.68192722</v>
      </c>
      <c r="K15">
        <v>2433.81544416</v>
      </c>
      <c r="L15">
        <v>20666.586684900001</v>
      </c>
      <c r="M15">
        <v>10167.1632073</v>
      </c>
      <c r="N15">
        <v>0</v>
      </c>
      <c r="O15">
        <v>246069.137713</v>
      </c>
      <c r="P15">
        <v>640407.79689500004</v>
      </c>
      <c r="Q15">
        <v>63613.638544499998</v>
      </c>
      <c r="R15">
        <v>7822.9782133600002</v>
      </c>
      <c r="S15">
        <v>5990512.0098099997</v>
      </c>
      <c r="T15" t="s">
        <v>42</v>
      </c>
      <c r="U15">
        <v>1</v>
      </c>
      <c r="V15" t="s">
        <v>7</v>
      </c>
      <c r="W15" t="s">
        <v>123</v>
      </c>
      <c r="X15">
        <v>0</v>
      </c>
      <c r="Y15">
        <v>1047.2997213900001</v>
      </c>
      <c r="Z15">
        <v>0.17093181818200001</v>
      </c>
    </row>
    <row r="16" spans="1:26" x14ac:dyDescent="0.3">
      <c r="A16">
        <v>33</v>
      </c>
      <c r="B16" t="s">
        <v>336</v>
      </c>
      <c r="C16">
        <v>4995584.5387599999</v>
      </c>
      <c r="D16">
        <v>1003137.73838</v>
      </c>
      <c r="E16">
        <v>3806592.8238599999</v>
      </c>
      <c r="F16">
        <v>16475.0921738</v>
      </c>
      <c r="G16">
        <v>0</v>
      </c>
      <c r="H16">
        <v>1137283.65949</v>
      </c>
      <c r="I16">
        <v>30883.611781</v>
      </c>
      <c r="J16">
        <v>3045.5217526000001</v>
      </c>
      <c r="K16">
        <v>1303.8297022300001</v>
      </c>
      <c r="L16">
        <v>18902.225080100001</v>
      </c>
      <c r="M16">
        <v>9549.3188804599995</v>
      </c>
      <c r="N16">
        <v>0</v>
      </c>
      <c r="O16">
        <v>289149.76533600001</v>
      </c>
      <c r="P16">
        <v>617672.23561900004</v>
      </c>
      <c r="Q16">
        <v>60910.435052100001</v>
      </c>
      <c r="R16">
        <v>6953.7584118799996</v>
      </c>
      <c r="S16">
        <v>5998722.2771399999</v>
      </c>
      <c r="T16" t="s">
        <v>42</v>
      </c>
      <c r="U16">
        <v>1</v>
      </c>
      <c r="V16" t="s">
        <v>7</v>
      </c>
      <c r="W16" t="s">
        <v>337</v>
      </c>
      <c r="X16">
        <v>0</v>
      </c>
      <c r="Y16">
        <v>971.924994814</v>
      </c>
      <c r="Z16">
        <v>0.17838947368399999</v>
      </c>
    </row>
    <row r="17" spans="1:26" x14ac:dyDescent="0.3">
      <c r="A17">
        <v>9</v>
      </c>
      <c r="B17" t="s">
        <v>298</v>
      </c>
      <c r="C17">
        <v>4972640.7485499997</v>
      </c>
      <c r="D17">
        <v>1027215.09884</v>
      </c>
      <c r="E17">
        <v>3216593.74058</v>
      </c>
      <c r="F17">
        <v>7476.1413720500004</v>
      </c>
      <c r="G17">
        <v>0</v>
      </c>
      <c r="H17">
        <v>1717729.3679599999</v>
      </c>
      <c r="I17">
        <v>27020.992333999999</v>
      </c>
      <c r="J17">
        <v>2574.6245813400001</v>
      </c>
      <c r="K17">
        <v>1245.8817154599999</v>
      </c>
      <c r="L17">
        <v>13992.970814099999</v>
      </c>
      <c r="M17">
        <v>7880.3147048399996</v>
      </c>
      <c r="N17">
        <v>0</v>
      </c>
      <c r="O17">
        <v>407055.19646800001</v>
      </c>
      <c r="P17">
        <v>540419.84667999996</v>
      </c>
      <c r="Q17">
        <v>51492.491626700001</v>
      </c>
      <c r="R17">
        <v>6374.2785442200002</v>
      </c>
      <c r="S17">
        <v>5999855.8473899998</v>
      </c>
      <c r="T17" t="s">
        <v>42</v>
      </c>
      <c r="U17">
        <v>1</v>
      </c>
      <c r="V17" t="s">
        <v>7</v>
      </c>
      <c r="W17" t="s">
        <v>299</v>
      </c>
      <c r="X17">
        <v>0</v>
      </c>
      <c r="Y17">
        <v>781.69320403500001</v>
      </c>
      <c r="Z17">
        <v>0.16395999999999999</v>
      </c>
    </row>
    <row r="18" spans="1:26" x14ac:dyDescent="0.3">
      <c r="A18">
        <v>19</v>
      </c>
      <c r="B18" t="s">
        <v>49</v>
      </c>
      <c r="C18">
        <v>4975796.3270399999</v>
      </c>
      <c r="D18">
        <v>1024461.29796</v>
      </c>
      <c r="E18">
        <v>3280788.78094</v>
      </c>
      <c r="F18">
        <v>8415.4117181399997</v>
      </c>
      <c r="G18">
        <v>0</v>
      </c>
      <c r="H18">
        <v>1654925.3206199999</v>
      </c>
      <c r="I18">
        <v>27450.408918000001</v>
      </c>
      <c r="J18">
        <v>2637.3221987500001</v>
      </c>
      <c r="K18">
        <v>1579.08263936</v>
      </c>
      <c r="L18">
        <v>17024.650091399999</v>
      </c>
      <c r="M18">
        <v>8153.9433130400002</v>
      </c>
      <c r="N18">
        <v>0</v>
      </c>
      <c r="O18">
        <v>390864.06374700001</v>
      </c>
      <c r="P18">
        <v>549008.17835900001</v>
      </c>
      <c r="Q18">
        <v>52746.443975000002</v>
      </c>
      <c r="R18">
        <v>6664.0184780500003</v>
      </c>
      <c r="S18">
        <v>6000257.6250099996</v>
      </c>
      <c r="T18" t="s">
        <v>42</v>
      </c>
      <c r="U18">
        <v>1</v>
      </c>
      <c r="V18" t="s">
        <v>7</v>
      </c>
      <c r="W18" t="s">
        <v>31</v>
      </c>
      <c r="X18">
        <v>0</v>
      </c>
      <c r="Y18">
        <v>925.042483414</v>
      </c>
      <c r="Z18">
        <v>0.163035294118</v>
      </c>
    </row>
    <row r="19" spans="1:26" x14ac:dyDescent="0.3">
      <c r="A19">
        <v>18</v>
      </c>
      <c r="B19" t="s">
        <v>313</v>
      </c>
      <c r="C19">
        <v>4965464.7687999997</v>
      </c>
      <c r="D19">
        <v>1035058.09484</v>
      </c>
      <c r="E19">
        <v>2893595.18413</v>
      </c>
      <c r="F19">
        <v>6273.0831357300003</v>
      </c>
      <c r="G19">
        <v>0</v>
      </c>
      <c r="H19">
        <v>2037752.57076</v>
      </c>
      <c r="I19">
        <v>24173.637201000001</v>
      </c>
      <c r="J19">
        <v>2236.08091195</v>
      </c>
      <c r="K19">
        <v>1434.2126724499999</v>
      </c>
      <c r="L19">
        <v>14990.5043953</v>
      </c>
      <c r="M19">
        <v>5699.5235725399998</v>
      </c>
      <c r="N19">
        <v>0</v>
      </c>
      <c r="O19">
        <v>480089.166004</v>
      </c>
      <c r="P19">
        <v>483472.74401899998</v>
      </c>
      <c r="Q19">
        <v>44721.618239099997</v>
      </c>
      <c r="R19">
        <v>6084.53861039</v>
      </c>
      <c r="S19">
        <v>6000522.8636400001</v>
      </c>
      <c r="T19" t="s">
        <v>42</v>
      </c>
      <c r="U19">
        <v>1</v>
      </c>
      <c r="V19" t="s">
        <v>7</v>
      </c>
      <c r="W19" t="s">
        <v>314</v>
      </c>
      <c r="X19">
        <v>0</v>
      </c>
      <c r="Y19">
        <v>785.01427700399995</v>
      </c>
      <c r="Z19">
        <v>0.16657333333300001</v>
      </c>
    </row>
    <row r="20" spans="1:26" x14ac:dyDescent="0.3">
      <c r="A20">
        <v>22</v>
      </c>
      <c r="B20" t="s">
        <v>317</v>
      </c>
      <c r="C20">
        <v>4963155.7609099997</v>
      </c>
      <c r="D20">
        <v>1037976.04585</v>
      </c>
      <c r="E20">
        <v>2847168.7112199999</v>
      </c>
      <c r="F20">
        <v>5351.4011240700002</v>
      </c>
      <c r="G20">
        <v>0</v>
      </c>
      <c r="H20">
        <v>2083024.99911</v>
      </c>
      <c r="I20">
        <v>23887.459713100001</v>
      </c>
      <c r="J20">
        <v>2202.0550977100002</v>
      </c>
      <c r="K20">
        <v>1521.1346526</v>
      </c>
      <c r="L20">
        <v>12236.718548500001</v>
      </c>
      <c r="M20">
        <v>5967.4904072099998</v>
      </c>
      <c r="N20">
        <v>0</v>
      </c>
      <c r="O20">
        <v>491897.00206500001</v>
      </c>
      <c r="P20">
        <v>477749.19426199998</v>
      </c>
      <c r="Q20">
        <v>44041.1019543</v>
      </c>
      <c r="R20">
        <v>6084.53861039</v>
      </c>
      <c r="S20">
        <v>6001131.8067600001</v>
      </c>
      <c r="T20" t="s">
        <v>42</v>
      </c>
      <c r="U20">
        <v>1</v>
      </c>
      <c r="V20" t="s">
        <v>7</v>
      </c>
      <c r="W20" t="s">
        <v>318</v>
      </c>
      <c r="X20">
        <v>0</v>
      </c>
      <c r="Y20">
        <v>672.537802844</v>
      </c>
      <c r="Z20">
        <v>0.156378571429</v>
      </c>
    </row>
    <row r="21" spans="1:26" x14ac:dyDescent="0.3">
      <c r="A21">
        <v>25</v>
      </c>
      <c r="B21" t="s">
        <v>322</v>
      </c>
      <c r="C21">
        <v>4982060.0576999998</v>
      </c>
      <c r="D21">
        <v>1019608.15695</v>
      </c>
      <c r="E21">
        <v>3377711.3955999999</v>
      </c>
      <c r="F21">
        <v>11437.098292500001</v>
      </c>
      <c r="G21">
        <v>0</v>
      </c>
      <c r="H21">
        <v>1560281.5132299999</v>
      </c>
      <c r="I21">
        <v>28078.2330238</v>
      </c>
      <c r="J21">
        <v>2711.9689732400002</v>
      </c>
      <c r="K21">
        <v>1839.84857981</v>
      </c>
      <c r="L21">
        <v>22236.686888100001</v>
      </c>
      <c r="M21">
        <v>8443.8807462700006</v>
      </c>
      <c r="N21">
        <v>0</v>
      </c>
      <c r="O21">
        <v>366169.79096000001</v>
      </c>
      <c r="P21">
        <v>561564.66047600005</v>
      </c>
      <c r="Q21">
        <v>54239.379464899997</v>
      </c>
      <c r="R21">
        <v>6953.7584118799996</v>
      </c>
      <c r="S21">
        <v>6001668.2146500004</v>
      </c>
      <c r="T21" t="s">
        <v>42</v>
      </c>
      <c r="U21">
        <v>1</v>
      </c>
      <c r="V21" t="s">
        <v>7</v>
      </c>
      <c r="W21" t="s">
        <v>323</v>
      </c>
      <c r="X21">
        <v>0</v>
      </c>
      <c r="Y21">
        <v>1135.9454613299999</v>
      </c>
      <c r="Z21">
        <v>0.16749</v>
      </c>
    </row>
    <row r="22" spans="1:26" x14ac:dyDescent="0.3">
      <c r="A22">
        <v>29</v>
      </c>
      <c r="B22" t="s">
        <v>330</v>
      </c>
      <c r="C22">
        <v>4997865.6944899997</v>
      </c>
      <c r="D22">
        <v>1006582.5551699999</v>
      </c>
      <c r="E22">
        <v>3879137.9622499999</v>
      </c>
      <c r="F22">
        <v>15020.7870217</v>
      </c>
      <c r="G22">
        <v>0</v>
      </c>
      <c r="H22">
        <v>1067554.7324399999</v>
      </c>
      <c r="I22">
        <v>31109.591076500001</v>
      </c>
      <c r="J22">
        <v>3072.3901467300002</v>
      </c>
      <c r="K22">
        <v>1970.2315500300001</v>
      </c>
      <c r="L22">
        <v>22082.2247589</v>
      </c>
      <c r="M22">
        <v>11621.345671499999</v>
      </c>
      <c r="N22">
        <v>0</v>
      </c>
      <c r="O22">
        <v>281995.86192599998</v>
      </c>
      <c r="P22">
        <v>622191.82153099997</v>
      </c>
      <c r="Q22">
        <v>61447.802934599997</v>
      </c>
      <c r="R22">
        <v>7243.4983456999998</v>
      </c>
      <c r="S22">
        <v>6004448.2496600002</v>
      </c>
      <c r="T22" t="s">
        <v>42</v>
      </c>
      <c r="U22">
        <v>1</v>
      </c>
      <c r="V22" t="s">
        <v>7</v>
      </c>
      <c r="W22" t="s">
        <v>252</v>
      </c>
      <c r="X22">
        <v>0</v>
      </c>
      <c r="Y22">
        <v>1098.8996187400001</v>
      </c>
      <c r="Z22">
        <v>0.176182608696</v>
      </c>
    </row>
    <row r="23" spans="1:26" x14ac:dyDescent="0.3">
      <c r="A23">
        <v>10</v>
      </c>
      <c r="B23" t="s">
        <v>300</v>
      </c>
      <c r="C23">
        <v>4992617.4051700002</v>
      </c>
      <c r="D23">
        <v>1014154.6682899999</v>
      </c>
      <c r="E23">
        <v>3492920.4484799998</v>
      </c>
      <c r="F23">
        <v>18318.006518900002</v>
      </c>
      <c r="G23">
        <v>0</v>
      </c>
      <c r="H23">
        <v>1448556.0578300001</v>
      </c>
      <c r="I23">
        <v>28121.107186000001</v>
      </c>
      <c r="J23">
        <v>2717.0666078899999</v>
      </c>
      <c r="K23">
        <v>1984.7185467199999</v>
      </c>
      <c r="L23">
        <v>22685.465853900001</v>
      </c>
      <c r="M23">
        <v>7763.4553888299997</v>
      </c>
      <c r="N23">
        <v>0</v>
      </c>
      <c r="O23">
        <v>359988.51275699999</v>
      </c>
      <c r="P23">
        <v>562422.14372000005</v>
      </c>
      <c r="Q23">
        <v>54341.332157800003</v>
      </c>
      <c r="R23">
        <v>6953.7584118799996</v>
      </c>
      <c r="S23">
        <v>6006772.0734599996</v>
      </c>
      <c r="T23" t="s">
        <v>42</v>
      </c>
      <c r="U23">
        <v>1</v>
      </c>
      <c r="V23" t="s">
        <v>7</v>
      </c>
      <c r="W23" t="s">
        <v>301</v>
      </c>
      <c r="X23">
        <v>0</v>
      </c>
      <c r="Y23">
        <v>1035.10630388</v>
      </c>
      <c r="Z23">
        <v>0.18060000000000001</v>
      </c>
    </row>
    <row r="24" spans="1:26" x14ac:dyDescent="0.3">
      <c r="A24">
        <v>0</v>
      </c>
      <c r="B24" t="s">
        <v>286</v>
      </c>
      <c r="C24">
        <v>4959510.5742499996</v>
      </c>
      <c r="D24">
        <v>1048694.79177</v>
      </c>
      <c r="E24">
        <v>2733235.9988600002</v>
      </c>
      <c r="F24">
        <v>4916.6546895600004</v>
      </c>
      <c r="G24">
        <v>0</v>
      </c>
      <c r="H24">
        <v>2195200.4254899998</v>
      </c>
      <c r="I24">
        <v>23119.572294900001</v>
      </c>
      <c r="J24">
        <v>2110.7551326299999</v>
      </c>
      <c r="K24">
        <v>927.16778824999994</v>
      </c>
      <c r="L24">
        <v>11181.3480088</v>
      </c>
      <c r="M24">
        <v>6427.2649557900004</v>
      </c>
      <c r="N24">
        <v>0</v>
      </c>
      <c r="O24">
        <v>520974.57151099999</v>
      </c>
      <c r="P24">
        <v>462391.44589799998</v>
      </c>
      <c r="Q24">
        <v>42215.102652599999</v>
      </c>
      <c r="R24">
        <v>5505.0587427299997</v>
      </c>
      <c r="S24">
        <v>6008205.3660199996</v>
      </c>
      <c r="T24" t="s">
        <v>42</v>
      </c>
      <c r="U24">
        <v>1</v>
      </c>
      <c r="V24" t="s">
        <v>7</v>
      </c>
      <c r="W24" t="s">
        <v>287</v>
      </c>
      <c r="X24">
        <v>0</v>
      </c>
      <c r="Y24">
        <v>657.61387711700002</v>
      </c>
      <c r="Z24">
        <v>0.15473333333299999</v>
      </c>
    </row>
    <row r="25" spans="1:26" x14ac:dyDescent="0.3">
      <c r="A25">
        <v>37</v>
      </c>
      <c r="B25" t="s">
        <v>343</v>
      </c>
      <c r="C25">
        <v>4957507.7065399997</v>
      </c>
      <c r="D25">
        <v>1051246.52192</v>
      </c>
      <c r="E25">
        <v>2678234.2441799999</v>
      </c>
      <c r="F25">
        <v>4580.9165816499999</v>
      </c>
      <c r="G25">
        <v>0</v>
      </c>
      <c r="H25">
        <v>2249223.6582900002</v>
      </c>
      <c r="I25">
        <v>22750.1418959</v>
      </c>
      <c r="J25">
        <v>2066.8307477100002</v>
      </c>
      <c r="K25">
        <v>651.91485111300005</v>
      </c>
      <c r="L25">
        <v>9998.2423910599991</v>
      </c>
      <c r="M25">
        <v>4715.8781645600002</v>
      </c>
      <c r="N25">
        <v>0</v>
      </c>
      <c r="O25">
        <v>534977.62968799996</v>
      </c>
      <c r="P25">
        <v>455002.837917</v>
      </c>
      <c r="Q25">
        <v>41336.614954199998</v>
      </c>
      <c r="R25">
        <v>5215.3188089100004</v>
      </c>
      <c r="S25">
        <v>6008754.2284700004</v>
      </c>
      <c r="T25" t="s">
        <v>42</v>
      </c>
      <c r="U25">
        <v>1</v>
      </c>
      <c r="V25" t="s">
        <v>7</v>
      </c>
      <c r="W25" t="s">
        <v>344</v>
      </c>
      <c r="X25">
        <v>0</v>
      </c>
      <c r="Y25">
        <v>556.73858320700003</v>
      </c>
      <c r="Z25">
        <v>0.17161999999999999</v>
      </c>
    </row>
    <row r="26" spans="1:26" x14ac:dyDescent="0.3">
      <c r="A26">
        <v>11</v>
      </c>
      <c r="B26" t="s">
        <v>302</v>
      </c>
      <c r="C26">
        <v>4994558.5596399996</v>
      </c>
      <c r="D26">
        <v>1016583.85507</v>
      </c>
      <c r="E26">
        <v>3489372.2818999998</v>
      </c>
      <c r="F26">
        <v>20232.809931399999</v>
      </c>
      <c r="G26">
        <v>0</v>
      </c>
      <c r="H26">
        <v>1452655.0085199999</v>
      </c>
      <c r="I26">
        <v>28066.7240528</v>
      </c>
      <c r="J26">
        <v>2710.6005842999998</v>
      </c>
      <c r="K26">
        <v>1521.1346526</v>
      </c>
      <c r="L26">
        <v>26869.737292099999</v>
      </c>
      <c r="M26">
        <v>6436.4931398500003</v>
      </c>
      <c r="N26">
        <v>0</v>
      </c>
      <c r="O26">
        <v>361067.11342200002</v>
      </c>
      <c r="P26">
        <v>561334.48105499998</v>
      </c>
      <c r="Q26">
        <v>54212.011685899997</v>
      </c>
      <c r="R26">
        <v>6664.0184780500003</v>
      </c>
      <c r="S26">
        <v>6011142.4147100002</v>
      </c>
      <c r="T26" t="s">
        <v>42</v>
      </c>
      <c r="U26">
        <v>1</v>
      </c>
      <c r="V26" t="s">
        <v>7</v>
      </c>
      <c r="W26" t="s">
        <v>303</v>
      </c>
      <c r="X26">
        <v>0</v>
      </c>
      <c r="Y26">
        <v>1098.3810898199999</v>
      </c>
      <c r="Z26">
        <v>0.20355789473700001</v>
      </c>
    </row>
    <row r="27" spans="1:26" x14ac:dyDescent="0.3">
      <c r="A27">
        <v>17</v>
      </c>
      <c r="B27" t="s">
        <v>312</v>
      </c>
      <c r="C27">
        <v>4974605.0227100002</v>
      </c>
      <c r="D27">
        <v>1038641.25905</v>
      </c>
      <c r="E27">
        <v>3164906.9787599999</v>
      </c>
      <c r="F27">
        <v>9290.6336961399993</v>
      </c>
      <c r="G27">
        <v>0</v>
      </c>
      <c r="H27">
        <v>1770215.3954100001</v>
      </c>
      <c r="I27">
        <v>26401.6820544</v>
      </c>
      <c r="J27">
        <v>2500.9900802799998</v>
      </c>
      <c r="K27">
        <v>1289.34270554</v>
      </c>
      <c r="L27">
        <v>15092.0768214</v>
      </c>
      <c r="M27">
        <v>7831.1311138299998</v>
      </c>
      <c r="N27">
        <v>0</v>
      </c>
      <c r="O27">
        <v>431580.06980699999</v>
      </c>
      <c r="P27">
        <v>528033.64108800003</v>
      </c>
      <c r="Q27">
        <v>50019.801605699999</v>
      </c>
      <c r="R27">
        <v>6084.53861039</v>
      </c>
      <c r="S27">
        <v>6013246.2817599997</v>
      </c>
      <c r="T27" t="s">
        <v>42</v>
      </c>
      <c r="U27">
        <v>1</v>
      </c>
      <c r="V27" t="s">
        <v>7</v>
      </c>
      <c r="W27" t="s">
        <v>160</v>
      </c>
      <c r="X27">
        <v>0</v>
      </c>
      <c r="Y27">
        <v>834.65670604100001</v>
      </c>
      <c r="Z27">
        <v>0.16664705882399999</v>
      </c>
    </row>
    <row r="28" spans="1:26" x14ac:dyDescent="0.3">
      <c r="A28">
        <v>27</v>
      </c>
      <c r="B28" t="s">
        <v>326</v>
      </c>
      <c r="C28">
        <v>4984761.8546500001</v>
      </c>
      <c r="D28">
        <v>1028903.9693699999</v>
      </c>
      <c r="E28">
        <v>3328347.9405100001</v>
      </c>
      <c r="F28">
        <v>14857.5670558</v>
      </c>
      <c r="G28">
        <v>0</v>
      </c>
      <c r="H28">
        <v>1609652.89227</v>
      </c>
      <c r="I28">
        <v>27739.5891223</v>
      </c>
      <c r="J28">
        <v>2671.7050287500001</v>
      </c>
      <c r="K28">
        <v>1492.1606592099999</v>
      </c>
      <c r="L28">
        <v>28577.8686026</v>
      </c>
      <c r="M28">
        <v>6379.97158442</v>
      </c>
      <c r="N28">
        <v>0</v>
      </c>
      <c r="O28">
        <v>379056.22768700001</v>
      </c>
      <c r="P28">
        <v>554791.78244700003</v>
      </c>
      <c r="Q28">
        <v>53434.100575099998</v>
      </c>
      <c r="R28">
        <v>6664.0184780500003</v>
      </c>
      <c r="S28">
        <v>6013665.8240200002</v>
      </c>
      <c r="T28" t="s">
        <v>42</v>
      </c>
      <c r="U28">
        <v>1</v>
      </c>
      <c r="V28" t="s">
        <v>7</v>
      </c>
      <c r="W28" t="s">
        <v>327</v>
      </c>
      <c r="X28">
        <v>0</v>
      </c>
      <c r="Y28">
        <v>1183.9004405799999</v>
      </c>
      <c r="Z28">
        <v>0.20139499999999999</v>
      </c>
    </row>
    <row r="29" spans="1:26" x14ac:dyDescent="0.3">
      <c r="A29">
        <v>4</v>
      </c>
      <c r="B29" t="s">
        <v>47</v>
      </c>
      <c r="C29">
        <v>4981288.37531</v>
      </c>
      <c r="D29">
        <v>1033390.22477</v>
      </c>
      <c r="E29">
        <v>3264457.3542800001</v>
      </c>
      <c r="F29">
        <v>13282.784232600001</v>
      </c>
      <c r="G29">
        <v>0</v>
      </c>
      <c r="H29">
        <v>1672456.93961</v>
      </c>
      <c r="I29">
        <v>27311.5278712</v>
      </c>
      <c r="J29">
        <v>2620.8095766900001</v>
      </c>
      <c r="K29">
        <v>1158.95973531</v>
      </c>
      <c r="L29">
        <v>27861.791603500002</v>
      </c>
      <c r="M29">
        <v>5260.04525629</v>
      </c>
      <c r="N29">
        <v>0</v>
      </c>
      <c r="O29">
        <v>395247.360407</v>
      </c>
      <c r="P29">
        <v>546230.55742299999</v>
      </c>
      <c r="Q29">
        <v>52416.191533700003</v>
      </c>
      <c r="R29">
        <v>6374.2785442200002</v>
      </c>
      <c r="S29">
        <v>6014678.6000800002</v>
      </c>
      <c r="T29" t="s">
        <v>42</v>
      </c>
      <c r="U29">
        <v>1</v>
      </c>
      <c r="V29" t="s">
        <v>7</v>
      </c>
      <c r="W29" t="s">
        <v>48</v>
      </c>
      <c r="X29">
        <v>0</v>
      </c>
      <c r="Y29">
        <v>1126.6401937999999</v>
      </c>
      <c r="Z29">
        <v>0.20765263157899999</v>
      </c>
    </row>
    <row r="30" spans="1:26" x14ac:dyDescent="0.3">
      <c r="A30">
        <v>23</v>
      </c>
      <c r="B30" t="s">
        <v>319</v>
      </c>
      <c r="C30">
        <v>4993171.8270399999</v>
      </c>
      <c r="D30">
        <v>1023641.88375</v>
      </c>
      <c r="E30">
        <v>3608724.4470799998</v>
      </c>
      <c r="F30">
        <v>18354.255152500002</v>
      </c>
      <c r="G30">
        <v>0</v>
      </c>
      <c r="H30">
        <v>1333049.05277</v>
      </c>
      <c r="I30">
        <v>29315.745952699999</v>
      </c>
      <c r="J30">
        <v>2859.1062807799999</v>
      </c>
      <c r="K30">
        <v>869.21980148399996</v>
      </c>
      <c r="L30">
        <v>18791.7374365</v>
      </c>
      <c r="M30">
        <v>4381.1792464999999</v>
      </c>
      <c r="N30">
        <v>0</v>
      </c>
      <c r="O30">
        <v>350887.38378500001</v>
      </c>
      <c r="P30">
        <v>586314.91905499995</v>
      </c>
      <c r="Q30">
        <v>57182.125615500001</v>
      </c>
      <c r="R30">
        <v>6084.53861039</v>
      </c>
      <c r="S30">
        <v>6016813.7107899999</v>
      </c>
      <c r="T30" t="s">
        <v>42</v>
      </c>
      <c r="U30">
        <v>1</v>
      </c>
      <c r="V30" t="s">
        <v>7</v>
      </c>
      <c r="W30" t="s">
        <v>150</v>
      </c>
      <c r="X30">
        <v>0</v>
      </c>
      <c r="Y30">
        <v>644.15182602499999</v>
      </c>
      <c r="Z30">
        <v>0.239125</v>
      </c>
    </row>
    <row r="31" spans="1:26" x14ac:dyDescent="0.3">
      <c r="A31">
        <v>5</v>
      </c>
      <c r="B31" t="s">
        <v>290</v>
      </c>
      <c r="C31">
        <v>4991841.0533699999</v>
      </c>
      <c r="D31">
        <v>1025700.75237</v>
      </c>
      <c r="E31">
        <v>3388492.32278</v>
      </c>
      <c r="F31">
        <v>20047.7015956</v>
      </c>
      <c r="G31">
        <v>0</v>
      </c>
      <c r="H31">
        <v>1551950.66967</v>
      </c>
      <c r="I31">
        <v>27413.585618900001</v>
      </c>
      <c r="J31">
        <v>2632.94399716</v>
      </c>
      <c r="K31">
        <v>1303.8297022300001</v>
      </c>
      <c r="L31">
        <v>25456.6682893</v>
      </c>
      <c r="M31">
        <v>6061.2055560600002</v>
      </c>
      <c r="N31">
        <v>0</v>
      </c>
      <c r="O31">
        <v>386878.007659</v>
      </c>
      <c r="P31">
        <v>548271.71237900003</v>
      </c>
      <c r="Q31">
        <v>52658.879943200001</v>
      </c>
      <c r="R31">
        <v>6374.2785442200002</v>
      </c>
      <c r="S31">
        <v>6017541.8057399997</v>
      </c>
      <c r="T31" t="s">
        <v>42</v>
      </c>
      <c r="U31">
        <v>1</v>
      </c>
      <c r="V31" t="s">
        <v>7</v>
      </c>
      <c r="W31" t="s">
        <v>291</v>
      </c>
      <c r="X31">
        <v>0</v>
      </c>
      <c r="Y31">
        <v>1062.6563636200001</v>
      </c>
      <c r="Z31">
        <v>0.20338333333299999</v>
      </c>
    </row>
    <row r="32" spans="1:26" x14ac:dyDescent="0.3">
      <c r="A32">
        <v>28</v>
      </c>
      <c r="B32" t="s">
        <v>328</v>
      </c>
      <c r="C32">
        <v>5015683.94056</v>
      </c>
      <c r="D32">
        <v>1003172.8611100001</v>
      </c>
      <c r="E32">
        <v>3973178.6663299999</v>
      </c>
      <c r="F32">
        <v>30249.801203300001</v>
      </c>
      <c r="G32">
        <v>0</v>
      </c>
      <c r="H32">
        <v>975183.95099599997</v>
      </c>
      <c r="I32">
        <v>31970.0543215</v>
      </c>
      <c r="J32">
        <v>3174.6971546999998</v>
      </c>
      <c r="K32">
        <v>1926.7705599599999</v>
      </c>
      <c r="L32">
        <v>36610.631100400002</v>
      </c>
      <c r="M32">
        <v>8986.2238272899995</v>
      </c>
      <c r="N32">
        <v>0</v>
      </c>
      <c r="O32">
        <v>247147.73837899999</v>
      </c>
      <c r="P32">
        <v>639401.08642900002</v>
      </c>
      <c r="Q32">
        <v>63493.943094100003</v>
      </c>
      <c r="R32">
        <v>7533.23827953</v>
      </c>
      <c r="S32">
        <v>6018856.80167</v>
      </c>
      <c r="T32" t="s">
        <v>42</v>
      </c>
      <c r="U32">
        <v>1</v>
      </c>
      <c r="V32" t="s">
        <v>7</v>
      </c>
      <c r="W32" t="s">
        <v>329</v>
      </c>
      <c r="X32">
        <v>0</v>
      </c>
      <c r="Y32">
        <v>1362.8289746800001</v>
      </c>
      <c r="Z32">
        <v>0.21825833333299999</v>
      </c>
    </row>
    <row r="33" spans="1:26" x14ac:dyDescent="0.3">
      <c r="A33">
        <v>6</v>
      </c>
      <c r="B33" t="s">
        <v>292</v>
      </c>
      <c r="C33">
        <v>5011939.9887699997</v>
      </c>
      <c r="D33">
        <v>1007460.2191399999</v>
      </c>
      <c r="E33">
        <v>3909287.3611099999</v>
      </c>
      <c r="F33">
        <v>28448.715007899998</v>
      </c>
      <c r="G33">
        <v>0</v>
      </c>
      <c r="H33">
        <v>1037987.99834</v>
      </c>
      <c r="I33">
        <v>31542.002805299999</v>
      </c>
      <c r="J33">
        <v>3123.80286011</v>
      </c>
      <c r="K33">
        <v>1550.1086459799999</v>
      </c>
      <c r="L33">
        <v>35894.554101299997</v>
      </c>
      <c r="M33">
        <v>7667.1822875899998</v>
      </c>
      <c r="N33">
        <v>0</v>
      </c>
      <c r="O33">
        <v>263338.87109899998</v>
      </c>
      <c r="P33">
        <v>630840.05610599997</v>
      </c>
      <c r="Q33">
        <v>62476.057202199998</v>
      </c>
      <c r="R33">
        <v>7243.4983456999998</v>
      </c>
      <c r="S33">
        <v>6019400.2079100003</v>
      </c>
      <c r="T33" t="s">
        <v>42</v>
      </c>
      <c r="U33">
        <v>1</v>
      </c>
      <c r="V33" t="s">
        <v>7</v>
      </c>
      <c r="W33" t="s">
        <v>293</v>
      </c>
      <c r="X33">
        <v>0</v>
      </c>
      <c r="Y33">
        <v>1305.5687279000001</v>
      </c>
      <c r="Z33">
        <v>0.224160869565</v>
      </c>
    </row>
    <row r="34" spans="1:26" x14ac:dyDescent="0.3">
      <c r="A34">
        <v>16</v>
      </c>
      <c r="B34" t="s">
        <v>310</v>
      </c>
      <c r="C34">
        <v>4975211.3203800004</v>
      </c>
      <c r="D34">
        <v>1048606.01868</v>
      </c>
      <c r="E34">
        <v>3059313.2776799998</v>
      </c>
      <c r="F34">
        <v>12552.438147700001</v>
      </c>
      <c r="G34">
        <v>0</v>
      </c>
      <c r="H34">
        <v>1874162.9103300001</v>
      </c>
      <c r="I34">
        <v>25719.723599500001</v>
      </c>
      <c r="J34">
        <v>2419.90686203</v>
      </c>
      <c r="K34">
        <v>1043.06376178</v>
      </c>
      <c r="L34">
        <v>16552.928506799999</v>
      </c>
      <c r="M34">
        <v>4958.0967706700003</v>
      </c>
      <c r="N34">
        <v>0</v>
      </c>
      <c r="O34">
        <v>458507.585494</v>
      </c>
      <c r="P34">
        <v>514394.47198999999</v>
      </c>
      <c r="Q34">
        <v>48398.137240600001</v>
      </c>
      <c r="R34">
        <v>5794.7986765599999</v>
      </c>
      <c r="S34">
        <v>6023817.3390499996</v>
      </c>
      <c r="T34" t="s">
        <v>42</v>
      </c>
      <c r="U34">
        <v>1</v>
      </c>
      <c r="V34" t="s">
        <v>7</v>
      </c>
      <c r="W34" t="s">
        <v>311</v>
      </c>
      <c r="X34">
        <v>0</v>
      </c>
      <c r="Y34">
        <v>716.24888482999995</v>
      </c>
      <c r="Z34">
        <v>0.184171428571</v>
      </c>
    </row>
    <row r="35" spans="1:26" x14ac:dyDescent="0.3">
      <c r="A35">
        <v>20</v>
      </c>
      <c r="B35" t="s">
        <v>315</v>
      </c>
      <c r="C35">
        <v>4971621.56733</v>
      </c>
      <c r="D35">
        <v>1052574.90863</v>
      </c>
      <c r="E35">
        <v>2964001.2315000002</v>
      </c>
      <c r="F35">
        <v>12078.7977292</v>
      </c>
      <c r="G35">
        <v>0</v>
      </c>
      <c r="H35">
        <v>1967517.9940500001</v>
      </c>
      <c r="I35">
        <v>25085.122829799999</v>
      </c>
      <c r="J35">
        <v>2344.4543585199999</v>
      </c>
      <c r="K35">
        <v>593.96686434799994</v>
      </c>
      <c r="L35">
        <v>13469.078041799999</v>
      </c>
      <c r="M35">
        <v>2503.0949183799999</v>
      </c>
      <c r="N35">
        <v>0</v>
      </c>
      <c r="O35">
        <v>482795.87309299997</v>
      </c>
      <c r="P35">
        <v>501702.456595</v>
      </c>
      <c r="Q35">
        <v>46889.087170400002</v>
      </c>
      <c r="R35">
        <v>5215.3188089100004</v>
      </c>
      <c r="S35">
        <v>6024196.4759600004</v>
      </c>
      <c r="T35" t="s">
        <v>42</v>
      </c>
      <c r="U35">
        <v>1</v>
      </c>
      <c r="V35" t="s">
        <v>7</v>
      </c>
      <c r="W35" t="s">
        <v>229</v>
      </c>
      <c r="X35">
        <v>0</v>
      </c>
      <c r="Y35">
        <v>469.18632982000003</v>
      </c>
      <c r="Z35">
        <v>0.243344444444</v>
      </c>
    </row>
    <row r="36" spans="1:26" x14ac:dyDescent="0.3">
      <c r="A36">
        <v>38</v>
      </c>
      <c r="B36" t="s">
        <v>345</v>
      </c>
      <c r="C36">
        <v>4966355.0272500003</v>
      </c>
      <c r="D36">
        <v>1062415.6462900001</v>
      </c>
      <c r="E36">
        <v>2746007.2453000001</v>
      </c>
      <c r="F36">
        <v>9122.5299634799994</v>
      </c>
      <c r="G36">
        <v>0</v>
      </c>
      <c r="H36">
        <v>2184882.4055900001</v>
      </c>
      <c r="I36">
        <v>23091.014038000001</v>
      </c>
      <c r="J36">
        <v>2107.3596246400002</v>
      </c>
      <c r="K36">
        <v>1144.47273862</v>
      </c>
      <c r="L36">
        <v>16190.604313600001</v>
      </c>
      <c r="M36">
        <v>7444.1978478299998</v>
      </c>
      <c r="N36">
        <v>0</v>
      </c>
      <c r="O36">
        <v>529308.31213099998</v>
      </c>
      <c r="P36">
        <v>461820.28075999999</v>
      </c>
      <c r="Q36">
        <v>42147.192492900002</v>
      </c>
      <c r="R36">
        <v>5505.0587427299997</v>
      </c>
      <c r="S36">
        <v>6028770.6735399999</v>
      </c>
      <c r="T36" t="s">
        <v>42</v>
      </c>
      <c r="U36">
        <v>1</v>
      </c>
      <c r="V36" t="s">
        <v>7</v>
      </c>
      <c r="W36" t="s">
        <v>346</v>
      </c>
      <c r="X36">
        <v>0</v>
      </c>
      <c r="Y36">
        <v>907.25094905399999</v>
      </c>
      <c r="Z36">
        <v>0.159155555556</v>
      </c>
    </row>
    <row r="37" spans="1:26" x14ac:dyDescent="0.3">
      <c r="A37">
        <v>36</v>
      </c>
      <c r="B37" t="s">
        <v>341</v>
      </c>
      <c r="C37">
        <v>4977319.2471000003</v>
      </c>
      <c r="D37">
        <v>1083429.26724</v>
      </c>
      <c r="E37">
        <v>2895836.7116100001</v>
      </c>
      <c r="F37">
        <v>15240.3621908</v>
      </c>
      <c r="G37">
        <v>0</v>
      </c>
      <c r="H37">
        <v>2038639.73275</v>
      </c>
      <c r="I37">
        <v>24035.493853200001</v>
      </c>
      <c r="J37">
        <v>2219.6560005299998</v>
      </c>
      <c r="K37">
        <v>1347.2906923</v>
      </c>
      <c r="L37">
        <v>16027.5371949</v>
      </c>
      <c r="M37">
        <v>8728.6745839699997</v>
      </c>
      <c r="N37">
        <v>0</v>
      </c>
      <c r="O37">
        <v>528064.99963800004</v>
      </c>
      <c r="P37">
        <v>480709.87706500001</v>
      </c>
      <c r="Q37">
        <v>44393.120010699997</v>
      </c>
      <c r="R37">
        <v>5505.0587427299997</v>
      </c>
      <c r="S37">
        <v>6060748.5143400002</v>
      </c>
      <c r="T37" t="s">
        <v>42</v>
      </c>
      <c r="U37">
        <v>1</v>
      </c>
      <c r="V37" t="s">
        <v>7</v>
      </c>
      <c r="W37" t="s">
        <v>342</v>
      </c>
      <c r="X37">
        <v>0</v>
      </c>
      <c r="Y37">
        <v>917.45342506400004</v>
      </c>
      <c r="Z37">
        <v>0.151805263158</v>
      </c>
    </row>
    <row r="38" spans="1:26" x14ac:dyDescent="0.3">
      <c r="A38">
        <v>14</v>
      </c>
      <c r="B38" t="s">
        <v>307</v>
      </c>
      <c r="C38">
        <v>4951698.4586899998</v>
      </c>
      <c r="D38">
        <v>1128050.5083999999</v>
      </c>
      <c r="E38">
        <v>2231400.9483400001</v>
      </c>
      <c r="F38">
        <v>5135.4446236100002</v>
      </c>
      <c r="G38">
        <v>0</v>
      </c>
      <c r="H38">
        <v>2691929.0166799999</v>
      </c>
      <c r="I38">
        <v>20454.096762900001</v>
      </c>
      <c r="J38">
        <v>1793.83650988</v>
      </c>
      <c r="K38">
        <v>985.11577501600004</v>
      </c>
      <c r="L38">
        <v>8742.3288442899993</v>
      </c>
      <c r="M38">
        <v>4950.9043614000002</v>
      </c>
      <c r="N38">
        <v>0</v>
      </c>
      <c r="O38">
        <v>664762.77079400001</v>
      </c>
      <c r="P38">
        <v>409081.93525799998</v>
      </c>
      <c r="Q38">
        <v>35876.730197500001</v>
      </c>
      <c r="R38">
        <v>4635.8389412500001</v>
      </c>
      <c r="S38">
        <v>6079748.9670900004</v>
      </c>
      <c r="T38" t="s">
        <v>42</v>
      </c>
      <c r="U38">
        <v>1</v>
      </c>
      <c r="V38" t="s">
        <v>7</v>
      </c>
      <c r="W38" t="s">
        <v>308</v>
      </c>
      <c r="X38">
        <v>0</v>
      </c>
      <c r="Y38">
        <v>543.41766214999996</v>
      </c>
      <c r="Z38">
        <v>0.13712307692299999</v>
      </c>
    </row>
    <row r="39" spans="1:26" x14ac:dyDescent="0.3">
      <c r="A39">
        <v>35</v>
      </c>
      <c r="B39" t="s">
        <v>339</v>
      </c>
      <c r="C39">
        <v>4968450.3451899998</v>
      </c>
      <c r="D39">
        <v>1119453.7961200001</v>
      </c>
      <c r="E39">
        <v>2459287.7959199999</v>
      </c>
      <c r="F39">
        <v>14305.815336400001</v>
      </c>
      <c r="G39">
        <v>0</v>
      </c>
      <c r="H39">
        <v>2470838.3619200001</v>
      </c>
      <c r="I39">
        <v>21181.863951300002</v>
      </c>
      <c r="J39">
        <v>1880.3662762399999</v>
      </c>
      <c r="K39">
        <v>956.14178163300005</v>
      </c>
      <c r="L39">
        <v>18851.3423664</v>
      </c>
      <c r="M39">
        <v>4545.4716446399998</v>
      </c>
      <c r="N39">
        <v>0</v>
      </c>
      <c r="O39">
        <v>630176.53862200002</v>
      </c>
      <c r="P39">
        <v>423637.279026</v>
      </c>
      <c r="Q39">
        <v>37607.325524799999</v>
      </c>
      <c r="R39">
        <v>4635.8389412500001</v>
      </c>
      <c r="S39">
        <v>6087904.1413099999</v>
      </c>
      <c r="T39" t="s">
        <v>42</v>
      </c>
      <c r="U39">
        <v>1</v>
      </c>
      <c r="V39" t="s">
        <v>7</v>
      </c>
      <c r="W39" t="s">
        <v>340</v>
      </c>
      <c r="X39">
        <v>0</v>
      </c>
      <c r="Y39">
        <v>840.10943984599999</v>
      </c>
      <c r="Z39">
        <v>0.1862</v>
      </c>
    </row>
    <row r="40" spans="1:26" x14ac:dyDescent="0.3">
      <c r="A40">
        <v>8</v>
      </c>
      <c r="B40" t="s">
        <v>296</v>
      </c>
      <c r="C40">
        <v>4938948.9569399999</v>
      </c>
      <c r="D40">
        <v>1175101.22911</v>
      </c>
      <c r="E40">
        <v>1699906.19111</v>
      </c>
      <c r="F40">
        <v>2843.5647425400002</v>
      </c>
      <c r="G40">
        <v>0</v>
      </c>
      <c r="H40">
        <v>3217482.72958</v>
      </c>
      <c r="I40">
        <v>17026.000465000001</v>
      </c>
      <c r="J40">
        <v>1386.24411431</v>
      </c>
      <c r="K40">
        <v>304.22693052</v>
      </c>
      <c r="L40">
        <v>9316.0006258199992</v>
      </c>
      <c r="M40">
        <v>3190.6002538299999</v>
      </c>
      <c r="N40">
        <v>0</v>
      </c>
      <c r="O40">
        <v>791162.59737700003</v>
      </c>
      <c r="P40">
        <v>340520.00929999998</v>
      </c>
      <c r="Q40">
        <v>27724.882286299999</v>
      </c>
      <c r="R40">
        <v>3187.1392721100001</v>
      </c>
      <c r="S40">
        <v>6114050.1860499997</v>
      </c>
      <c r="T40" t="s">
        <v>42</v>
      </c>
      <c r="U40">
        <v>1</v>
      </c>
      <c r="V40" t="s">
        <v>7</v>
      </c>
      <c r="W40" t="s">
        <v>297</v>
      </c>
      <c r="X40">
        <v>0</v>
      </c>
      <c r="Y40">
        <v>574.38410888800001</v>
      </c>
      <c r="Z40">
        <v>0.14324999999999999</v>
      </c>
    </row>
    <row r="41" spans="1:26" x14ac:dyDescent="0.3">
      <c r="A41" t="s">
        <v>40</v>
      </c>
      <c r="C41" s="1" t="e">
        <f>#REF!-C2</f>
        <v>#REF!</v>
      </c>
      <c r="D41" s="1" t="e">
        <f>#REF!-D2</f>
        <v>#REF!</v>
      </c>
      <c r="E41" s="1" t="e">
        <f>#REF!-E2</f>
        <v>#REF!</v>
      </c>
      <c r="F41" s="1" t="e">
        <f>#REF!-F2</f>
        <v>#REF!</v>
      </c>
      <c r="G41" s="1"/>
      <c r="H41" s="1" t="e">
        <f>#REF!-H2</f>
        <v>#REF!</v>
      </c>
      <c r="I41" s="1" t="e">
        <f>#REF!-I2</f>
        <v>#REF!</v>
      </c>
      <c r="J41" s="1" t="e">
        <f>#REF!-J2</f>
        <v>#REF!</v>
      </c>
      <c r="K41" s="1" t="e">
        <f>#REF!-K2</f>
        <v>#REF!</v>
      </c>
      <c r="L41" s="1" t="e">
        <f>#REF!-L2</f>
        <v>#REF!</v>
      </c>
      <c r="M41" s="1" t="e">
        <f>#REF!-M2</f>
        <v>#REF!</v>
      </c>
      <c r="N41" s="1"/>
      <c r="O41" s="1" t="e">
        <f>#REF!-O2</f>
        <v>#REF!</v>
      </c>
      <c r="P41" s="1" t="e">
        <f>#REF!-P2</f>
        <v>#REF!</v>
      </c>
      <c r="Q41" s="1" t="e">
        <f>#REF!-Q2</f>
        <v>#REF!</v>
      </c>
      <c r="R41" s="1" t="e">
        <f>#REF!-R2</f>
        <v>#REF!</v>
      </c>
      <c r="S41" s="1" t="e">
        <f>#REF!-S2</f>
        <v>#REF!</v>
      </c>
    </row>
    <row r="42" spans="1:26" x14ac:dyDescent="0.3">
      <c r="C42" s="3" t="e">
        <f>C41/#REF!</f>
        <v>#REF!</v>
      </c>
      <c r="D42" s="3" t="e">
        <f>D41/#REF!</f>
        <v>#REF!</v>
      </c>
      <c r="E42" s="3"/>
      <c r="F42" s="3"/>
      <c r="G42" s="3"/>
      <c r="H42" s="3" t="e">
        <f>H41/#REF!</f>
        <v>#REF!</v>
      </c>
      <c r="I42" s="3"/>
      <c r="J42" s="3"/>
      <c r="K42" s="3"/>
      <c r="L42" s="3"/>
      <c r="M42" s="3"/>
      <c r="N42" s="3"/>
      <c r="O42" s="3" t="e">
        <f>O41/#REF!</f>
        <v>#REF!</v>
      </c>
      <c r="P42" s="3"/>
      <c r="Q42" s="3"/>
      <c r="R42" s="3"/>
      <c r="S42" s="3" t="e">
        <f>S41/#REF!</f>
        <v>#REF!</v>
      </c>
    </row>
  </sheetData>
  <sortState ref="A2:Z40">
    <sortCondition ref="S2:S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8"/>
  <sheetViews>
    <sheetView topLeftCell="N28" workbookViewId="0">
      <selection activeCell="N46" sqref="A46:XFD46"/>
    </sheetView>
  </sheetViews>
  <sheetFormatPr defaultRowHeight="14.4" x14ac:dyDescent="0.3"/>
  <cols>
    <col min="2" max="2" width="9.77734375" customWidth="1"/>
    <col min="3" max="4" width="9.5546875" bestFit="1" customWidth="1"/>
    <col min="5" max="5" width="10.5546875" bestFit="1" customWidth="1"/>
    <col min="6" max="6" width="9" bestFit="1" customWidth="1"/>
    <col min="8" max="8" width="10.21875" bestFit="1" customWidth="1"/>
    <col min="9" max="14" width="9" bestFit="1" customWidth="1"/>
    <col min="15" max="15" width="10.21875" bestFit="1" customWidth="1"/>
    <col min="16" max="16" width="9.5546875" bestFit="1" customWidth="1"/>
    <col min="17" max="18" width="9" bestFit="1" customWidth="1"/>
    <col min="19" max="19" width="10.5546875" bestFit="1" customWidth="1"/>
    <col min="23" max="23" width="38.777343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29</v>
      </c>
      <c r="J1" t="s">
        <v>21</v>
      </c>
      <c r="K1" t="s">
        <v>22</v>
      </c>
      <c r="L1" t="s">
        <v>13</v>
      </c>
      <c r="M1" t="s">
        <v>14</v>
      </c>
      <c r="N1" t="s">
        <v>15</v>
      </c>
      <c r="O1" t="s">
        <v>16</v>
      </c>
      <c r="P1" t="s">
        <v>28</v>
      </c>
      <c r="Q1" t="s">
        <v>23</v>
      </c>
      <c r="R1" t="s">
        <v>24</v>
      </c>
      <c r="S1" t="s">
        <v>17</v>
      </c>
      <c r="T1" t="s">
        <v>3</v>
      </c>
      <c r="U1" t="s">
        <v>4</v>
      </c>
      <c r="V1" t="s">
        <v>5</v>
      </c>
      <c r="W1" t="s">
        <v>6</v>
      </c>
      <c r="X1" t="s">
        <v>8</v>
      </c>
      <c r="Y1" t="s">
        <v>25</v>
      </c>
      <c r="Z1" t="s">
        <v>26</v>
      </c>
    </row>
    <row r="2" spans="1:26" x14ac:dyDescent="0.3">
      <c r="A2">
        <v>17</v>
      </c>
      <c r="B2" t="s">
        <v>182</v>
      </c>
      <c r="C2">
        <v>1593047.74811</v>
      </c>
      <c r="D2">
        <v>449078.72032399999</v>
      </c>
      <c r="E2">
        <v>1244055.3808800001</v>
      </c>
      <c r="F2">
        <v>2474.8497816300001</v>
      </c>
      <c r="G2">
        <v>0</v>
      </c>
      <c r="H2">
        <v>328499.91818799998</v>
      </c>
      <c r="I2">
        <v>16347.058788300001</v>
      </c>
      <c r="J2">
        <v>1293.8785641899999</v>
      </c>
      <c r="K2">
        <v>376.66191397699998</v>
      </c>
      <c r="L2">
        <v>10395.869047599999</v>
      </c>
      <c r="M2">
        <v>3513.8661633699999</v>
      </c>
      <c r="N2">
        <v>0</v>
      </c>
      <c r="O2">
        <v>79163.098791900004</v>
      </c>
      <c r="P2">
        <v>326941.175766</v>
      </c>
      <c r="Q2">
        <v>25877.571283699999</v>
      </c>
      <c r="R2">
        <v>3187.1392721100001</v>
      </c>
      <c r="S2">
        <v>2042126.46844</v>
      </c>
      <c r="T2" t="s">
        <v>53</v>
      </c>
      <c r="U2">
        <v>1</v>
      </c>
      <c r="V2" t="s">
        <v>7</v>
      </c>
      <c r="W2" t="s">
        <v>32</v>
      </c>
      <c r="X2">
        <v>0</v>
      </c>
      <c r="Y2">
        <v>683.23149859700004</v>
      </c>
      <c r="Z2">
        <v>0.118328571429</v>
      </c>
    </row>
    <row r="3" spans="1:26" x14ac:dyDescent="0.3">
      <c r="A3">
        <v>30</v>
      </c>
      <c r="B3" t="s">
        <v>199</v>
      </c>
      <c r="C3">
        <v>1589491.23028</v>
      </c>
      <c r="D3">
        <v>453612.784789</v>
      </c>
      <c r="E3">
        <v>1140046.5257600001</v>
      </c>
      <c r="F3">
        <v>1849.55841723</v>
      </c>
      <c r="G3">
        <v>0</v>
      </c>
      <c r="H3">
        <v>430597.08724000002</v>
      </c>
      <c r="I3">
        <v>15578.281155500001</v>
      </c>
      <c r="J3">
        <v>1202.4727547299999</v>
      </c>
      <c r="K3">
        <v>217.30495037099999</v>
      </c>
      <c r="L3">
        <v>6898.5913842700002</v>
      </c>
      <c r="M3">
        <v>3045.2557232600002</v>
      </c>
      <c r="N3">
        <v>0</v>
      </c>
      <c r="O3">
        <v>105446.20007200001</v>
      </c>
      <c r="P3">
        <v>311565.62310999999</v>
      </c>
      <c r="Q3">
        <v>24049.455094699999</v>
      </c>
      <c r="R3">
        <v>2607.6594044499998</v>
      </c>
      <c r="S3">
        <v>2043104.0150599999</v>
      </c>
      <c r="T3" t="s">
        <v>53</v>
      </c>
      <c r="U3">
        <v>1</v>
      </c>
      <c r="V3" t="s">
        <v>7</v>
      </c>
      <c r="W3" t="s">
        <v>200</v>
      </c>
      <c r="X3">
        <v>0</v>
      </c>
      <c r="Y3">
        <v>489.32460067900001</v>
      </c>
      <c r="Z3">
        <v>0.11874</v>
      </c>
    </row>
    <row r="4" spans="1:26" x14ac:dyDescent="0.3">
      <c r="A4">
        <v>25</v>
      </c>
      <c r="B4" t="s">
        <v>191</v>
      </c>
      <c r="C4">
        <v>1587115.12158</v>
      </c>
      <c r="D4">
        <v>456406.12121399998</v>
      </c>
      <c r="E4">
        <v>1076422.76049</v>
      </c>
      <c r="F4">
        <v>1270.5002173600001</v>
      </c>
      <c r="G4">
        <v>0</v>
      </c>
      <c r="H4">
        <v>493010.46839599998</v>
      </c>
      <c r="I4">
        <v>15144.588729200001</v>
      </c>
      <c r="J4">
        <v>1150.9077695000001</v>
      </c>
      <c r="K4">
        <v>115.895973531</v>
      </c>
      <c r="L4">
        <v>6414.8329220899996</v>
      </c>
      <c r="M4">
        <v>1152.1177363500001</v>
      </c>
      <c r="N4">
        <v>0</v>
      </c>
      <c r="O4">
        <v>120901.06104499999</v>
      </c>
      <c r="P4">
        <v>302891.774584</v>
      </c>
      <c r="Q4">
        <v>23018.15539</v>
      </c>
      <c r="R4">
        <v>2028.1795368000001</v>
      </c>
      <c r="S4">
        <v>2043521.24279</v>
      </c>
      <c r="T4" t="s">
        <v>53</v>
      </c>
      <c r="U4">
        <v>1</v>
      </c>
      <c r="V4" t="s">
        <v>7</v>
      </c>
      <c r="W4" t="s">
        <v>192</v>
      </c>
      <c r="X4">
        <v>0</v>
      </c>
      <c r="Y4">
        <v>387.38289407500002</v>
      </c>
      <c r="Z4">
        <v>0.15906666666700001</v>
      </c>
    </row>
    <row r="5" spans="1:26" x14ac:dyDescent="0.3">
      <c r="A5">
        <v>29</v>
      </c>
      <c r="B5" t="s">
        <v>197</v>
      </c>
      <c r="C5">
        <v>1592683.01511</v>
      </c>
      <c r="D5">
        <v>450844.783077</v>
      </c>
      <c r="E5">
        <v>1227495.4594000001</v>
      </c>
      <c r="F5">
        <v>2523.9789795500001</v>
      </c>
      <c r="G5">
        <v>0</v>
      </c>
      <c r="H5">
        <v>344771.45426500001</v>
      </c>
      <c r="I5">
        <v>16234.9155474</v>
      </c>
      <c r="J5">
        <v>1280.54500287</v>
      </c>
      <c r="K5">
        <v>376.66191397699998</v>
      </c>
      <c r="L5">
        <v>10769.811226399999</v>
      </c>
      <c r="M5">
        <v>3823.4839548099999</v>
      </c>
      <c r="N5">
        <v>0</v>
      </c>
      <c r="O5">
        <v>82755.137617200002</v>
      </c>
      <c r="P5">
        <v>324698.31094900001</v>
      </c>
      <c r="Q5">
        <v>25610.900057399998</v>
      </c>
      <c r="R5">
        <v>3187.1392721100001</v>
      </c>
      <c r="S5">
        <v>2043527.7981799999</v>
      </c>
      <c r="T5" t="s">
        <v>53</v>
      </c>
      <c r="U5">
        <v>1</v>
      </c>
      <c r="V5" t="s">
        <v>7</v>
      </c>
      <c r="W5" t="s">
        <v>198</v>
      </c>
      <c r="X5">
        <v>0</v>
      </c>
      <c r="Y5">
        <v>732.25923859299996</v>
      </c>
      <c r="Z5">
        <v>0.1143</v>
      </c>
    </row>
    <row r="6" spans="1:26" x14ac:dyDescent="0.3">
      <c r="A6">
        <v>40</v>
      </c>
      <c r="B6" t="s">
        <v>58</v>
      </c>
      <c r="C6">
        <v>1595421.2777499999</v>
      </c>
      <c r="D6">
        <v>448106.87342299998</v>
      </c>
      <c r="E6">
        <v>1286966.6871</v>
      </c>
      <c r="F6">
        <v>3463.6804400300002</v>
      </c>
      <c r="G6">
        <v>0</v>
      </c>
      <c r="H6">
        <v>286601.17162500002</v>
      </c>
      <c r="I6">
        <v>16669.2494042</v>
      </c>
      <c r="J6">
        <v>1343.8272721799999</v>
      </c>
      <c r="K6">
        <v>376.66191397699998</v>
      </c>
      <c r="L6">
        <v>12840.2112978</v>
      </c>
      <c r="M6">
        <v>4213.4840034099998</v>
      </c>
      <c r="N6">
        <v>0</v>
      </c>
      <c r="O6">
        <v>67604.5053224</v>
      </c>
      <c r="P6">
        <v>333384.988083</v>
      </c>
      <c r="Q6">
        <v>26876.5454436</v>
      </c>
      <c r="R6">
        <v>3187.1392721100001</v>
      </c>
      <c r="S6">
        <v>2043528.15118</v>
      </c>
      <c r="T6" t="s">
        <v>53</v>
      </c>
      <c r="U6">
        <v>1</v>
      </c>
      <c r="V6" t="s">
        <v>7</v>
      </c>
      <c r="W6" t="s">
        <v>59</v>
      </c>
      <c r="X6">
        <v>0</v>
      </c>
      <c r="Y6">
        <v>823.35846028200001</v>
      </c>
      <c r="Z6">
        <v>0.13139999999999999</v>
      </c>
    </row>
    <row r="7" spans="1:26" x14ac:dyDescent="0.3">
      <c r="A7">
        <v>19</v>
      </c>
      <c r="B7" t="s">
        <v>184</v>
      </c>
      <c r="C7">
        <v>1593073.2084999999</v>
      </c>
      <c r="D7">
        <v>451472.83882300003</v>
      </c>
      <c r="E7">
        <v>1231545.27902</v>
      </c>
      <c r="F7">
        <v>2742.31707082</v>
      </c>
      <c r="G7">
        <v>0</v>
      </c>
      <c r="H7">
        <v>340861.123471</v>
      </c>
      <c r="I7">
        <v>16263.842653899999</v>
      </c>
      <c r="J7">
        <v>1283.9843661800001</v>
      </c>
      <c r="K7">
        <v>376.66191397699998</v>
      </c>
      <c r="L7">
        <v>11347.6378171</v>
      </c>
      <c r="M7">
        <v>4101.9570822100004</v>
      </c>
      <c r="N7">
        <v>0</v>
      </c>
      <c r="O7">
        <v>81879.564249599993</v>
      </c>
      <c r="P7">
        <v>325276.85307800001</v>
      </c>
      <c r="Q7">
        <v>25679.687323599999</v>
      </c>
      <c r="R7">
        <v>3187.1392721100001</v>
      </c>
      <c r="S7">
        <v>2044546.0473199999</v>
      </c>
      <c r="T7" t="s">
        <v>53</v>
      </c>
      <c r="U7">
        <v>1</v>
      </c>
      <c r="V7" t="s">
        <v>7</v>
      </c>
      <c r="W7" t="s">
        <v>185</v>
      </c>
      <c r="X7">
        <v>0</v>
      </c>
      <c r="Y7">
        <v>769.18641442499995</v>
      </c>
      <c r="Z7">
        <v>0.11424666666699999</v>
      </c>
    </row>
    <row r="8" spans="1:26" x14ac:dyDescent="0.3">
      <c r="A8">
        <v>36</v>
      </c>
      <c r="B8" t="s">
        <v>207</v>
      </c>
      <c r="C8">
        <v>1600681.8711099999</v>
      </c>
      <c r="D8">
        <v>443994.66136000003</v>
      </c>
      <c r="E8">
        <v>1434643.90756</v>
      </c>
      <c r="F8">
        <v>4450.1495758199999</v>
      </c>
      <c r="G8">
        <v>0</v>
      </c>
      <c r="H8">
        <v>141698.68521699999</v>
      </c>
      <c r="I8">
        <v>17815.096191000001</v>
      </c>
      <c r="J8">
        <v>1480.0656961300001</v>
      </c>
      <c r="K8">
        <v>593.96686434799994</v>
      </c>
      <c r="L8">
        <v>18687.3669348</v>
      </c>
      <c r="M8">
        <v>5040.2795823699998</v>
      </c>
      <c r="N8">
        <v>0</v>
      </c>
      <c r="O8">
        <v>30597.157959799999</v>
      </c>
      <c r="P8">
        <v>356301.92382000003</v>
      </c>
      <c r="Q8">
        <v>29601.313922699999</v>
      </c>
      <c r="R8">
        <v>3766.6191397699999</v>
      </c>
      <c r="S8">
        <v>2044676.53247</v>
      </c>
      <c r="T8" t="s">
        <v>53</v>
      </c>
      <c r="U8">
        <v>1</v>
      </c>
      <c r="V8" t="s">
        <v>7</v>
      </c>
      <c r="W8" t="s">
        <v>208</v>
      </c>
      <c r="X8">
        <v>0</v>
      </c>
      <c r="Y8">
        <v>1072.5264550899999</v>
      </c>
      <c r="Z8">
        <v>0.13184285714300001</v>
      </c>
    </row>
    <row r="9" spans="1:26" x14ac:dyDescent="0.3">
      <c r="A9">
        <v>20</v>
      </c>
      <c r="B9" t="s">
        <v>186</v>
      </c>
      <c r="C9">
        <v>1593983.1831</v>
      </c>
      <c r="D9">
        <v>450786.32406900002</v>
      </c>
      <c r="E9">
        <v>1244141.20624</v>
      </c>
      <c r="F9">
        <v>2924.97682429</v>
      </c>
      <c r="G9">
        <v>0</v>
      </c>
      <c r="H9">
        <v>328986.44014399999</v>
      </c>
      <c r="I9">
        <v>16346.9538663</v>
      </c>
      <c r="J9">
        <v>1293.8660892099999</v>
      </c>
      <c r="K9">
        <v>289.73993382800001</v>
      </c>
      <c r="L9">
        <v>12931.6011547</v>
      </c>
      <c r="M9">
        <v>3465.1364291899999</v>
      </c>
      <c r="N9">
        <v>0</v>
      </c>
      <c r="O9">
        <v>78675.788036500002</v>
      </c>
      <c r="P9">
        <v>326939.07732600003</v>
      </c>
      <c r="Q9">
        <v>25877.321784299998</v>
      </c>
      <c r="R9">
        <v>2897.3993382799999</v>
      </c>
      <c r="S9">
        <v>2044769.5071700001</v>
      </c>
      <c r="T9" t="s">
        <v>53</v>
      </c>
      <c r="U9">
        <v>1</v>
      </c>
      <c r="V9" t="s">
        <v>7</v>
      </c>
      <c r="W9" t="s">
        <v>187</v>
      </c>
      <c r="X9">
        <v>0</v>
      </c>
      <c r="Y9">
        <v>816.13635772700002</v>
      </c>
      <c r="Z9">
        <v>0.12675333333300001</v>
      </c>
    </row>
    <row r="10" spans="1:26" x14ac:dyDescent="0.3">
      <c r="A10">
        <v>38</v>
      </c>
      <c r="B10" t="s">
        <v>64</v>
      </c>
      <c r="C10">
        <v>1594037.04232</v>
      </c>
      <c r="D10">
        <v>451347.18406699999</v>
      </c>
      <c r="E10">
        <v>1269523.2865800001</v>
      </c>
      <c r="F10">
        <v>2568.0115431099998</v>
      </c>
      <c r="G10">
        <v>0</v>
      </c>
      <c r="H10">
        <v>303652.63664600003</v>
      </c>
      <c r="I10">
        <v>16582.8866911</v>
      </c>
      <c r="J10">
        <v>1333.5589535500001</v>
      </c>
      <c r="K10">
        <v>376.66191397699998</v>
      </c>
      <c r="L10">
        <v>13139.5117297</v>
      </c>
      <c r="M10">
        <v>4242.3863106400004</v>
      </c>
      <c r="N10">
        <v>0</v>
      </c>
      <c r="O10">
        <v>72449.233861000001</v>
      </c>
      <c r="P10">
        <v>331657.73382299999</v>
      </c>
      <c r="Q10">
        <v>26671.179070900002</v>
      </c>
      <c r="R10">
        <v>3187.1392721100001</v>
      </c>
      <c r="S10">
        <v>2045384.22639</v>
      </c>
      <c r="T10" t="s">
        <v>53</v>
      </c>
      <c r="U10">
        <v>1</v>
      </c>
      <c r="V10" t="s">
        <v>7</v>
      </c>
      <c r="W10" t="s">
        <v>65</v>
      </c>
      <c r="X10">
        <v>0</v>
      </c>
      <c r="Y10">
        <v>893.84605979800006</v>
      </c>
      <c r="Z10">
        <v>0.11207499999999999</v>
      </c>
    </row>
    <row r="11" spans="1:26" x14ac:dyDescent="0.3">
      <c r="A11">
        <v>37</v>
      </c>
      <c r="B11" t="s">
        <v>209</v>
      </c>
      <c r="C11">
        <v>1591983.19881</v>
      </c>
      <c r="D11">
        <v>453573.44156100001</v>
      </c>
      <c r="E11">
        <v>1191972.6304800001</v>
      </c>
      <c r="F11">
        <v>2552.8495893499999</v>
      </c>
      <c r="G11">
        <v>0</v>
      </c>
      <c r="H11">
        <v>379950.31567600003</v>
      </c>
      <c r="I11">
        <v>15968.7630202</v>
      </c>
      <c r="J11">
        <v>1248.9001082299999</v>
      </c>
      <c r="K11">
        <v>289.73993382800001</v>
      </c>
      <c r="L11">
        <v>10533.1422129</v>
      </c>
      <c r="M11">
        <v>3681.0789350599998</v>
      </c>
      <c r="N11">
        <v>0</v>
      </c>
      <c r="O11">
        <v>92108.558506600006</v>
      </c>
      <c r="P11">
        <v>319375.260404</v>
      </c>
      <c r="Q11">
        <v>24978.002164599999</v>
      </c>
      <c r="R11">
        <v>2897.3993382799999</v>
      </c>
      <c r="S11">
        <v>2045556.6403699999</v>
      </c>
      <c r="T11" t="s">
        <v>53</v>
      </c>
      <c r="U11">
        <v>1</v>
      </c>
      <c r="V11" t="s">
        <v>7</v>
      </c>
      <c r="W11" t="s">
        <v>210</v>
      </c>
      <c r="X11">
        <v>0</v>
      </c>
      <c r="Y11">
        <v>722.69555326900002</v>
      </c>
      <c r="Z11">
        <v>0.114528571429</v>
      </c>
    </row>
    <row r="12" spans="1:26" x14ac:dyDescent="0.3">
      <c r="A12">
        <v>13</v>
      </c>
      <c r="B12" t="s">
        <v>175</v>
      </c>
      <c r="C12">
        <v>1590793.45047</v>
      </c>
      <c r="D12">
        <v>454944.34530099999</v>
      </c>
      <c r="E12">
        <v>1174065.98866</v>
      </c>
      <c r="F12">
        <v>1903.9567290099999</v>
      </c>
      <c r="G12">
        <v>0</v>
      </c>
      <c r="H12">
        <v>397488.30265299999</v>
      </c>
      <c r="I12">
        <v>15879.598781299999</v>
      </c>
      <c r="J12">
        <v>1238.2986949199999</v>
      </c>
      <c r="K12">
        <v>217.30495037099999</v>
      </c>
      <c r="L12">
        <v>10608.897181099999</v>
      </c>
      <c r="M12">
        <v>2903.86290078</v>
      </c>
      <c r="N12">
        <v>0</v>
      </c>
      <c r="O12">
        <v>96465.976289800004</v>
      </c>
      <c r="P12">
        <v>317591.97562600003</v>
      </c>
      <c r="Q12">
        <v>24765.9738984</v>
      </c>
      <c r="R12">
        <v>2607.6594044499998</v>
      </c>
      <c r="S12">
        <v>2045737.79577</v>
      </c>
      <c r="T12" t="s">
        <v>53</v>
      </c>
      <c r="U12">
        <v>1</v>
      </c>
      <c r="V12" t="s">
        <v>7</v>
      </c>
      <c r="W12" t="s">
        <v>176</v>
      </c>
      <c r="X12">
        <v>0</v>
      </c>
      <c r="Y12">
        <v>707.419973841</v>
      </c>
      <c r="Z12">
        <v>0.120816666667</v>
      </c>
    </row>
    <row r="13" spans="1:26" x14ac:dyDescent="0.3">
      <c r="A13">
        <v>23</v>
      </c>
      <c r="B13" t="s">
        <v>188</v>
      </c>
      <c r="C13">
        <v>1596566.84778</v>
      </c>
      <c r="D13">
        <v>449329.28353100002</v>
      </c>
      <c r="E13">
        <v>1333950.75462</v>
      </c>
      <c r="F13">
        <v>3046.9444672599998</v>
      </c>
      <c r="G13">
        <v>0</v>
      </c>
      <c r="H13">
        <v>240644.65979899999</v>
      </c>
      <c r="I13">
        <v>17056.542505099998</v>
      </c>
      <c r="J13">
        <v>1389.8754893400001</v>
      </c>
      <c r="K13">
        <v>478.07089081599997</v>
      </c>
      <c r="L13">
        <v>15780.9748731</v>
      </c>
      <c r="M13">
        <v>4747.9427255000001</v>
      </c>
      <c r="N13">
        <v>0</v>
      </c>
      <c r="O13">
        <v>56395.126837800002</v>
      </c>
      <c r="P13">
        <v>341130.850102</v>
      </c>
      <c r="Q13">
        <v>27797.509786800001</v>
      </c>
      <c r="R13">
        <v>3476.8792059399998</v>
      </c>
      <c r="S13">
        <v>2045896.1313100001</v>
      </c>
      <c r="T13" t="s">
        <v>53</v>
      </c>
      <c r="U13">
        <v>1</v>
      </c>
      <c r="V13" t="s">
        <v>7</v>
      </c>
      <c r="W13" t="s">
        <v>30</v>
      </c>
      <c r="X13">
        <v>0</v>
      </c>
      <c r="Y13">
        <v>1037.19533918</v>
      </c>
      <c r="Z13">
        <v>0.115833333333</v>
      </c>
    </row>
    <row r="14" spans="1:26" x14ac:dyDescent="0.3">
      <c r="A14">
        <v>7</v>
      </c>
      <c r="B14" t="s">
        <v>163</v>
      </c>
      <c r="C14">
        <v>1595115.51382</v>
      </c>
      <c r="D14">
        <v>450967.00473699998</v>
      </c>
      <c r="E14">
        <v>1275065.0139299999</v>
      </c>
      <c r="F14">
        <v>3238.5470902799998</v>
      </c>
      <c r="G14">
        <v>0</v>
      </c>
      <c r="H14">
        <v>298542.328071</v>
      </c>
      <c r="I14">
        <v>16639.584598599999</v>
      </c>
      <c r="J14">
        <v>1340.30019823</v>
      </c>
      <c r="K14">
        <v>289.73993382800001</v>
      </c>
      <c r="L14">
        <v>13700.8450223</v>
      </c>
      <c r="M14">
        <v>4103.0570277999996</v>
      </c>
      <c r="N14">
        <v>0</v>
      </c>
      <c r="O14">
        <v>70668.007411900006</v>
      </c>
      <c r="P14">
        <v>332791.691972</v>
      </c>
      <c r="Q14">
        <v>26806.0039645</v>
      </c>
      <c r="R14">
        <v>2897.3993382799999</v>
      </c>
      <c r="S14">
        <v>2046082.51856</v>
      </c>
      <c r="T14" t="s">
        <v>53</v>
      </c>
      <c r="U14">
        <v>1</v>
      </c>
      <c r="V14" t="s">
        <v>7</v>
      </c>
      <c r="W14" t="s">
        <v>164</v>
      </c>
      <c r="X14">
        <v>0</v>
      </c>
      <c r="Y14">
        <v>887.08304853699997</v>
      </c>
      <c r="Z14">
        <v>0.12214999999999999</v>
      </c>
    </row>
    <row r="15" spans="1:26" x14ac:dyDescent="0.3">
      <c r="A15">
        <v>42</v>
      </c>
      <c r="B15" t="s">
        <v>215</v>
      </c>
      <c r="C15">
        <v>1590008.6043400001</v>
      </c>
      <c r="D15">
        <v>456138.41064199997</v>
      </c>
      <c r="E15">
        <v>1133896.10727</v>
      </c>
      <c r="F15">
        <v>1966.3563691100001</v>
      </c>
      <c r="G15">
        <v>0</v>
      </c>
      <c r="H15">
        <v>437233.729468</v>
      </c>
      <c r="I15">
        <v>15553.524969399999</v>
      </c>
      <c r="J15">
        <v>1199.5293038100001</v>
      </c>
      <c r="K15">
        <v>159.356963605</v>
      </c>
      <c r="L15">
        <v>10334.704626500001</v>
      </c>
      <c r="M15">
        <v>2076.54691069</v>
      </c>
      <c r="N15">
        <v>0</v>
      </c>
      <c r="O15">
        <v>106348.15416999999</v>
      </c>
      <c r="P15">
        <v>311070.499388</v>
      </c>
      <c r="Q15">
        <v>23990.586076200001</v>
      </c>
      <c r="R15">
        <v>2317.91947063</v>
      </c>
      <c r="S15">
        <v>2046147.01498</v>
      </c>
      <c r="T15" t="s">
        <v>53</v>
      </c>
      <c r="U15">
        <v>1</v>
      </c>
      <c r="V15" t="s">
        <v>7</v>
      </c>
      <c r="W15" t="s">
        <v>216</v>
      </c>
      <c r="X15">
        <v>0</v>
      </c>
      <c r="Y15">
        <v>629.37330891800002</v>
      </c>
      <c r="Z15">
        <v>0.141336363636</v>
      </c>
    </row>
    <row r="16" spans="1:26" x14ac:dyDescent="0.3">
      <c r="A16">
        <v>26</v>
      </c>
      <c r="B16" t="s">
        <v>193</v>
      </c>
      <c r="C16">
        <v>1593405.48325</v>
      </c>
      <c r="D16">
        <v>452782.564427</v>
      </c>
      <c r="E16">
        <v>1238497.0410800001</v>
      </c>
      <c r="F16">
        <v>2490.4932952899999</v>
      </c>
      <c r="G16">
        <v>0</v>
      </c>
      <c r="H16">
        <v>334480.32580599998</v>
      </c>
      <c r="I16">
        <v>16353.2664936</v>
      </c>
      <c r="J16">
        <v>1294.61664541</v>
      </c>
      <c r="K16">
        <v>289.73993382800001</v>
      </c>
      <c r="L16">
        <v>13065.569513099999</v>
      </c>
      <c r="M16">
        <v>3450.0635287</v>
      </c>
      <c r="N16">
        <v>0</v>
      </c>
      <c r="O16">
        <v>80411.869266499998</v>
      </c>
      <c r="P16">
        <v>327065.32987299998</v>
      </c>
      <c r="Q16">
        <v>25892.332908100001</v>
      </c>
      <c r="R16">
        <v>2897.3993382799999</v>
      </c>
      <c r="S16">
        <v>2046188.0476800001</v>
      </c>
      <c r="T16" t="s">
        <v>53</v>
      </c>
      <c r="U16">
        <v>1</v>
      </c>
      <c r="V16" t="s">
        <v>7</v>
      </c>
      <c r="W16" t="s">
        <v>194</v>
      </c>
      <c r="X16">
        <v>0</v>
      </c>
      <c r="Y16">
        <v>850.76925322099999</v>
      </c>
      <c r="Z16">
        <v>0.124228571429</v>
      </c>
    </row>
    <row r="17" spans="1:26" x14ac:dyDescent="0.3">
      <c r="A17">
        <v>34</v>
      </c>
      <c r="B17" t="s">
        <v>205</v>
      </c>
      <c r="C17">
        <v>1588513.01792</v>
      </c>
      <c r="D17">
        <v>457824.47733000002</v>
      </c>
      <c r="E17">
        <v>1091407.0853200001</v>
      </c>
      <c r="F17">
        <v>1811.4417660500001</v>
      </c>
      <c r="G17">
        <v>0</v>
      </c>
      <c r="H17">
        <v>478768.55773399997</v>
      </c>
      <c r="I17">
        <v>15208.1152207</v>
      </c>
      <c r="J17">
        <v>1158.4609163800001</v>
      </c>
      <c r="K17">
        <v>159.356963605</v>
      </c>
      <c r="L17">
        <v>7955.5427937000004</v>
      </c>
      <c r="M17">
        <v>2833.56060471</v>
      </c>
      <c r="N17">
        <v>0</v>
      </c>
      <c r="O17">
        <v>117385.931719</v>
      </c>
      <c r="P17">
        <v>304162.30441500002</v>
      </c>
      <c r="Q17">
        <v>23169.2183277</v>
      </c>
      <c r="R17">
        <v>2317.91947063</v>
      </c>
      <c r="S17">
        <v>2046337.4952499999</v>
      </c>
      <c r="T17" t="s">
        <v>53</v>
      </c>
      <c r="U17">
        <v>1</v>
      </c>
      <c r="V17" t="s">
        <v>7</v>
      </c>
      <c r="W17" t="s">
        <v>206</v>
      </c>
      <c r="X17">
        <v>0</v>
      </c>
      <c r="Y17">
        <v>579.26096464199998</v>
      </c>
      <c r="Z17">
        <v>0.11422727272700001</v>
      </c>
    </row>
    <row r="18" spans="1:26" x14ac:dyDescent="0.3">
      <c r="A18">
        <v>35</v>
      </c>
      <c r="B18" t="s">
        <v>62</v>
      </c>
      <c r="C18">
        <v>1592967.06491</v>
      </c>
      <c r="D18">
        <v>453558.59416799998</v>
      </c>
      <c r="E18">
        <v>1229941.25156</v>
      </c>
      <c r="F18">
        <v>2419.6498264299998</v>
      </c>
      <c r="G18">
        <v>0</v>
      </c>
      <c r="H18">
        <v>342741.828851</v>
      </c>
      <c r="I18">
        <v>16287.765954</v>
      </c>
      <c r="J18">
        <v>1286.82878895</v>
      </c>
      <c r="K18">
        <v>289.73993382800001</v>
      </c>
      <c r="L18">
        <v>12283.697209800001</v>
      </c>
      <c r="M18">
        <v>4207.37464344</v>
      </c>
      <c r="N18">
        <v>0</v>
      </c>
      <c r="O18">
        <v>82678.228117999999</v>
      </c>
      <c r="P18">
        <v>325755.31907899998</v>
      </c>
      <c r="Q18">
        <v>25736.5757791</v>
      </c>
      <c r="R18">
        <v>2897.3993382799999</v>
      </c>
      <c r="S18">
        <v>2046525.6590799999</v>
      </c>
      <c r="T18" t="s">
        <v>53</v>
      </c>
      <c r="U18">
        <v>1</v>
      </c>
      <c r="V18" t="s">
        <v>7</v>
      </c>
      <c r="W18" t="s">
        <v>63</v>
      </c>
      <c r="X18">
        <v>0</v>
      </c>
      <c r="Y18">
        <v>843.28844126000001</v>
      </c>
      <c r="Z18">
        <v>0.115414285714</v>
      </c>
    </row>
    <row r="19" spans="1:26" x14ac:dyDescent="0.3">
      <c r="A19">
        <v>43</v>
      </c>
      <c r="B19" t="s">
        <v>217</v>
      </c>
      <c r="C19">
        <v>1598212.8993299999</v>
      </c>
      <c r="D19">
        <v>448323.960204</v>
      </c>
      <c r="E19">
        <v>1373063.7108700001</v>
      </c>
      <c r="F19">
        <v>3608.9527409299999</v>
      </c>
      <c r="G19">
        <v>0</v>
      </c>
      <c r="H19">
        <v>202169.72207399999</v>
      </c>
      <c r="I19">
        <v>17351.590770300001</v>
      </c>
      <c r="J19">
        <v>1424.95601766</v>
      </c>
      <c r="K19">
        <v>593.96686434799994</v>
      </c>
      <c r="L19">
        <v>17068.143719200001</v>
      </c>
      <c r="M19">
        <v>5758.8440933399997</v>
      </c>
      <c r="N19">
        <v>0</v>
      </c>
      <c r="O19">
        <v>46199.417491200002</v>
      </c>
      <c r="P19">
        <v>347031.81540700002</v>
      </c>
      <c r="Q19">
        <v>28499.120353099999</v>
      </c>
      <c r="R19">
        <v>3766.6191397699999</v>
      </c>
      <c r="S19">
        <v>2046536.8595400001</v>
      </c>
      <c r="T19" t="s">
        <v>53</v>
      </c>
      <c r="U19">
        <v>1</v>
      </c>
      <c r="V19" t="s">
        <v>7</v>
      </c>
      <c r="W19" t="s">
        <v>218</v>
      </c>
      <c r="X19">
        <v>0</v>
      </c>
      <c r="Y19">
        <v>1146.6738800200001</v>
      </c>
      <c r="Z19">
        <v>0.11189</v>
      </c>
    </row>
    <row r="20" spans="1:26" x14ac:dyDescent="0.3">
      <c r="A20">
        <v>32</v>
      </c>
      <c r="B20" t="s">
        <v>203</v>
      </c>
      <c r="C20">
        <v>1603766.10143</v>
      </c>
      <c r="D20">
        <v>443119.28351099999</v>
      </c>
      <c r="E20">
        <v>1490862.19059</v>
      </c>
      <c r="F20">
        <v>4708.2838692300002</v>
      </c>
      <c r="G20">
        <v>0</v>
      </c>
      <c r="H20">
        <v>87855.258389099996</v>
      </c>
      <c r="I20">
        <v>18101.857780800001</v>
      </c>
      <c r="J20">
        <v>1514.1609586899999</v>
      </c>
      <c r="K20">
        <v>724.34983456999998</v>
      </c>
      <c r="L20">
        <v>17350.920770299999</v>
      </c>
      <c r="M20">
        <v>6623.6569228899998</v>
      </c>
      <c r="N20">
        <v>0</v>
      </c>
      <c r="O20">
        <v>22767.971954199998</v>
      </c>
      <c r="P20">
        <v>362037.155616</v>
      </c>
      <c r="Q20">
        <v>30283.219173699999</v>
      </c>
      <c r="R20">
        <v>4056.3590735900002</v>
      </c>
      <c r="S20">
        <v>2046885.38494</v>
      </c>
      <c r="T20" t="s">
        <v>53</v>
      </c>
      <c r="U20">
        <v>1</v>
      </c>
      <c r="V20" t="s">
        <v>7</v>
      </c>
      <c r="W20" t="s">
        <v>204</v>
      </c>
      <c r="X20">
        <v>0</v>
      </c>
      <c r="Y20">
        <v>1115.9119957400001</v>
      </c>
      <c r="Z20">
        <v>0.117814285714</v>
      </c>
    </row>
    <row r="21" spans="1:26" x14ac:dyDescent="0.3">
      <c r="A21">
        <v>6</v>
      </c>
      <c r="B21" t="s">
        <v>161</v>
      </c>
      <c r="C21">
        <v>1595454.6866599999</v>
      </c>
      <c r="D21">
        <v>451826.75751999998</v>
      </c>
      <c r="E21">
        <v>1288614.62897</v>
      </c>
      <c r="F21">
        <v>3081.7705959899999</v>
      </c>
      <c r="G21">
        <v>0</v>
      </c>
      <c r="H21">
        <v>285330.68253500003</v>
      </c>
      <c r="I21">
        <v>16703.0916201</v>
      </c>
      <c r="J21">
        <v>1347.8510301599999</v>
      </c>
      <c r="K21">
        <v>376.66191397699998</v>
      </c>
      <c r="L21">
        <v>14814.3468553</v>
      </c>
      <c r="M21">
        <v>4888.38159946</v>
      </c>
      <c r="N21">
        <v>0</v>
      </c>
      <c r="O21">
        <v>67918.036788500001</v>
      </c>
      <c r="P21">
        <v>334061.83240199997</v>
      </c>
      <c r="Q21">
        <v>26957.020603299999</v>
      </c>
      <c r="R21">
        <v>3187.1392721100001</v>
      </c>
      <c r="S21">
        <v>2047281.4441800001</v>
      </c>
      <c r="T21" t="s">
        <v>53</v>
      </c>
      <c r="U21">
        <v>1</v>
      </c>
      <c r="V21" t="s">
        <v>7</v>
      </c>
      <c r="W21" t="s">
        <v>162</v>
      </c>
      <c r="X21">
        <v>0</v>
      </c>
      <c r="Y21">
        <v>1017.19923109</v>
      </c>
      <c r="Z21">
        <v>0.112488235294</v>
      </c>
    </row>
    <row r="22" spans="1:26" x14ac:dyDescent="0.3">
      <c r="A22">
        <v>33</v>
      </c>
      <c r="B22" t="s">
        <v>56</v>
      </c>
      <c r="C22">
        <v>1602120.3039599999</v>
      </c>
      <c r="D22">
        <v>445474.96772100002</v>
      </c>
      <c r="E22">
        <v>1445548.21199</v>
      </c>
      <c r="F22">
        <v>4216.1492995999997</v>
      </c>
      <c r="G22">
        <v>0</v>
      </c>
      <c r="H22">
        <v>132541.28112500001</v>
      </c>
      <c r="I22">
        <v>17748.542104600001</v>
      </c>
      <c r="J22">
        <v>1472.1525755099999</v>
      </c>
      <c r="K22">
        <v>593.96686434799994</v>
      </c>
      <c r="L22">
        <v>16921.607114599999</v>
      </c>
      <c r="M22">
        <v>6081.9659602199999</v>
      </c>
      <c r="N22">
        <v>0</v>
      </c>
      <c r="O22">
        <v>34290.881904900001</v>
      </c>
      <c r="P22">
        <v>354970.84209200001</v>
      </c>
      <c r="Q22">
        <v>29443.051510099998</v>
      </c>
      <c r="R22">
        <v>3766.6191397699999</v>
      </c>
      <c r="S22">
        <v>2047595.27168</v>
      </c>
      <c r="T22" t="s">
        <v>53</v>
      </c>
      <c r="U22">
        <v>1</v>
      </c>
      <c r="V22" t="s">
        <v>7</v>
      </c>
      <c r="W22" t="s">
        <v>18</v>
      </c>
      <c r="X22">
        <v>0</v>
      </c>
      <c r="Y22">
        <v>1095.9158876500001</v>
      </c>
      <c r="Z22">
        <v>0.1188</v>
      </c>
    </row>
    <row r="23" spans="1:26" x14ac:dyDescent="0.3">
      <c r="A23">
        <v>10</v>
      </c>
      <c r="B23" t="s">
        <v>169</v>
      </c>
      <c r="C23">
        <v>1595826.84885</v>
      </c>
      <c r="D23">
        <v>451769.291532</v>
      </c>
      <c r="E23">
        <v>1294354.87952</v>
      </c>
      <c r="F23">
        <v>3245.3174983899999</v>
      </c>
      <c r="G23">
        <v>0</v>
      </c>
      <c r="H23">
        <v>279733.85200399999</v>
      </c>
      <c r="I23">
        <v>16761.359031</v>
      </c>
      <c r="J23">
        <v>1354.7788850300001</v>
      </c>
      <c r="K23">
        <v>376.66191397699998</v>
      </c>
      <c r="L23">
        <v>14659.089004699999</v>
      </c>
      <c r="M23">
        <v>4976.1838392</v>
      </c>
      <c r="N23">
        <v>0</v>
      </c>
      <c r="O23">
        <v>66624.121094700007</v>
      </c>
      <c r="P23">
        <v>335227.18062100001</v>
      </c>
      <c r="Q23">
        <v>27095.577700599999</v>
      </c>
      <c r="R23">
        <v>3187.1392721100001</v>
      </c>
      <c r="S23">
        <v>2047596.14038</v>
      </c>
      <c r="T23" t="s">
        <v>53</v>
      </c>
      <c r="U23">
        <v>1</v>
      </c>
      <c r="V23" t="s">
        <v>7</v>
      </c>
      <c r="W23" t="s">
        <v>170</v>
      </c>
      <c r="X23">
        <v>0</v>
      </c>
      <c r="Y23">
        <v>986.63772064</v>
      </c>
      <c r="Z23">
        <v>0.11748749999999999</v>
      </c>
    </row>
    <row r="24" spans="1:26" x14ac:dyDescent="0.3">
      <c r="A24">
        <v>28</v>
      </c>
      <c r="B24" t="s">
        <v>195</v>
      </c>
      <c r="C24">
        <v>1600666.9994900001</v>
      </c>
      <c r="D24">
        <v>446946.61515199998</v>
      </c>
      <c r="E24">
        <v>1418174.0544700001</v>
      </c>
      <c r="F24">
        <v>4758.6808535700002</v>
      </c>
      <c r="G24">
        <v>0</v>
      </c>
      <c r="H24">
        <v>157970.22129399999</v>
      </c>
      <c r="I24">
        <v>17703.302329599999</v>
      </c>
      <c r="J24">
        <v>1466.7736752000001</v>
      </c>
      <c r="K24">
        <v>593.96686434799994</v>
      </c>
      <c r="L24">
        <v>20522.887773099999</v>
      </c>
      <c r="M24">
        <v>5066.3913574799999</v>
      </c>
      <c r="N24">
        <v>0</v>
      </c>
      <c r="O24">
        <v>34189.196785100001</v>
      </c>
      <c r="P24">
        <v>354066.04659300001</v>
      </c>
      <c r="Q24">
        <v>29335.473503900001</v>
      </c>
      <c r="R24">
        <v>3766.6191397699999</v>
      </c>
      <c r="S24">
        <v>2047613.61464</v>
      </c>
      <c r="T24" t="s">
        <v>53</v>
      </c>
      <c r="U24">
        <v>1</v>
      </c>
      <c r="V24" t="s">
        <v>7</v>
      </c>
      <c r="W24" t="s">
        <v>196</v>
      </c>
      <c r="X24">
        <v>0</v>
      </c>
      <c r="Y24">
        <v>1121.5541950899999</v>
      </c>
      <c r="Z24">
        <v>0.140480952381</v>
      </c>
    </row>
    <row r="25" spans="1:26" x14ac:dyDescent="0.3">
      <c r="A25">
        <v>31</v>
      </c>
      <c r="B25" t="s">
        <v>201</v>
      </c>
      <c r="C25">
        <v>1592196.9127100001</v>
      </c>
      <c r="D25">
        <v>455496.00194699998</v>
      </c>
      <c r="E25">
        <v>1193157.02134</v>
      </c>
      <c r="F25">
        <v>2403.8458179300001</v>
      </c>
      <c r="G25">
        <v>0</v>
      </c>
      <c r="H25">
        <v>379166.34854199999</v>
      </c>
      <c r="I25">
        <v>15999.8015469</v>
      </c>
      <c r="J25">
        <v>1252.59051432</v>
      </c>
      <c r="K25">
        <v>217.30495037099999</v>
      </c>
      <c r="L25">
        <v>12283.7323067</v>
      </c>
      <c r="M25">
        <v>3621.9897934400001</v>
      </c>
      <c r="N25">
        <v>0</v>
      </c>
      <c r="O25">
        <v>91934.779217300005</v>
      </c>
      <c r="P25">
        <v>319996.03093800001</v>
      </c>
      <c r="Q25">
        <v>25051.8102865</v>
      </c>
      <c r="R25">
        <v>2607.6594044499998</v>
      </c>
      <c r="S25">
        <v>2047692.91466</v>
      </c>
      <c r="T25" t="s">
        <v>53</v>
      </c>
      <c r="U25">
        <v>1</v>
      </c>
      <c r="V25" t="s">
        <v>7</v>
      </c>
      <c r="W25" t="s">
        <v>202</v>
      </c>
      <c r="X25">
        <v>0</v>
      </c>
      <c r="Y25">
        <v>830.773145129</v>
      </c>
      <c r="Z25">
        <v>0.120684615385</v>
      </c>
    </row>
    <row r="26" spans="1:26" x14ac:dyDescent="0.3">
      <c r="A26">
        <v>11</v>
      </c>
      <c r="B26" t="s">
        <v>171</v>
      </c>
      <c r="C26">
        <v>1601680.6992500001</v>
      </c>
      <c r="D26">
        <v>446277.169773</v>
      </c>
      <c r="E26">
        <v>1434271.0782399999</v>
      </c>
      <c r="F26">
        <v>5207.2487833599998</v>
      </c>
      <c r="G26">
        <v>0</v>
      </c>
      <c r="H26">
        <v>142312.93969699999</v>
      </c>
      <c r="I26">
        <v>17815.367690200001</v>
      </c>
      <c r="J26">
        <v>1480.0979767399999</v>
      </c>
      <c r="K26">
        <v>593.96686434799994</v>
      </c>
      <c r="L26">
        <v>19956.684086900001</v>
      </c>
      <c r="M26">
        <v>6014.1103360799998</v>
      </c>
      <c r="N26">
        <v>0</v>
      </c>
      <c r="O26">
        <v>30630.442870300001</v>
      </c>
      <c r="P26">
        <v>356307.35380500002</v>
      </c>
      <c r="Q26">
        <v>29601.9595348</v>
      </c>
      <c r="R26">
        <v>3766.6191397699999</v>
      </c>
      <c r="S26">
        <v>2047957.8690200001</v>
      </c>
      <c r="T26" t="s">
        <v>53</v>
      </c>
      <c r="U26">
        <v>1</v>
      </c>
      <c r="V26" t="s">
        <v>7</v>
      </c>
      <c r="W26" t="s">
        <v>172</v>
      </c>
      <c r="X26">
        <v>0</v>
      </c>
      <c r="Y26">
        <v>1147.9441216600001</v>
      </c>
      <c r="Z26">
        <v>0.13273809523800001</v>
      </c>
    </row>
    <row r="27" spans="1:26" x14ac:dyDescent="0.3">
      <c r="A27">
        <v>21</v>
      </c>
      <c r="B27" t="s">
        <v>147</v>
      </c>
      <c r="C27">
        <v>1598896.98349</v>
      </c>
      <c r="D27">
        <v>449405.11313999997</v>
      </c>
      <c r="E27">
        <v>1376146.59941</v>
      </c>
      <c r="F27">
        <v>3144.4742281600002</v>
      </c>
      <c r="G27">
        <v>0</v>
      </c>
      <c r="H27">
        <v>200428.889153</v>
      </c>
      <c r="I27">
        <v>17282.2394847</v>
      </c>
      <c r="J27">
        <v>1416.7103167800001</v>
      </c>
      <c r="K27">
        <v>478.07089081599997</v>
      </c>
      <c r="L27">
        <v>14779.331840500001</v>
      </c>
      <c r="M27">
        <v>5122.1208156100001</v>
      </c>
      <c r="N27">
        <v>0</v>
      </c>
      <c r="O27">
        <v>52047.785247699998</v>
      </c>
      <c r="P27">
        <v>345644.78969499998</v>
      </c>
      <c r="Q27">
        <v>28334.206335700001</v>
      </c>
      <c r="R27">
        <v>3476.8792059399998</v>
      </c>
      <c r="S27">
        <v>2048302.09663</v>
      </c>
      <c r="T27" t="s">
        <v>53</v>
      </c>
      <c r="U27">
        <v>1</v>
      </c>
      <c r="V27" t="s">
        <v>7</v>
      </c>
      <c r="W27" t="s">
        <v>46</v>
      </c>
      <c r="X27">
        <v>0</v>
      </c>
      <c r="Y27">
        <v>1003.69624803</v>
      </c>
      <c r="Z27">
        <v>0.11033333333299999</v>
      </c>
    </row>
    <row r="28" spans="1:26" x14ac:dyDescent="0.3">
      <c r="A28">
        <v>24</v>
      </c>
      <c r="B28" t="s">
        <v>189</v>
      </c>
      <c r="C28">
        <v>1586388.9565099999</v>
      </c>
      <c r="D28">
        <v>461934.40201399999</v>
      </c>
      <c r="E28">
        <v>1026696.29741</v>
      </c>
      <c r="F28">
        <v>1348.4807283800001</v>
      </c>
      <c r="G28">
        <v>0</v>
      </c>
      <c r="H28">
        <v>542390.78905999998</v>
      </c>
      <c r="I28">
        <v>14735.2544344</v>
      </c>
      <c r="J28">
        <v>1102.2389074499999</v>
      </c>
      <c r="K28">
        <v>115.895973531</v>
      </c>
      <c r="L28">
        <v>7139.1531490400002</v>
      </c>
      <c r="M28">
        <v>2543.8788383999999</v>
      </c>
      <c r="N28">
        <v>0</v>
      </c>
      <c r="O28">
        <v>133473.32365199999</v>
      </c>
      <c r="P28">
        <v>294705.08868799999</v>
      </c>
      <c r="Q28">
        <v>22044.778149099999</v>
      </c>
      <c r="R28">
        <v>2028.1795368000001</v>
      </c>
      <c r="S28">
        <v>2048323.35852</v>
      </c>
      <c r="T28" t="s">
        <v>53</v>
      </c>
      <c r="U28">
        <v>1</v>
      </c>
      <c r="V28" t="s">
        <v>7</v>
      </c>
      <c r="W28" t="s">
        <v>190</v>
      </c>
      <c r="X28">
        <v>0</v>
      </c>
      <c r="Y28">
        <v>554.32787130899999</v>
      </c>
      <c r="Z28">
        <v>0.118475</v>
      </c>
    </row>
    <row r="29" spans="1:26" x14ac:dyDescent="0.3">
      <c r="A29">
        <v>27</v>
      </c>
      <c r="B29" t="s">
        <v>151</v>
      </c>
      <c r="C29">
        <v>1598509.4494099999</v>
      </c>
      <c r="D29">
        <v>449946.86850500002</v>
      </c>
      <c r="E29">
        <v>1328870.89123</v>
      </c>
      <c r="F29">
        <v>4955.5409861600001</v>
      </c>
      <c r="G29">
        <v>0</v>
      </c>
      <c r="H29">
        <v>245825.47968399999</v>
      </c>
      <c r="I29">
        <v>16996.705590599999</v>
      </c>
      <c r="J29">
        <v>1382.76102429</v>
      </c>
      <c r="K29">
        <v>478.07089081599997</v>
      </c>
      <c r="L29">
        <v>16653.227644300001</v>
      </c>
      <c r="M29">
        <v>5270.2606164500003</v>
      </c>
      <c r="N29">
        <v>0</v>
      </c>
      <c r="O29">
        <v>56957.168739300003</v>
      </c>
      <c r="P29">
        <v>339934.111813</v>
      </c>
      <c r="Q29">
        <v>27655.2204858</v>
      </c>
      <c r="R29">
        <v>3476.8792059399998</v>
      </c>
      <c r="S29">
        <v>2048456.31791</v>
      </c>
      <c r="T29" t="s">
        <v>53</v>
      </c>
      <c r="U29">
        <v>1</v>
      </c>
      <c r="V29" t="s">
        <v>7</v>
      </c>
      <c r="W29" t="s">
        <v>152</v>
      </c>
      <c r="X29">
        <v>0</v>
      </c>
      <c r="Y29">
        <v>1016.5748231</v>
      </c>
      <c r="Z29">
        <v>0.125321052632</v>
      </c>
    </row>
    <row r="30" spans="1:26" x14ac:dyDescent="0.3">
      <c r="A30">
        <v>9</v>
      </c>
      <c r="B30" t="s">
        <v>167</v>
      </c>
      <c r="C30">
        <v>1590994.8862399999</v>
      </c>
      <c r="D30">
        <v>457507.292112</v>
      </c>
      <c r="E30">
        <v>1127490.87952</v>
      </c>
      <c r="F30">
        <v>3213.0667305100001</v>
      </c>
      <c r="G30">
        <v>0</v>
      </c>
      <c r="H30">
        <v>443444.81447799999</v>
      </c>
      <c r="I30">
        <v>15494.2829736</v>
      </c>
      <c r="J30">
        <v>1192.4855731499999</v>
      </c>
      <c r="K30">
        <v>159.356963605</v>
      </c>
      <c r="L30">
        <v>10138.7518812</v>
      </c>
      <c r="M30">
        <v>3639.8950510599998</v>
      </c>
      <c r="N30">
        <v>0</v>
      </c>
      <c r="O30">
        <v>107675.35477400001</v>
      </c>
      <c r="P30">
        <v>309885.65947100002</v>
      </c>
      <c r="Q30">
        <v>23849.711463</v>
      </c>
      <c r="R30">
        <v>2317.91947063</v>
      </c>
      <c r="S30">
        <v>2048502.1783499999</v>
      </c>
      <c r="T30" t="s">
        <v>53</v>
      </c>
      <c r="U30">
        <v>1</v>
      </c>
      <c r="V30" t="s">
        <v>7</v>
      </c>
      <c r="W30" t="s">
        <v>168</v>
      </c>
      <c r="X30">
        <v>0</v>
      </c>
      <c r="Y30">
        <v>661.01641394599994</v>
      </c>
      <c r="Z30">
        <v>0.12875454545500001</v>
      </c>
    </row>
    <row r="31" spans="1:26" x14ac:dyDescent="0.3">
      <c r="A31">
        <v>8</v>
      </c>
      <c r="B31" t="s">
        <v>165</v>
      </c>
      <c r="C31">
        <v>1594357.66423</v>
      </c>
      <c r="D31">
        <v>454245.50769300002</v>
      </c>
      <c r="E31">
        <v>1249030.7785</v>
      </c>
      <c r="F31">
        <v>2896.53949818</v>
      </c>
      <c r="G31">
        <v>0</v>
      </c>
      <c r="H31">
        <v>324419.87474</v>
      </c>
      <c r="I31">
        <v>16407.969801200001</v>
      </c>
      <c r="J31">
        <v>1312.7617565</v>
      </c>
      <c r="K31">
        <v>289.73993382800001</v>
      </c>
      <c r="L31">
        <v>13958.532335399999</v>
      </c>
      <c r="M31">
        <v>4827.9138184800004</v>
      </c>
      <c r="N31">
        <v>0</v>
      </c>
      <c r="O31">
        <v>78147.0310455</v>
      </c>
      <c r="P31">
        <v>328159.39602500002</v>
      </c>
      <c r="Q31">
        <v>26255.235130100002</v>
      </c>
      <c r="R31">
        <v>2897.3993382799999</v>
      </c>
      <c r="S31">
        <v>2048603.1719200001</v>
      </c>
      <c r="T31" t="s">
        <v>53</v>
      </c>
      <c r="U31">
        <v>1</v>
      </c>
      <c r="V31" t="s">
        <v>7</v>
      </c>
      <c r="W31" t="s">
        <v>166</v>
      </c>
      <c r="X31">
        <v>0</v>
      </c>
      <c r="Y31">
        <v>966.64161254800001</v>
      </c>
      <c r="Z31">
        <v>0.11566</v>
      </c>
    </row>
    <row r="32" spans="1:26" x14ac:dyDescent="0.3">
      <c r="A32">
        <v>1</v>
      </c>
      <c r="B32" t="s">
        <v>155</v>
      </c>
      <c r="C32">
        <v>1596825.21028</v>
      </c>
      <c r="D32">
        <v>451867.12758299999</v>
      </c>
      <c r="E32">
        <v>1298596.2042799999</v>
      </c>
      <c r="F32">
        <v>3113.9675999800002</v>
      </c>
      <c r="G32">
        <v>0</v>
      </c>
      <c r="H32">
        <v>276726.56818399997</v>
      </c>
      <c r="I32">
        <v>16668.115813799999</v>
      </c>
      <c r="J32">
        <v>1343.6924910099999</v>
      </c>
      <c r="K32">
        <v>376.66191397699998</v>
      </c>
      <c r="L32">
        <v>12172.9623237</v>
      </c>
      <c r="M32">
        <v>4563.7499977500001</v>
      </c>
      <c r="N32">
        <v>0</v>
      </c>
      <c r="O32">
        <v>71707.109893300003</v>
      </c>
      <c r="P32">
        <v>333362.316276</v>
      </c>
      <c r="Q32">
        <v>26873.849820200001</v>
      </c>
      <c r="R32">
        <v>3187.1392721100001</v>
      </c>
      <c r="S32">
        <v>2048692.3378699999</v>
      </c>
      <c r="T32" t="s">
        <v>53</v>
      </c>
      <c r="U32">
        <v>1</v>
      </c>
      <c r="V32" t="s">
        <v>7</v>
      </c>
      <c r="W32" t="s">
        <v>156</v>
      </c>
      <c r="X32">
        <v>0</v>
      </c>
      <c r="Y32">
        <v>832.54574150099995</v>
      </c>
      <c r="Z32">
        <v>0.1122625</v>
      </c>
    </row>
    <row r="33" spans="1:26" x14ac:dyDescent="0.3">
      <c r="A33">
        <v>14</v>
      </c>
      <c r="B33" t="s">
        <v>177</v>
      </c>
      <c r="C33">
        <v>1600559.4622800001</v>
      </c>
      <c r="D33">
        <v>448409.53554499999</v>
      </c>
      <c r="E33">
        <v>1415257.55816</v>
      </c>
      <c r="F33">
        <v>3724.9108653200001</v>
      </c>
      <c r="G33">
        <v>0</v>
      </c>
      <c r="H33">
        <v>161953.951428</v>
      </c>
      <c r="I33">
        <v>17577.284505</v>
      </c>
      <c r="J33">
        <v>1451.7904592699999</v>
      </c>
      <c r="K33">
        <v>593.96686434799994</v>
      </c>
      <c r="L33">
        <v>16066.5006866</v>
      </c>
      <c r="M33">
        <v>6142.84053202</v>
      </c>
      <c r="N33">
        <v>0</v>
      </c>
      <c r="O33">
        <v>41852.075901199998</v>
      </c>
      <c r="P33">
        <v>351545.69010000001</v>
      </c>
      <c r="Q33">
        <v>29035.809185499998</v>
      </c>
      <c r="R33">
        <v>3766.6191397699999</v>
      </c>
      <c r="S33">
        <v>2048968.99783</v>
      </c>
      <c r="T33" t="s">
        <v>53</v>
      </c>
      <c r="U33">
        <v>1</v>
      </c>
      <c r="V33" t="s">
        <v>7</v>
      </c>
      <c r="W33" t="s">
        <v>101</v>
      </c>
      <c r="X33">
        <v>0</v>
      </c>
      <c r="Y33">
        <v>1113.1747888699999</v>
      </c>
      <c r="Z33">
        <v>0.10693999999999999</v>
      </c>
    </row>
    <row r="34" spans="1:26" s="5" customFormat="1" x14ac:dyDescent="0.3">
      <c r="A34" s="5">
        <v>0</v>
      </c>
      <c r="B34" s="5" t="s">
        <v>52</v>
      </c>
      <c r="C34" s="5">
        <v>1607488.3302500001</v>
      </c>
      <c r="D34" s="5">
        <v>441673.99116600002</v>
      </c>
      <c r="E34" s="5">
        <v>1580368.3862099999</v>
      </c>
      <c r="F34" s="5">
        <v>5843.0044346499999</v>
      </c>
      <c r="G34" s="5">
        <v>0</v>
      </c>
      <c r="H34" s="5">
        <v>0</v>
      </c>
      <c r="I34" s="5">
        <v>18809.4301863</v>
      </c>
      <c r="J34" s="5">
        <v>1598.2896139899999</v>
      </c>
      <c r="K34" s="5">
        <v>869.21980148399996</v>
      </c>
      <c r="L34" s="5">
        <v>21357.855187199999</v>
      </c>
      <c r="M34" s="5">
        <v>7815.6409644799996</v>
      </c>
      <c r="N34" s="5">
        <v>0</v>
      </c>
      <c r="O34" s="5">
        <v>0</v>
      </c>
      <c r="P34" s="5">
        <v>376188.60372700001</v>
      </c>
      <c r="Q34" s="5">
        <v>31965.792279900001</v>
      </c>
      <c r="R34" s="5">
        <v>4346.0990074199999</v>
      </c>
      <c r="S34" s="5">
        <v>2049162.3214100001</v>
      </c>
      <c r="T34" s="5" t="s">
        <v>53</v>
      </c>
      <c r="U34" s="5">
        <v>1</v>
      </c>
      <c r="V34" s="5" t="s">
        <v>7</v>
      </c>
      <c r="X34" s="5">
        <v>0</v>
      </c>
      <c r="Y34" s="5">
        <v>1291.85518417</v>
      </c>
      <c r="Z34" s="5">
        <v>0.125448</v>
      </c>
    </row>
    <row r="35" spans="1:26" x14ac:dyDescent="0.3">
      <c r="A35">
        <v>15</v>
      </c>
      <c r="B35" t="s">
        <v>178</v>
      </c>
      <c r="C35">
        <v>1594170.9529500001</v>
      </c>
      <c r="D35">
        <v>455164.68178799999</v>
      </c>
      <c r="E35">
        <v>1242733.0994800001</v>
      </c>
      <c r="F35">
        <v>2885.2173140999998</v>
      </c>
      <c r="G35">
        <v>0</v>
      </c>
      <c r="H35">
        <v>330569.99501200003</v>
      </c>
      <c r="I35">
        <v>16383.096794700001</v>
      </c>
      <c r="J35">
        <v>1309.8044159200001</v>
      </c>
      <c r="K35">
        <v>289.73993382800001</v>
      </c>
      <c r="L35">
        <v>14323.6889281</v>
      </c>
      <c r="M35">
        <v>4549.27340964</v>
      </c>
      <c r="N35">
        <v>0</v>
      </c>
      <c r="O35">
        <v>79536.295899000004</v>
      </c>
      <c r="P35">
        <v>327661.935895</v>
      </c>
      <c r="Q35">
        <v>26196.088318400001</v>
      </c>
      <c r="R35">
        <v>2897.3993382799999</v>
      </c>
      <c r="S35">
        <v>2049335.6347399999</v>
      </c>
      <c r="T35" t="s">
        <v>53</v>
      </c>
      <c r="U35">
        <v>1</v>
      </c>
      <c r="V35" t="s">
        <v>7</v>
      </c>
      <c r="W35" t="s">
        <v>179</v>
      </c>
      <c r="X35">
        <v>0</v>
      </c>
      <c r="Y35">
        <v>963.11409562400002</v>
      </c>
      <c r="Z35">
        <v>0.11894</v>
      </c>
    </row>
    <row r="36" spans="1:26" x14ac:dyDescent="0.3">
      <c r="A36">
        <v>18</v>
      </c>
      <c r="B36" t="s">
        <v>183</v>
      </c>
      <c r="C36">
        <v>1602856.6525300001</v>
      </c>
      <c r="D36">
        <v>446679.15220100002</v>
      </c>
      <c r="E36">
        <v>1479681.1710600001</v>
      </c>
      <c r="F36">
        <v>3946.1436259400002</v>
      </c>
      <c r="G36">
        <v>0</v>
      </c>
      <c r="H36">
        <v>98945.974581899995</v>
      </c>
      <c r="I36">
        <v>18050.910032200001</v>
      </c>
      <c r="J36">
        <v>1508.1033940499999</v>
      </c>
      <c r="K36">
        <v>724.34983456999998</v>
      </c>
      <c r="L36">
        <v>18799.135131300001</v>
      </c>
      <c r="M36">
        <v>6845.4205937899997</v>
      </c>
      <c r="N36">
        <v>0</v>
      </c>
      <c r="O36">
        <v>25797.968877899999</v>
      </c>
      <c r="P36">
        <v>361018.20064300002</v>
      </c>
      <c r="Q36">
        <v>30162.067880899998</v>
      </c>
      <c r="R36">
        <v>4056.3590735900002</v>
      </c>
      <c r="S36">
        <v>2049535.80473</v>
      </c>
      <c r="T36" t="s">
        <v>53</v>
      </c>
      <c r="U36">
        <v>1</v>
      </c>
      <c r="V36" t="s">
        <v>7</v>
      </c>
      <c r="W36" t="s">
        <v>39</v>
      </c>
      <c r="X36">
        <v>0</v>
      </c>
      <c r="Y36">
        <v>1256.52406825</v>
      </c>
      <c r="Z36">
        <v>0.11148181818199999</v>
      </c>
    </row>
    <row r="37" spans="1:26" x14ac:dyDescent="0.3">
      <c r="A37">
        <v>2</v>
      </c>
      <c r="B37" t="s">
        <v>54</v>
      </c>
      <c r="C37">
        <v>1605011.6645200001</v>
      </c>
      <c r="D37">
        <v>445112.423641</v>
      </c>
      <c r="E37">
        <v>1516255.8384400001</v>
      </c>
      <c r="F37">
        <v>5144.0793441599999</v>
      </c>
      <c r="G37">
        <v>0</v>
      </c>
      <c r="H37">
        <v>63007.976846400001</v>
      </c>
      <c r="I37">
        <v>18337.269240599999</v>
      </c>
      <c r="J37">
        <v>1542.1508144300001</v>
      </c>
      <c r="K37">
        <v>724.34983456999998</v>
      </c>
      <c r="L37">
        <v>19158.4485279</v>
      </c>
      <c r="M37">
        <v>8255.1079149300003</v>
      </c>
      <c r="N37">
        <v>0</v>
      </c>
      <c r="O37">
        <v>16054.107023299999</v>
      </c>
      <c r="P37">
        <v>366745.38481199997</v>
      </c>
      <c r="Q37">
        <v>30843.0162886</v>
      </c>
      <c r="R37">
        <v>4056.3590735900002</v>
      </c>
      <c r="S37">
        <v>2050124.08816</v>
      </c>
      <c r="T37" t="s">
        <v>53</v>
      </c>
      <c r="U37">
        <v>1</v>
      </c>
      <c r="V37" t="s">
        <v>7</v>
      </c>
      <c r="W37" t="s">
        <v>55</v>
      </c>
      <c r="X37">
        <v>0</v>
      </c>
      <c r="Y37">
        <v>1292.8378635700001</v>
      </c>
      <c r="Z37">
        <v>0.110141666667</v>
      </c>
    </row>
    <row r="38" spans="1:26" x14ac:dyDescent="0.3">
      <c r="A38">
        <v>44</v>
      </c>
      <c r="B38" t="s">
        <v>219</v>
      </c>
      <c r="C38">
        <v>1600651.4546099999</v>
      </c>
      <c r="D38">
        <v>449912.30053499999</v>
      </c>
      <c r="E38">
        <v>1400977.94447</v>
      </c>
      <c r="F38">
        <v>3786.6926627399998</v>
      </c>
      <c r="G38">
        <v>0</v>
      </c>
      <c r="H38">
        <v>176510.10451199999</v>
      </c>
      <c r="I38">
        <v>17460.711824599999</v>
      </c>
      <c r="J38">
        <v>1437.93024827</v>
      </c>
      <c r="K38">
        <v>478.07089081599997</v>
      </c>
      <c r="L38">
        <v>16298.909115500001</v>
      </c>
      <c r="M38">
        <v>5940.9982743099999</v>
      </c>
      <c r="N38">
        <v>0</v>
      </c>
      <c r="O38">
        <v>46222.672481399997</v>
      </c>
      <c r="P38">
        <v>349214.236493</v>
      </c>
      <c r="Q38">
        <v>28758.604965300001</v>
      </c>
      <c r="R38">
        <v>3476.8792059399998</v>
      </c>
      <c r="S38">
        <v>2050563.75514</v>
      </c>
      <c r="T38" t="s">
        <v>53</v>
      </c>
      <c r="U38">
        <v>1</v>
      </c>
      <c r="V38" t="s">
        <v>7</v>
      </c>
      <c r="W38" t="s">
        <v>51</v>
      </c>
      <c r="X38">
        <v>0</v>
      </c>
      <c r="Y38">
        <v>1096.48790887</v>
      </c>
      <c r="Z38">
        <v>0.115144444444</v>
      </c>
    </row>
    <row r="39" spans="1:26" x14ac:dyDescent="0.3">
      <c r="A39">
        <v>12</v>
      </c>
      <c r="B39" t="s">
        <v>173</v>
      </c>
      <c r="C39">
        <v>1594910.2943800001</v>
      </c>
      <c r="D39">
        <v>455681.74630200001</v>
      </c>
      <c r="E39">
        <v>1231953.0520800001</v>
      </c>
      <c r="F39">
        <v>3770.4819726699998</v>
      </c>
      <c r="G39">
        <v>0</v>
      </c>
      <c r="H39">
        <v>341347.64542700001</v>
      </c>
      <c r="I39">
        <v>16265.2261101</v>
      </c>
      <c r="J39">
        <v>1284.14885579</v>
      </c>
      <c r="K39">
        <v>289.73993382800001</v>
      </c>
      <c r="L39">
        <v>16142.8108839</v>
      </c>
      <c r="M39">
        <v>4261.78326741</v>
      </c>
      <c r="N39">
        <v>0</v>
      </c>
      <c r="O39">
        <v>81392.253494200006</v>
      </c>
      <c r="P39">
        <v>325304.52220200002</v>
      </c>
      <c r="Q39">
        <v>25682.9771158</v>
      </c>
      <c r="R39">
        <v>2897.3993382799999</v>
      </c>
      <c r="S39">
        <v>2050592.0406800001</v>
      </c>
      <c r="T39" t="s">
        <v>53</v>
      </c>
      <c r="U39">
        <v>1</v>
      </c>
      <c r="V39" t="s">
        <v>7</v>
      </c>
      <c r="W39" t="s">
        <v>174</v>
      </c>
      <c r="X39">
        <v>0</v>
      </c>
      <c r="Y39">
        <v>973.05508998799996</v>
      </c>
      <c r="Z39">
        <v>0.131794117647</v>
      </c>
    </row>
    <row r="40" spans="1:26" x14ac:dyDescent="0.3">
      <c r="A40">
        <v>5</v>
      </c>
      <c r="B40" t="s">
        <v>60</v>
      </c>
      <c r="C40">
        <v>1604591.7609300001</v>
      </c>
      <c r="D40">
        <v>446018.84922600002</v>
      </c>
      <c r="E40">
        <v>1496169.2381899999</v>
      </c>
      <c r="F40">
        <v>4984.1883785</v>
      </c>
      <c r="G40">
        <v>0</v>
      </c>
      <c r="H40">
        <v>83160.960460600007</v>
      </c>
      <c r="I40">
        <v>18162.085178199999</v>
      </c>
      <c r="J40">
        <v>1521.3218512200001</v>
      </c>
      <c r="K40">
        <v>593.96686434799994</v>
      </c>
      <c r="L40">
        <v>19695.470852099999</v>
      </c>
      <c r="M40">
        <v>7169.9993493700003</v>
      </c>
      <c r="N40">
        <v>0</v>
      </c>
      <c r="O40">
        <v>21718.6192973</v>
      </c>
      <c r="P40">
        <v>363241.70356400002</v>
      </c>
      <c r="Q40">
        <v>30426.437024399998</v>
      </c>
      <c r="R40">
        <v>3766.6191397699999</v>
      </c>
      <c r="S40">
        <v>2050610.6101500001</v>
      </c>
      <c r="T40" t="s">
        <v>53</v>
      </c>
      <c r="U40">
        <v>1</v>
      </c>
      <c r="V40" t="s">
        <v>7</v>
      </c>
      <c r="W40" t="s">
        <v>19</v>
      </c>
      <c r="X40">
        <v>0</v>
      </c>
      <c r="Y40">
        <v>1248.13246886</v>
      </c>
      <c r="Z40">
        <v>0.119190909091</v>
      </c>
    </row>
    <row r="41" spans="1:26" x14ac:dyDescent="0.3">
      <c r="A41">
        <v>39</v>
      </c>
      <c r="B41" t="s">
        <v>211</v>
      </c>
      <c r="C41">
        <v>1592885.7632200001</v>
      </c>
      <c r="D41">
        <v>457811.324272</v>
      </c>
      <c r="E41">
        <v>1180679.5200499999</v>
      </c>
      <c r="F41">
        <v>3302.0203692</v>
      </c>
      <c r="G41">
        <v>0</v>
      </c>
      <c r="H41">
        <v>391527.55382500001</v>
      </c>
      <c r="I41">
        <v>15916.6589661</v>
      </c>
      <c r="J41">
        <v>1242.70506166</v>
      </c>
      <c r="K41">
        <v>217.30495037099999</v>
      </c>
      <c r="L41">
        <v>13186.0087169</v>
      </c>
      <c r="M41">
        <v>4179.1309204600002</v>
      </c>
      <c r="N41">
        <v>0</v>
      </c>
      <c r="O41">
        <v>94651.244674999994</v>
      </c>
      <c r="P41">
        <v>318333.17932200001</v>
      </c>
      <c r="Q41">
        <v>24854.101233199999</v>
      </c>
      <c r="R41">
        <v>2607.6594044499998</v>
      </c>
      <c r="S41">
        <v>2050697.0874999999</v>
      </c>
      <c r="T41" t="s">
        <v>53</v>
      </c>
      <c r="U41">
        <v>1</v>
      </c>
      <c r="V41" t="s">
        <v>7</v>
      </c>
      <c r="W41" t="s">
        <v>212</v>
      </c>
      <c r="X41">
        <v>0</v>
      </c>
      <c r="Y41">
        <v>892.18381631800003</v>
      </c>
      <c r="Z41">
        <v>0.120771428571</v>
      </c>
    </row>
    <row r="42" spans="1:26" x14ac:dyDescent="0.3">
      <c r="A42">
        <v>16</v>
      </c>
      <c r="B42" t="s">
        <v>180</v>
      </c>
      <c r="C42">
        <v>1591821.5940099999</v>
      </c>
      <c r="D42">
        <v>459328.88482799998</v>
      </c>
      <c r="E42">
        <v>1161792.35614</v>
      </c>
      <c r="F42">
        <v>2936.4009323400001</v>
      </c>
      <c r="G42">
        <v>0</v>
      </c>
      <c r="H42">
        <v>409849.50793600001</v>
      </c>
      <c r="I42">
        <v>15797.488113900001</v>
      </c>
      <c r="J42">
        <v>1228.5359342700001</v>
      </c>
      <c r="K42">
        <v>217.30495037099999</v>
      </c>
      <c r="L42">
        <v>12225.823479299999</v>
      </c>
      <c r="M42">
        <v>4792.4792336600003</v>
      </c>
      <c r="N42">
        <v>0</v>
      </c>
      <c r="O42">
        <v>99182.441747499994</v>
      </c>
      <c r="P42">
        <v>315949.76227800001</v>
      </c>
      <c r="Q42">
        <v>24570.7186855</v>
      </c>
      <c r="R42">
        <v>2607.6594044499998</v>
      </c>
      <c r="S42">
        <v>2051150.47884</v>
      </c>
      <c r="T42" t="s">
        <v>53</v>
      </c>
      <c r="U42">
        <v>1</v>
      </c>
      <c r="V42" t="s">
        <v>7</v>
      </c>
      <c r="W42" t="s">
        <v>181</v>
      </c>
      <c r="X42">
        <v>0</v>
      </c>
      <c r="Y42">
        <v>882.84616599200001</v>
      </c>
      <c r="Z42">
        <v>0.108342857143</v>
      </c>
    </row>
    <row r="43" spans="1:26" x14ac:dyDescent="0.3">
      <c r="A43">
        <v>22</v>
      </c>
      <c r="B43" t="s">
        <v>148</v>
      </c>
      <c r="C43">
        <v>1597761.6241599999</v>
      </c>
      <c r="D43">
        <v>453418.15361899999</v>
      </c>
      <c r="E43">
        <v>1302401.6007000001</v>
      </c>
      <c r="F43">
        <v>4950.6696478599997</v>
      </c>
      <c r="G43">
        <v>0</v>
      </c>
      <c r="H43">
        <v>271814.34114899999</v>
      </c>
      <c r="I43">
        <v>16852.710407099999</v>
      </c>
      <c r="J43">
        <v>1365.6403436799999</v>
      </c>
      <c r="K43">
        <v>376.66191397699998</v>
      </c>
      <c r="L43">
        <v>16991.757933199999</v>
      </c>
      <c r="M43">
        <v>5716.7627862600002</v>
      </c>
      <c r="N43">
        <v>0</v>
      </c>
      <c r="O43">
        <v>63155.478612600004</v>
      </c>
      <c r="P43">
        <v>337054.20814200002</v>
      </c>
      <c r="Q43">
        <v>27312.806873599999</v>
      </c>
      <c r="R43">
        <v>3187.1392721100001</v>
      </c>
      <c r="S43">
        <v>2051179.7777799999</v>
      </c>
      <c r="T43" t="s">
        <v>53</v>
      </c>
      <c r="U43">
        <v>1</v>
      </c>
      <c r="V43" t="s">
        <v>7</v>
      </c>
      <c r="W43" t="s">
        <v>149</v>
      </c>
      <c r="X43">
        <v>0</v>
      </c>
      <c r="Y43">
        <v>1086.2119772799999</v>
      </c>
      <c r="Z43">
        <v>0.121844444444</v>
      </c>
    </row>
    <row r="44" spans="1:26" x14ac:dyDescent="0.3">
      <c r="A44">
        <v>4</v>
      </c>
      <c r="B44" t="s">
        <v>159</v>
      </c>
      <c r="C44">
        <v>1600757.2553399999</v>
      </c>
      <c r="D44">
        <v>450830.75982699997</v>
      </c>
      <c r="E44">
        <v>1388721.52835</v>
      </c>
      <c r="F44">
        <v>4111.7206419499998</v>
      </c>
      <c r="G44">
        <v>0</v>
      </c>
      <c r="H44">
        <v>188743.57727099999</v>
      </c>
      <c r="I44">
        <v>17375.918615099999</v>
      </c>
      <c r="J44">
        <v>1427.84853982</v>
      </c>
      <c r="K44">
        <v>376.66191397699998</v>
      </c>
      <c r="L44">
        <v>17739.862989000001</v>
      </c>
      <c r="M44">
        <v>5409.8721950199997</v>
      </c>
      <c r="N44">
        <v>0</v>
      </c>
      <c r="O44">
        <v>48418.542273300001</v>
      </c>
      <c r="P44">
        <v>347518.372302</v>
      </c>
      <c r="Q44">
        <v>28556.970796400001</v>
      </c>
      <c r="R44">
        <v>3187.1392721100001</v>
      </c>
      <c r="S44">
        <v>2051588.01516</v>
      </c>
      <c r="T44" t="s">
        <v>53</v>
      </c>
      <c r="U44">
        <v>1</v>
      </c>
      <c r="V44" t="s">
        <v>7</v>
      </c>
      <c r="W44" t="s">
        <v>160</v>
      </c>
      <c r="X44">
        <v>0</v>
      </c>
      <c r="Y44">
        <v>1110.7332555099999</v>
      </c>
      <c r="Z44">
        <v>0.12363684210500001</v>
      </c>
    </row>
    <row r="45" spans="1:26" x14ac:dyDescent="0.3">
      <c r="A45">
        <v>3</v>
      </c>
      <c r="B45" t="s">
        <v>157</v>
      </c>
      <c r="C45">
        <v>1593425.1515599999</v>
      </c>
      <c r="D45">
        <v>458420.47376399999</v>
      </c>
      <c r="E45">
        <v>1197572.10519</v>
      </c>
      <c r="F45">
        <v>3093.0952555399999</v>
      </c>
      <c r="G45">
        <v>0</v>
      </c>
      <c r="H45">
        <v>375256.01774799998</v>
      </c>
      <c r="I45">
        <v>16030.399833900001</v>
      </c>
      <c r="J45">
        <v>1256.2285769699999</v>
      </c>
      <c r="K45">
        <v>217.30495037099999</v>
      </c>
      <c r="L45">
        <v>13960.294739000001</v>
      </c>
      <c r="M45">
        <v>5060.7455540499996</v>
      </c>
      <c r="N45">
        <v>0</v>
      </c>
      <c r="O45">
        <v>91059.205849699996</v>
      </c>
      <c r="P45">
        <v>320607.99667700002</v>
      </c>
      <c r="Q45">
        <v>25124.571539299999</v>
      </c>
      <c r="R45">
        <v>2607.6594044499998</v>
      </c>
      <c r="S45">
        <v>2051845.6253200001</v>
      </c>
      <c r="T45" t="s">
        <v>53</v>
      </c>
      <c r="U45">
        <v>1</v>
      </c>
      <c r="V45" t="s">
        <v>7</v>
      </c>
      <c r="W45" t="s">
        <v>158</v>
      </c>
      <c r="X45">
        <v>0</v>
      </c>
      <c r="Y45">
        <v>975.05152338599999</v>
      </c>
      <c r="Z45">
        <v>0.115766666667</v>
      </c>
    </row>
    <row r="46" spans="1:26" x14ac:dyDescent="0.3">
      <c r="A46">
        <v>41</v>
      </c>
      <c r="B46" t="s">
        <v>213</v>
      </c>
      <c r="C46">
        <v>1598914.7302399999</v>
      </c>
      <c r="D46">
        <v>454637.13578800001</v>
      </c>
      <c r="E46">
        <v>1298739.3909100001</v>
      </c>
      <c r="F46">
        <v>4660.5629840800002</v>
      </c>
      <c r="G46">
        <v>0</v>
      </c>
      <c r="H46">
        <v>277213.09013899998</v>
      </c>
      <c r="I46">
        <v>16668.239124200001</v>
      </c>
      <c r="J46">
        <v>1343.70715232</v>
      </c>
      <c r="K46">
        <v>289.73993382800001</v>
      </c>
      <c r="L46">
        <v>14861.7473737</v>
      </c>
      <c r="M46">
        <v>5419.2644081199996</v>
      </c>
      <c r="N46">
        <v>0</v>
      </c>
      <c r="O46">
        <v>71219.799137900001</v>
      </c>
      <c r="P46">
        <v>333364.78248400002</v>
      </c>
      <c r="Q46">
        <v>26874.1430464</v>
      </c>
      <c r="R46">
        <v>2897.3993382799999</v>
      </c>
      <c r="S46">
        <v>2053551.8660299999</v>
      </c>
      <c r="T46" t="s">
        <v>53</v>
      </c>
      <c r="U46">
        <v>1</v>
      </c>
      <c r="V46" t="s">
        <v>7</v>
      </c>
      <c r="W46" t="s">
        <v>214</v>
      </c>
      <c r="X46">
        <v>0</v>
      </c>
      <c r="Y46">
        <v>973.42673737600001</v>
      </c>
      <c r="Z46">
        <v>0.12154705882400001</v>
      </c>
    </row>
    <row r="47" spans="1:26" x14ac:dyDescent="0.3">
      <c r="A47" t="s">
        <v>40</v>
      </c>
      <c r="B47" s="1"/>
      <c r="C47" s="1">
        <f t="shared" ref="C47:R47" si="0">C46-C2</f>
        <v>5866.9821299999021</v>
      </c>
      <c r="D47" s="1">
        <f t="shared" si="0"/>
        <v>5558.4154640000197</v>
      </c>
      <c r="E47" s="1">
        <f t="shared" si="0"/>
        <v>54684.010030000005</v>
      </c>
      <c r="F47" s="1">
        <f t="shared" si="0"/>
        <v>2185.7132024500002</v>
      </c>
      <c r="G47" s="1">
        <f t="shared" si="0"/>
        <v>0</v>
      </c>
      <c r="H47" s="1">
        <f t="shared" si="0"/>
        <v>-51286.828049000003</v>
      </c>
      <c r="I47" s="1">
        <f t="shared" si="0"/>
        <v>321.1803359000005</v>
      </c>
      <c r="J47" s="1">
        <f t="shared" si="0"/>
        <v>49.828588130000071</v>
      </c>
      <c r="K47" s="1">
        <f t="shared" si="0"/>
        <v>-86.921980148999978</v>
      </c>
      <c r="L47" s="1">
        <f t="shared" si="0"/>
        <v>4465.8783261000008</v>
      </c>
      <c r="M47" s="1">
        <f t="shared" si="0"/>
        <v>1905.3982447499998</v>
      </c>
      <c r="N47" s="1">
        <f t="shared" si="0"/>
        <v>0</v>
      </c>
      <c r="O47" s="1">
        <f t="shared" si="0"/>
        <v>-7943.2996540000022</v>
      </c>
      <c r="P47" s="1">
        <f t="shared" si="0"/>
        <v>6423.6067180000246</v>
      </c>
      <c r="Q47" s="1">
        <f t="shared" si="0"/>
        <v>996.57176270000127</v>
      </c>
      <c r="R47" s="1">
        <f t="shared" si="0"/>
        <v>-289.73993383000015</v>
      </c>
      <c r="S47" s="1">
        <f>S46-S2</f>
        <v>11425.39758999995</v>
      </c>
    </row>
    <row r="48" spans="1:26" x14ac:dyDescent="0.3">
      <c r="C48" s="3">
        <f t="shared" ref="C48:R48" si="1">C47/C46</f>
        <v>3.6693527297226524E-3</v>
      </c>
      <c r="D48" s="3">
        <f t="shared" si="1"/>
        <v>1.2226048042392959E-2</v>
      </c>
      <c r="E48" s="3">
        <f t="shared" si="1"/>
        <v>4.2105452728036563E-2</v>
      </c>
      <c r="F48" s="3">
        <f t="shared" si="1"/>
        <v>0.46898050941831915</v>
      </c>
      <c r="G48" s="3" t="e">
        <f t="shared" si="1"/>
        <v>#DIV/0!</v>
      </c>
      <c r="H48" s="3">
        <f t="shared" si="1"/>
        <v>-0.18500868059038555</v>
      </c>
      <c r="I48" s="3">
        <f t="shared" si="1"/>
        <v>1.9269002172742449E-2</v>
      </c>
      <c r="J48" s="3">
        <f t="shared" si="1"/>
        <v>3.7082922453726387E-2</v>
      </c>
      <c r="K48" s="3">
        <f t="shared" si="1"/>
        <v>-0.30000000000207072</v>
      </c>
      <c r="L48" s="3">
        <f t="shared" si="1"/>
        <v>0.30049483508265085</v>
      </c>
      <c r="M48" s="3">
        <f t="shared" si="1"/>
        <v>0.3515972097421618</v>
      </c>
      <c r="N48" s="3" t="e">
        <f t="shared" si="1"/>
        <v>#DIV/0!</v>
      </c>
      <c r="O48" s="3">
        <f t="shared" si="1"/>
        <v>-0.11153218276591477</v>
      </c>
      <c r="P48" s="3">
        <f t="shared" si="1"/>
        <v>1.9269002172742491E-2</v>
      </c>
      <c r="Q48" s="3">
        <f t="shared" si="1"/>
        <v>3.7082922457447431E-2</v>
      </c>
      <c r="R48" s="3">
        <f t="shared" si="1"/>
        <v>-0.10000000000069033</v>
      </c>
      <c r="S48" s="3">
        <f>S47/S46</f>
        <v>5.5637248705521806E-3</v>
      </c>
    </row>
  </sheetData>
  <sortState ref="A2:Z46">
    <sortCondition ref="S2:S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F8F8-E658-4749-B452-4E3CFAA92627}">
  <dimension ref="A1:Z48"/>
  <sheetViews>
    <sheetView tabSelected="1" workbookViewId="0">
      <selection activeCell="A2" sqref="A2:XFD2"/>
    </sheetView>
  </sheetViews>
  <sheetFormatPr defaultRowHeight="14.4" x14ac:dyDescent="0.3"/>
  <cols>
    <col min="1" max="1" width="9.6640625" bestFit="1" customWidth="1"/>
    <col min="3" max="4" width="13.77734375" bestFit="1" customWidth="1"/>
    <col min="5" max="5" width="11.5546875" bestFit="1" customWidth="1"/>
    <col min="6" max="7" width="9.6640625" bestFit="1" customWidth="1"/>
    <col min="8" max="8" width="13.88671875" bestFit="1" customWidth="1"/>
    <col min="9" max="11" width="9.6640625" bestFit="1" customWidth="1"/>
    <col min="12" max="12" width="14.33203125" bestFit="1" customWidth="1"/>
    <col min="13" max="14" width="9.6640625" bestFit="1" customWidth="1"/>
    <col min="15" max="15" width="14.6640625" bestFit="1" customWidth="1"/>
    <col min="16" max="16" width="10.5546875" bestFit="1" customWidth="1"/>
    <col min="17" max="18" width="9.6640625" bestFit="1" customWidth="1"/>
    <col min="19" max="19" width="13.77734375" bestFit="1" customWidth="1"/>
    <col min="21" max="21" width="9.5546875" bestFit="1" customWidth="1"/>
    <col min="22" max="22" width="13.109375" bestFit="1" customWidth="1"/>
    <col min="23" max="23" width="43" bestFit="1" customWidth="1"/>
    <col min="24" max="24" width="9.5546875" bestFit="1" customWidth="1"/>
    <col min="25" max="25" width="11.6640625" bestFit="1" customWidth="1"/>
    <col min="26" max="26" width="9.5546875" bestFit="1" customWidth="1"/>
  </cols>
  <sheetData>
    <row r="1" spans="1:26" x14ac:dyDescent="0.3">
      <c r="A1" s="1"/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21</v>
      </c>
      <c r="K1" s="1" t="s">
        <v>22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28</v>
      </c>
      <c r="Q1" s="1" t="s">
        <v>23</v>
      </c>
      <c r="R1" s="1" t="s">
        <v>24</v>
      </c>
      <c r="S1" s="1" t="s">
        <v>17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8</v>
      </c>
      <c r="Y1" s="1" t="s">
        <v>25</v>
      </c>
      <c r="Z1" s="1" t="s">
        <v>26</v>
      </c>
    </row>
    <row r="2" spans="1:26" x14ac:dyDescent="0.3">
      <c r="A2" s="1">
        <v>6</v>
      </c>
      <c r="B2" s="1" t="s">
        <v>145</v>
      </c>
      <c r="C2" s="1">
        <v>1575176.25492</v>
      </c>
      <c r="D2" s="1">
        <v>451927.36065799999</v>
      </c>
      <c r="E2" s="1">
        <v>1019104.23785</v>
      </c>
      <c r="F2" s="1">
        <v>834.10849001700001</v>
      </c>
      <c r="G2" s="1">
        <v>0</v>
      </c>
      <c r="H2" s="1">
        <v>539182.83168399998</v>
      </c>
      <c r="I2" s="1">
        <v>14826.136365599999</v>
      </c>
      <c r="J2" s="1">
        <v>1113.04455024</v>
      </c>
      <c r="K2" s="1">
        <v>115.895973531</v>
      </c>
      <c r="L2" s="1">
        <v>2788.0830073400002</v>
      </c>
      <c r="M2" s="1">
        <v>792.04900169799998</v>
      </c>
      <c r="N2" s="1">
        <v>0</v>
      </c>
      <c r="O2" s="1">
        <v>127535.430796</v>
      </c>
      <c r="P2" s="1">
        <v>296522.727311</v>
      </c>
      <c r="Q2" s="1">
        <v>22260.891004900001</v>
      </c>
      <c r="R2" s="1">
        <v>2028.1795368000001</v>
      </c>
      <c r="S2" s="1">
        <v>2027103.61558</v>
      </c>
      <c r="T2" s="1" t="s">
        <v>53</v>
      </c>
      <c r="U2" s="1">
        <v>1</v>
      </c>
      <c r="V2" s="1" t="s">
        <v>7</v>
      </c>
      <c r="W2" s="1" t="s">
        <v>146</v>
      </c>
      <c r="X2" s="1">
        <v>0</v>
      </c>
      <c r="Y2" s="1">
        <v>183.34199075699999</v>
      </c>
      <c r="Z2" s="1">
        <v>0.14738000000000001</v>
      </c>
    </row>
    <row r="3" spans="1:26" x14ac:dyDescent="0.3">
      <c r="A3" s="1">
        <v>31</v>
      </c>
      <c r="B3" s="1" t="s">
        <v>265</v>
      </c>
      <c r="C3" s="1">
        <v>1576686.4265699999</v>
      </c>
      <c r="D3" s="1">
        <v>451167.04589299997</v>
      </c>
      <c r="E3" s="1">
        <v>1061856.93301</v>
      </c>
      <c r="F3" s="1">
        <v>1111.24618859</v>
      </c>
      <c r="G3" s="1">
        <v>0</v>
      </c>
      <c r="H3" s="1">
        <v>497289.65321999998</v>
      </c>
      <c r="I3" s="1">
        <v>15159.9625079</v>
      </c>
      <c r="J3" s="1">
        <v>1152.7356747700001</v>
      </c>
      <c r="K3" s="1">
        <v>115.895973531</v>
      </c>
      <c r="L3" s="1">
        <v>3316.0702265599998</v>
      </c>
      <c r="M3" s="1">
        <v>1033.2528585499999</v>
      </c>
      <c r="N3" s="1">
        <v>0</v>
      </c>
      <c r="O3" s="1">
        <v>118535.579617</v>
      </c>
      <c r="P3" s="1">
        <v>303199.25015799998</v>
      </c>
      <c r="Q3" s="1">
        <v>23054.7134955</v>
      </c>
      <c r="R3" s="1">
        <v>2028.1795368000001</v>
      </c>
      <c r="S3" s="1">
        <v>2027853.4724699999</v>
      </c>
      <c r="T3" s="1" t="s">
        <v>53</v>
      </c>
      <c r="U3" s="1">
        <v>1</v>
      </c>
      <c r="V3" s="1" t="s">
        <v>7</v>
      </c>
      <c r="W3" s="1" t="s">
        <v>266</v>
      </c>
      <c r="X3" s="1">
        <v>0</v>
      </c>
      <c r="Y3" s="1">
        <v>216.243766483</v>
      </c>
      <c r="Z3" s="1">
        <v>0.1547</v>
      </c>
    </row>
    <row r="4" spans="1:26" x14ac:dyDescent="0.3">
      <c r="A4" s="1">
        <v>4</v>
      </c>
      <c r="B4" s="1" t="s">
        <v>142</v>
      </c>
      <c r="C4" s="1">
        <v>1577962.7076999999</v>
      </c>
      <c r="D4" s="1">
        <v>451017.18854900001</v>
      </c>
      <c r="E4" s="1">
        <v>1103402.7481500001</v>
      </c>
      <c r="F4" s="1">
        <v>1350.7455629000001</v>
      </c>
      <c r="G4" s="1">
        <v>0</v>
      </c>
      <c r="H4" s="1">
        <v>456392.45950900001</v>
      </c>
      <c r="I4" s="1">
        <v>15468.033000900001</v>
      </c>
      <c r="J4" s="1">
        <v>1189.3645145999999</v>
      </c>
      <c r="K4" s="1">
        <v>159.356963605</v>
      </c>
      <c r="L4" s="1">
        <v>4888.6052809399998</v>
      </c>
      <c r="M4" s="1">
        <v>1987.2062900400001</v>
      </c>
      <c r="N4" s="1">
        <v>0</v>
      </c>
      <c r="O4" s="1">
        <v>108675.50719800001</v>
      </c>
      <c r="P4" s="1">
        <v>309360.66001699999</v>
      </c>
      <c r="Q4" s="1">
        <v>23787.290292099999</v>
      </c>
      <c r="R4" s="1">
        <v>2317.91947063</v>
      </c>
      <c r="S4" s="1">
        <v>2028979.89625</v>
      </c>
      <c r="T4" s="1" t="s">
        <v>53</v>
      </c>
      <c r="U4" s="1">
        <v>1</v>
      </c>
      <c r="V4" s="1" t="s">
        <v>7</v>
      </c>
      <c r="W4" s="1" t="s">
        <v>143</v>
      </c>
      <c r="X4" s="1">
        <v>0</v>
      </c>
      <c r="Y4" s="1">
        <v>342.21905159200003</v>
      </c>
      <c r="Z4" s="1">
        <v>0.1202</v>
      </c>
    </row>
    <row r="5" spans="1:26" x14ac:dyDescent="0.3">
      <c r="A5" s="1">
        <v>22</v>
      </c>
      <c r="B5" s="1" t="s">
        <v>247</v>
      </c>
      <c r="C5" s="1">
        <v>1575131.10149</v>
      </c>
      <c r="D5" s="1">
        <v>454217.66521200002</v>
      </c>
      <c r="E5" s="1">
        <v>1007095.26028</v>
      </c>
      <c r="F5" s="1">
        <v>1064.9967987800001</v>
      </c>
      <c r="G5" s="1">
        <v>0</v>
      </c>
      <c r="H5" s="1">
        <v>551012.42276099999</v>
      </c>
      <c r="I5" s="1">
        <v>14739.7520191</v>
      </c>
      <c r="J5" s="1">
        <v>1102.77365945</v>
      </c>
      <c r="K5" s="1">
        <v>115.895973531</v>
      </c>
      <c r="L5" s="1">
        <v>3201.0990648799998</v>
      </c>
      <c r="M5" s="1">
        <v>2017.2578777700001</v>
      </c>
      <c r="N5" s="1">
        <v>0</v>
      </c>
      <c r="O5" s="1">
        <v>130120.61516</v>
      </c>
      <c r="P5" s="1">
        <v>294795.04038299999</v>
      </c>
      <c r="Q5" s="1">
        <v>22055.473189</v>
      </c>
      <c r="R5" s="1">
        <v>2028.1795368000001</v>
      </c>
      <c r="S5" s="1">
        <v>2029348.7667</v>
      </c>
      <c r="T5" s="1" t="s">
        <v>53</v>
      </c>
      <c r="U5" s="1">
        <v>1</v>
      </c>
      <c r="V5" s="1" t="s">
        <v>7</v>
      </c>
      <c r="W5" s="1" t="s">
        <v>248</v>
      </c>
      <c r="X5" s="1">
        <v>0</v>
      </c>
      <c r="Y5" s="1">
        <v>232.36886336000001</v>
      </c>
      <c r="Z5" s="1">
        <v>0.124</v>
      </c>
    </row>
    <row r="6" spans="1:26" x14ac:dyDescent="0.3">
      <c r="A6" s="1">
        <v>43</v>
      </c>
      <c r="B6" s="1" t="s">
        <v>278</v>
      </c>
      <c r="C6" s="1">
        <v>1577051.82596</v>
      </c>
      <c r="D6" s="1">
        <v>452855.40752299997</v>
      </c>
      <c r="E6" s="1">
        <v>1064347.6166900001</v>
      </c>
      <c r="F6" s="1">
        <v>1457.3926213100001</v>
      </c>
      <c r="G6" s="1">
        <v>0</v>
      </c>
      <c r="H6" s="1">
        <v>494770.51342600002</v>
      </c>
      <c r="I6" s="1">
        <v>15163.759170400001</v>
      </c>
      <c r="J6" s="1">
        <v>1153.1870888000001</v>
      </c>
      <c r="K6" s="1">
        <v>159.356963605</v>
      </c>
      <c r="L6" s="1">
        <v>4833.7126332600001</v>
      </c>
      <c r="M6" s="1">
        <v>2421.4501306699999</v>
      </c>
      <c r="N6" s="1">
        <v>0</v>
      </c>
      <c r="O6" s="1">
        <v>116943.40010499999</v>
      </c>
      <c r="P6" s="1">
        <v>303275.18340699997</v>
      </c>
      <c r="Q6" s="1">
        <v>23063.741775900002</v>
      </c>
      <c r="R6" s="1">
        <v>2317.91947063</v>
      </c>
      <c r="S6" s="1">
        <v>2029907.23349</v>
      </c>
      <c r="T6" s="1" t="s">
        <v>53</v>
      </c>
      <c r="U6" s="1">
        <v>1</v>
      </c>
      <c r="V6" s="1" t="s">
        <v>7</v>
      </c>
      <c r="W6" s="1" t="s">
        <v>279</v>
      </c>
      <c r="X6" s="1">
        <v>0</v>
      </c>
      <c r="Y6" s="1">
        <v>355.80734389499997</v>
      </c>
      <c r="Z6" s="1">
        <v>0.11559999999999999</v>
      </c>
    </row>
    <row r="7" spans="1:26" x14ac:dyDescent="0.3">
      <c r="A7" s="1">
        <v>19</v>
      </c>
      <c r="B7" s="1" t="s">
        <v>199</v>
      </c>
      <c r="C7" s="1">
        <v>1578829.4530199999</v>
      </c>
      <c r="D7" s="1">
        <v>451465.67082699999</v>
      </c>
      <c r="E7" s="1">
        <v>1124750.64017</v>
      </c>
      <c r="F7" s="1">
        <v>1468.8426572799999</v>
      </c>
      <c r="G7" s="1">
        <v>0</v>
      </c>
      <c r="H7" s="1">
        <v>435564.37644099997</v>
      </c>
      <c r="I7" s="1">
        <v>15620.764834699999</v>
      </c>
      <c r="J7" s="1">
        <v>1207.5239618999999</v>
      </c>
      <c r="K7" s="1">
        <v>217.30495037099999</v>
      </c>
      <c r="L7" s="1">
        <v>6672.6332916900001</v>
      </c>
      <c r="M7" s="1">
        <v>2206.25972753</v>
      </c>
      <c r="N7" s="1">
        <v>0</v>
      </c>
      <c r="O7" s="1">
        <v>103413.342471</v>
      </c>
      <c r="P7" s="1">
        <v>312415.29669500003</v>
      </c>
      <c r="Q7" s="1">
        <v>24150.479238</v>
      </c>
      <c r="R7" s="1">
        <v>2607.6594044499998</v>
      </c>
      <c r="S7" s="1">
        <v>2030295.12384</v>
      </c>
      <c r="T7" s="1" t="s">
        <v>53</v>
      </c>
      <c r="U7" s="1">
        <v>1</v>
      </c>
      <c r="V7" s="1" t="s">
        <v>7</v>
      </c>
      <c r="W7" s="1" t="s">
        <v>200</v>
      </c>
      <c r="X7" s="1">
        <v>0</v>
      </c>
      <c r="Y7" s="1">
        <v>489.32460067900001</v>
      </c>
      <c r="Z7" s="1">
        <v>0.11373999999999999</v>
      </c>
    </row>
    <row r="8" spans="1:26" x14ac:dyDescent="0.3">
      <c r="A8" s="1">
        <v>1</v>
      </c>
      <c r="B8" s="1" t="s">
        <v>220</v>
      </c>
      <c r="C8" s="1">
        <v>1580131.0854</v>
      </c>
      <c r="D8" s="1">
        <v>450179.35183900001</v>
      </c>
      <c r="E8" s="1">
        <v>1166062.1381699999</v>
      </c>
      <c r="F8" s="1">
        <v>1939.9163055700001</v>
      </c>
      <c r="G8" s="1">
        <v>0</v>
      </c>
      <c r="H8" s="1">
        <v>394667.18273100001</v>
      </c>
      <c r="I8" s="1">
        <v>15928.048953400001</v>
      </c>
      <c r="J8" s="1">
        <v>1244.05930373</v>
      </c>
      <c r="K8" s="1">
        <v>289.73993382800001</v>
      </c>
      <c r="L8" s="1">
        <v>7283.04674978</v>
      </c>
      <c r="M8" s="1">
        <v>3003.4705568700001</v>
      </c>
      <c r="N8" s="1">
        <v>0</v>
      </c>
      <c r="O8" s="1">
        <v>93553.270051</v>
      </c>
      <c r="P8" s="1">
        <v>318560.97906899999</v>
      </c>
      <c r="Q8" s="1">
        <v>24881.186074500001</v>
      </c>
      <c r="R8" s="1">
        <v>2897.3993382799999</v>
      </c>
      <c r="S8" s="1">
        <v>2030310.4372400001</v>
      </c>
      <c r="T8" s="1" t="s">
        <v>53</v>
      </c>
      <c r="U8" s="1">
        <v>1</v>
      </c>
      <c r="V8" s="1" t="s">
        <v>7</v>
      </c>
      <c r="W8" s="1" t="s">
        <v>221</v>
      </c>
      <c r="X8" s="1">
        <v>0</v>
      </c>
      <c r="Y8" s="1">
        <v>539.88221921700006</v>
      </c>
      <c r="Z8" s="1">
        <v>0.104883333333</v>
      </c>
    </row>
    <row r="9" spans="1:26" x14ac:dyDescent="0.3">
      <c r="A9" s="1">
        <v>13</v>
      </c>
      <c r="B9" s="1" t="s">
        <v>236</v>
      </c>
      <c r="C9" s="1">
        <v>1581153.92634</v>
      </c>
      <c r="D9" s="1">
        <v>449643.47949900001</v>
      </c>
      <c r="E9" s="1">
        <v>1207084.62595</v>
      </c>
      <c r="F9" s="1">
        <v>1928.45792166</v>
      </c>
      <c r="G9" s="1">
        <v>0</v>
      </c>
      <c r="H9" s="1">
        <v>354248.441636</v>
      </c>
      <c r="I9" s="1">
        <v>16235.164331600001</v>
      </c>
      <c r="J9" s="1">
        <v>1280.57458271</v>
      </c>
      <c r="K9" s="1">
        <v>376.66191397699998</v>
      </c>
      <c r="L9" s="1">
        <v>8769.9024447699994</v>
      </c>
      <c r="M9" s="1">
        <v>3630.5901659599999</v>
      </c>
      <c r="N9" s="1">
        <v>0</v>
      </c>
      <c r="O9" s="1">
        <v>83741.069329999998</v>
      </c>
      <c r="P9" s="1">
        <v>324703.286632</v>
      </c>
      <c r="Q9" s="1">
        <v>25611.491654199999</v>
      </c>
      <c r="R9" s="1">
        <v>3187.1392721100001</v>
      </c>
      <c r="S9" s="1">
        <v>2030797.4058399999</v>
      </c>
      <c r="T9" s="1" t="s">
        <v>53</v>
      </c>
      <c r="U9" s="1">
        <v>1</v>
      </c>
      <c r="V9" s="1" t="s">
        <v>7</v>
      </c>
      <c r="W9" s="1" t="s">
        <v>237</v>
      </c>
      <c r="X9" s="1">
        <v>0</v>
      </c>
      <c r="Y9" s="1">
        <v>649.36076006099995</v>
      </c>
      <c r="Z9" s="1">
        <v>0.10325714285699999</v>
      </c>
    </row>
    <row r="10" spans="1:26" x14ac:dyDescent="0.3">
      <c r="A10" s="1">
        <v>45</v>
      </c>
      <c r="B10" s="1" t="s">
        <v>280</v>
      </c>
      <c r="C10" s="1">
        <v>1584429.22236</v>
      </c>
      <c r="D10" s="1">
        <v>447061.22567299998</v>
      </c>
      <c r="E10" s="1">
        <v>1303361.9851200001</v>
      </c>
      <c r="F10" s="1">
        <v>2618.5693308999998</v>
      </c>
      <c r="G10" s="1">
        <v>0</v>
      </c>
      <c r="H10" s="1">
        <v>259628.47838399999</v>
      </c>
      <c r="I10" s="1">
        <v>16963.3263296</v>
      </c>
      <c r="J10" s="1">
        <v>1378.79231052</v>
      </c>
      <c r="K10" s="1">
        <v>478.07089081599997</v>
      </c>
      <c r="L10" s="1">
        <v>10143.6512071</v>
      </c>
      <c r="M10" s="1">
        <v>4302.36108986</v>
      </c>
      <c r="N10" s="1">
        <v>0</v>
      </c>
      <c r="O10" s="1">
        <v>62295.961367299999</v>
      </c>
      <c r="P10" s="1">
        <v>339266.52659199998</v>
      </c>
      <c r="Q10" s="1">
        <v>27575.8462105</v>
      </c>
      <c r="R10" s="1">
        <v>3476.8792059399998</v>
      </c>
      <c r="S10" s="1">
        <v>2031490.4480399999</v>
      </c>
      <c r="T10" s="1" t="s">
        <v>53</v>
      </c>
      <c r="U10" s="1">
        <v>1</v>
      </c>
      <c r="V10" s="1" t="s">
        <v>7</v>
      </c>
      <c r="W10" s="1" t="s">
        <v>281</v>
      </c>
      <c r="X10" s="1">
        <v>0</v>
      </c>
      <c r="Y10" s="1">
        <v>759.210948293</v>
      </c>
      <c r="Z10" s="1">
        <v>0.1006625</v>
      </c>
    </row>
    <row r="11" spans="1:26" x14ac:dyDescent="0.3">
      <c r="A11" s="1">
        <v>16</v>
      </c>
      <c r="B11" s="1" t="s">
        <v>241</v>
      </c>
      <c r="C11" s="1">
        <v>1580430.0122199999</v>
      </c>
      <c r="D11" s="1">
        <v>451445.34331299999</v>
      </c>
      <c r="E11" s="1">
        <v>1165764.84937</v>
      </c>
      <c r="F11" s="1">
        <v>2057.8983732000002</v>
      </c>
      <c r="G11" s="1">
        <v>0</v>
      </c>
      <c r="H11" s="1">
        <v>395145.63534699997</v>
      </c>
      <c r="I11" s="1">
        <v>15927.8531711</v>
      </c>
      <c r="J11" s="1">
        <v>1244.03602568</v>
      </c>
      <c r="K11" s="1">
        <v>289.73993382800001</v>
      </c>
      <c r="L11" s="1">
        <v>7970.5049690799997</v>
      </c>
      <c r="M11" s="1">
        <v>3538.5133202100001</v>
      </c>
      <c r="N11" s="1">
        <v>0</v>
      </c>
      <c r="O11" s="1">
        <v>93601.141749600007</v>
      </c>
      <c r="P11" s="1">
        <v>318557.06342299999</v>
      </c>
      <c r="Q11" s="1">
        <v>24880.720513600001</v>
      </c>
      <c r="R11" s="1">
        <v>2897.3993382799999</v>
      </c>
      <c r="S11" s="1">
        <v>2031875.3555300001</v>
      </c>
      <c r="T11" s="1" t="s">
        <v>53</v>
      </c>
      <c r="U11" s="1">
        <v>1</v>
      </c>
      <c r="V11" s="1" t="s">
        <v>7</v>
      </c>
      <c r="W11" s="1" t="s">
        <v>125</v>
      </c>
      <c r="X11" s="1">
        <v>0</v>
      </c>
      <c r="Y11" s="1">
        <v>602.86989890500001</v>
      </c>
      <c r="Z11" s="1">
        <v>0.101007692308</v>
      </c>
    </row>
    <row r="12" spans="1:26" x14ac:dyDescent="0.3">
      <c r="A12" s="1">
        <v>5</v>
      </c>
      <c r="B12" s="1" t="s">
        <v>224</v>
      </c>
      <c r="C12" s="1">
        <v>1581204.3957</v>
      </c>
      <c r="D12" s="1">
        <v>451284.70431900001</v>
      </c>
      <c r="E12" s="1">
        <v>1185266.06812</v>
      </c>
      <c r="F12" s="1">
        <v>2119.9041436900002</v>
      </c>
      <c r="G12" s="1">
        <v>0</v>
      </c>
      <c r="H12" s="1">
        <v>376216.894615</v>
      </c>
      <c r="I12" s="1">
        <v>16052.886675899999</v>
      </c>
      <c r="J12" s="1">
        <v>1258.90220834</v>
      </c>
      <c r="K12" s="1">
        <v>289.73993382800001</v>
      </c>
      <c r="L12" s="1">
        <v>8955.7399571200003</v>
      </c>
      <c r="M12" s="1">
        <v>3905.5483690900001</v>
      </c>
      <c r="N12" s="1">
        <v>0</v>
      </c>
      <c r="O12" s="1">
        <v>89290.238970199993</v>
      </c>
      <c r="P12" s="1">
        <v>321057.73351799999</v>
      </c>
      <c r="Q12" s="1">
        <v>25178.044166799998</v>
      </c>
      <c r="R12" s="1">
        <v>2897.3993382799999</v>
      </c>
      <c r="S12" s="1">
        <v>2032489.10002</v>
      </c>
      <c r="T12" s="1" t="s">
        <v>53</v>
      </c>
      <c r="U12" s="1">
        <v>1</v>
      </c>
      <c r="V12" s="1" t="s">
        <v>7</v>
      </c>
      <c r="W12" s="1" t="s">
        <v>225</v>
      </c>
      <c r="X12" s="1">
        <v>0</v>
      </c>
      <c r="Y12" s="1">
        <v>663.23539050500005</v>
      </c>
      <c r="Z12" s="1">
        <v>0.106069230769</v>
      </c>
    </row>
    <row r="13" spans="1:26" x14ac:dyDescent="0.3">
      <c r="A13" s="1">
        <v>34</v>
      </c>
      <c r="B13" s="1" t="s">
        <v>269</v>
      </c>
      <c r="C13" s="1">
        <v>1584411.9685200001</v>
      </c>
      <c r="D13" s="1">
        <v>448739.75483699999</v>
      </c>
      <c r="E13" s="1">
        <v>1281544.14836</v>
      </c>
      <c r="F13" s="1">
        <v>2756.0522260900002</v>
      </c>
      <c r="G13" s="1">
        <v>0</v>
      </c>
      <c r="H13" s="1">
        <v>281596.93136300001</v>
      </c>
      <c r="I13" s="1">
        <v>16781.0540822</v>
      </c>
      <c r="J13" s="1">
        <v>1357.1205791899999</v>
      </c>
      <c r="K13" s="1">
        <v>376.66191397699998</v>
      </c>
      <c r="L13" s="1">
        <v>10329.488719499999</v>
      </c>
      <c r="M13" s="1">
        <v>4614.5026086999997</v>
      </c>
      <c r="N13" s="1">
        <v>0</v>
      </c>
      <c r="O13" s="1">
        <v>67845.131007499993</v>
      </c>
      <c r="P13" s="1">
        <v>335621.08164500003</v>
      </c>
      <c r="Q13" s="1">
        <v>27142.411583900001</v>
      </c>
      <c r="R13" s="1">
        <v>3187.1392721100001</v>
      </c>
      <c r="S13" s="1">
        <v>2033151.7233599999</v>
      </c>
      <c r="T13" s="1" t="s">
        <v>53</v>
      </c>
      <c r="U13" s="1">
        <v>1</v>
      </c>
      <c r="V13" s="1" t="s">
        <v>7</v>
      </c>
      <c r="W13" s="1" t="s">
        <v>43</v>
      </c>
      <c r="X13" s="1">
        <v>0</v>
      </c>
      <c r="Y13" s="1">
        <v>773.08557873699999</v>
      </c>
      <c r="Z13" s="1">
        <v>0.102926666667</v>
      </c>
    </row>
    <row r="14" spans="1:26" x14ac:dyDescent="0.3">
      <c r="A14" s="1">
        <v>41</v>
      </c>
      <c r="B14" s="1" t="s">
        <v>276</v>
      </c>
      <c r="C14" s="1">
        <v>1580013.96957</v>
      </c>
      <c r="D14" s="1">
        <v>453837.06415400002</v>
      </c>
      <c r="E14" s="1">
        <v>1129102.0283299999</v>
      </c>
      <c r="F14" s="1">
        <v>1944.7038486500001</v>
      </c>
      <c r="G14" s="1">
        <v>0</v>
      </c>
      <c r="H14" s="1">
        <v>431941.27181300003</v>
      </c>
      <c r="I14" s="1">
        <v>15655.012677000001</v>
      </c>
      <c r="J14" s="1">
        <v>1211.59594788</v>
      </c>
      <c r="K14" s="1">
        <v>159.356963605</v>
      </c>
      <c r="L14" s="1">
        <v>7582.1783566300001</v>
      </c>
      <c r="M14" s="1">
        <v>3229.24686462</v>
      </c>
      <c r="N14" s="1">
        <v>0</v>
      </c>
      <c r="O14" s="1">
        <v>103375.546965</v>
      </c>
      <c r="P14" s="1">
        <v>313100.253539</v>
      </c>
      <c r="Q14" s="1">
        <v>24231.918957599999</v>
      </c>
      <c r="R14" s="1">
        <v>2317.91947063</v>
      </c>
      <c r="S14" s="1">
        <v>2033851.03373</v>
      </c>
      <c r="T14" s="1" t="s">
        <v>53</v>
      </c>
      <c r="U14" s="1">
        <v>1</v>
      </c>
      <c r="V14" s="1" t="s">
        <v>7</v>
      </c>
      <c r="W14" s="1" t="s">
        <v>277</v>
      </c>
      <c r="X14" s="1">
        <v>0</v>
      </c>
      <c r="Y14" s="1">
        <v>563.13586776499994</v>
      </c>
      <c r="Z14" s="1">
        <v>0.11496000000000001</v>
      </c>
    </row>
    <row r="15" spans="1:26" x14ac:dyDescent="0.3">
      <c r="A15" s="1">
        <v>23</v>
      </c>
      <c r="B15" s="1" t="s">
        <v>249</v>
      </c>
      <c r="C15" s="1">
        <v>1585389.5813</v>
      </c>
      <c r="D15" s="1">
        <v>448476.11438799999</v>
      </c>
      <c r="E15" s="1">
        <v>1322564.14659</v>
      </c>
      <c r="F15" s="1">
        <v>2687.37428327</v>
      </c>
      <c r="G15" s="1">
        <v>0</v>
      </c>
      <c r="H15" s="1">
        <v>241178.19026800001</v>
      </c>
      <c r="I15" s="1">
        <v>17088.164052</v>
      </c>
      <c r="J15" s="1">
        <v>1393.6352151399999</v>
      </c>
      <c r="K15" s="1">
        <v>478.07089081599997</v>
      </c>
      <c r="L15" s="1">
        <v>12001.1352259</v>
      </c>
      <c r="M15" s="1">
        <v>5329.1843264999998</v>
      </c>
      <c r="N15" s="1">
        <v>0</v>
      </c>
      <c r="O15" s="1">
        <v>58032.930286499999</v>
      </c>
      <c r="P15" s="1">
        <v>341763.28104099998</v>
      </c>
      <c r="Q15" s="1">
        <v>27872.7043027</v>
      </c>
      <c r="R15" s="1">
        <v>3476.8792059399998</v>
      </c>
      <c r="S15" s="1">
        <v>2033865.6956799999</v>
      </c>
      <c r="T15" s="1" t="s">
        <v>53</v>
      </c>
      <c r="U15" s="1">
        <v>1</v>
      </c>
      <c r="V15" s="1" t="s">
        <v>7</v>
      </c>
      <c r="W15" s="1" t="s">
        <v>250</v>
      </c>
      <c r="X15" s="1">
        <v>0</v>
      </c>
      <c r="Y15" s="1">
        <v>882.564119581</v>
      </c>
      <c r="Z15" s="1">
        <v>0.101958823529</v>
      </c>
    </row>
    <row r="16" spans="1:26" x14ac:dyDescent="0.3">
      <c r="A16" s="1">
        <v>28</v>
      </c>
      <c r="B16" s="1" t="s">
        <v>259</v>
      </c>
      <c r="C16" s="1">
        <v>1584255.8759099999</v>
      </c>
      <c r="D16" s="1">
        <v>449779.36087700003</v>
      </c>
      <c r="E16" s="1">
        <v>1273658.9606900001</v>
      </c>
      <c r="F16" s="1">
        <v>3140.05951293</v>
      </c>
      <c r="G16" s="1">
        <v>0</v>
      </c>
      <c r="H16" s="1">
        <v>288900.060229</v>
      </c>
      <c r="I16" s="1">
        <v>16727.921359799999</v>
      </c>
      <c r="J16" s="1">
        <v>1350.80322643</v>
      </c>
      <c r="K16" s="1">
        <v>478.07089081599997</v>
      </c>
      <c r="L16" s="1">
        <v>10712.517975799999</v>
      </c>
      <c r="M16" s="1">
        <v>5434.4352931399999</v>
      </c>
      <c r="N16" s="1">
        <v>0</v>
      </c>
      <c r="O16" s="1">
        <v>68581.036677800003</v>
      </c>
      <c r="P16" s="1">
        <v>334558.427196</v>
      </c>
      <c r="Q16" s="1">
        <v>27016.0645286</v>
      </c>
      <c r="R16" s="1">
        <v>3476.8792059399998</v>
      </c>
      <c r="S16" s="1">
        <v>2034035.23679</v>
      </c>
      <c r="T16" s="1" t="s">
        <v>53</v>
      </c>
      <c r="U16" s="1">
        <v>1</v>
      </c>
      <c r="V16" s="1" t="s">
        <v>7</v>
      </c>
      <c r="W16" s="1" t="s">
        <v>260</v>
      </c>
      <c r="X16" s="1">
        <v>0</v>
      </c>
      <c r="Y16" s="1">
        <v>792.71003944100005</v>
      </c>
      <c r="Z16" s="1">
        <v>0.1022</v>
      </c>
    </row>
    <row r="17" spans="1:26" x14ac:dyDescent="0.3">
      <c r="A17" s="1">
        <v>3</v>
      </c>
      <c r="B17" s="1" t="s">
        <v>222</v>
      </c>
      <c r="C17" s="1">
        <v>1581504.7576299999</v>
      </c>
      <c r="D17" s="1">
        <v>452542.28068899998</v>
      </c>
      <c r="E17" s="1">
        <v>1184968.6882199999</v>
      </c>
      <c r="F17" s="1">
        <v>2239.4099961699999</v>
      </c>
      <c r="G17" s="1">
        <v>0</v>
      </c>
      <c r="H17" s="1">
        <v>376695.34723100002</v>
      </c>
      <c r="I17" s="1">
        <v>16052.6930569</v>
      </c>
      <c r="J17" s="1">
        <v>1258.8791875100001</v>
      </c>
      <c r="K17" s="1">
        <v>289.73993382800001</v>
      </c>
      <c r="L17" s="1">
        <v>9643.1981764299999</v>
      </c>
      <c r="M17" s="1">
        <v>4432.1276169000002</v>
      </c>
      <c r="N17" s="1">
        <v>0</v>
      </c>
      <c r="O17" s="1">
        <v>89338.1106688</v>
      </c>
      <c r="P17" s="1">
        <v>321053.86113799998</v>
      </c>
      <c r="Q17" s="1">
        <v>25177.583750199999</v>
      </c>
      <c r="R17" s="1">
        <v>2897.3993382799999</v>
      </c>
      <c r="S17" s="1">
        <v>2034047.0383200001</v>
      </c>
      <c r="T17" s="1" t="s">
        <v>53</v>
      </c>
      <c r="U17" s="1">
        <v>1</v>
      </c>
      <c r="V17" s="1" t="s">
        <v>7</v>
      </c>
      <c r="W17" s="1" t="s">
        <v>223</v>
      </c>
      <c r="X17" s="1">
        <v>0</v>
      </c>
      <c r="Y17" s="1">
        <v>726.22307019300001</v>
      </c>
      <c r="Z17" s="1">
        <v>0.102385714286</v>
      </c>
    </row>
    <row r="18" spans="1:26" x14ac:dyDescent="0.3">
      <c r="A18" s="1">
        <v>37</v>
      </c>
      <c r="B18" s="1" t="s">
        <v>272</v>
      </c>
      <c r="C18" s="1">
        <v>1587051.1572499999</v>
      </c>
      <c r="D18" s="1">
        <v>447041.11828699999</v>
      </c>
      <c r="E18" s="1">
        <v>1369953.38943</v>
      </c>
      <c r="F18" s="1">
        <v>3330.1753339500001</v>
      </c>
      <c r="G18" s="1">
        <v>0</v>
      </c>
      <c r="H18" s="1">
        <v>194280.09697700001</v>
      </c>
      <c r="I18" s="1">
        <v>17456.141768000001</v>
      </c>
      <c r="J18" s="1">
        <v>1437.3868795400001</v>
      </c>
      <c r="K18" s="1">
        <v>593.96686434799994</v>
      </c>
      <c r="L18" s="1">
        <v>12352.338086600001</v>
      </c>
      <c r="M18" s="1">
        <v>5915.6593945699997</v>
      </c>
      <c r="N18" s="1">
        <v>0</v>
      </c>
      <c r="O18" s="1">
        <v>47135.928715100003</v>
      </c>
      <c r="P18" s="1">
        <v>349122.83536000003</v>
      </c>
      <c r="Q18" s="1">
        <v>28747.737590699999</v>
      </c>
      <c r="R18" s="1">
        <v>3766.6191397699999</v>
      </c>
      <c r="S18" s="1">
        <v>2034092.2755400001</v>
      </c>
      <c r="T18" s="1" t="s">
        <v>53</v>
      </c>
      <c r="U18" s="1">
        <v>1</v>
      </c>
      <c r="V18" s="1" t="s">
        <v>7</v>
      </c>
      <c r="W18" s="1" t="s">
        <v>273</v>
      </c>
      <c r="X18" s="1">
        <v>0</v>
      </c>
      <c r="Y18" s="1">
        <v>902.56022767299999</v>
      </c>
      <c r="Z18" s="1">
        <v>0.101555555556</v>
      </c>
    </row>
    <row r="19" spans="1:26" x14ac:dyDescent="0.3">
      <c r="A19" s="1">
        <v>42</v>
      </c>
      <c r="B19" s="1" t="s">
        <v>58</v>
      </c>
      <c r="C19" s="1">
        <v>1584840.92347</v>
      </c>
      <c r="D19" s="1">
        <v>449466.090838</v>
      </c>
      <c r="E19" s="1">
        <v>1276662.3526699999</v>
      </c>
      <c r="F19" s="1">
        <v>3616.7811999999999</v>
      </c>
      <c r="G19" s="1">
        <v>0</v>
      </c>
      <c r="H19" s="1">
        <v>286074.82210599998</v>
      </c>
      <c r="I19" s="1">
        <v>16756.146462299999</v>
      </c>
      <c r="J19" s="1">
        <v>1354.1591231499999</v>
      </c>
      <c r="K19" s="1">
        <v>376.66191397699998</v>
      </c>
      <c r="L19" s="1">
        <v>11761.7393092</v>
      </c>
      <c r="M19" s="1">
        <v>5129.9499999299996</v>
      </c>
      <c r="N19" s="1">
        <v>0</v>
      </c>
      <c r="O19" s="1">
        <v>67181.150547800004</v>
      </c>
      <c r="P19" s="1">
        <v>335122.92924600001</v>
      </c>
      <c r="Q19" s="1">
        <v>27083.182463100002</v>
      </c>
      <c r="R19" s="1">
        <v>3187.1392721100001</v>
      </c>
      <c r="S19" s="1">
        <v>2034307.01431</v>
      </c>
      <c r="T19" s="1" t="s">
        <v>53</v>
      </c>
      <c r="U19" s="1">
        <v>1</v>
      </c>
      <c r="V19" s="1" t="s">
        <v>7</v>
      </c>
      <c r="W19" s="1" t="s">
        <v>59</v>
      </c>
      <c r="X19" s="1">
        <v>0</v>
      </c>
      <c r="Y19" s="1">
        <v>823.35846028200001</v>
      </c>
      <c r="Z19" s="1">
        <v>0.11562500000000001</v>
      </c>
    </row>
    <row r="20" spans="1:26" x14ac:dyDescent="0.3">
      <c r="A20" s="1">
        <v>25</v>
      </c>
      <c r="B20" s="1" t="s">
        <v>253</v>
      </c>
      <c r="C20" s="1">
        <v>1578872.5409899999</v>
      </c>
      <c r="D20" s="1">
        <v>455517.99550899997</v>
      </c>
      <c r="E20" s="1">
        <v>1090573.1006100001</v>
      </c>
      <c r="F20" s="1">
        <v>1771.9443111099999</v>
      </c>
      <c r="G20" s="1">
        <v>0</v>
      </c>
      <c r="H20" s="1">
        <v>469840.87311400002</v>
      </c>
      <c r="I20" s="1">
        <v>15351.729656400001</v>
      </c>
      <c r="J20" s="1">
        <v>1175.53632698</v>
      </c>
      <c r="K20" s="1">
        <v>159.356963605</v>
      </c>
      <c r="L20" s="1">
        <v>7801.9490859500002</v>
      </c>
      <c r="M20" s="1">
        <v>3257.23911094</v>
      </c>
      <c r="N20" s="1">
        <v>0</v>
      </c>
      <c r="O20" s="1">
        <v>111595.568174</v>
      </c>
      <c r="P20" s="1">
        <v>307034.59312799998</v>
      </c>
      <c r="Q20" s="1">
        <v>23510.726539700001</v>
      </c>
      <c r="R20" s="1">
        <v>2317.91947063</v>
      </c>
      <c r="S20" s="1">
        <v>2034390.5364900001</v>
      </c>
      <c r="T20" s="1" t="s">
        <v>53</v>
      </c>
      <c r="U20" s="1">
        <v>1</v>
      </c>
      <c r="V20" s="1" t="s">
        <v>7</v>
      </c>
      <c r="W20" s="1" t="s">
        <v>254</v>
      </c>
      <c r="X20" s="1">
        <v>0</v>
      </c>
      <c r="Y20" s="1">
        <v>589.15414695100003</v>
      </c>
      <c r="Z20" s="1">
        <v>0.11252</v>
      </c>
    </row>
    <row r="21" spans="1:26" x14ac:dyDescent="0.3">
      <c r="A21" s="1">
        <v>7</v>
      </c>
      <c r="B21" s="1" t="s">
        <v>226</v>
      </c>
      <c r="C21" s="1">
        <v>1586336.3034999999</v>
      </c>
      <c r="D21" s="1">
        <v>448352.32293600001</v>
      </c>
      <c r="E21" s="1">
        <v>1331666.94242</v>
      </c>
      <c r="F21" s="1">
        <v>3359.2729047399998</v>
      </c>
      <c r="G21" s="1">
        <v>0</v>
      </c>
      <c r="H21" s="1">
        <v>232352.05256499999</v>
      </c>
      <c r="I21" s="1">
        <v>17177.157386999999</v>
      </c>
      <c r="J21" s="1">
        <v>1404.21630839</v>
      </c>
      <c r="K21" s="1">
        <v>376.66191397699998</v>
      </c>
      <c r="L21" s="1">
        <v>12894.1502762</v>
      </c>
      <c r="M21" s="1">
        <v>5047.4444742300002</v>
      </c>
      <c r="N21" s="1">
        <v>0</v>
      </c>
      <c r="O21" s="1">
        <v>55596.115004799998</v>
      </c>
      <c r="P21" s="1">
        <v>343543.14774099999</v>
      </c>
      <c r="Q21" s="1">
        <v>28084.326167700001</v>
      </c>
      <c r="R21" s="1">
        <v>3187.1392721100001</v>
      </c>
      <c r="S21" s="1">
        <v>2034688.6264299999</v>
      </c>
      <c r="T21" s="1" t="s">
        <v>53</v>
      </c>
      <c r="U21" s="1">
        <v>1</v>
      </c>
      <c r="V21" s="1" t="s">
        <v>7</v>
      </c>
      <c r="W21" s="1" t="s">
        <v>227</v>
      </c>
      <c r="X21" s="1">
        <v>0</v>
      </c>
      <c r="Y21" s="1">
        <v>886.71778735800001</v>
      </c>
      <c r="Z21" s="1">
        <v>0.116958823529</v>
      </c>
    </row>
    <row r="22" spans="1:26" x14ac:dyDescent="0.3">
      <c r="A22" s="1">
        <v>17</v>
      </c>
      <c r="B22" s="1" t="s">
        <v>242</v>
      </c>
      <c r="C22" s="1">
        <v>1584711.6000900001</v>
      </c>
      <c r="D22" s="1">
        <v>450030.984826</v>
      </c>
      <c r="E22" s="1">
        <v>1281246.8044199999</v>
      </c>
      <c r="F22" s="1">
        <v>2874.7917547699999</v>
      </c>
      <c r="G22" s="1">
        <v>0</v>
      </c>
      <c r="H22" s="1">
        <v>282075.38397899998</v>
      </c>
      <c r="I22" s="1">
        <v>16780.8604633</v>
      </c>
      <c r="J22" s="1">
        <v>1357.0975583699999</v>
      </c>
      <c r="K22" s="1">
        <v>376.66191397699998</v>
      </c>
      <c r="L22" s="1">
        <v>11016.9469388</v>
      </c>
      <c r="M22" s="1">
        <v>5174.7354765800001</v>
      </c>
      <c r="N22" s="1">
        <v>0</v>
      </c>
      <c r="O22" s="1">
        <v>67893.0027061</v>
      </c>
      <c r="P22" s="1">
        <v>335617.20926600002</v>
      </c>
      <c r="Q22" s="1">
        <v>27141.951167300002</v>
      </c>
      <c r="R22" s="1">
        <v>3187.1392721100001</v>
      </c>
      <c r="S22" s="1">
        <v>2034742.58491</v>
      </c>
      <c r="T22" s="1" t="s">
        <v>53</v>
      </c>
      <c r="U22" s="1">
        <v>1</v>
      </c>
      <c r="V22" s="1" t="s">
        <v>7</v>
      </c>
      <c r="W22" s="1" t="s">
        <v>50</v>
      </c>
      <c r="X22" s="1">
        <v>0</v>
      </c>
      <c r="Y22" s="1">
        <v>836.07325842499995</v>
      </c>
      <c r="Z22" s="1">
        <v>9.9900000000000003E-2</v>
      </c>
    </row>
    <row r="23" spans="1:26" x14ac:dyDescent="0.3">
      <c r="A23" s="1">
        <v>18</v>
      </c>
      <c r="B23" s="1" t="s">
        <v>243</v>
      </c>
      <c r="C23" s="1">
        <v>1581188.76927</v>
      </c>
      <c r="D23" s="1">
        <v>453713.62706700002</v>
      </c>
      <c r="E23" s="1">
        <v>1172909.2249199999</v>
      </c>
      <c r="F23" s="1">
        <v>2250.1415299800001</v>
      </c>
      <c r="G23" s="1">
        <v>0</v>
      </c>
      <c r="H23" s="1">
        <v>388524.93830799998</v>
      </c>
      <c r="I23" s="1">
        <v>15966.1367249</v>
      </c>
      <c r="J23" s="1">
        <v>1248.58784805</v>
      </c>
      <c r="K23" s="1">
        <v>289.73993382800001</v>
      </c>
      <c r="L23" s="1">
        <v>9899.2182390300004</v>
      </c>
      <c r="M23" s="1">
        <v>4699.2229975099999</v>
      </c>
      <c r="N23" s="1">
        <v>0</v>
      </c>
      <c r="O23" s="1">
        <v>91923.295033000002</v>
      </c>
      <c r="P23" s="1">
        <v>319322.73449900001</v>
      </c>
      <c r="Q23" s="1">
        <v>24971.756960899998</v>
      </c>
      <c r="R23" s="1">
        <v>2897.3993382799999</v>
      </c>
      <c r="S23" s="1">
        <v>2034902.3963299999</v>
      </c>
      <c r="T23" s="1" t="s">
        <v>53</v>
      </c>
      <c r="U23" s="1">
        <v>1</v>
      </c>
      <c r="V23" s="1" t="s">
        <v>7</v>
      </c>
      <c r="W23" s="1" t="s">
        <v>244</v>
      </c>
      <c r="X23" s="1">
        <v>0</v>
      </c>
      <c r="Y23" s="1">
        <v>749.19030633299997</v>
      </c>
      <c r="Z23" s="1">
        <v>0.102385714286</v>
      </c>
    </row>
    <row r="24" spans="1:26" x14ac:dyDescent="0.3">
      <c r="A24" s="1">
        <v>14</v>
      </c>
      <c r="B24" s="1" t="s">
        <v>238</v>
      </c>
      <c r="C24" s="1">
        <v>1582130.1801499999</v>
      </c>
      <c r="D24" s="1">
        <v>452899.91757799999</v>
      </c>
      <c r="E24" s="1">
        <v>1186851.3844399999</v>
      </c>
      <c r="F24" s="1">
        <v>2498.56772882</v>
      </c>
      <c r="G24" s="1">
        <v>0</v>
      </c>
      <c r="H24" s="1">
        <v>375220.90986100002</v>
      </c>
      <c r="I24" s="1">
        <v>16079.8992261</v>
      </c>
      <c r="J24" s="1">
        <v>1262.1139355099999</v>
      </c>
      <c r="K24" s="1">
        <v>217.30495037099999</v>
      </c>
      <c r="L24" s="1">
        <v>9175.6978482800005</v>
      </c>
      <c r="M24" s="1">
        <v>4125.8368821200002</v>
      </c>
      <c r="N24" s="1">
        <v>0</v>
      </c>
      <c r="O24" s="1">
        <v>90150.460210999998</v>
      </c>
      <c r="P24" s="1">
        <v>321597.98452200001</v>
      </c>
      <c r="Q24" s="1">
        <v>25242.278710300001</v>
      </c>
      <c r="R24" s="1">
        <v>2607.6594044499998</v>
      </c>
      <c r="S24" s="1">
        <v>2035030.09772</v>
      </c>
      <c r="T24" s="1" t="s">
        <v>53</v>
      </c>
      <c r="U24" s="1">
        <v>1</v>
      </c>
      <c r="V24" s="1" t="s">
        <v>7</v>
      </c>
      <c r="W24" s="1" t="s">
        <v>37</v>
      </c>
      <c r="X24" s="1">
        <v>0</v>
      </c>
      <c r="Y24" s="1">
        <v>699.00433518399996</v>
      </c>
      <c r="Z24" s="1">
        <v>0.10751666666699999</v>
      </c>
    </row>
    <row r="25" spans="1:26" x14ac:dyDescent="0.3">
      <c r="A25" s="1">
        <v>20</v>
      </c>
      <c r="B25" s="1" t="s">
        <v>184</v>
      </c>
      <c r="C25" s="1">
        <v>1582831.83195</v>
      </c>
      <c r="D25" s="1">
        <v>452281.84643999999</v>
      </c>
      <c r="E25" s="1">
        <v>1220304.8583800001</v>
      </c>
      <c r="F25" s="1">
        <v>2896.98606139</v>
      </c>
      <c r="G25" s="1">
        <v>0</v>
      </c>
      <c r="H25" s="1">
        <v>341626.84501599998</v>
      </c>
      <c r="I25" s="1">
        <v>16334.1382376</v>
      </c>
      <c r="J25" s="1">
        <v>1292.34234182</v>
      </c>
      <c r="K25" s="1">
        <v>376.66191397699998</v>
      </c>
      <c r="L25" s="1">
        <v>10291.9459785</v>
      </c>
      <c r="M25" s="1">
        <v>5246.8561388600001</v>
      </c>
      <c r="N25" s="1">
        <v>0</v>
      </c>
      <c r="O25" s="1">
        <v>81026.293461599998</v>
      </c>
      <c r="P25" s="1">
        <v>326682.76475199999</v>
      </c>
      <c r="Q25" s="1">
        <v>25846.8468364</v>
      </c>
      <c r="R25" s="1">
        <v>3187.1392721100001</v>
      </c>
      <c r="S25" s="1">
        <v>2035113.67839</v>
      </c>
      <c r="T25" s="1" t="s">
        <v>53</v>
      </c>
      <c r="U25" s="1">
        <v>1</v>
      </c>
      <c r="V25" s="1" t="s">
        <v>7</v>
      </c>
      <c r="W25" s="1" t="s">
        <v>185</v>
      </c>
      <c r="X25" s="1">
        <v>0</v>
      </c>
      <c r="Y25" s="1">
        <v>769.18641442499995</v>
      </c>
      <c r="Z25" s="1">
        <v>0.10268666666700001</v>
      </c>
    </row>
    <row r="26" spans="1:26" x14ac:dyDescent="0.3">
      <c r="A26" s="1">
        <v>35</v>
      </c>
      <c r="B26" s="1" t="s">
        <v>205</v>
      </c>
      <c r="C26" s="1">
        <v>1578567.74921</v>
      </c>
      <c r="D26" s="1">
        <v>456598.52919799997</v>
      </c>
      <c r="E26" s="1">
        <v>1074353.39912</v>
      </c>
      <c r="F26" s="1">
        <v>1994.43577441</v>
      </c>
      <c r="G26" s="1">
        <v>0</v>
      </c>
      <c r="H26" s="1">
        <v>485664.04135399999</v>
      </c>
      <c r="I26" s="1">
        <v>15234.8735784</v>
      </c>
      <c r="J26" s="1">
        <v>1161.64242068</v>
      </c>
      <c r="K26" s="1">
        <v>159.356963605</v>
      </c>
      <c r="L26" s="1">
        <v>7385.7257960400002</v>
      </c>
      <c r="M26" s="1">
        <v>4003.9814412599999</v>
      </c>
      <c r="N26" s="1">
        <v>0</v>
      </c>
      <c r="O26" s="1">
        <v>114960.58250800001</v>
      </c>
      <c r="P26" s="1">
        <v>304697.47156799998</v>
      </c>
      <c r="Q26" s="1">
        <v>23232.848413700001</v>
      </c>
      <c r="R26" s="1">
        <v>2317.91947063</v>
      </c>
      <c r="S26" s="1">
        <v>2035166.27841</v>
      </c>
      <c r="T26" s="1" t="s">
        <v>53</v>
      </c>
      <c r="U26" s="1">
        <v>1</v>
      </c>
      <c r="V26" s="1" t="s">
        <v>7</v>
      </c>
      <c r="W26" s="1" t="s">
        <v>206</v>
      </c>
      <c r="X26" s="1">
        <v>0</v>
      </c>
      <c r="Y26" s="1">
        <v>579.26096464199998</v>
      </c>
      <c r="Z26" s="1">
        <v>0.102136363636</v>
      </c>
    </row>
    <row r="27" spans="1:26" x14ac:dyDescent="0.3">
      <c r="A27" s="1">
        <v>39</v>
      </c>
      <c r="B27" s="1" t="s">
        <v>274</v>
      </c>
      <c r="C27" s="1">
        <v>1580556.2178700001</v>
      </c>
      <c r="D27" s="1">
        <v>454746.23741399997</v>
      </c>
      <c r="E27" s="1">
        <v>1141782.56333</v>
      </c>
      <c r="F27" s="1">
        <v>2780.4315013099999</v>
      </c>
      <c r="G27" s="1">
        <v>0</v>
      </c>
      <c r="H27" s="1">
        <v>418763.70089199999</v>
      </c>
      <c r="I27" s="1">
        <v>15785.1484201</v>
      </c>
      <c r="J27" s="1">
        <v>1227.06877439</v>
      </c>
      <c r="K27" s="1">
        <v>217.30495037099999</v>
      </c>
      <c r="L27" s="1">
        <v>9937.0377793200005</v>
      </c>
      <c r="M27" s="1">
        <v>4042.56613066</v>
      </c>
      <c r="N27" s="1">
        <v>0</v>
      </c>
      <c r="O27" s="1">
        <v>97914.630209399998</v>
      </c>
      <c r="P27" s="1">
        <v>315702.96840200003</v>
      </c>
      <c r="Q27" s="1">
        <v>24541.375487900001</v>
      </c>
      <c r="R27" s="1">
        <v>2607.6594044499998</v>
      </c>
      <c r="S27" s="1">
        <v>2035302.4552800001</v>
      </c>
      <c r="T27" s="1" t="s">
        <v>53</v>
      </c>
      <c r="U27" s="1">
        <v>1</v>
      </c>
      <c r="V27" s="1" t="s">
        <v>7</v>
      </c>
      <c r="W27" s="1" t="s">
        <v>275</v>
      </c>
      <c r="X27" s="1">
        <v>0</v>
      </c>
      <c r="Y27" s="1">
        <v>695.81125208499998</v>
      </c>
      <c r="Z27" s="1">
        <v>0.114390909091</v>
      </c>
    </row>
    <row r="28" spans="1:26" x14ac:dyDescent="0.3">
      <c r="A28" s="1">
        <v>38</v>
      </c>
      <c r="B28" s="1" t="s">
        <v>209</v>
      </c>
      <c r="C28" s="1">
        <v>1581817.46884</v>
      </c>
      <c r="D28" s="1">
        <v>453859.24547700002</v>
      </c>
      <c r="E28" s="1">
        <v>1179004.9070900001</v>
      </c>
      <c r="F28" s="1">
        <v>2716.0771923299999</v>
      </c>
      <c r="G28" s="1">
        <v>0</v>
      </c>
      <c r="H28" s="1">
        <v>382524.03872700001</v>
      </c>
      <c r="I28" s="1">
        <v>16026.8941407</v>
      </c>
      <c r="J28" s="1">
        <v>1255.8117584900001</v>
      </c>
      <c r="K28" s="1">
        <v>289.73993382800001</v>
      </c>
      <c r="L28" s="1">
        <v>9573.82903988</v>
      </c>
      <c r="M28" s="1">
        <v>4847.5332331199997</v>
      </c>
      <c r="N28" s="1">
        <v>0</v>
      </c>
      <c r="O28" s="1">
        <v>90886.365881299993</v>
      </c>
      <c r="P28" s="1">
        <v>320537.88281400001</v>
      </c>
      <c r="Q28" s="1">
        <v>25116.235169799998</v>
      </c>
      <c r="R28" s="1">
        <v>2897.3993382799999</v>
      </c>
      <c r="S28" s="1">
        <v>2035676.71432</v>
      </c>
      <c r="T28" s="1" t="s">
        <v>53</v>
      </c>
      <c r="U28" s="1">
        <v>1</v>
      </c>
      <c r="V28" s="1" t="s">
        <v>7</v>
      </c>
      <c r="W28" s="1" t="s">
        <v>210</v>
      </c>
      <c r="X28" s="1">
        <v>0</v>
      </c>
      <c r="Y28" s="1">
        <v>722.69555326900002</v>
      </c>
      <c r="Z28" s="1">
        <v>0.102371428571</v>
      </c>
    </row>
    <row r="29" spans="1:26" x14ac:dyDescent="0.3">
      <c r="A29" s="1">
        <v>27</v>
      </c>
      <c r="B29" s="1" t="s">
        <v>257</v>
      </c>
      <c r="C29" s="1">
        <v>1580387.15704</v>
      </c>
      <c r="D29" s="1">
        <v>455422.93754800002</v>
      </c>
      <c r="E29" s="1">
        <v>1131588.2925799999</v>
      </c>
      <c r="F29" s="1">
        <v>2288.5550522899998</v>
      </c>
      <c r="G29" s="1">
        <v>0</v>
      </c>
      <c r="H29" s="1">
        <v>429422.13201900001</v>
      </c>
      <c r="I29" s="1">
        <v>15658.8234011</v>
      </c>
      <c r="J29" s="1">
        <v>1212.0490338100001</v>
      </c>
      <c r="K29" s="1">
        <v>217.30495037099999</v>
      </c>
      <c r="L29" s="1">
        <v>9099.8207633399998</v>
      </c>
      <c r="M29" s="1">
        <v>4514.6412289800001</v>
      </c>
      <c r="N29" s="1">
        <v>0</v>
      </c>
      <c r="O29" s="1">
        <v>101783.367453</v>
      </c>
      <c r="P29" s="1">
        <v>313176.46802299999</v>
      </c>
      <c r="Q29" s="1">
        <v>24240.9806761</v>
      </c>
      <c r="R29" s="1">
        <v>2607.6594044499998</v>
      </c>
      <c r="S29" s="1">
        <v>2035810.0945900001</v>
      </c>
      <c r="T29" s="1" t="s">
        <v>53</v>
      </c>
      <c r="U29" s="1">
        <v>1</v>
      </c>
      <c r="V29" s="1" t="s">
        <v>7</v>
      </c>
      <c r="W29" s="1" t="s">
        <v>258</v>
      </c>
      <c r="X29" s="1">
        <v>0</v>
      </c>
      <c r="Y29" s="1">
        <v>702.69944517700003</v>
      </c>
      <c r="Z29" s="1">
        <v>0.100069230769</v>
      </c>
    </row>
    <row r="30" spans="1:26" x14ac:dyDescent="0.3">
      <c r="A30" s="1">
        <v>24</v>
      </c>
      <c r="B30" s="1" t="s">
        <v>251</v>
      </c>
      <c r="C30" s="1">
        <v>1589367.2333800001</v>
      </c>
      <c r="D30" s="1">
        <v>446511.90270400001</v>
      </c>
      <c r="E30" s="1">
        <v>1420701.5301699999</v>
      </c>
      <c r="F30" s="1">
        <v>4176.7375122900003</v>
      </c>
      <c r="G30" s="1">
        <v>0</v>
      </c>
      <c r="H30" s="1">
        <v>144556.76556199999</v>
      </c>
      <c r="I30" s="1">
        <v>17853.590670500002</v>
      </c>
      <c r="J30" s="1">
        <v>1484.6425970600001</v>
      </c>
      <c r="K30" s="1">
        <v>593.96686434799994</v>
      </c>
      <c r="L30" s="1">
        <v>15226.381970300001</v>
      </c>
      <c r="M30" s="1">
        <v>5915.1952289800001</v>
      </c>
      <c r="N30" s="1">
        <v>0</v>
      </c>
      <c r="O30" s="1">
        <v>34839.041013800001</v>
      </c>
      <c r="P30" s="1">
        <v>357071.81341</v>
      </c>
      <c r="Q30" s="1">
        <v>29692.851941100002</v>
      </c>
      <c r="R30" s="1">
        <v>3766.6191397699999</v>
      </c>
      <c r="S30" s="1">
        <v>2035879.1360800001</v>
      </c>
      <c r="T30" s="1" t="s">
        <v>53</v>
      </c>
      <c r="U30" s="1">
        <v>1</v>
      </c>
      <c r="V30" s="1" t="s">
        <v>7</v>
      </c>
      <c r="W30" s="1" t="s">
        <v>252</v>
      </c>
      <c r="X30" s="1">
        <v>0</v>
      </c>
      <c r="Y30" s="1">
        <v>1039.2937892100001</v>
      </c>
      <c r="Z30" s="1">
        <v>0.11559</v>
      </c>
    </row>
    <row r="31" spans="1:26" x14ac:dyDescent="0.3">
      <c r="A31" s="1">
        <v>32</v>
      </c>
      <c r="B31" s="1" t="s">
        <v>203</v>
      </c>
      <c r="C31" s="1">
        <v>1591047.3713700001</v>
      </c>
      <c r="D31" s="1">
        <v>444971.04578400002</v>
      </c>
      <c r="E31" s="1">
        <v>1474169.53021</v>
      </c>
      <c r="F31" s="1">
        <v>4544.2434343100003</v>
      </c>
      <c r="G31" s="1">
        <v>0</v>
      </c>
      <c r="H31" s="1">
        <v>91829.980774900003</v>
      </c>
      <c r="I31" s="1">
        <v>18247.758867299999</v>
      </c>
      <c r="J31" s="1">
        <v>1531.5082465600001</v>
      </c>
      <c r="K31" s="1">
        <v>724.34983456999998</v>
      </c>
      <c r="L31" s="1">
        <v>15953.7287724</v>
      </c>
      <c r="M31" s="1">
        <v>6981.8314310599999</v>
      </c>
      <c r="N31" s="1">
        <v>0</v>
      </c>
      <c r="O31" s="1">
        <v>22393.784230000001</v>
      </c>
      <c r="P31" s="1">
        <v>364955.17734599998</v>
      </c>
      <c r="Q31" s="1">
        <v>30630.164931300002</v>
      </c>
      <c r="R31" s="1">
        <v>4056.3590735900002</v>
      </c>
      <c r="S31" s="1">
        <v>2036018.4171500001</v>
      </c>
      <c r="T31" s="1" t="s">
        <v>53</v>
      </c>
      <c r="U31" s="1">
        <v>1</v>
      </c>
      <c r="V31" s="1" t="s">
        <v>7</v>
      </c>
      <c r="W31" s="1" t="s">
        <v>204</v>
      </c>
      <c r="X31" s="1">
        <v>0</v>
      </c>
      <c r="Y31" s="1">
        <v>1115.9119957400001</v>
      </c>
      <c r="Z31" s="1">
        <v>0.10655714285700001</v>
      </c>
    </row>
    <row r="32" spans="1:26" x14ac:dyDescent="0.3">
      <c r="A32" s="1">
        <v>36</v>
      </c>
      <c r="B32" s="1" t="s">
        <v>270</v>
      </c>
      <c r="C32" s="1">
        <v>1583309.45211</v>
      </c>
      <c r="D32" s="1">
        <v>452792.37731299998</v>
      </c>
      <c r="E32" s="1">
        <v>1227886.8808299999</v>
      </c>
      <c r="F32" s="1">
        <v>2633.3269102300001</v>
      </c>
      <c r="G32" s="1">
        <v>0</v>
      </c>
      <c r="H32" s="1">
        <v>334802.16876600002</v>
      </c>
      <c r="I32" s="1">
        <v>16387.060034400001</v>
      </c>
      <c r="J32" s="1">
        <v>1310.2756355700001</v>
      </c>
      <c r="K32" s="1">
        <v>289.73993382800001</v>
      </c>
      <c r="L32" s="1">
        <v>10554.8500628</v>
      </c>
      <c r="M32" s="1">
        <v>5055.1550232700001</v>
      </c>
      <c r="N32" s="1">
        <v>0</v>
      </c>
      <c r="O32" s="1">
        <v>80338.259489999997</v>
      </c>
      <c r="P32" s="1">
        <v>327741.20068800001</v>
      </c>
      <c r="Q32" s="1">
        <v>26205.512711399999</v>
      </c>
      <c r="R32" s="1">
        <v>2897.3993382799999</v>
      </c>
      <c r="S32" s="1">
        <v>2036101.8294200001</v>
      </c>
      <c r="T32" s="1" t="s">
        <v>53</v>
      </c>
      <c r="U32" s="1">
        <v>1</v>
      </c>
      <c r="V32" s="1" t="s">
        <v>7</v>
      </c>
      <c r="W32" s="1" t="s">
        <v>271</v>
      </c>
      <c r="X32" s="1">
        <v>0</v>
      </c>
      <c r="Y32" s="1">
        <v>812.54963340899997</v>
      </c>
      <c r="Z32" s="1">
        <v>9.9419999999999994E-2</v>
      </c>
    </row>
    <row r="33" spans="1:26" x14ac:dyDescent="0.3">
      <c r="A33" s="1">
        <v>9</v>
      </c>
      <c r="B33" s="1" t="s">
        <v>230</v>
      </c>
      <c r="C33" s="1">
        <v>1580569.9294100001</v>
      </c>
      <c r="D33" s="1">
        <v>455733.50967399997</v>
      </c>
      <c r="E33" s="1">
        <v>1148774.1118000001</v>
      </c>
      <c r="F33" s="1">
        <v>2211.3766577400002</v>
      </c>
      <c r="G33" s="1">
        <v>0</v>
      </c>
      <c r="H33" s="1">
        <v>412284.34869499999</v>
      </c>
      <c r="I33" s="1">
        <v>15848.2195285</v>
      </c>
      <c r="J33" s="1">
        <v>1234.5677773100001</v>
      </c>
      <c r="K33" s="1">
        <v>217.30495037099999</v>
      </c>
      <c r="L33" s="1">
        <v>10365.541019800001</v>
      </c>
      <c r="M33" s="1">
        <v>4274.7337742899999</v>
      </c>
      <c r="N33" s="1">
        <v>0</v>
      </c>
      <c r="O33" s="1">
        <v>96829.829359099997</v>
      </c>
      <c r="P33" s="1">
        <v>316964.39056999999</v>
      </c>
      <c r="Q33" s="1">
        <v>24691.355546300001</v>
      </c>
      <c r="R33" s="1">
        <v>2607.6594044499998</v>
      </c>
      <c r="S33" s="1">
        <v>2036303.4390799999</v>
      </c>
      <c r="T33" s="1" t="s">
        <v>53</v>
      </c>
      <c r="U33" s="1">
        <v>1</v>
      </c>
      <c r="V33" s="1" t="s">
        <v>7</v>
      </c>
      <c r="W33" s="1" t="s">
        <v>231</v>
      </c>
      <c r="X33" s="1">
        <v>0</v>
      </c>
      <c r="Y33" s="1">
        <v>809.87163393499998</v>
      </c>
      <c r="Z33" s="1">
        <v>9.8799999999999999E-2</v>
      </c>
    </row>
    <row r="34" spans="1:26" x14ac:dyDescent="0.3">
      <c r="A34" s="1">
        <v>2</v>
      </c>
      <c r="B34" s="1" t="s">
        <v>155</v>
      </c>
      <c r="C34" s="1">
        <v>1585010.63638</v>
      </c>
      <c r="D34" s="1">
        <v>451324.164537</v>
      </c>
      <c r="E34" s="1">
        <v>1275282.30103</v>
      </c>
      <c r="F34" s="1">
        <v>3338.5111283800002</v>
      </c>
      <c r="G34" s="1">
        <v>0</v>
      </c>
      <c r="H34" s="1">
        <v>287904.07547500002</v>
      </c>
      <c r="I34" s="1">
        <v>16755.057220399998</v>
      </c>
      <c r="J34" s="1">
        <v>1354.0296149200001</v>
      </c>
      <c r="K34" s="1">
        <v>376.66191397699998</v>
      </c>
      <c r="L34" s="1">
        <v>10947.577802199999</v>
      </c>
      <c r="M34" s="1">
        <v>5566.4528382500002</v>
      </c>
      <c r="N34" s="1">
        <v>0</v>
      </c>
      <c r="O34" s="1">
        <v>69441.257918599993</v>
      </c>
      <c r="P34" s="1">
        <v>335101.14440799999</v>
      </c>
      <c r="Q34" s="1">
        <v>27080.592298299998</v>
      </c>
      <c r="R34" s="1">
        <v>3187.1392721100001</v>
      </c>
      <c r="S34" s="1">
        <v>2036334.8009200001</v>
      </c>
      <c r="T34" s="1" t="s">
        <v>53</v>
      </c>
      <c r="U34" s="1">
        <v>1</v>
      </c>
      <c r="V34" s="1" t="s">
        <v>7</v>
      </c>
      <c r="W34" s="1" t="s">
        <v>156</v>
      </c>
      <c r="X34" s="1">
        <v>0</v>
      </c>
      <c r="Y34" s="1">
        <v>832.54574150099995</v>
      </c>
      <c r="Z34" s="1">
        <v>9.9887500000000004E-2</v>
      </c>
    </row>
    <row r="35" spans="1:26" x14ac:dyDescent="0.3">
      <c r="A35" s="1">
        <v>8</v>
      </c>
      <c r="B35" s="1" t="s">
        <v>228</v>
      </c>
      <c r="C35" s="1">
        <v>1582126.8055400001</v>
      </c>
      <c r="D35" s="1">
        <v>454303.85856199998</v>
      </c>
      <c r="E35" s="1">
        <v>1166975.38955</v>
      </c>
      <c r="F35" s="1">
        <v>2950.63364925</v>
      </c>
      <c r="G35" s="1">
        <v>0</v>
      </c>
      <c r="H35" s="1">
        <v>394839.53701799997</v>
      </c>
      <c r="I35" s="1">
        <v>15954.6645307</v>
      </c>
      <c r="J35" s="1">
        <v>1247.2238317700001</v>
      </c>
      <c r="K35" s="1">
        <v>159.356963605</v>
      </c>
      <c r="L35" s="1">
        <v>9589.1837846899998</v>
      </c>
      <c r="M35" s="1">
        <v>4565.5529254499997</v>
      </c>
      <c r="N35" s="1">
        <v>0</v>
      </c>
      <c r="O35" s="1">
        <v>93793.4351322</v>
      </c>
      <c r="P35" s="1">
        <v>319093.29061299999</v>
      </c>
      <c r="Q35" s="1">
        <v>24944.476635499999</v>
      </c>
      <c r="R35" s="1">
        <v>2317.91947063</v>
      </c>
      <c r="S35" s="1">
        <v>2036430.66411</v>
      </c>
      <c r="T35" s="1" t="s">
        <v>53</v>
      </c>
      <c r="U35" s="1">
        <v>1</v>
      </c>
      <c r="V35" s="1" t="s">
        <v>7</v>
      </c>
      <c r="W35" s="1" t="s">
        <v>229</v>
      </c>
      <c r="X35" s="1">
        <v>0</v>
      </c>
      <c r="Y35" s="1">
        <v>717.86584182800004</v>
      </c>
      <c r="Z35" s="1">
        <v>0.112583333333</v>
      </c>
    </row>
    <row r="36" spans="1:26" x14ac:dyDescent="0.3">
      <c r="A36" s="1">
        <v>33</v>
      </c>
      <c r="B36" s="1" t="s">
        <v>267</v>
      </c>
      <c r="C36" s="1">
        <v>1586319.93392</v>
      </c>
      <c r="D36" s="1">
        <v>450228.96358699998</v>
      </c>
      <c r="E36" s="1">
        <v>1322294.5779299999</v>
      </c>
      <c r="F36" s="1">
        <v>3432.2343589699999</v>
      </c>
      <c r="G36" s="1">
        <v>0</v>
      </c>
      <c r="H36" s="1">
        <v>241695.868609</v>
      </c>
      <c r="I36" s="1">
        <v>17122.833745700002</v>
      </c>
      <c r="J36" s="1">
        <v>1397.7573582299999</v>
      </c>
      <c r="K36" s="1">
        <v>376.66191397699998</v>
      </c>
      <c r="L36" s="1">
        <v>13443.241851000001</v>
      </c>
      <c r="M36" s="1">
        <v>5310.4318968600001</v>
      </c>
      <c r="N36" s="1">
        <v>0</v>
      </c>
      <c r="O36" s="1">
        <v>57876.328489</v>
      </c>
      <c r="P36" s="1">
        <v>342456.67491300002</v>
      </c>
      <c r="Q36" s="1">
        <v>27955.147164599999</v>
      </c>
      <c r="R36" s="1">
        <v>3187.1392721100001</v>
      </c>
      <c r="S36" s="1">
        <v>2036548.89751</v>
      </c>
      <c r="T36" s="1" t="s">
        <v>53</v>
      </c>
      <c r="U36" s="1">
        <v>1</v>
      </c>
      <c r="V36" s="1" t="s">
        <v>7</v>
      </c>
      <c r="W36" s="1" t="s">
        <v>268</v>
      </c>
      <c r="X36" s="1">
        <v>0</v>
      </c>
      <c r="Y36" s="1">
        <v>922.45902903599995</v>
      </c>
      <c r="Z36" s="1">
        <v>0.112205882353</v>
      </c>
    </row>
    <row r="37" spans="1:26" x14ac:dyDescent="0.3">
      <c r="A37" s="1">
        <v>12</v>
      </c>
      <c r="B37" s="1" t="s">
        <v>56</v>
      </c>
      <c r="C37" s="1">
        <v>1589807.328</v>
      </c>
      <c r="D37" s="1">
        <v>446943.00829999999</v>
      </c>
      <c r="E37" s="1">
        <v>1426750.31277</v>
      </c>
      <c r="F37" s="1">
        <v>4367.5805927299998</v>
      </c>
      <c r="G37" s="1">
        <v>0</v>
      </c>
      <c r="H37" s="1">
        <v>138728.07406700001</v>
      </c>
      <c r="I37" s="1">
        <v>17879.6524326</v>
      </c>
      <c r="J37" s="1">
        <v>1487.7412778200001</v>
      </c>
      <c r="K37" s="1">
        <v>593.96686434799994</v>
      </c>
      <c r="L37" s="1">
        <v>15552.0018779</v>
      </c>
      <c r="M37" s="1">
        <v>6985.7272727199997</v>
      </c>
      <c r="N37" s="1">
        <v>0</v>
      </c>
      <c r="O37" s="1">
        <v>33290.7858013</v>
      </c>
      <c r="P37" s="1">
        <v>357593.04865200003</v>
      </c>
      <c r="Q37" s="1">
        <v>29754.825556299998</v>
      </c>
      <c r="R37" s="1">
        <v>3766.6191397699999</v>
      </c>
      <c r="S37" s="1">
        <v>2036750.3363000001</v>
      </c>
      <c r="T37" s="1" t="s">
        <v>53</v>
      </c>
      <c r="U37" s="1">
        <v>1</v>
      </c>
      <c r="V37" s="1" t="s">
        <v>7</v>
      </c>
      <c r="W37" s="1" t="s">
        <v>18</v>
      </c>
      <c r="X37" s="1">
        <v>0</v>
      </c>
      <c r="Y37" s="1">
        <v>1095.9158876500001</v>
      </c>
      <c r="Z37" s="1">
        <v>0.10582999999999999</v>
      </c>
    </row>
    <row r="38" spans="1:26" x14ac:dyDescent="0.3">
      <c r="A38" s="1">
        <v>30</v>
      </c>
      <c r="B38" s="1" t="s">
        <v>263</v>
      </c>
      <c r="C38" s="1">
        <v>1586248.2536500001</v>
      </c>
      <c r="D38" s="1">
        <v>451368.34427499998</v>
      </c>
      <c r="E38" s="1">
        <v>1291055.1532699999</v>
      </c>
      <c r="F38" s="1">
        <v>3893.2491716999998</v>
      </c>
      <c r="G38" s="1">
        <v>0</v>
      </c>
      <c r="H38" s="1">
        <v>272770.79366000002</v>
      </c>
      <c r="I38" s="1">
        <v>16871.4492618</v>
      </c>
      <c r="J38" s="1">
        <v>1367.8683483899999</v>
      </c>
      <c r="K38" s="1">
        <v>289.73993382800001</v>
      </c>
      <c r="L38" s="1">
        <v>12934.541836799999</v>
      </c>
      <c r="M38" s="1">
        <v>5341.7351695400002</v>
      </c>
      <c r="N38" s="1">
        <v>0</v>
      </c>
      <c r="O38" s="1">
        <v>65408.315725799999</v>
      </c>
      <c r="P38" s="1">
        <v>337428.98523699999</v>
      </c>
      <c r="Q38" s="1">
        <v>27357.366967800001</v>
      </c>
      <c r="R38" s="1">
        <v>2897.3993382799999</v>
      </c>
      <c r="S38" s="1">
        <v>2037616.5979200001</v>
      </c>
      <c r="T38" s="1" t="s">
        <v>53</v>
      </c>
      <c r="U38" s="1">
        <v>1</v>
      </c>
      <c r="V38" s="1" t="s">
        <v>7</v>
      </c>
      <c r="W38" s="1" t="s">
        <v>264</v>
      </c>
      <c r="X38" s="1">
        <v>0</v>
      </c>
      <c r="Y38" s="1">
        <v>912.35610325300001</v>
      </c>
      <c r="Z38" s="1">
        <v>0.11402</v>
      </c>
    </row>
    <row r="39" spans="1:26" s="5" customFormat="1" x14ac:dyDescent="0.3">
      <c r="A39" s="1">
        <v>47</v>
      </c>
      <c r="B39" s="1" t="s">
        <v>284</v>
      </c>
      <c r="C39" s="1">
        <v>1586956.15649</v>
      </c>
      <c r="D39" s="1">
        <v>451249.36588</v>
      </c>
      <c r="E39" s="1">
        <v>1355971.9982700001</v>
      </c>
      <c r="F39" s="1">
        <v>2985.0677447600001</v>
      </c>
      <c r="G39" s="1">
        <v>0</v>
      </c>
      <c r="H39" s="1">
        <v>208695.69131900001</v>
      </c>
      <c r="I39" s="1">
        <v>17395.188569900001</v>
      </c>
      <c r="J39" s="1">
        <v>1430.13969105</v>
      </c>
      <c r="K39" s="1">
        <v>478.07089081599997</v>
      </c>
      <c r="L39" s="1">
        <v>15597.4694225</v>
      </c>
      <c r="M39" s="1">
        <v>5906.2024756199999</v>
      </c>
      <c r="N39" s="1">
        <v>0</v>
      </c>
      <c r="O39" s="1">
        <v>49762.249557000003</v>
      </c>
      <c r="P39" s="1">
        <v>347903.77139800001</v>
      </c>
      <c r="Q39" s="1">
        <v>28602.793820899999</v>
      </c>
      <c r="R39" s="1">
        <v>3476.8792059399998</v>
      </c>
      <c r="S39" s="1">
        <v>2038205.5223699999</v>
      </c>
      <c r="T39" s="1" t="s">
        <v>53</v>
      </c>
      <c r="U39" s="1">
        <v>1</v>
      </c>
      <c r="V39" s="1" t="s">
        <v>7</v>
      </c>
      <c r="W39" s="1" t="s">
        <v>285</v>
      </c>
      <c r="X39" s="1">
        <v>0</v>
      </c>
      <c r="Y39" s="1">
        <v>1152.08844666</v>
      </c>
      <c r="Z39" s="1">
        <v>9.9742105263200001E-2</v>
      </c>
    </row>
    <row r="40" spans="1:26" x14ac:dyDescent="0.3">
      <c r="A40" s="1">
        <v>11</v>
      </c>
      <c r="B40" s="1" t="s">
        <v>234</v>
      </c>
      <c r="C40" s="1">
        <v>1579983.91218</v>
      </c>
      <c r="D40" s="1">
        <v>458586.453538</v>
      </c>
      <c r="E40" s="1">
        <v>1104143.4321600001</v>
      </c>
      <c r="F40" s="1">
        <v>2149.0809148799999</v>
      </c>
      <c r="G40" s="1">
        <v>0</v>
      </c>
      <c r="H40" s="1">
        <v>456870.91212499997</v>
      </c>
      <c r="I40" s="1">
        <v>15471.368871799999</v>
      </c>
      <c r="J40" s="1">
        <v>1189.7611416300001</v>
      </c>
      <c r="K40" s="1">
        <v>159.356963605</v>
      </c>
      <c r="L40" s="1">
        <v>9001.3574143500009</v>
      </c>
      <c r="M40" s="1">
        <v>5321.1974882499999</v>
      </c>
      <c r="N40" s="1">
        <v>0</v>
      </c>
      <c r="O40" s="1">
        <v>108723.37889599999</v>
      </c>
      <c r="P40" s="1">
        <v>309427.37743599998</v>
      </c>
      <c r="Q40" s="1">
        <v>23795.2228325</v>
      </c>
      <c r="R40" s="1">
        <v>2317.91947063</v>
      </c>
      <c r="S40" s="1">
        <v>2038570.3657199999</v>
      </c>
      <c r="T40" s="1" t="s">
        <v>53</v>
      </c>
      <c r="U40" s="1">
        <v>1</v>
      </c>
      <c r="V40" s="1" t="s">
        <v>7</v>
      </c>
      <c r="W40" s="1" t="s">
        <v>235</v>
      </c>
      <c r="X40" s="1">
        <v>0</v>
      </c>
      <c r="Y40" s="1">
        <v>737.15258429799997</v>
      </c>
      <c r="Z40" s="1">
        <v>0.100045454545</v>
      </c>
    </row>
    <row r="41" spans="1:26" s="5" customFormat="1" x14ac:dyDescent="0.3">
      <c r="A41" s="10">
        <v>0</v>
      </c>
      <c r="B41" s="10" t="s">
        <v>52</v>
      </c>
      <c r="C41" s="10">
        <v>1594520.47382</v>
      </c>
      <c r="D41" s="10">
        <v>444226.44868199999</v>
      </c>
      <c r="E41" s="10">
        <v>1567227.6291</v>
      </c>
      <c r="F41" s="10">
        <v>5820.6545673700002</v>
      </c>
      <c r="G41" s="10">
        <v>0</v>
      </c>
      <c r="H41" s="10">
        <v>0</v>
      </c>
      <c r="I41" s="10">
        <v>18983.932796500001</v>
      </c>
      <c r="J41" s="10">
        <v>1619.0375541799999</v>
      </c>
      <c r="K41" s="10">
        <v>869.21980148399996</v>
      </c>
      <c r="L41" s="10">
        <v>19282.960423500001</v>
      </c>
      <c r="M41" s="10">
        <v>8537.9822362399991</v>
      </c>
      <c r="N41" s="10">
        <v>0</v>
      </c>
      <c r="O41" s="10">
        <v>0</v>
      </c>
      <c r="P41" s="10">
        <v>379678.65593100002</v>
      </c>
      <c r="Q41" s="10">
        <v>32380.751083499999</v>
      </c>
      <c r="R41" s="10">
        <v>4346.0990074199999</v>
      </c>
      <c r="S41" s="10">
        <v>2038746.9225000001</v>
      </c>
      <c r="T41" s="10" t="s">
        <v>53</v>
      </c>
      <c r="U41" s="10">
        <v>1</v>
      </c>
      <c r="V41" s="10" t="s">
        <v>7</v>
      </c>
      <c r="W41" s="10"/>
      <c r="X41" s="10">
        <v>0</v>
      </c>
      <c r="Y41" s="10">
        <v>1291.85518417</v>
      </c>
      <c r="Z41" s="10">
        <v>0.108796</v>
      </c>
    </row>
    <row r="42" spans="1:26" x14ac:dyDescent="0.3">
      <c r="A42" s="1">
        <v>44</v>
      </c>
      <c r="B42" s="1" t="s">
        <v>217</v>
      </c>
      <c r="C42" s="1">
        <v>1587988.8325</v>
      </c>
      <c r="D42" s="1">
        <v>450959.86696299998</v>
      </c>
      <c r="E42" s="1">
        <v>1367255.76844</v>
      </c>
      <c r="F42" s="1">
        <v>4164.4864582999999</v>
      </c>
      <c r="G42" s="1">
        <v>0</v>
      </c>
      <c r="H42" s="1">
        <v>197070.07945399999</v>
      </c>
      <c r="I42" s="1">
        <v>17465.9752319</v>
      </c>
      <c r="J42" s="1">
        <v>1438.5560547099999</v>
      </c>
      <c r="K42" s="1">
        <v>593.96686434799994</v>
      </c>
      <c r="L42" s="1">
        <v>15139.068314300001</v>
      </c>
      <c r="M42" s="1">
        <v>7776.3013292200003</v>
      </c>
      <c r="N42" s="1">
        <v>0</v>
      </c>
      <c r="O42" s="1">
        <v>46187.252447799998</v>
      </c>
      <c r="P42" s="1">
        <v>349319.50463799998</v>
      </c>
      <c r="Q42" s="1">
        <v>28771.121094300001</v>
      </c>
      <c r="R42" s="1">
        <v>3766.6191397699999</v>
      </c>
      <c r="S42" s="1">
        <v>2038948.69946</v>
      </c>
      <c r="T42" s="1" t="s">
        <v>53</v>
      </c>
      <c r="U42" s="1">
        <v>1</v>
      </c>
      <c r="V42" s="1" t="s">
        <v>7</v>
      </c>
      <c r="W42" s="1" t="s">
        <v>218</v>
      </c>
      <c r="X42" s="1">
        <v>0</v>
      </c>
      <c r="Y42" s="1">
        <v>1146.6738800200001</v>
      </c>
      <c r="Z42" s="1">
        <v>9.826E-2</v>
      </c>
    </row>
    <row r="43" spans="1:26" x14ac:dyDescent="0.3">
      <c r="A43" s="1">
        <v>10</v>
      </c>
      <c r="B43" s="1" t="s">
        <v>232</v>
      </c>
      <c r="C43" s="1">
        <v>1582685.9345199999</v>
      </c>
      <c r="D43" s="1">
        <v>456504.24904999998</v>
      </c>
      <c r="E43" s="1">
        <v>1206304.909</v>
      </c>
      <c r="F43" s="1">
        <v>2490.6192922</v>
      </c>
      <c r="G43" s="1">
        <v>0</v>
      </c>
      <c r="H43" s="1">
        <v>356042.43935900001</v>
      </c>
      <c r="I43" s="1">
        <v>16273.137446000001</v>
      </c>
      <c r="J43" s="1">
        <v>1285.0894945800001</v>
      </c>
      <c r="K43" s="1">
        <v>289.73993382800001</v>
      </c>
      <c r="L43" s="1">
        <v>13627.4013763</v>
      </c>
      <c r="M43" s="1">
        <v>5162.2952201799999</v>
      </c>
      <c r="N43" s="1">
        <v>0</v>
      </c>
      <c r="O43" s="1">
        <v>83652.614303499999</v>
      </c>
      <c r="P43" s="1">
        <v>325462.74892099999</v>
      </c>
      <c r="Q43" s="1">
        <v>25701.789891699998</v>
      </c>
      <c r="R43" s="1">
        <v>2897.3993382799999</v>
      </c>
      <c r="S43" s="1">
        <v>2039190.18358</v>
      </c>
      <c r="T43" s="1" t="s">
        <v>53</v>
      </c>
      <c r="U43" s="1">
        <v>1</v>
      </c>
      <c r="V43" s="1" t="s">
        <v>7</v>
      </c>
      <c r="W43" s="1" t="s">
        <v>233</v>
      </c>
      <c r="X43" s="1">
        <v>0</v>
      </c>
      <c r="Y43" s="1">
        <v>1018.71463341</v>
      </c>
      <c r="Z43" s="1">
        <v>9.9849999999999994E-2</v>
      </c>
    </row>
    <row r="44" spans="1:26" x14ac:dyDescent="0.3">
      <c r="A44" s="1">
        <v>46</v>
      </c>
      <c r="B44" s="1" t="s">
        <v>282</v>
      </c>
      <c r="C44" s="1">
        <v>1585010.0785300001</v>
      </c>
      <c r="D44" s="1">
        <v>454924.68195499998</v>
      </c>
      <c r="E44" s="1">
        <v>1268499.11387</v>
      </c>
      <c r="F44" s="1">
        <v>3360.2178306000001</v>
      </c>
      <c r="G44" s="1">
        <v>0</v>
      </c>
      <c r="H44" s="1">
        <v>294687.63511600002</v>
      </c>
      <c r="I44" s="1">
        <v>16734.8256607</v>
      </c>
      <c r="J44" s="1">
        <v>1351.6241311900001</v>
      </c>
      <c r="K44" s="1">
        <v>376.66191397699998</v>
      </c>
      <c r="L44" s="1">
        <v>14491.5361624</v>
      </c>
      <c r="M44" s="1">
        <v>6244.5990603099999</v>
      </c>
      <c r="N44" s="1">
        <v>0</v>
      </c>
      <c r="O44" s="1">
        <v>69272.411621599997</v>
      </c>
      <c r="P44" s="1">
        <v>334696.51321499998</v>
      </c>
      <c r="Q44" s="1">
        <v>27032.482623799999</v>
      </c>
      <c r="R44" s="1">
        <v>3187.1392721100001</v>
      </c>
      <c r="S44" s="1">
        <v>2039934.7604799999</v>
      </c>
      <c r="T44" s="1" t="s">
        <v>53</v>
      </c>
      <c r="U44" s="1">
        <v>1</v>
      </c>
      <c r="V44" s="1" t="s">
        <v>7</v>
      </c>
      <c r="W44" s="1" t="s">
        <v>283</v>
      </c>
      <c r="X44" s="1">
        <v>0</v>
      </c>
      <c r="Y44" s="1">
        <v>1049.7190703900001</v>
      </c>
      <c r="Z44" s="1">
        <v>0.10315882352899999</v>
      </c>
    </row>
    <row r="45" spans="1:26" x14ac:dyDescent="0.3">
      <c r="A45" s="1">
        <v>15</v>
      </c>
      <c r="B45" s="1" t="s">
        <v>239</v>
      </c>
      <c r="C45" s="1">
        <v>1584095.4271800001</v>
      </c>
      <c r="D45" s="1">
        <v>456160.75268999999</v>
      </c>
      <c r="E45" s="1">
        <v>1225633.5642500001</v>
      </c>
      <c r="F45" s="1">
        <v>3349.3514174299999</v>
      </c>
      <c r="G45" s="1">
        <v>0</v>
      </c>
      <c r="H45" s="1">
        <v>337113.69862799998</v>
      </c>
      <c r="I45" s="1">
        <v>16397.550072099999</v>
      </c>
      <c r="J45" s="1">
        <v>1311.5228758000001</v>
      </c>
      <c r="K45" s="1">
        <v>289.73993382800001</v>
      </c>
      <c r="L45" s="1">
        <v>13887.7071263</v>
      </c>
      <c r="M45" s="1">
        <v>5852.4757433699997</v>
      </c>
      <c r="N45" s="1">
        <v>0</v>
      </c>
      <c r="O45" s="1">
        <v>79341.711523999998</v>
      </c>
      <c r="P45" s="1">
        <v>327951.00144199998</v>
      </c>
      <c r="Q45" s="1">
        <v>26230.457515999999</v>
      </c>
      <c r="R45" s="1">
        <v>2897.3993382799999</v>
      </c>
      <c r="S45" s="1">
        <v>2040256.1798700001</v>
      </c>
      <c r="T45" s="1" t="s">
        <v>53</v>
      </c>
      <c r="U45" s="1">
        <v>1</v>
      </c>
      <c r="V45" s="1" t="s">
        <v>7</v>
      </c>
      <c r="W45" s="1" t="s">
        <v>240</v>
      </c>
      <c r="X45" s="1">
        <v>0</v>
      </c>
      <c r="Y45" s="1">
        <v>1025.60914192</v>
      </c>
      <c r="Z45" s="1">
        <v>9.9758823529400006E-2</v>
      </c>
    </row>
    <row r="46" spans="1:26" x14ac:dyDescent="0.3">
      <c r="A46" s="1">
        <v>29</v>
      </c>
      <c r="B46" s="1" t="s">
        <v>261</v>
      </c>
      <c r="C46" s="1">
        <v>1588805.50981</v>
      </c>
      <c r="D46" s="1">
        <v>452060.30630900001</v>
      </c>
      <c r="E46" s="1">
        <v>1360310.47056</v>
      </c>
      <c r="F46" s="1">
        <v>5075.8285193700003</v>
      </c>
      <c r="G46" s="1">
        <v>0</v>
      </c>
      <c r="H46" s="1">
        <v>204067.109991</v>
      </c>
      <c r="I46" s="1">
        <v>17438.714979199998</v>
      </c>
      <c r="J46" s="1">
        <v>1435.31487631</v>
      </c>
      <c r="K46" s="1">
        <v>478.07089081599997</v>
      </c>
      <c r="L46" s="1">
        <v>17490.980554900001</v>
      </c>
      <c r="M46" s="1">
        <v>6496.39793749</v>
      </c>
      <c r="N46" s="1">
        <v>0</v>
      </c>
      <c r="O46" s="1">
        <v>47115.451500700001</v>
      </c>
      <c r="P46" s="1">
        <v>348774.29958400002</v>
      </c>
      <c r="Q46" s="1">
        <v>28706.2975262</v>
      </c>
      <c r="R46" s="1">
        <v>3476.8792059399998</v>
      </c>
      <c r="S46" s="1">
        <v>2040865.8161200001</v>
      </c>
      <c r="T46" s="1" t="s">
        <v>53</v>
      </c>
      <c r="U46" s="1">
        <v>1</v>
      </c>
      <c r="V46" s="1" t="s">
        <v>7</v>
      </c>
      <c r="W46" s="1" t="s">
        <v>262</v>
      </c>
      <c r="X46" s="1">
        <v>0</v>
      </c>
      <c r="Y46" s="1">
        <v>1143.4722240599999</v>
      </c>
      <c r="Z46" s="1">
        <v>0.115331578947</v>
      </c>
    </row>
    <row r="47" spans="1:26" x14ac:dyDescent="0.3">
      <c r="A47" s="1">
        <v>21</v>
      </c>
      <c r="B47" s="1" t="s">
        <v>245</v>
      </c>
      <c r="C47" s="1">
        <v>1578874.9867499999</v>
      </c>
      <c r="D47" s="1">
        <v>462424.29814899998</v>
      </c>
      <c r="E47" s="1">
        <v>1055915.2801999999</v>
      </c>
      <c r="F47" s="1">
        <v>1946.8955415200001</v>
      </c>
      <c r="G47" s="1">
        <v>0</v>
      </c>
      <c r="H47" s="1">
        <v>504592.78208500001</v>
      </c>
      <c r="I47" s="1">
        <v>15113.464750499999</v>
      </c>
      <c r="J47" s="1">
        <v>1147.20720338</v>
      </c>
      <c r="K47" s="1">
        <v>159.356963605</v>
      </c>
      <c r="L47" s="1">
        <v>10192.642159700001</v>
      </c>
      <c r="M47" s="1">
        <v>5428.8121523899999</v>
      </c>
      <c r="N47" s="1">
        <v>0</v>
      </c>
      <c r="O47" s="1">
        <v>119271.485288</v>
      </c>
      <c r="P47" s="1">
        <v>302269.29501100001</v>
      </c>
      <c r="Q47" s="1">
        <v>22944.144067599998</v>
      </c>
      <c r="R47" s="1">
        <v>2317.91947063</v>
      </c>
      <c r="S47" s="1">
        <v>2041299.28489</v>
      </c>
      <c r="T47" s="1" t="s">
        <v>53</v>
      </c>
      <c r="U47" s="1">
        <v>1</v>
      </c>
      <c r="V47" s="1" t="s">
        <v>7</v>
      </c>
      <c r="W47" s="1" t="s">
        <v>246</v>
      </c>
      <c r="X47" s="1">
        <v>0</v>
      </c>
      <c r="Y47" s="1">
        <v>850.84132606000003</v>
      </c>
      <c r="Z47" s="1">
        <v>9.2653846153799999E-2</v>
      </c>
    </row>
    <row r="48" spans="1:26" x14ac:dyDescent="0.3">
      <c r="A48" s="1">
        <v>26</v>
      </c>
      <c r="B48" s="1" t="s">
        <v>255</v>
      </c>
      <c r="C48" s="1">
        <v>1592890.0748099999</v>
      </c>
      <c r="D48" s="1">
        <v>448668.73933399998</v>
      </c>
      <c r="E48" s="1">
        <v>1473278.8573100001</v>
      </c>
      <c r="F48" s="1">
        <v>6051.32634211</v>
      </c>
      <c r="G48" s="1">
        <v>0</v>
      </c>
      <c r="H48" s="1">
        <v>93145.525882400005</v>
      </c>
      <c r="I48" s="1">
        <v>18284.519429399999</v>
      </c>
      <c r="J48" s="1">
        <v>1535.8789888900001</v>
      </c>
      <c r="K48" s="1">
        <v>593.96686434799994</v>
      </c>
      <c r="L48" s="1">
        <v>18308.704612199999</v>
      </c>
      <c r="M48" s="1">
        <v>7927.9897108599998</v>
      </c>
      <c r="N48" s="1">
        <v>0</v>
      </c>
      <c r="O48" s="1">
        <v>22257.457504900001</v>
      </c>
      <c r="P48" s="1">
        <v>365690.38858799997</v>
      </c>
      <c r="Q48" s="1">
        <v>30717.579777800001</v>
      </c>
      <c r="R48" s="1">
        <v>3766.6191397699999</v>
      </c>
      <c r="S48" s="1">
        <v>2041558.81415</v>
      </c>
      <c r="T48" s="1" t="s">
        <v>53</v>
      </c>
      <c r="U48" s="1">
        <v>1</v>
      </c>
      <c r="V48" s="1" t="s">
        <v>7</v>
      </c>
      <c r="W48" s="1" t="s">
        <v>256</v>
      </c>
      <c r="X48" s="1">
        <v>0</v>
      </c>
      <c r="Y48" s="1">
        <v>1277.26919705</v>
      </c>
      <c r="Z48" s="1">
        <v>0.1089</v>
      </c>
    </row>
  </sheetData>
  <sortState ref="A2:Z48">
    <sortCondition ref="S2:S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WTP_CBD_m</vt:lpstr>
      <vt:lpstr>WTP_MIX_m</vt:lpstr>
      <vt:lpstr>WTP_RES_m</vt:lpstr>
      <vt:lpstr>3for2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2018-06-08T03:18:02Z</dcterms:created>
  <dcterms:modified xsi:type="dcterms:W3CDTF">2018-07-31T10:53:28Z</dcterms:modified>
</cp:coreProperties>
</file>