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waibel\Desktop\"/>
    </mc:Choice>
  </mc:AlternateContent>
  <bookViews>
    <workbookView xWindow="-105" yWindow="-105" windowWidth="23250" windowHeight="12570" activeTab="1"/>
  </bookViews>
  <sheets>
    <sheet name="Standardwert" sheetId="2" r:id="rId1"/>
    <sheet name="Zielwert" sheetId="3" r:id="rId2"/>
    <sheet name="Bestand" sheetId="1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6" i="1" l="1"/>
  <c r="F46" i="1"/>
  <c r="G46" i="1"/>
  <c r="E47" i="1"/>
  <c r="F47" i="1"/>
  <c r="G47" i="1"/>
  <c r="E48" i="1"/>
  <c r="F48" i="1"/>
  <c r="G48" i="1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O46" i="1"/>
  <c r="O47" i="1"/>
  <c r="O48" i="1"/>
  <c r="N46" i="1"/>
  <c r="N47" i="1"/>
  <c r="N48" i="1"/>
  <c r="N48" i="3"/>
  <c r="N46" i="3"/>
  <c r="N47" i="3"/>
  <c r="Q45" i="1"/>
  <c r="M39" i="1"/>
  <c r="M39" i="3"/>
  <c r="S34" i="3"/>
  <c r="Q33" i="3"/>
  <c r="A28" i="1"/>
  <c r="R26" i="1" l="1"/>
  <c r="R27" i="1"/>
  <c r="R28" i="1"/>
  <c r="R29" i="1"/>
  <c r="R30" i="1"/>
  <c r="R31" i="1"/>
  <c r="R32" i="1"/>
  <c r="R33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25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K15" i="3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8" i="3"/>
  <c r="Q7" i="3"/>
  <c r="Q48" i="1"/>
  <c r="Q47" i="1"/>
  <c r="Q46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7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8" i="3"/>
  <c r="K9" i="3"/>
  <c r="K10" i="3"/>
  <c r="K11" i="3"/>
  <c r="K12" i="3"/>
  <c r="K13" i="3"/>
  <c r="K14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8" i="1"/>
  <c r="K9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K7" i="1"/>
  <c r="K7" i="3"/>
  <c r="E8" i="3"/>
  <c r="F8" i="3"/>
  <c r="G8" i="3"/>
  <c r="E9" i="3"/>
  <c r="F9" i="3"/>
  <c r="G9" i="3"/>
  <c r="E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F7" i="1"/>
  <c r="G7" i="1"/>
  <c r="G7" i="3"/>
  <c r="F7" i="3"/>
  <c r="E7" i="1"/>
  <c r="E7" i="3"/>
  <c r="Q6" i="1"/>
  <c r="Q6" i="3"/>
  <c r="N6" i="3"/>
  <c r="N6" i="1"/>
  <c r="K6" i="1"/>
  <c r="K6" i="3"/>
  <c r="G6" i="1"/>
  <c r="G6" i="3"/>
  <c r="F6" i="1"/>
  <c r="F6" i="3"/>
  <c r="E6" i="1"/>
  <c r="E6" i="3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1" i="3"/>
</calcChain>
</file>

<file path=xl/sharedStrings.xml><?xml version="1.0" encoding="utf-8"?>
<sst xmlns="http://schemas.openxmlformats.org/spreadsheetml/2006/main" count="200" uniqueCount="95">
  <si>
    <t>tau</t>
  </si>
  <si>
    <t>A_NGF</t>
  </si>
  <si>
    <t>A_th</t>
  </si>
  <si>
    <t>U_op</t>
  </si>
  <si>
    <t>U_w</t>
  </si>
  <si>
    <t>phi_A</t>
  </si>
  <si>
    <t>t_P</t>
  </si>
  <si>
    <t>t_L</t>
  </si>
  <si>
    <t>t_A</t>
  </si>
  <si>
    <t>g</t>
  </si>
  <si>
    <t>description</t>
  </si>
  <si>
    <t>Raumlufttemperatur Auslegung Kühlung (Sommer)</t>
  </si>
  <si>
    <t>Raumlufttemperatur Auslegung Heizen (Winter)</t>
  </si>
  <si>
    <t>Nettogeschossfläche</t>
  </si>
  <si>
    <t>unit</t>
  </si>
  <si>
    <t>m^2</t>
  </si>
  <si>
    <t>deg C</t>
  </si>
  <si>
    <t>Thermische Gebäudehüllfläche</t>
  </si>
  <si>
    <t>f_g</t>
  </si>
  <si>
    <t>Glasanteil</t>
  </si>
  <si>
    <t>%</t>
  </si>
  <si>
    <t>U-Wert opake Bauteile</t>
  </si>
  <si>
    <t>W/(m^2K)</t>
  </si>
  <si>
    <t>U-Wert Fenster</t>
  </si>
  <si>
    <t>F_F</t>
  </si>
  <si>
    <t>Abminderungsfaktor für Fensterrahmen</t>
  </si>
  <si>
    <t>-</t>
  </si>
  <si>
    <t>Zeitkonstante</t>
  </si>
  <si>
    <t>h</t>
  </si>
  <si>
    <t>variable</t>
  </si>
  <si>
    <t>Aussenluft-Volumenstrom (pro NGF)</t>
  </si>
  <si>
    <t>m^3/(m^2h)</t>
  </si>
  <si>
    <t>Aussenluft-Volumenstrom durch Infiltration</t>
  </si>
  <si>
    <t>eta_{rec, theta}</t>
  </si>
  <si>
    <t>q_{v, inf}</t>
  </si>
  <si>
    <t>q_{v, e}</t>
  </si>
  <si>
    <t>theta_{a,i,summer}</t>
  </si>
  <si>
    <t>theta_{a,i,winter}</t>
  </si>
  <si>
    <t>Temperatur-Änderungsgrad der Wärmerückgewinnung</t>
  </si>
  <si>
    <t>Phi_P</t>
  </si>
  <si>
    <t>Phi_L</t>
  </si>
  <si>
    <t>Wärmeeintragsleistung Personen (bei 24.0 deg C, bzw. 70 W)</t>
  </si>
  <si>
    <t>W/m^2</t>
  </si>
  <si>
    <t>Wärmeeintragsleistung der Raumbeleuchtung</t>
  </si>
  <si>
    <t>Wärmeeintragsleistung der Geräte</t>
  </si>
  <si>
    <t>Vollaststunden pro Jahr (Personen)</t>
  </si>
  <si>
    <t>Jährliche Vollaststunden der Raumbeleuchtung</t>
  </si>
  <si>
    <t>Jährliche Vollaststunden der Geräte</t>
  </si>
  <si>
    <t>Gesamtenergiedurchlassgrad Verglasung</t>
  </si>
  <si>
    <t>N/A</t>
  </si>
  <si>
    <t>1.1 Wohnen Mehrfamilienhaus</t>
  </si>
  <si>
    <t>1.2 Wohnen Einfamilienhaus</t>
  </si>
  <si>
    <t>2.1 Hotelzimmer</t>
  </si>
  <si>
    <t>2.2 Empfang, Lobby</t>
  </si>
  <si>
    <t>3.1 Einzel-, Gruppenbüro</t>
  </si>
  <si>
    <t>3.2 Grossraumbüro</t>
  </si>
  <si>
    <t>3.3 Sitzungszimmer</t>
  </si>
  <si>
    <t>3.4 Schalterhalle, Empfang</t>
  </si>
  <si>
    <t>4.1 Schulzimmer</t>
  </si>
  <si>
    <t>4.2 Lehrerzimmer</t>
  </si>
  <si>
    <t>4.3 Bibliothek</t>
  </si>
  <si>
    <t>4.4 Hörsaal</t>
  </si>
  <si>
    <t>4.5 Schulfachraum</t>
  </si>
  <si>
    <t>5.1 Lebensmittelverkauf</t>
  </si>
  <si>
    <t>5.2 Fachgeschäft</t>
  </si>
  <si>
    <t>5.3 Verkauf Möbel, Bau, Garten</t>
  </si>
  <si>
    <t>6.1 Restaurant</t>
  </si>
  <si>
    <t>6.2 Selbstbedienungsrestaurant</t>
  </si>
  <si>
    <t>6.3 Küche zu Restaurant</t>
  </si>
  <si>
    <t>6.4 Küche zu Selbstbedienungsrestaurant</t>
  </si>
  <si>
    <t>7.1 Vorstellungsraum</t>
  </si>
  <si>
    <t>7.2 Mehrzweckhalle</t>
  </si>
  <si>
    <t>7.3 Ausstellungshalle</t>
  </si>
  <si>
    <t>8.1 Bettenzimmer</t>
  </si>
  <si>
    <t>8.2 Stationszimmer</t>
  </si>
  <si>
    <t>8.3 Behandlungsraum</t>
  </si>
  <si>
    <t>9.1 Produktion (grobe Arbeit)</t>
  </si>
  <si>
    <t>9.2 Produktion (feine Arbeit)</t>
  </si>
  <si>
    <t>9.3 Laborraum</t>
  </si>
  <si>
    <t>10.1 Lagerhalle</t>
  </si>
  <si>
    <t>11.1 Turnhalle</t>
  </si>
  <si>
    <t>11.2 Fitnessraum</t>
  </si>
  <si>
    <t>11.3 Schwimmhalle</t>
  </si>
  <si>
    <t>12.1 Verkehrsfläche</t>
  </si>
  <si>
    <t>12.2 Verkehrsfläche 24 h</t>
  </si>
  <si>
    <t>12.3 Treppenhaus</t>
  </si>
  <si>
    <t>12.4 Nebenraum</t>
  </si>
  <si>
    <t>12.5 Küche, Teeküche</t>
  </si>
  <si>
    <t>12.6 WC, Bad, Dusche</t>
  </si>
  <si>
    <t>12.7 WC</t>
  </si>
  <si>
    <t>12.8 Garderobe, Dusche</t>
  </si>
  <si>
    <t>12.9 Parkhaus</t>
  </si>
  <si>
    <t>12.10 Wasch- und Trockenraum</t>
  </si>
  <si>
    <t>12.11 Kühlraum</t>
  </si>
  <si>
    <t>12.12 Serverraum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</si>
</sst>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3" borderId="0" xfId="0" applyNumberFormat="1" applyFill="1"/>
    <xf numFmtId="0" fontId="0" fillId="3" borderId="1" xfId="0" applyNumberFormat="1" applyFill="1" applyBorder="1"/>
    <xf numFmtId="0" fontId="0" fillId="2" borderId="0" xfId="0" applyNumberFormat="1" applyFill="1" applyBorder="1"/>
    <xf numFmtId="0" fontId="0" fillId="2" borderId="1" xfId="0" applyNumberFormat="1" applyFill="1" applyBorder="1"/>
    <xf numFmtId="0" fontId="0" fillId="0" borderId="4" xfId="0" applyNumberFormat="1" applyFill="1" applyBorder="1"/>
    <xf numFmtId="0" fontId="0" fillId="0" borderId="0" xfId="0" applyNumberFormat="1" applyFill="1" applyBorder="1"/>
    <xf numFmtId="0" fontId="0" fillId="2" borderId="2" xfId="0" applyNumberFormat="1" applyFill="1" applyBorder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2" borderId="0" xfId="0" applyNumberFormat="1" applyFill="1" applyBorder="1" applyAlignment="1">
      <alignment vertical="top" wrapText="1"/>
    </xf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zoomScaleNormal="100" workbookViewId="0">
      <selection activeCell="G15" sqref="G15"/>
    </sheetView>
  </sheetViews>
  <sheetFormatPr defaultColWidth="9.140625" defaultRowHeight="15" x14ac:dyDescent="0.25"/>
  <cols>
    <col min="1" max="1" width="38.28515625" style="2" bestFit="1" customWidth="1"/>
    <col min="2" max="2" width="9.140625" style="1"/>
    <col min="3" max="3" width="10.7109375" style="1" customWidth="1"/>
    <col min="4" max="4" width="10.140625" style="1" customWidth="1"/>
    <col min="5" max="7" width="9.140625" style="1"/>
    <col min="8" max="8" width="9.42578125" style="1" customWidth="1"/>
    <col min="9" max="11" width="9.140625" style="1"/>
    <col min="12" max="12" width="9.85546875" style="1" customWidth="1"/>
    <col min="13" max="13" width="10.140625" style="1" customWidth="1"/>
    <col min="14" max="14" width="10" style="1" customWidth="1"/>
    <col min="15" max="15" width="10.140625" style="1" customWidth="1"/>
    <col min="16" max="16" width="9.7109375" style="1" customWidth="1"/>
    <col min="17" max="18" width="10.42578125" style="1" customWidth="1"/>
    <col min="19" max="19" width="9.42578125" style="1" customWidth="1"/>
    <col min="20" max="20" width="10" style="1" customWidth="1"/>
    <col min="21" max="16384" width="9.140625" style="1"/>
  </cols>
  <sheetData>
    <row r="1" spans="1:20" s="11" customFormat="1" ht="120" x14ac:dyDescent="0.25">
      <c r="A1" s="10" t="s">
        <v>10</v>
      </c>
      <c r="B1" s="11" t="s">
        <v>27</v>
      </c>
      <c r="C1" s="11" t="s">
        <v>11</v>
      </c>
      <c r="D1" s="11" t="s">
        <v>12</v>
      </c>
      <c r="E1" s="11" t="s">
        <v>13</v>
      </c>
      <c r="F1" s="11" t="s">
        <v>17</v>
      </c>
      <c r="G1" s="11" t="s">
        <v>19</v>
      </c>
      <c r="H1" s="11" t="s">
        <v>21</v>
      </c>
      <c r="I1" s="11" t="s">
        <v>23</v>
      </c>
      <c r="J1" s="11" t="s">
        <v>25</v>
      </c>
      <c r="K1" s="11" t="s">
        <v>30</v>
      </c>
      <c r="L1" s="11" t="s">
        <v>32</v>
      </c>
      <c r="M1" s="11" t="s">
        <v>38</v>
      </c>
      <c r="N1" s="11" t="s">
        <v>41</v>
      </c>
      <c r="O1" s="11" t="s">
        <v>43</v>
      </c>
      <c r="P1" s="11" t="s">
        <v>44</v>
      </c>
      <c r="Q1" s="11" t="s">
        <v>45</v>
      </c>
      <c r="R1" s="11" t="s">
        <v>46</v>
      </c>
      <c r="S1" s="11" t="s">
        <v>47</v>
      </c>
      <c r="T1" s="11" t="s">
        <v>48</v>
      </c>
    </row>
    <row r="2" spans="1:20" s="4" customFormat="1" x14ac:dyDescent="0.25">
      <c r="A2" s="2" t="s">
        <v>14</v>
      </c>
      <c r="B2" s="4" t="s">
        <v>28</v>
      </c>
      <c r="C2" s="4" t="s">
        <v>16</v>
      </c>
      <c r="D2" s="4" t="s">
        <v>16</v>
      </c>
      <c r="E2" s="4" t="s">
        <v>15</v>
      </c>
      <c r="F2" s="4" t="s">
        <v>15</v>
      </c>
      <c r="G2" s="4" t="s">
        <v>20</v>
      </c>
      <c r="H2" s="4" t="s">
        <v>22</v>
      </c>
      <c r="I2" s="4" t="s">
        <v>22</v>
      </c>
      <c r="J2" s="4" t="s">
        <v>26</v>
      </c>
      <c r="K2" s="4" t="s">
        <v>31</v>
      </c>
      <c r="L2" s="4" t="s">
        <v>31</v>
      </c>
      <c r="M2" s="4" t="s">
        <v>26</v>
      </c>
      <c r="N2" s="4" t="s">
        <v>42</v>
      </c>
      <c r="O2" s="4" t="s">
        <v>42</v>
      </c>
      <c r="P2" s="4" t="s">
        <v>42</v>
      </c>
      <c r="Q2" s="4" t="s">
        <v>28</v>
      </c>
      <c r="R2" s="4" t="s">
        <v>28</v>
      </c>
      <c r="S2" s="4" t="s">
        <v>28</v>
      </c>
      <c r="T2" s="4" t="s">
        <v>26</v>
      </c>
    </row>
    <row r="3" spans="1:20" s="5" customFormat="1" x14ac:dyDescent="0.25">
      <c r="A3" s="3" t="s">
        <v>29</v>
      </c>
      <c r="B3" s="5" t="s">
        <v>0</v>
      </c>
      <c r="C3" s="5" t="s">
        <v>36</v>
      </c>
      <c r="D3" s="5" t="s">
        <v>37</v>
      </c>
      <c r="E3" s="5" t="s">
        <v>1</v>
      </c>
      <c r="F3" s="5" t="s">
        <v>2</v>
      </c>
      <c r="G3" s="5" t="s">
        <v>18</v>
      </c>
      <c r="H3" s="5" t="s">
        <v>3</v>
      </c>
      <c r="I3" s="5" t="s">
        <v>4</v>
      </c>
      <c r="J3" s="5" t="s">
        <v>24</v>
      </c>
      <c r="K3" s="5" t="s">
        <v>35</v>
      </c>
      <c r="L3" s="5" t="s">
        <v>34</v>
      </c>
      <c r="M3" s="5" t="s">
        <v>33</v>
      </c>
      <c r="N3" s="5" t="s">
        <v>39</v>
      </c>
      <c r="O3" s="5" t="s">
        <v>40</v>
      </c>
      <c r="P3" s="5" t="s">
        <v>5</v>
      </c>
      <c r="Q3" s="5" t="s">
        <v>6</v>
      </c>
      <c r="R3" s="5" t="s">
        <v>7</v>
      </c>
      <c r="S3" s="5" t="s">
        <v>8</v>
      </c>
      <c r="T3" s="5" t="s">
        <v>9</v>
      </c>
    </row>
    <row r="4" spans="1:20" x14ac:dyDescent="0.25">
      <c r="A4" s="2" t="s">
        <v>50</v>
      </c>
      <c r="B4" s="1">
        <v>182</v>
      </c>
      <c r="C4" s="1">
        <v>26</v>
      </c>
      <c r="D4" s="1">
        <v>21</v>
      </c>
      <c r="E4" s="1">
        <v>20</v>
      </c>
      <c r="F4" s="1">
        <v>26</v>
      </c>
      <c r="G4" s="1">
        <v>30</v>
      </c>
      <c r="H4" s="1">
        <v>0.2</v>
      </c>
      <c r="I4" s="1">
        <v>1.2</v>
      </c>
      <c r="J4" s="1">
        <v>0.75</v>
      </c>
      <c r="K4" s="1">
        <v>1</v>
      </c>
      <c r="L4" s="1">
        <v>0.15</v>
      </c>
      <c r="M4" s="1">
        <v>0.7</v>
      </c>
      <c r="N4" s="1">
        <v>2.2999999999999998</v>
      </c>
      <c r="O4" s="1">
        <v>2.7</v>
      </c>
      <c r="P4" s="1">
        <v>8</v>
      </c>
      <c r="Q4" s="1">
        <v>4090</v>
      </c>
      <c r="R4" s="1">
        <v>1450</v>
      </c>
      <c r="S4" s="1">
        <v>1780</v>
      </c>
      <c r="T4" s="1">
        <v>0.5</v>
      </c>
    </row>
    <row r="5" spans="1:20" x14ac:dyDescent="0.25">
      <c r="A5" s="2" t="s">
        <v>51</v>
      </c>
      <c r="B5" s="1">
        <v>164</v>
      </c>
      <c r="C5" s="1">
        <v>26</v>
      </c>
      <c r="D5" s="1">
        <v>21</v>
      </c>
      <c r="E5" s="9">
        <v>20</v>
      </c>
      <c r="F5" s="9">
        <v>38</v>
      </c>
      <c r="G5" s="9">
        <v>30</v>
      </c>
      <c r="H5" s="9">
        <v>0.2</v>
      </c>
      <c r="I5" s="9">
        <v>1.2</v>
      </c>
      <c r="J5" s="9">
        <v>0.75</v>
      </c>
      <c r="K5" s="9">
        <v>0.6</v>
      </c>
      <c r="L5" s="9">
        <v>0.15</v>
      </c>
      <c r="M5" s="9">
        <v>0.7</v>
      </c>
      <c r="N5" s="9">
        <v>1.4</v>
      </c>
      <c r="O5" s="9">
        <v>2.7</v>
      </c>
      <c r="P5" s="9">
        <v>8</v>
      </c>
      <c r="Q5" s="9">
        <v>4090</v>
      </c>
      <c r="R5" s="9">
        <v>1450</v>
      </c>
      <c r="S5" s="9">
        <v>1780</v>
      </c>
      <c r="T5" s="9">
        <v>0.5</v>
      </c>
    </row>
    <row r="6" spans="1:20" x14ac:dyDescent="0.25">
      <c r="A6" s="2" t="s">
        <v>52</v>
      </c>
      <c r="B6" s="1">
        <v>151</v>
      </c>
      <c r="C6" s="1">
        <v>26</v>
      </c>
      <c r="D6" s="1">
        <v>21</v>
      </c>
      <c r="E6" s="9">
        <v>20</v>
      </c>
      <c r="F6" s="9">
        <v>26</v>
      </c>
      <c r="G6" s="9">
        <v>30</v>
      </c>
      <c r="H6" s="9">
        <v>0.2</v>
      </c>
      <c r="I6" s="9">
        <v>1.2</v>
      </c>
      <c r="J6" s="9">
        <v>0.75</v>
      </c>
      <c r="K6" s="9">
        <v>2.4</v>
      </c>
      <c r="L6" s="9">
        <v>0.15</v>
      </c>
      <c r="M6" s="9">
        <v>0.7</v>
      </c>
      <c r="N6" s="9">
        <v>4.7</v>
      </c>
      <c r="O6" s="9">
        <v>2.7</v>
      </c>
      <c r="P6" s="9">
        <v>8</v>
      </c>
      <c r="Q6" s="9">
        <v>3120</v>
      </c>
      <c r="R6" s="9">
        <v>1150</v>
      </c>
      <c r="S6" s="9">
        <v>1530</v>
      </c>
      <c r="T6" s="9">
        <v>0.5</v>
      </c>
    </row>
    <row r="7" spans="1:20" x14ac:dyDescent="0.25">
      <c r="A7" s="2" t="s">
        <v>53</v>
      </c>
      <c r="B7" s="1">
        <v>86</v>
      </c>
      <c r="C7" s="1">
        <v>26</v>
      </c>
      <c r="D7" s="1">
        <v>21</v>
      </c>
      <c r="E7" s="9">
        <v>144</v>
      </c>
      <c r="F7" s="9">
        <v>113</v>
      </c>
      <c r="G7" s="9">
        <v>50</v>
      </c>
      <c r="H7" s="9">
        <v>0.2</v>
      </c>
      <c r="I7" s="9">
        <v>1.2</v>
      </c>
      <c r="J7" s="9">
        <v>0.75</v>
      </c>
      <c r="K7" s="9">
        <v>7.2</v>
      </c>
      <c r="L7" s="9">
        <v>0.15</v>
      </c>
      <c r="M7" s="9">
        <v>0.7</v>
      </c>
      <c r="N7" s="9">
        <v>4.7</v>
      </c>
      <c r="O7" s="9">
        <v>2.7</v>
      </c>
      <c r="P7" s="9">
        <v>8</v>
      </c>
      <c r="Q7" s="9">
        <v>2890</v>
      </c>
      <c r="R7" s="9">
        <v>3900</v>
      </c>
      <c r="S7" s="9">
        <v>2990</v>
      </c>
      <c r="T7" s="9">
        <v>0.5</v>
      </c>
    </row>
    <row r="8" spans="1:20" x14ac:dyDescent="0.25">
      <c r="A8" s="2" t="s">
        <v>54</v>
      </c>
      <c r="B8" s="1">
        <v>117</v>
      </c>
      <c r="C8" s="1">
        <v>26</v>
      </c>
      <c r="D8" s="1">
        <v>21</v>
      </c>
      <c r="E8" s="9">
        <v>36</v>
      </c>
      <c r="F8" s="9">
        <v>42</v>
      </c>
      <c r="G8" s="9">
        <v>50</v>
      </c>
      <c r="H8" s="9">
        <v>0.2</v>
      </c>
      <c r="I8" s="9">
        <v>1.2</v>
      </c>
      <c r="J8" s="9">
        <v>0.75</v>
      </c>
      <c r="K8" s="9">
        <v>2.6</v>
      </c>
      <c r="L8" s="9">
        <v>0.15</v>
      </c>
      <c r="M8" s="9">
        <v>0.7</v>
      </c>
      <c r="N8" s="9">
        <v>5</v>
      </c>
      <c r="O8" s="9">
        <v>15.9</v>
      </c>
      <c r="P8" s="9">
        <v>7</v>
      </c>
      <c r="Q8" s="9">
        <v>1500</v>
      </c>
      <c r="R8" s="9">
        <v>1210</v>
      </c>
      <c r="S8" s="9">
        <v>1930</v>
      </c>
      <c r="T8" s="9">
        <v>0.5</v>
      </c>
    </row>
    <row r="9" spans="1:20" x14ac:dyDescent="0.25">
      <c r="A9" s="2" t="s">
        <v>55</v>
      </c>
      <c r="B9" s="1">
        <v>126</v>
      </c>
      <c r="C9" s="1">
        <v>26</v>
      </c>
      <c r="D9" s="1">
        <v>21</v>
      </c>
      <c r="E9" s="9">
        <v>144</v>
      </c>
      <c r="F9" s="9">
        <v>127</v>
      </c>
      <c r="G9" s="9">
        <v>50</v>
      </c>
      <c r="H9" s="1">
        <v>0.2</v>
      </c>
      <c r="I9" s="1">
        <v>1.2</v>
      </c>
      <c r="J9" s="1">
        <v>0.75</v>
      </c>
      <c r="K9" s="9">
        <v>3.6</v>
      </c>
      <c r="L9" s="9">
        <v>0.15</v>
      </c>
      <c r="M9" s="9">
        <v>0.7</v>
      </c>
      <c r="N9" s="9">
        <v>7</v>
      </c>
      <c r="O9" s="9">
        <v>12.5</v>
      </c>
      <c r="P9" s="9">
        <v>10</v>
      </c>
      <c r="Q9" s="9">
        <v>1500</v>
      </c>
      <c r="R9" s="9">
        <v>1860</v>
      </c>
      <c r="S9" s="9">
        <v>1930</v>
      </c>
      <c r="T9" s="9">
        <v>0.5</v>
      </c>
    </row>
    <row r="10" spans="1:20" x14ac:dyDescent="0.25">
      <c r="A10" s="2" t="s">
        <v>56</v>
      </c>
      <c r="B10" s="1">
        <v>60</v>
      </c>
      <c r="C10" s="1">
        <v>26</v>
      </c>
      <c r="D10" s="1">
        <v>21</v>
      </c>
      <c r="E10" s="9">
        <v>36</v>
      </c>
      <c r="F10" s="9">
        <v>42</v>
      </c>
      <c r="G10" s="9">
        <v>50</v>
      </c>
      <c r="H10" s="9">
        <v>0.2</v>
      </c>
      <c r="I10" s="9">
        <v>1.2</v>
      </c>
      <c r="J10" s="9">
        <v>0.75</v>
      </c>
      <c r="K10" s="9">
        <v>12</v>
      </c>
      <c r="L10" s="9">
        <v>0.15</v>
      </c>
      <c r="M10" s="9">
        <v>0.7</v>
      </c>
      <c r="N10" s="9">
        <v>23.3</v>
      </c>
      <c r="O10" s="9">
        <v>15.9</v>
      </c>
      <c r="P10" s="9">
        <v>2</v>
      </c>
      <c r="Q10" s="9">
        <v>840</v>
      </c>
      <c r="R10" s="9">
        <v>660</v>
      </c>
      <c r="S10" s="9">
        <v>1410</v>
      </c>
      <c r="T10" s="9">
        <v>0.5</v>
      </c>
    </row>
    <row r="11" spans="1:20" x14ac:dyDescent="0.25">
      <c r="A11" s="2" t="s">
        <v>57</v>
      </c>
      <c r="B11" s="1">
        <v>139</v>
      </c>
      <c r="C11" s="1">
        <v>26</v>
      </c>
      <c r="D11" s="1">
        <v>20</v>
      </c>
      <c r="E11" s="9">
        <v>144</v>
      </c>
      <c r="F11" s="9">
        <v>113</v>
      </c>
      <c r="G11" s="9">
        <v>50</v>
      </c>
      <c r="H11" s="9">
        <v>0.2</v>
      </c>
      <c r="I11" s="9">
        <v>1.2</v>
      </c>
      <c r="J11" s="9">
        <v>0.75</v>
      </c>
      <c r="K11" s="9">
        <v>2.5</v>
      </c>
      <c r="L11" s="9">
        <v>0.15</v>
      </c>
      <c r="M11" s="9">
        <v>0.7</v>
      </c>
      <c r="N11" s="9">
        <v>5.8</v>
      </c>
      <c r="O11" s="9">
        <v>11</v>
      </c>
      <c r="P11" s="9">
        <v>4</v>
      </c>
      <c r="Q11" s="9">
        <v>1500</v>
      </c>
      <c r="R11" s="9">
        <v>1310</v>
      </c>
      <c r="S11" s="9">
        <v>1930</v>
      </c>
      <c r="T11" s="9">
        <v>0.5</v>
      </c>
    </row>
    <row r="12" spans="1:20" x14ac:dyDescent="0.25">
      <c r="A12" s="2" t="s">
        <v>58</v>
      </c>
      <c r="B12" s="1">
        <v>72</v>
      </c>
      <c r="C12" s="1">
        <v>26</v>
      </c>
      <c r="D12" s="1">
        <v>21</v>
      </c>
      <c r="E12" s="9">
        <v>70</v>
      </c>
      <c r="F12" s="9">
        <v>95</v>
      </c>
      <c r="G12" s="9">
        <v>50</v>
      </c>
      <c r="H12" s="9">
        <v>0.2</v>
      </c>
      <c r="I12" s="9">
        <v>1.2</v>
      </c>
      <c r="J12" s="9">
        <v>0.75</v>
      </c>
      <c r="K12" s="9">
        <v>8.3000000000000007</v>
      </c>
      <c r="L12" s="9">
        <v>0.15</v>
      </c>
      <c r="M12" s="9">
        <v>0.7</v>
      </c>
      <c r="N12" s="9">
        <v>23.3</v>
      </c>
      <c r="O12" s="9">
        <v>14</v>
      </c>
      <c r="P12" s="9">
        <v>4</v>
      </c>
      <c r="Q12" s="9">
        <v>1390</v>
      </c>
      <c r="R12" s="9">
        <v>1180</v>
      </c>
      <c r="S12" s="9">
        <v>1770</v>
      </c>
      <c r="T12" s="9">
        <v>0.5</v>
      </c>
    </row>
    <row r="13" spans="1:20" x14ac:dyDescent="0.25">
      <c r="A13" s="2" t="s">
        <v>59</v>
      </c>
      <c r="B13" s="1">
        <v>59</v>
      </c>
      <c r="C13" s="1">
        <v>26</v>
      </c>
      <c r="D13" s="1">
        <v>21</v>
      </c>
      <c r="E13" s="9">
        <v>36</v>
      </c>
      <c r="F13" s="9">
        <v>64</v>
      </c>
      <c r="G13" s="9">
        <v>50</v>
      </c>
      <c r="H13" s="9">
        <v>0.2</v>
      </c>
      <c r="I13" s="9">
        <v>1.2</v>
      </c>
      <c r="J13" s="9">
        <v>0.75</v>
      </c>
      <c r="K13" s="9">
        <v>12</v>
      </c>
      <c r="L13" s="9">
        <v>0.15</v>
      </c>
      <c r="M13" s="9">
        <v>0.7</v>
      </c>
      <c r="N13" s="9">
        <v>23.3</v>
      </c>
      <c r="O13" s="9">
        <v>11.6</v>
      </c>
      <c r="P13" s="9">
        <v>4</v>
      </c>
      <c r="Q13" s="9">
        <v>1090</v>
      </c>
      <c r="R13" s="9">
        <v>1090</v>
      </c>
      <c r="S13" s="9">
        <v>1510</v>
      </c>
      <c r="T13" s="9">
        <v>0.5</v>
      </c>
    </row>
    <row r="14" spans="1:20" x14ac:dyDescent="0.25">
      <c r="A14" s="2" t="s">
        <v>60</v>
      </c>
      <c r="B14" s="1">
        <v>88</v>
      </c>
      <c r="C14" s="1">
        <v>26</v>
      </c>
      <c r="D14" s="1">
        <v>21</v>
      </c>
      <c r="E14" s="9">
        <v>144</v>
      </c>
      <c r="F14" s="9">
        <v>127</v>
      </c>
      <c r="G14" s="9">
        <v>50</v>
      </c>
      <c r="H14" s="1">
        <v>0.2</v>
      </c>
      <c r="I14" s="1">
        <v>1.2</v>
      </c>
      <c r="J14" s="1">
        <v>0.75</v>
      </c>
      <c r="K14" s="9">
        <v>7.2</v>
      </c>
      <c r="L14" s="9">
        <v>0.15</v>
      </c>
      <c r="M14" s="9">
        <v>0.7</v>
      </c>
      <c r="N14" s="9">
        <v>14</v>
      </c>
      <c r="O14" s="9">
        <v>6.9</v>
      </c>
      <c r="P14" s="9">
        <v>2</v>
      </c>
      <c r="Q14" s="9">
        <v>1090</v>
      </c>
      <c r="R14" s="9">
        <v>1240</v>
      </c>
      <c r="S14" s="9">
        <v>1510</v>
      </c>
      <c r="T14" s="9">
        <v>0.5</v>
      </c>
    </row>
    <row r="15" spans="1:20" x14ac:dyDescent="0.25">
      <c r="A15" s="2" t="s">
        <v>61</v>
      </c>
      <c r="B15" s="1">
        <v>53</v>
      </c>
      <c r="C15" s="1">
        <v>26</v>
      </c>
      <c r="D15" s="1">
        <v>21</v>
      </c>
      <c r="E15" s="9">
        <v>144</v>
      </c>
      <c r="F15" s="9">
        <v>127</v>
      </c>
      <c r="G15" s="9">
        <v>50</v>
      </c>
      <c r="H15" s="9">
        <v>0.2</v>
      </c>
      <c r="I15" s="9">
        <v>1.2</v>
      </c>
      <c r="J15" s="9">
        <v>0.75</v>
      </c>
      <c r="K15" s="9">
        <v>15</v>
      </c>
      <c r="L15" s="9">
        <v>0.15</v>
      </c>
      <c r="M15" s="9">
        <v>0.7</v>
      </c>
      <c r="N15" s="9">
        <v>35</v>
      </c>
      <c r="O15" s="9">
        <v>12.5</v>
      </c>
      <c r="P15" s="9">
        <v>4</v>
      </c>
      <c r="Q15" s="9">
        <v>1390</v>
      </c>
      <c r="R15" s="9">
        <v>1630</v>
      </c>
      <c r="S15" s="9">
        <v>1770</v>
      </c>
      <c r="T15" s="9">
        <v>0.5</v>
      </c>
    </row>
    <row r="16" spans="1:20" x14ac:dyDescent="0.25">
      <c r="A16" s="2" t="s">
        <v>62</v>
      </c>
      <c r="B16" s="1">
        <v>84</v>
      </c>
      <c r="C16" s="1">
        <v>26</v>
      </c>
      <c r="D16" s="1">
        <v>21</v>
      </c>
      <c r="E16" s="9">
        <v>70</v>
      </c>
      <c r="F16" s="9">
        <v>95</v>
      </c>
      <c r="G16" s="9">
        <v>50</v>
      </c>
      <c r="H16" s="9">
        <v>0.2</v>
      </c>
      <c r="I16" s="9">
        <v>1.2</v>
      </c>
      <c r="J16" s="9">
        <v>0.75</v>
      </c>
      <c r="K16" s="9">
        <v>6</v>
      </c>
      <c r="L16" s="9">
        <v>0.15</v>
      </c>
      <c r="M16" s="9">
        <v>0.7</v>
      </c>
      <c r="N16" s="9">
        <v>14</v>
      </c>
      <c r="O16" s="9">
        <v>14</v>
      </c>
      <c r="P16" s="9">
        <v>4</v>
      </c>
      <c r="Q16" s="9">
        <v>1390</v>
      </c>
      <c r="R16" s="9">
        <v>1180</v>
      </c>
      <c r="S16" s="9">
        <v>1770</v>
      </c>
      <c r="T16" s="9">
        <v>0.5</v>
      </c>
    </row>
    <row r="17" spans="1:20" x14ac:dyDescent="0.25">
      <c r="A17" s="2" t="s">
        <v>63</v>
      </c>
      <c r="B17" s="1">
        <v>127</v>
      </c>
      <c r="C17" s="1">
        <v>26</v>
      </c>
      <c r="D17" s="1">
        <v>20</v>
      </c>
      <c r="E17" s="9">
        <v>400</v>
      </c>
      <c r="F17" s="9">
        <v>376</v>
      </c>
      <c r="G17" s="9">
        <v>50</v>
      </c>
      <c r="H17" s="9">
        <v>0.2</v>
      </c>
      <c r="I17" s="9">
        <v>1.2</v>
      </c>
      <c r="J17" s="9">
        <v>0.75</v>
      </c>
      <c r="K17" s="9">
        <v>3.8</v>
      </c>
      <c r="L17" s="9">
        <v>0.15</v>
      </c>
      <c r="M17" s="9">
        <v>0.7</v>
      </c>
      <c r="N17" s="9">
        <v>8.8000000000000007</v>
      </c>
      <c r="O17" s="9">
        <v>9.3000000000000007</v>
      </c>
      <c r="P17" s="9">
        <v>-10</v>
      </c>
      <c r="Q17" s="9">
        <v>1650</v>
      </c>
      <c r="R17" s="9">
        <v>2670</v>
      </c>
      <c r="S17" s="9">
        <v>4010</v>
      </c>
      <c r="T17" s="9">
        <v>0.5</v>
      </c>
    </row>
    <row r="18" spans="1:20" x14ac:dyDescent="0.25">
      <c r="A18" s="2" t="s">
        <v>64</v>
      </c>
      <c r="B18" s="1">
        <v>127</v>
      </c>
      <c r="C18" s="1">
        <v>26</v>
      </c>
      <c r="D18" s="1">
        <v>20</v>
      </c>
      <c r="E18" s="9">
        <v>400</v>
      </c>
      <c r="F18" s="9">
        <v>376</v>
      </c>
      <c r="G18" s="9">
        <v>50</v>
      </c>
      <c r="H18" s="9">
        <v>0.2</v>
      </c>
      <c r="I18" s="9">
        <v>1.2</v>
      </c>
      <c r="J18" s="9">
        <v>0.75</v>
      </c>
      <c r="K18" s="9">
        <v>3.8</v>
      </c>
      <c r="L18" s="9">
        <v>0.15</v>
      </c>
      <c r="M18" s="9">
        <v>0.7</v>
      </c>
      <c r="N18" s="9">
        <v>8.8000000000000007</v>
      </c>
      <c r="O18" s="9">
        <v>9.3000000000000007</v>
      </c>
      <c r="P18" s="9">
        <v>2</v>
      </c>
      <c r="Q18" s="9">
        <v>1650</v>
      </c>
      <c r="R18" s="9">
        <v>2670</v>
      </c>
      <c r="S18" s="9">
        <v>3630</v>
      </c>
      <c r="T18" s="9">
        <v>0.5</v>
      </c>
    </row>
    <row r="19" spans="1:20" x14ac:dyDescent="0.25">
      <c r="A19" s="2" t="s">
        <v>65</v>
      </c>
      <c r="B19" s="1">
        <v>163</v>
      </c>
      <c r="C19" s="1">
        <v>26</v>
      </c>
      <c r="D19" s="1">
        <v>20</v>
      </c>
      <c r="E19" s="9">
        <v>400</v>
      </c>
      <c r="F19" s="9">
        <v>376</v>
      </c>
      <c r="G19" s="9">
        <v>50</v>
      </c>
      <c r="H19" s="1">
        <v>0.2</v>
      </c>
      <c r="I19" s="1">
        <v>1.2</v>
      </c>
      <c r="J19" s="1">
        <v>0.75</v>
      </c>
      <c r="K19" s="9">
        <v>2</v>
      </c>
      <c r="L19" s="9">
        <v>0.15</v>
      </c>
      <c r="M19" s="9">
        <v>0.7</v>
      </c>
      <c r="N19" s="9">
        <v>4.7</v>
      </c>
      <c r="O19" s="9">
        <v>9.3000000000000007</v>
      </c>
      <c r="P19" s="9">
        <v>2</v>
      </c>
      <c r="Q19" s="9">
        <v>1550</v>
      </c>
      <c r="R19" s="9">
        <v>2420</v>
      </c>
      <c r="S19" s="9">
        <v>3410</v>
      </c>
      <c r="T19" s="9">
        <v>0.5</v>
      </c>
    </row>
    <row r="20" spans="1:20" x14ac:dyDescent="0.25">
      <c r="A20" s="2" t="s">
        <v>66</v>
      </c>
      <c r="B20" s="1">
        <v>46</v>
      </c>
      <c r="C20" s="1">
        <v>26</v>
      </c>
      <c r="D20" s="1">
        <v>21</v>
      </c>
      <c r="E20" s="9">
        <v>144</v>
      </c>
      <c r="F20" s="9">
        <v>169</v>
      </c>
      <c r="G20" s="9">
        <v>50</v>
      </c>
      <c r="H20" s="9">
        <v>0.2</v>
      </c>
      <c r="I20" s="9">
        <v>1.2</v>
      </c>
      <c r="J20" s="9">
        <v>0.75</v>
      </c>
      <c r="K20" s="9">
        <v>36</v>
      </c>
      <c r="L20" s="9">
        <v>0.15</v>
      </c>
      <c r="M20" s="9">
        <v>0.7</v>
      </c>
      <c r="N20" s="9">
        <v>35</v>
      </c>
      <c r="O20" s="9">
        <v>6.9</v>
      </c>
      <c r="P20" s="9">
        <v>2</v>
      </c>
      <c r="Q20" s="9">
        <v>1300</v>
      </c>
      <c r="R20" s="9">
        <v>2430</v>
      </c>
      <c r="S20" s="9">
        <v>2250</v>
      </c>
      <c r="T20" s="9">
        <v>0.5</v>
      </c>
    </row>
    <row r="21" spans="1:20" x14ac:dyDescent="0.25">
      <c r="A21" s="2" t="s">
        <v>67</v>
      </c>
      <c r="B21" s="1">
        <v>46</v>
      </c>
      <c r="C21" s="1">
        <v>26</v>
      </c>
      <c r="D21" s="1">
        <v>21</v>
      </c>
      <c r="E21" s="9">
        <v>400</v>
      </c>
      <c r="F21" s="9">
        <v>282</v>
      </c>
      <c r="G21" s="9">
        <v>50</v>
      </c>
      <c r="H21" s="9">
        <v>0.2</v>
      </c>
      <c r="I21" s="9">
        <v>1.2</v>
      </c>
      <c r="J21" s="9">
        <v>0.75</v>
      </c>
      <c r="K21" s="9">
        <v>18</v>
      </c>
      <c r="L21" s="9">
        <v>0.15</v>
      </c>
      <c r="M21" s="9">
        <v>0.7</v>
      </c>
      <c r="N21" s="9">
        <v>35</v>
      </c>
      <c r="O21" s="9">
        <v>6.1</v>
      </c>
      <c r="P21" s="9">
        <v>2</v>
      </c>
      <c r="Q21" s="9">
        <v>750</v>
      </c>
      <c r="R21" s="9">
        <v>1440</v>
      </c>
      <c r="S21" s="9">
        <v>1750</v>
      </c>
      <c r="T21" s="9">
        <v>0.5</v>
      </c>
    </row>
    <row r="22" spans="1:20" x14ac:dyDescent="0.25">
      <c r="A22" s="2" t="s">
        <v>68</v>
      </c>
      <c r="B22" s="1">
        <v>42</v>
      </c>
      <c r="C22" s="1">
        <v>28</v>
      </c>
      <c r="D22" s="1">
        <v>20</v>
      </c>
      <c r="E22" s="9">
        <v>36</v>
      </c>
      <c r="F22" s="9">
        <v>64</v>
      </c>
      <c r="G22" s="9">
        <v>50</v>
      </c>
      <c r="H22" s="9">
        <v>0.2</v>
      </c>
      <c r="I22" s="9">
        <v>1.2</v>
      </c>
      <c r="J22" s="9">
        <v>0.75</v>
      </c>
      <c r="K22" s="9">
        <v>20</v>
      </c>
      <c r="L22" s="9">
        <v>0.15</v>
      </c>
      <c r="M22" s="9">
        <v>0.7</v>
      </c>
      <c r="N22" s="9">
        <v>18</v>
      </c>
      <c r="O22" s="9">
        <v>15.9</v>
      </c>
      <c r="P22" s="9">
        <v>200</v>
      </c>
      <c r="Q22" s="9">
        <v>2150</v>
      </c>
      <c r="R22" s="9">
        <v>2310</v>
      </c>
      <c r="S22" s="9">
        <v>2530</v>
      </c>
      <c r="T22" s="9">
        <v>0.5</v>
      </c>
    </row>
    <row r="23" spans="1:20" x14ac:dyDescent="0.25">
      <c r="A23" s="2" t="s">
        <v>69</v>
      </c>
      <c r="B23" s="1">
        <v>42</v>
      </c>
      <c r="C23" s="1">
        <v>28</v>
      </c>
      <c r="D23" s="1">
        <v>20</v>
      </c>
      <c r="E23" s="9">
        <v>144</v>
      </c>
      <c r="F23" s="9">
        <v>127</v>
      </c>
      <c r="G23" s="9">
        <v>50</v>
      </c>
      <c r="H23" s="9">
        <v>0.2</v>
      </c>
      <c r="I23" s="9">
        <v>1.2</v>
      </c>
      <c r="J23" s="9">
        <v>0.75</v>
      </c>
      <c r="K23" s="9">
        <v>20</v>
      </c>
      <c r="L23" s="9">
        <v>0.15</v>
      </c>
      <c r="M23" s="9">
        <v>0.7</v>
      </c>
      <c r="N23" s="9">
        <v>18</v>
      </c>
      <c r="O23" s="9">
        <v>12.5</v>
      </c>
      <c r="P23" s="9">
        <v>200</v>
      </c>
      <c r="Q23" s="9">
        <v>1250</v>
      </c>
      <c r="R23" s="9">
        <v>1830</v>
      </c>
      <c r="S23" s="9">
        <v>1730</v>
      </c>
      <c r="T23" s="9">
        <v>0.5</v>
      </c>
    </row>
    <row r="24" spans="1:20" x14ac:dyDescent="0.25">
      <c r="A24" s="2" t="s">
        <v>70</v>
      </c>
      <c r="B24" s="1">
        <v>78</v>
      </c>
      <c r="C24" s="1">
        <v>26</v>
      </c>
      <c r="D24" s="1">
        <v>21</v>
      </c>
      <c r="E24" s="9">
        <v>400</v>
      </c>
      <c r="F24" s="9">
        <v>494</v>
      </c>
      <c r="G24" s="9" t="s">
        <v>49</v>
      </c>
      <c r="H24" s="1">
        <v>0.2</v>
      </c>
      <c r="I24" s="1">
        <v>1.2</v>
      </c>
      <c r="J24" s="1">
        <v>0.75</v>
      </c>
      <c r="K24" s="9">
        <v>12</v>
      </c>
      <c r="L24" s="9">
        <v>0.15</v>
      </c>
      <c r="M24" s="9">
        <v>0.7</v>
      </c>
      <c r="N24" s="9">
        <v>23.3</v>
      </c>
      <c r="O24" s="9">
        <v>10.8</v>
      </c>
      <c r="P24" s="9">
        <v>2</v>
      </c>
      <c r="Q24" s="9">
        <v>1900</v>
      </c>
      <c r="R24" s="9">
        <v>3000</v>
      </c>
      <c r="S24" s="9">
        <v>2300</v>
      </c>
      <c r="T24" s="9">
        <v>0.5</v>
      </c>
    </row>
    <row r="25" spans="1:20" x14ac:dyDescent="0.25">
      <c r="A25" s="2" t="s">
        <v>71</v>
      </c>
      <c r="B25" s="1">
        <v>61</v>
      </c>
      <c r="C25" s="1">
        <v>26</v>
      </c>
      <c r="D25" s="1">
        <v>21</v>
      </c>
      <c r="E25" s="9">
        <v>400</v>
      </c>
      <c r="F25" s="9">
        <v>494</v>
      </c>
      <c r="G25" s="9">
        <v>50</v>
      </c>
      <c r="H25" s="9">
        <v>0.2</v>
      </c>
      <c r="I25" s="9">
        <v>1.2</v>
      </c>
      <c r="J25" s="9">
        <v>0.75</v>
      </c>
      <c r="K25" s="9">
        <v>12</v>
      </c>
      <c r="L25" s="9">
        <v>0.15</v>
      </c>
      <c r="M25" s="9">
        <v>0.7</v>
      </c>
      <c r="N25" s="9">
        <v>23.3</v>
      </c>
      <c r="O25" s="9">
        <v>10.8</v>
      </c>
      <c r="P25" s="9">
        <v>4</v>
      </c>
      <c r="Q25" s="9">
        <v>2600</v>
      </c>
      <c r="R25" s="9">
        <v>2770</v>
      </c>
      <c r="S25" s="9">
        <v>2990</v>
      </c>
      <c r="T25" s="9">
        <v>0.5</v>
      </c>
    </row>
    <row r="26" spans="1:20" x14ac:dyDescent="0.25">
      <c r="A26" s="2" t="s">
        <v>72</v>
      </c>
      <c r="B26" s="1">
        <v>61</v>
      </c>
      <c r="C26" s="1">
        <v>26</v>
      </c>
      <c r="D26" s="1">
        <v>21</v>
      </c>
      <c r="E26" s="9">
        <v>400</v>
      </c>
      <c r="F26" s="9">
        <v>494</v>
      </c>
      <c r="G26" s="9">
        <v>50</v>
      </c>
      <c r="H26" s="9">
        <v>0.2</v>
      </c>
      <c r="I26" s="9">
        <v>1.2</v>
      </c>
      <c r="J26" s="9">
        <v>0.75</v>
      </c>
      <c r="K26" s="9">
        <v>12</v>
      </c>
      <c r="L26" s="9">
        <v>0.15</v>
      </c>
      <c r="M26" s="9">
        <v>0.7</v>
      </c>
      <c r="N26" s="9">
        <v>23.3</v>
      </c>
      <c r="O26" s="9">
        <v>10.8</v>
      </c>
      <c r="P26" s="9">
        <v>7</v>
      </c>
      <c r="Q26" s="9">
        <v>2600</v>
      </c>
      <c r="R26" s="9">
        <v>2770</v>
      </c>
      <c r="S26" s="9">
        <v>2900</v>
      </c>
      <c r="T26" s="9">
        <v>0.5</v>
      </c>
    </row>
    <row r="27" spans="1:20" x14ac:dyDescent="0.25">
      <c r="A27" s="2" t="s">
        <v>73</v>
      </c>
      <c r="B27" s="1">
        <v>128</v>
      </c>
      <c r="C27" s="1">
        <v>26</v>
      </c>
      <c r="D27" s="1">
        <v>22</v>
      </c>
      <c r="E27" s="9">
        <v>36</v>
      </c>
      <c r="F27" s="9">
        <v>35</v>
      </c>
      <c r="G27" s="9">
        <v>50</v>
      </c>
      <c r="H27" s="9">
        <v>0.2</v>
      </c>
      <c r="I27" s="9">
        <v>1.2</v>
      </c>
      <c r="J27" s="9">
        <v>0.75</v>
      </c>
      <c r="K27" s="9">
        <v>2.4</v>
      </c>
      <c r="L27" s="9">
        <v>0.15</v>
      </c>
      <c r="M27" s="9">
        <v>0.7</v>
      </c>
      <c r="N27" s="9">
        <v>4.7</v>
      </c>
      <c r="O27" s="9">
        <v>4.5</v>
      </c>
      <c r="P27" s="9">
        <v>4</v>
      </c>
      <c r="Q27" s="9">
        <v>7010</v>
      </c>
      <c r="R27" s="9">
        <v>3020</v>
      </c>
      <c r="S27" s="9">
        <v>1750</v>
      </c>
      <c r="T27" s="9">
        <v>0.5</v>
      </c>
    </row>
    <row r="28" spans="1:20" x14ac:dyDescent="0.25">
      <c r="A28" s="2" t="s">
        <v>74</v>
      </c>
      <c r="B28" s="1">
        <v>61</v>
      </c>
      <c r="C28" s="1">
        <v>26</v>
      </c>
      <c r="D28" s="1">
        <v>21</v>
      </c>
      <c r="E28" s="9">
        <v>36</v>
      </c>
      <c r="F28" s="9">
        <v>21</v>
      </c>
      <c r="G28" s="9">
        <v>50</v>
      </c>
      <c r="H28" s="9">
        <v>0.2</v>
      </c>
      <c r="I28" s="9">
        <v>1.2</v>
      </c>
      <c r="J28" s="9">
        <v>0.75</v>
      </c>
      <c r="K28" s="9">
        <v>12</v>
      </c>
      <c r="L28" s="9">
        <v>0.15</v>
      </c>
      <c r="M28" s="9">
        <v>0.7</v>
      </c>
      <c r="N28" s="9">
        <v>23.3</v>
      </c>
      <c r="O28" s="9">
        <v>15.9</v>
      </c>
      <c r="P28" s="9">
        <v>7</v>
      </c>
      <c r="Q28" s="9">
        <v>3150</v>
      </c>
      <c r="R28" s="9">
        <v>5480</v>
      </c>
      <c r="S28" s="9">
        <v>3150</v>
      </c>
      <c r="T28" s="9">
        <v>0.5</v>
      </c>
    </row>
    <row r="29" spans="1:20" x14ac:dyDescent="0.25">
      <c r="A29" s="2" t="s">
        <v>75</v>
      </c>
      <c r="B29" s="1">
        <v>80</v>
      </c>
      <c r="C29" s="1">
        <v>26</v>
      </c>
      <c r="D29" s="1">
        <v>22</v>
      </c>
      <c r="E29" s="9">
        <v>36</v>
      </c>
      <c r="F29" s="9">
        <v>42</v>
      </c>
      <c r="G29" s="9">
        <v>50</v>
      </c>
      <c r="H29" s="1">
        <v>0.2</v>
      </c>
      <c r="I29" s="1">
        <v>1.2</v>
      </c>
      <c r="J29" s="1">
        <v>0.75</v>
      </c>
      <c r="K29" s="9">
        <v>10</v>
      </c>
      <c r="L29" s="9">
        <v>0.15</v>
      </c>
      <c r="M29" s="9">
        <v>0.7</v>
      </c>
      <c r="N29" s="9">
        <v>6</v>
      </c>
      <c r="O29" s="9">
        <v>10.8</v>
      </c>
      <c r="P29" s="9">
        <v>10</v>
      </c>
      <c r="Q29" s="9">
        <v>2960</v>
      </c>
      <c r="R29" s="9">
        <v>3980</v>
      </c>
      <c r="S29" s="9">
        <v>3360</v>
      </c>
      <c r="T29" s="9">
        <v>0.5</v>
      </c>
    </row>
    <row r="30" spans="1:20" x14ac:dyDescent="0.25">
      <c r="A30" s="2" t="s">
        <v>76</v>
      </c>
      <c r="B30" s="1">
        <v>68</v>
      </c>
      <c r="C30" s="1">
        <v>30</v>
      </c>
      <c r="D30" s="1">
        <v>18</v>
      </c>
      <c r="E30" s="9">
        <v>400</v>
      </c>
      <c r="F30" s="9">
        <v>494</v>
      </c>
      <c r="G30" s="9">
        <v>50</v>
      </c>
      <c r="H30" s="9">
        <v>0.2</v>
      </c>
      <c r="I30" s="9">
        <v>1.2</v>
      </c>
      <c r="J30" s="9">
        <v>0.75</v>
      </c>
      <c r="K30" s="9">
        <v>10</v>
      </c>
      <c r="L30" s="9">
        <v>0.15</v>
      </c>
      <c r="M30" s="9">
        <v>0.7</v>
      </c>
      <c r="N30" s="9">
        <v>6</v>
      </c>
      <c r="O30" s="9">
        <v>10.8</v>
      </c>
      <c r="P30" s="9">
        <v>10</v>
      </c>
      <c r="Q30" s="9">
        <v>2960</v>
      </c>
      <c r="R30" s="9">
        <v>3980</v>
      </c>
      <c r="S30" s="9">
        <v>3360</v>
      </c>
      <c r="T30" s="9">
        <v>0.5</v>
      </c>
    </row>
    <row r="31" spans="1:20" x14ac:dyDescent="0.25">
      <c r="A31" s="2" t="s">
        <v>77</v>
      </c>
      <c r="B31" s="1">
        <v>68</v>
      </c>
      <c r="C31" s="1">
        <v>26</v>
      </c>
      <c r="D31" s="1">
        <v>20</v>
      </c>
      <c r="E31" s="9">
        <v>400</v>
      </c>
      <c r="F31" s="9">
        <v>494</v>
      </c>
      <c r="G31" s="9">
        <v>50</v>
      </c>
      <c r="H31" s="9">
        <v>0.2</v>
      </c>
      <c r="I31" s="9">
        <v>1.2</v>
      </c>
      <c r="J31" s="9">
        <v>0.75</v>
      </c>
      <c r="K31" s="9">
        <v>10</v>
      </c>
      <c r="L31" s="9">
        <v>0.15</v>
      </c>
      <c r="M31" s="9">
        <v>0.7</v>
      </c>
      <c r="N31" s="9">
        <v>4.7</v>
      </c>
      <c r="O31" s="9">
        <v>14.7</v>
      </c>
      <c r="P31" s="9">
        <v>10</v>
      </c>
      <c r="Q31" s="9">
        <v>1500</v>
      </c>
      <c r="R31" s="9">
        <v>1560</v>
      </c>
      <c r="S31" s="9">
        <v>2440</v>
      </c>
      <c r="T31" s="9">
        <v>0.5</v>
      </c>
    </row>
    <row r="32" spans="1:20" x14ac:dyDescent="0.25">
      <c r="A32" s="2" t="s">
        <v>78</v>
      </c>
      <c r="B32" s="1">
        <v>41</v>
      </c>
      <c r="C32" s="1">
        <v>26</v>
      </c>
      <c r="D32" s="1">
        <v>21</v>
      </c>
      <c r="E32" s="9">
        <v>70</v>
      </c>
      <c r="F32" s="9">
        <v>127</v>
      </c>
      <c r="G32" s="9">
        <v>50</v>
      </c>
      <c r="H32" s="9">
        <v>0.2</v>
      </c>
      <c r="I32" s="9">
        <v>1.2</v>
      </c>
      <c r="J32" s="9">
        <v>0.75</v>
      </c>
      <c r="K32" s="9">
        <v>20</v>
      </c>
      <c r="L32" s="9">
        <v>0.15</v>
      </c>
      <c r="M32" s="9">
        <v>0.7</v>
      </c>
      <c r="N32" s="9">
        <v>4.7</v>
      </c>
      <c r="O32" s="9">
        <v>16.2</v>
      </c>
      <c r="P32" s="9">
        <v>20</v>
      </c>
      <c r="Q32" s="9">
        <v>1500</v>
      </c>
      <c r="R32" s="9">
        <v>1140</v>
      </c>
      <c r="S32" s="9">
        <v>2440</v>
      </c>
      <c r="T32" s="9">
        <v>0.5</v>
      </c>
    </row>
    <row r="33" spans="1:20" x14ac:dyDescent="0.25">
      <c r="A33" s="2" t="s">
        <v>79</v>
      </c>
      <c r="B33" s="1">
        <v>144</v>
      </c>
      <c r="C33" s="1" t="s">
        <v>49</v>
      </c>
      <c r="D33" s="1">
        <v>18</v>
      </c>
      <c r="E33" s="9">
        <v>400</v>
      </c>
      <c r="F33" s="9">
        <v>494</v>
      </c>
      <c r="G33" s="9">
        <v>50</v>
      </c>
      <c r="H33" s="9">
        <v>0.2</v>
      </c>
      <c r="I33" s="9">
        <v>1.2</v>
      </c>
      <c r="J33" s="9">
        <v>0.75</v>
      </c>
      <c r="K33" s="9">
        <v>1.5</v>
      </c>
      <c r="L33" s="9">
        <v>0.15</v>
      </c>
      <c r="M33" s="9">
        <v>0.7</v>
      </c>
      <c r="N33" s="9">
        <v>2.2999999999999998</v>
      </c>
      <c r="O33" s="9">
        <v>4.8</v>
      </c>
      <c r="P33" s="1" t="s">
        <v>49</v>
      </c>
      <c r="Q33" s="9">
        <v>2960</v>
      </c>
      <c r="R33" s="9">
        <v>3940</v>
      </c>
      <c r="S33" s="9">
        <v>3160</v>
      </c>
      <c r="T33" s="9">
        <v>0.5</v>
      </c>
    </row>
    <row r="34" spans="1:20" x14ac:dyDescent="0.25">
      <c r="A34" s="2" t="s">
        <v>80</v>
      </c>
      <c r="B34" s="1">
        <v>102</v>
      </c>
      <c r="C34" s="1" t="s">
        <v>49</v>
      </c>
      <c r="D34" s="1">
        <v>18</v>
      </c>
      <c r="E34" s="9">
        <v>600</v>
      </c>
      <c r="F34" s="9">
        <v>659</v>
      </c>
      <c r="G34" s="9">
        <v>50</v>
      </c>
      <c r="H34" s="1">
        <v>0.2</v>
      </c>
      <c r="I34" s="1">
        <v>1.2</v>
      </c>
      <c r="J34" s="1">
        <v>0.75</v>
      </c>
      <c r="K34" s="9">
        <v>4.5</v>
      </c>
      <c r="L34" s="9">
        <v>0.15</v>
      </c>
      <c r="M34" s="9">
        <v>0.7</v>
      </c>
      <c r="N34" s="9">
        <v>6</v>
      </c>
      <c r="O34" s="9">
        <v>10.5</v>
      </c>
      <c r="P34" s="1" t="s">
        <v>49</v>
      </c>
      <c r="Q34" s="9">
        <v>2120</v>
      </c>
      <c r="R34" s="9">
        <v>1920</v>
      </c>
      <c r="S34" s="9">
        <v>4270</v>
      </c>
      <c r="T34" s="9">
        <v>0.5</v>
      </c>
    </row>
    <row r="35" spans="1:20" x14ac:dyDescent="0.25">
      <c r="A35" s="2" t="s">
        <v>81</v>
      </c>
      <c r="B35" s="1">
        <v>76</v>
      </c>
      <c r="C35" s="1">
        <v>26</v>
      </c>
      <c r="D35" s="1">
        <v>18</v>
      </c>
      <c r="E35" s="9">
        <v>144</v>
      </c>
      <c r="F35" s="9">
        <v>127</v>
      </c>
      <c r="G35" s="9">
        <v>50</v>
      </c>
      <c r="H35" s="9">
        <v>0.2</v>
      </c>
      <c r="I35" s="9">
        <v>1.2</v>
      </c>
      <c r="J35" s="9">
        <v>0.75</v>
      </c>
      <c r="K35" s="9">
        <v>9</v>
      </c>
      <c r="L35" s="9">
        <v>0.15</v>
      </c>
      <c r="M35" s="9">
        <v>0.7</v>
      </c>
      <c r="N35" s="9">
        <v>12</v>
      </c>
      <c r="O35" s="9">
        <v>9.9</v>
      </c>
      <c r="P35" s="9">
        <v>2</v>
      </c>
      <c r="Q35" s="9">
        <v>2900</v>
      </c>
      <c r="R35" s="9">
        <v>3000</v>
      </c>
      <c r="S35" s="9">
        <v>5710</v>
      </c>
      <c r="T35" s="9">
        <v>0.5</v>
      </c>
    </row>
    <row r="36" spans="1:20" x14ac:dyDescent="0.25">
      <c r="A36" s="2" t="s">
        <v>82</v>
      </c>
      <c r="B36" s="1">
        <v>113</v>
      </c>
      <c r="C36" s="1">
        <v>30</v>
      </c>
      <c r="D36" s="1">
        <v>24</v>
      </c>
      <c r="E36" s="9">
        <v>400</v>
      </c>
      <c r="F36" s="9">
        <v>494</v>
      </c>
      <c r="G36" s="9">
        <v>50</v>
      </c>
      <c r="H36" s="9">
        <v>0.2</v>
      </c>
      <c r="I36" s="9">
        <v>1.2</v>
      </c>
      <c r="J36" s="9">
        <v>0.75</v>
      </c>
      <c r="K36" s="9">
        <v>3.6</v>
      </c>
      <c r="L36" s="9">
        <v>0.15</v>
      </c>
      <c r="M36" s="9">
        <v>0.7</v>
      </c>
      <c r="N36" s="9">
        <v>7</v>
      </c>
      <c r="O36" s="9">
        <v>11.3</v>
      </c>
      <c r="P36" s="9">
        <v>2</v>
      </c>
      <c r="Q36" s="9">
        <v>2900</v>
      </c>
      <c r="R36" s="9">
        <v>2630</v>
      </c>
      <c r="S36" s="9">
        <v>5710</v>
      </c>
      <c r="T36" s="9">
        <v>0.5</v>
      </c>
    </row>
    <row r="37" spans="1:20" x14ac:dyDescent="0.25">
      <c r="A37" s="2" t="s">
        <v>83</v>
      </c>
      <c r="B37" s="1">
        <v>294</v>
      </c>
      <c r="C37" s="1" t="s">
        <v>49</v>
      </c>
      <c r="D37" s="1">
        <v>18</v>
      </c>
      <c r="E37" s="9">
        <v>20</v>
      </c>
      <c r="F37" s="9">
        <v>6</v>
      </c>
      <c r="G37" s="9">
        <v>30</v>
      </c>
      <c r="H37" s="9">
        <v>0.2</v>
      </c>
      <c r="I37" s="9">
        <v>1.2</v>
      </c>
      <c r="J37" s="9">
        <v>0.75</v>
      </c>
      <c r="K37" s="9">
        <v>2</v>
      </c>
      <c r="L37" s="9">
        <v>0.15</v>
      </c>
      <c r="M37" s="9">
        <v>0.7</v>
      </c>
      <c r="N37" s="1" t="s">
        <v>49</v>
      </c>
      <c r="O37" s="9">
        <v>7</v>
      </c>
      <c r="P37" s="1" t="s">
        <v>49</v>
      </c>
      <c r="Q37" s="9">
        <v>1400</v>
      </c>
      <c r="R37" s="9">
        <v>2970</v>
      </c>
      <c r="S37" s="1" t="s">
        <v>49</v>
      </c>
      <c r="T37" s="9">
        <v>0.5</v>
      </c>
    </row>
    <row r="38" spans="1:20" x14ac:dyDescent="0.25">
      <c r="A38" s="2" t="s">
        <v>84</v>
      </c>
      <c r="B38" s="1">
        <v>294</v>
      </c>
      <c r="C38" s="1" t="s">
        <v>49</v>
      </c>
      <c r="D38" s="1">
        <v>18</v>
      </c>
      <c r="E38" s="9">
        <v>20</v>
      </c>
      <c r="F38" s="9">
        <v>6</v>
      </c>
      <c r="G38" s="9">
        <v>30</v>
      </c>
      <c r="H38" s="9">
        <v>0.2</v>
      </c>
      <c r="I38" s="9">
        <v>1.2</v>
      </c>
      <c r="J38" s="9">
        <v>0.75</v>
      </c>
      <c r="K38" s="9">
        <v>2</v>
      </c>
      <c r="L38" s="9">
        <v>0.15</v>
      </c>
      <c r="M38" s="9">
        <v>0.7</v>
      </c>
      <c r="N38" s="1" t="s">
        <v>49</v>
      </c>
      <c r="O38" s="9">
        <v>12.3</v>
      </c>
      <c r="P38" s="1" t="s">
        <v>49</v>
      </c>
      <c r="Q38" s="9">
        <v>2040</v>
      </c>
      <c r="R38" s="9">
        <v>6440</v>
      </c>
      <c r="S38" s="1" t="s">
        <v>49</v>
      </c>
      <c r="T38" s="9">
        <v>0.5</v>
      </c>
    </row>
    <row r="39" spans="1:20" x14ac:dyDescent="0.25">
      <c r="A39" s="2" t="s">
        <v>85</v>
      </c>
      <c r="B39" s="1">
        <v>144</v>
      </c>
      <c r="C39" s="1" t="s">
        <v>49</v>
      </c>
      <c r="D39" s="1">
        <v>18</v>
      </c>
      <c r="E39" s="9">
        <v>20</v>
      </c>
      <c r="F39" s="9">
        <v>6</v>
      </c>
      <c r="G39" s="9">
        <v>30</v>
      </c>
      <c r="H39" s="1">
        <v>0.2</v>
      </c>
      <c r="I39" s="1">
        <v>1.2</v>
      </c>
      <c r="J39" s="1">
        <v>0.75</v>
      </c>
      <c r="K39" s="9">
        <v>2</v>
      </c>
      <c r="L39" s="9">
        <v>0.15</v>
      </c>
      <c r="M39" s="1" t="s">
        <v>49</v>
      </c>
      <c r="N39" s="1" t="s">
        <v>49</v>
      </c>
      <c r="O39" s="9">
        <v>7</v>
      </c>
      <c r="P39" s="1" t="s">
        <v>49</v>
      </c>
      <c r="Q39" s="9">
        <v>1400</v>
      </c>
      <c r="R39" s="9">
        <v>2970</v>
      </c>
      <c r="S39" s="1" t="s">
        <v>49</v>
      </c>
      <c r="T39" s="9">
        <v>0.5</v>
      </c>
    </row>
    <row r="40" spans="1:20" x14ac:dyDescent="0.25">
      <c r="A40" s="2" t="s">
        <v>86</v>
      </c>
      <c r="B40" s="1">
        <v>242</v>
      </c>
      <c r="C40" s="1" t="s">
        <v>49</v>
      </c>
      <c r="D40" s="1">
        <v>18</v>
      </c>
      <c r="E40" s="9">
        <v>20</v>
      </c>
      <c r="F40" s="9">
        <v>12</v>
      </c>
      <c r="G40" s="9">
        <v>30</v>
      </c>
      <c r="H40" s="9">
        <v>0.2</v>
      </c>
      <c r="I40" s="9">
        <v>1.2</v>
      </c>
      <c r="J40" s="9">
        <v>0.75</v>
      </c>
      <c r="K40" s="9">
        <v>0.5</v>
      </c>
      <c r="L40" s="9">
        <v>0.15</v>
      </c>
      <c r="M40" s="9">
        <v>0.7</v>
      </c>
      <c r="N40" s="1" t="s">
        <v>49</v>
      </c>
      <c r="O40" s="1">
        <v>6</v>
      </c>
      <c r="P40" s="1" t="s">
        <v>49</v>
      </c>
      <c r="Q40" s="9">
        <v>1400</v>
      </c>
      <c r="R40" s="9">
        <v>2170</v>
      </c>
      <c r="S40" s="1" t="s">
        <v>49</v>
      </c>
      <c r="T40" s="9">
        <v>0.5</v>
      </c>
    </row>
    <row r="41" spans="1:20" x14ac:dyDescent="0.25">
      <c r="A41" s="2" t="s">
        <v>87</v>
      </c>
      <c r="B41" s="1">
        <v>49</v>
      </c>
      <c r="C41" s="1" t="s">
        <v>49</v>
      </c>
      <c r="D41" s="1">
        <v>20</v>
      </c>
      <c r="E41" s="9">
        <v>20</v>
      </c>
      <c r="F41" s="9">
        <v>12</v>
      </c>
      <c r="G41" s="9">
        <v>30</v>
      </c>
      <c r="H41" s="9">
        <v>0.2</v>
      </c>
      <c r="I41" s="9">
        <v>1.2</v>
      </c>
      <c r="J41" s="9">
        <v>0.75</v>
      </c>
      <c r="K41" s="9">
        <v>20</v>
      </c>
      <c r="L41" s="9">
        <v>0.15</v>
      </c>
      <c r="M41" s="9">
        <v>0.7</v>
      </c>
      <c r="N41" s="9">
        <v>35</v>
      </c>
      <c r="O41" s="9">
        <v>8.9</v>
      </c>
      <c r="P41" s="9">
        <v>40</v>
      </c>
      <c r="Q41" s="9">
        <v>960</v>
      </c>
      <c r="R41" s="9">
        <v>1240</v>
      </c>
      <c r="S41" s="9">
        <v>1430</v>
      </c>
      <c r="T41" s="9">
        <v>0.5</v>
      </c>
    </row>
    <row r="42" spans="1:20" x14ac:dyDescent="0.25">
      <c r="A42" s="2" t="s">
        <v>88</v>
      </c>
      <c r="B42" s="1">
        <v>58</v>
      </c>
      <c r="C42" s="1" t="s">
        <v>49</v>
      </c>
      <c r="D42" s="1">
        <v>21</v>
      </c>
      <c r="E42" s="9">
        <v>20</v>
      </c>
      <c r="F42" s="9">
        <v>12</v>
      </c>
      <c r="G42" s="9">
        <v>30</v>
      </c>
      <c r="H42" s="9">
        <v>0.2</v>
      </c>
      <c r="I42" s="9">
        <v>1.2</v>
      </c>
      <c r="J42" s="9">
        <v>0.75</v>
      </c>
      <c r="K42" s="9">
        <v>16</v>
      </c>
      <c r="L42" s="9">
        <v>0.15</v>
      </c>
      <c r="M42" s="9">
        <v>0.7</v>
      </c>
      <c r="N42" s="1" t="s">
        <v>49</v>
      </c>
      <c r="O42" s="9">
        <v>10.5</v>
      </c>
      <c r="P42" s="1" t="s">
        <v>49</v>
      </c>
      <c r="Q42" s="9">
        <v>1250</v>
      </c>
      <c r="R42" s="9">
        <v>1240</v>
      </c>
      <c r="S42" s="1" t="s">
        <v>49</v>
      </c>
      <c r="T42" s="9">
        <v>0.5</v>
      </c>
    </row>
    <row r="43" spans="1:20" x14ac:dyDescent="0.25">
      <c r="A43" s="2" t="s">
        <v>89</v>
      </c>
      <c r="B43" s="1">
        <v>88</v>
      </c>
      <c r="C43" s="1" t="s">
        <v>49</v>
      </c>
      <c r="D43" s="1">
        <v>20</v>
      </c>
      <c r="E43" s="9">
        <v>4</v>
      </c>
      <c r="F43" s="9">
        <v>6</v>
      </c>
      <c r="G43" s="9">
        <v>30</v>
      </c>
      <c r="H43" s="9">
        <v>0.2</v>
      </c>
      <c r="I43" s="9">
        <v>1.2</v>
      </c>
      <c r="J43" s="9">
        <v>0.75</v>
      </c>
      <c r="K43" s="9">
        <v>8</v>
      </c>
      <c r="L43" s="9">
        <v>0.15</v>
      </c>
      <c r="M43" s="9">
        <v>0.7</v>
      </c>
      <c r="N43" s="1" t="s">
        <v>49</v>
      </c>
      <c r="O43" s="9">
        <v>17.2</v>
      </c>
      <c r="P43" s="1" t="s">
        <v>49</v>
      </c>
      <c r="Q43" s="9">
        <v>1250</v>
      </c>
      <c r="R43" s="9">
        <v>2300</v>
      </c>
      <c r="S43" s="1" t="s">
        <v>49</v>
      </c>
      <c r="T43" s="9">
        <v>0.5</v>
      </c>
    </row>
    <row r="44" spans="1:20" x14ac:dyDescent="0.25">
      <c r="A44" s="2" t="s">
        <v>90</v>
      </c>
      <c r="B44" s="1">
        <v>47</v>
      </c>
      <c r="C44" s="1" t="s">
        <v>49</v>
      </c>
      <c r="D44" s="1">
        <v>21</v>
      </c>
      <c r="E44" s="9">
        <v>36</v>
      </c>
      <c r="F44" s="9">
        <v>21</v>
      </c>
      <c r="G44" s="9">
        <v>30</v>
      </c>
      <c r="H44" s="9">
        <v>0.2</v>
      </c>
      <c r="I44" s="9">
        <v>1.2</v>
      </c>
      <c r="J44" s="9">
        <v>0.75</v>
      </c>
      <c r="K44" s="9">
        <v>20</v>
      </c>
      <c r="L44" s="9">
        <v>0.15</v>
      </c>
      <c r="M44" s="9">
        <v>0.7</v>
      </c>
      <c r="N44" s="1" t="s">
        <v>49</v>
      </c>
      <c r="O44" s="9">
        <v>9.9</v>
      </c>
      <c r="P44" s="1" t="s">
        <v>49</v>
      </c>
      <c r="Q44" s="9">
        <v>1500</v>
      </c>
      <c r="R44" s="9">
        <v>1490</v>
      </c>
      <c r="S44" s="1" t="s">
        <v>49</v>
      </c>
      <c r="T44" s="9">
        <v>0.5</v>
      </c>
    </row>
    <row r="45" spans="1:20" x14ac:dyDescent="0.25">
      <c r="A45" s="2" t="s">
        <v>91</v>
      </c>
      <c r="B45" s="1">
        <v>131</v>
      </c>
      <c r="C45" s="1" t="s">
        <v>49</v>
      </c>
      <c r="D45" s="1" t="s">
        <v>49</v>
      </c>
      <c r="E45" s="9">
        <v>400</v>
      </c>
      <c r="F45" s="1" t="s">
        <v>49</v>
      </c>
      <c r="G45" s="1" t="s">
        <v>49</v>
      </c>
      <c r="H45" s="9">
        <v>0.2</v>
      </c>
      <c r="I45" s="9">
        <v>1.2</v>
      </c>
      <c r="J45" s="9">
        <v>0.75</v>
      </c>
      <c r="K45" s="9">
        <v>2</v>
      </c>
      <c r="L45" s="9">
        <v>0.15</v>
      </c>
      <c r="M45" s="1" t="s">
        <v>49</v>
      </c>
      <c r="N45" s="1" t="s">
        <v>49</v>
      </c>
      <c r="O45" s="9">
        <v>2.9</v>
      </c>
      <c r="P45" s="1">
        <v>1</v>
      </c>
      <c r="Q45" s="9">
        <v>1750</v>
      </c>
      <c r="R45" s="9">
        <v>3210</v>
      </c>
      <c r="S45" s="1">
        <v>2130</v>
      </c>
      <c r="T45" s="9">
        <v>0.5</v>
      </c>
    </row>
    <row r="46" spans="1:20" x14ac:dyDescent="0.25">
      <c r="A46" s="2" t="s">
        <v>92</v>
      </c>
      <c r="B46" s="1">
        <v>137</v>
      </c>
      <c r="C46" s="1" t="s">
        <v>49</v>
      </c>
      <c r="D46" s="1" t="s">
        <v>49</v>
      </c>
      <c r="E46" s="9">
        <v>36</v>
      </c>
      <c r="F46" s="1">
        <v>21</v>
      </c>
      <c r="G46" s="9">
        <v>30</v>
      </c>
      <c r="H46" s="9">
        <v>0.2</v>
      </c>
      <c r="I46" s="9">
        <v>1.2</v>
      </c>
      <c r="J46" s="9">
        <v>0.75</v>
      </c>
      <c r="K46" s="9">
        <v>4</v>
      </c>
      <c r="L46" s="9">
        <v>0.15</v>
      </c>
      <c r="M46" s="9">
        <v>0.7</v>
      </c>
      <c r="N46" s="1" t="s">
        <v>49</v>
      </c>
      <c r="O46" s="9">
        <v>9.9</v>
      </c>
      <c r="P46" s="9">
        <v>20</v>
      </c>
      <c r="Q46" s="9">
        <v>1750</v>
      </c>
      <c r="R46" s="9">
        <v>1730</v>
      </c>
      <c r="S46" s="9">
        <v>1720</v>
      </c>
      <c r="T46" s="9">
        <v>0.5</v>
      </c>
    </row>
    <row r="47" spans="1:20" x14ac:dyDescent="0.25">
      <c r="A47" s="2" t="s">
        <v>93</v>
      </c>
      <c r="B47" s="1">
        <v>768</v>
      </c>
      <c r="C47" s="1">
        <v>2</v>
      </c>
      <c r="D47" s="1">
        <v>2</v>
      </c>
      <c r="E47" s="9">
        <v>36</v>
      </c>
      <c r="F47" s="9">
        <v>21</v>
      </c>
      <c r="G47" s="1" t="s">
        <v>49</v>
      </c>
      <c r="H47" s="9">
        <v>0.2</v>
      </c>
      <c r="I47" s="9">
        <v>1.2</v>
      </c>
      <c r="J47" s="9">
        <v>0.75</v>
      </c>
      <c r="K47" s="1" t="s">
        <v>49</v>
      </c>
      <c r="L47" s="9">
        <v>0.15</v>
      </c>
      <c r="M47" s="1" t="s">
        <v>49</v>
      </c>
      <c r="N47" s="1" t="s">
        <v>49</v>
      </c>
      <c r="O47" s="9">
        <v>5.7</v>
      </c>
      <c r="P47" s="1" t="s">
        <v>49</v>
      </c>
      <c r="Q47" s="1" t="s">
        <v>49</v>
      </c>
      <c r="R47" s="1" t="s">
        <v>49</v>
      </c>
      <c r="S47" s="1">
        <v>3180</v>
      </c>
      <c r="T47" s="9">
        <v>0.5</v>
      </c>
    </row>
    <row r="48" spans="1:20" x14ac:dyDescent="0.25">
      <c r="A48" s="2" t="s">
        <v>94</v>
      </c>
      <c r="B48" s="1">
        <v>326</v>
      </c>
      <c r="C48" s="1">
        <v>26</v>
      </c>
      <c r="D48" s="1">
        <v>18</v>
      </c>
      <c r="E48" s="9">
        <v>20</v>
      </c>
      <c r="F48" s="9">
        <v>14</v>
      </c>
      <c r="G48" s="1" t="s">
        <v>49</v>
      </c>
      <c r="H48" s="9">
        <v>0.2</v>
      </c>
      <c r="I48" s="9">
        <v>1.2</v>
      </c>
      <c r="J48" s="9">
        <v>0.75</v>
      </c>
      <c r="K48" s="9">
        <v>2</v>
      </c>
      <c r="L48" s="9">
        <v>0.15</v>
      </c>
      <c r="M48" s="9">
        <v>0.7</v>
      </c>
      <c r="N48" s="1" t="s">
        <v>49</v>
      </c>
      <c r="O48" s="9">
        <v>6.6</v>
      </c>
      <c r="P48" s="9">
        <v>100</v>
      </c>
      <c r="Q48" s="9">
        <v>1750</v>
      </c>
      <c r="R48" s="1" t="s">
        <v>49</v>
      </c>
      <c r="S48" s="1">
        <v>7010</v>
      </c>
      <c r="T48" s="9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zoomScaleNormal="100" workbookViewId="0">
      <selection activeCell="W5" sqref="W5"/>
    </sheetView>
  </sheetViews>
  <sheetFormatPr defaultColWidth="9.140625" defaultRowHeight="15" x14ac:dyDescent="0.25"/>
  <cols>
    <col min="1" max="1" width="38.28515625" style="2" bestFit="1" customWidth="1"/>
    <col min="2" max="2" width="9.140625" style="1"/>
    <col min="3" max="3" width="10.7109375" style="1" customWidth="1"/>
    <col min="4" max="4" width="10.140625" style="1" customWidth="1"/>
    <col min="5" max="7" width="9.140625" style="1"/>
    <col min="8" max="8" width="9.42578125" style="1" customWidth="1"/>
    <col min="9" max="11" width="9.140625" style="1"/>
    <col min="12" max="12" width="9.85546875" style="1" customWidth="1"/>
    <col min="13" max="13" width="10.140625" style="1" customWidth="1"/>
    <col min="14" max="14" width="10" style="1" customWidth="1"/>
    <col min="15" max="15" width="10.140625" style="1" customWidth="1"/>
    <col min="16" max="16" width="9.7109375" style="1" customWidth="1"/>
    <col min="17" max="18" width="10.42578125" style="1" customWidth="1"/>
    <col min="19" max="19" width="9.42578125" style="1" customWidth="1"/>
    <col min="20" max="20" width="10" style="1" customWidth="1"/>
    <col min="21" max="16384" width="9.140625" style="1"/>
  </cols>
  <sheetData>
    <row r="1" spans="1:20" s="11" customFormat="1" ht="120" x14ac:dyDescent="0.25">
      <c r="A1" s="12" t="str">
        <f>Standardwert!A1</f>
        <v>description</v>
      </c>
      <c r="B1" s="12" t="str">
        <f>Standardwert!B1</f>
        <v>Zeitkonstante</v>
      </c>
      <c r="C1" s="12" t="str">
        <f>Standardwert!C1</f>
        <v>Raumlufttemperatur Auslegung Kühlung (Sommer)</v>
      </c>
      <c r="D1" s="12" t="str">
        <f>Standardwert!D1</f>
        <v>Raumlufttemperatur Auslegung Heizen (Winter)</v>
      </c>
      <c r="E1" s="12" t="str">
        <f>Standardwert!E1</f>
        <v>Nettogeschossfläche</v>
      </c>
      <c r="F1" s="12" t="str">
        <f>Standardwert!F1</f>
        <v>Thermische Gebäudehüllfläche</v>
      </c>
      <c r="G1" s="12" t="str">
        <f>Standardwert!G1</f>
        <v>Glasanteil</v>
      </c>
      <c r="H1" s="12" t="str">
        <f>Standardwert!H1</f>
        <v>U-Wert opake Bauteile</v>
      </c>
      <c r="I1" s="12" t="str">
        <f>Standardwert!I1</f>
        <v>U-Wert Fenster</v>
      </c>
      <c r="J1" s="12" t="str">
        <f>Standardwert!J1</f>
        <v>Abminderungsfaktor für Fensterrahmen</v>
      </c>
      <c r="K1" s="12" t="str">
        <f>Standardwert!K1</f>
        <v>Aussenluft-Volumenstrom (pro NGF)</v>
      </c>
      <c r="L1" s="12" t="str">
        <f>Standardwert!L1</f>
        <v>Aussenluft-Volumenstrom durch Infiltration</v>
      </c>
      <c r="M1" s="12" t="str">
        <f>Standardwert!M1</f>
        <v>Temperatur-Änderungsgrad der Wärmerückgewinnung</v>
      </c>
      <c r="N1" s="12" t="str">
        <f>Standardwert!N1</f>
        <v>Wärmeeintragsleistung Personen (bei 24.0 deg C, bzw. 70 W)</v>
      </c>
      <c r="O1" s="12" t="str">
        <f>Standardwert!O1</f>
        <v>Wärmeeintragsleistung der Raumbeleuchtung</v>
      </c>
      <c r="P1" s="12" t="str">
        <f>Standardwert!P1</f>
        <v>Wärmeeintragsleistung der Geräte</v>
      </c>
      <c r="Q1" s="12" t="str">
        <f>Standardwert!Q1</f>
        <v>Vollaststunden pro Jahr (Personen)</v>
      </c>
      <c r="R1" s="12" t="str">
        <f>Standardwert!R1</f>
        <v>Jährliche Vollaststunden der Raumbeleuchtung</v>
      </c>
      <c r="S1" s="12" t="str">
        <f>Standardwert!S1</f>
        <v>Jährliche Vollaststunden der Geräte</v>
      </c>
      <c r="T1" s="12" t="str">
        <f>Standardwert!T1</f>
        <v>Gesamtenergiedurchlassgrad Verglasung</v>
      </c>
    </row>
    <row r="2" spans="1:20" s="4" customFormat="1" x14ac:dyDescent="0.25">
      <c r="A2" s="6" t="str">
        <f>Standardwert!A2</f>
        <v>unit</v>
      </c>
      <c r="B2" s="6" t="str">
        <f>Standardwert!B2</f>
        <v>h</v>
      </c>
      <c r="C2" s="6" t="str">
        <f>Standardwert!C2</f>
        <v>deg C</v>
      </c>
      <c r="D2" s="6" t="str">
        <f>Standardwert!D2</f>
        <v>deg C</v>
      </c>
      <c r="E2" s="6" t="str">
        <f>Standardwert!E2</f>
        <v>m^2</v>
      </c>
      <c r="F2" s="6" t="str">
        <f>Standardwert!F2</f>
        <v>m^2</v>
      </c>
      <c r="G2" s="6" t="str">
        <f>Standardwert!G2</f>
        <v>%</v>
      </c>
      <c r="H2" s="6" t="str">
        <f>Standardwert!H2</f>
        <v>W/(m^2K)</v>
      </c>
      <c r="I2" s="6" t="str">
        <f>Standardwert!I2</f>
        <v>W/(m^2K)</v>
      </c>
      <c r="J2" s="6" t="str">
        <f>Standardwert!J2</f>
        <v>-</v>
      </c>
      <c r="K2" s="6" t="str">
        <f>Standardwert!K2</f>
        <v>m^3/(m^2h)</v>
      </c>
      <c r="L2" s="6" t="str">
        <f>Standardwert!L2</f>
        <v>m^3/(m^2h)</v>
      </c>
      <c r="M2" s="6" t="str">
        <f>Standardwert!M2</f>
        <v>-</v>
      </c>
      <c r="N2" s="6" t="str">
        <f>Standardwert!N2</f>
        <v>W/m^2</v>
      </c>
      <c r="O2" s="6" t="str">
        <f>Standardwert!O2</f>
        <v>W/m^2</v>
      </c>
      <c r="P2" s="6" t="str">
        <f>Standardwert!P2</f>
        <v>W/m^2</v>
      </c>
      <c r="Q2" s="6" t="str">
        <f>Standardwert!Q2</f>
        <v>h</v>
      </c>
      <c r="R2" s="6" t="str">
        <f>Standardwert!R2</f>
        <v>h</v>
      </c>
      <c r="S2" s="6" t="str">
        <f>Standardwert!S2</f>
        <v>h</v>
      </c>
      <c r="T2" s="6" t="str">
        <f>Standardwert!T2</f>
        <v>-</v>
      </c>
    </row>
    <row r="3" spans="1:20" s="5" customFormat="1" ht="13.9" customHeight="1" x14ac:dyDescent="0.25">
      <c r="A3" s="7" t="str">
        <f>Standardwert!A3</f>
        <v>variable</v>
      </c>
      <c r="B3" s="7" t="str">
        <f>Standardwert!B3</f>
        <v>tau</v>
      </c>
      <c r="C3" s="7" t="str">
        <f>Standardwert!C3</f>
        <v>theta_{a,i,summer}</v>
      </c>
      <c r="D3" s="7" t="str">
        <f>Standardwert!D3</f>
        <v>theta_{a,i,winter}</v>
      </c>
      <c r="E3" s="7" t="str">
        <f>Standardwert!E3</f>
        <v>A_NGF</v>
      </c>
      <c r="F3" s="7" t="str">
        <f>Standardwert!F3</f>
        <v>A_th</v>
      </c>
      <c r="G3" s="7" t="str">
        <f>Standardwert!G3</f>
        <v>f_g</v>
      </c>
      <c r="H3" s="7" t="str">
        <f>Standardwert!H3</f>
        <v>U_op</v>
      </c>
      <c r="I3" s="7" t="str">
        <f>Standardwert!I3</f>
        <v>U_w</v>
      </c>
      <c r="J3" s="7" t="str">
        <f>Standardwert!J3</f>
        <v>F_F</v>
      </c>
      <c r="K3" s="7" t="str">
        <f>Standardwert!K3</f>
        <v>q_{v, e}</v>
      </c>
      <c r="L3" s="7" t="str">
        <f>Standardwert!L3</f>
        <v>q_{v, inf}</v>
      </c>
      <c r="M3" s="7" t="str">
        <f>Standardwert!M3</f>
        <v>eta_{rec, theta}</v>
      </c>
      <c r="N3" s="7" t="str">
        <f>Standardwert!N3</f>
        <v>Phi_P</v>
      </c>
      <c r="O3" s="7" t="str">
        <f>Standardwert!O3</f>
        <v>Phi_L</v>
      </c>
      <c r="P3" s="7" t="str">
        <f>Standardwert!P3</f>
        <v>phi_A</v>
      </c>
      <c r="Q3" s="7" t="str">
        <f>Standardwert!Q3</f>
        <v>t_P</v>
      </c>
      <c r="R3" s="7" t="str">
        <f>Standardwert!R3</f>
        <v>t_L</v>
      </c>
      <c r="S3" s="7" t="str">
        <f>Standardwert!S3</f>
        <v>t_A</v>
      </c>
      <c r="T3" s="7" t="str">
        <f>Standardwert!T3</f>
        <v>g</v>
      </c>
    </row>
    <row r="4" spans="1:20" ht="13.9" customHeight="1" x14ac:dyDescent="0.25">
      <c r="A4" s="2" t="str">
        <f>Standardwert!A4</f>
        <v>1.1 Wohnen Mehrfamilienhaus</v>
      </c>
      <c r="B4" s="1">
        <v>258</v>
      </c>
      <c r="C4" s="8">
        <f>Standardwert!C4</f>
        <v>26</v>
      </c>
      <c r="D4" s="8">
        <f>Standardwert!D4</f>
        <v>21</v>
      </c>
      <c r="E4" s="1">
        <v>20</v>
      </c>
      <c r="F4" s="1">
        <v>26</v>
      </c>
      <c r="G4" s="1">
        <v>30</v>
      </c>
      <c r="H4" s="1">
        <v>0.1</v>
      </c>
      <c r="I4" s="1">
        <v>0.9</v>
      </c>
      <c r="J4" s="1">
        <v>0.75</v>
      </c>
      <c r="K4" s="1">
        <v>1</v>
      </c>
      <c r="L4" s="1">
        <v>0.15</v>
      </c>
      <c r="M4" s="1">
        <v>0.8</v>
      </c>
      <c r="N4" s="1">
        <v>2.2999999999999998</v>
      </c>
      <c r="O4" s="1">
        <v>1.7</v>
      </c>
      <c r="P4" s="1">
        <v>4</v>
      </c>
      <c r="Q4" s="1">
        <v>4090</v>
      </c>
      <c r="R4" s="1">
        <v>1110</v>
      </c>
      <c r="S4" s="1">
        <v>1780</v>
      </c>
      <c r="T4" s="1">
        <v>0.5</v>
      </c>
    </row>
    <row r="5" spans="1:20" ht="13.9" customHeight="1" x14ac:dyDescent="0.25">
      <c r="A5" s="2" t="str">
        <f>Standardwert!A5</f>
        <v>1.2 Wohnen Einfamilienhaus</v>
      </c>
      <c r="B5" s="1">
        <v>238</v>
      </c>
      <c r="C5" s="9">
        <f>Standardwert!C5</f>
        <v>26</v>
      </c>
      <c r="D5" s="9">
        <f>Standardwert!D5</f>
        <v>21</v>
      </c>
      <c r="E5" s="1">
        <v>20</v>
      </c>
      <c r="F5" s="1">
        <v>38</v>
      </c>
      <c r="G5" s="9">
        <v>30</v>
      </c>
      <c r="H5" s="9">
        <v>0.1</v>
      </c>
      <c r="I5" s="9">
        <v>0.9</v>
      </c>
      <c r="J5" s="9">
        <v>0.75</v>
      </c>
      <c r="K5" s="9">
        <v>0.6</v>
      </c>
      <c r="L5" s="9">
        <v>0.15</v>
      </c>
      <c r="M5" s="9">
        <v>0.8</v>
      </c>
      <c r="N5" s="9">
        <v>1.4</v>
      </c>
      <c r="O5" s="9">
        <v>1.7</v>
      </c>
      <c r="P5" s="9">
        <v>4</v>
      </c>
      <c r="Q5" s="9">
        <v>4090</v>
      </c>
      <c r="R5" s="9">
        <v>1110</v>
      </c>
      <c r="S5" s="9">
        <v>1780</v>
      </c>
      <c r="T5" s="9">
        <v>0.5</v>
      </c>
    </row>
    <row r="6" spans="1:20" ht="13.9" customHeight="1" x14ac:dyDescent="0.25">
      <c r="A6" s="2" t="str">
        <f>Standardwert!A6</f>
        <v>2.1 Hotelzimmer</v>
      </c>
      <c r="B6" s="1">
        <v>217</v>
      </c>
      <c r="C6" s="9">
        <f>Standardwert!C6</f>
        <v>26</v>
      </c>
      <c r="D6" s="9">
        <f>Standardwert!D6</f>
        <v>21</v>
      </c>
      <c r="E6" s="9">
        <f>Standardwert!E6</f>
        <v>20</v>
      </c>
      <c r="F6" s="9">
        <f>Standardwert!F6</f>
        <v>26</v>
      </c>
      <c r="G6" s="9">
        <f>Standardwert!G6</f>
        <v>30</v>
      </c>
      <c r="H6" s="1">
        <v>0.1</v>
      </c>
      <c r="I6" s="1">
        <v>0.9</v>
      </c>
      <c r="J6" s="1">
        <v>0.75</v>
      </c>
      <c r="K6" s="9">
        <f>Standardwert!K6</f>
        <v>2.4</v>
      </c>
      <c r="L6" s="9">
        <v>0.15</v>
      </c>
      <c r="M6" s="9">
        <v>0.8</v>
      </c>
      <c r="N6" s="9">
        <f>Standardwert!N6</f>
        <v>4.7</v>
      </c>
      <c r="O6" s="9">
        <v>1.7</v>
      </c>
      <c r="P6" s="9">
        <v>4</v>
      </c>
      <c r="Q6" s="9">
        <f>Standardwert!Q6</f>
        <v>3120</v>
      </c>
      <c r="R6" s="9">
        <v>920</v>
      </c>
      <c r="S6" s="9">
        <v>1530</v>
      </c>
      <c r="T6" s="9">
        <v>0.5</v>
      </c>
    </row>
    <row r="7" spans="1:20" ht="13.9" customHeight="1" x14ac:dyDescent="0.25">
      <c r="A7" s="2" t="str">
        <f>Standardwert!A7</f>
        <v>2.2 Empfang, Lobby</v>
      </c>
      <c r="B7" s="9">
        <v>123</v>
      </c>
      <c r="C7" s="9">
        <f>Standardwert!C7</f>
        <v>26</v>
      </c>
      <c r="D7" s="9">
        <f>Standardwert!D7</f>
        <v>21</v>
      </c>
      <c r="E7" s="9">
        <f>Standardwert!E7</f>
        <v>144</v>
      </c>
      <c r="F7" s="9">
        <f>Standardwert!F7</f>
        <v>113</v>
      </c>
      <c r="G7" s="9">
        <f>Standardwert!G7</f>
        <v>50</v>
      </c>
      <c r="H7" s="1">
        <v>0.1</v>
      </c>
      <c r="I7" s="1">
        <v>0.9</v>
      </c>
      <c r="J7" s="1">
        <v>0.75</v>
      </c>
      <c r="K7" s="9">
        <f>Standardwert!K7</f>
        <v>7.2</v>
      </c>
      <c r="L7" s="9">
        <v>0.15</v>
      </c>
      <c r="M7" s="9">
        <v>0.8</v>
      </c>
      <c r="N7" s="9">
        <f>Standardwert!N7</f>
        <v>4.7</v>
      </c>
      <c r="O7" s="9">
        <v>1.7</v>
      </c>
      <c r="P7" s="9">
        <v>4</v>
      </c>
      <c r="Q7" s="9">
        <f>Standardwert!Q7</f>
        <v>2890</v>
      </c>
      <c r="R7" s="9">
        <v>3210</v>
      </c>
      <c r="S7" s="9">
        <v>2990</v>
      </c>
      <c r="T7" s="9">
        <v>0.5</v>
      </c>
    </row>
    <row r="8" spans="1:20" ht="13.9" customHeight="1" x14ac:dyDescent="0.25">
      <c r="A8" s="2" t="str">
        <f>Standardwert!A8</f>
        <v>3.1 Einzel-, Gruppenbüro</v>
      </c>
      <c r="B8" s="9">
        <v>163</v>
      </c>
      <c r="C8" s="9">
        <f>Standardwert!C8</f>
        <v>26</v>
      </c>
      <c r="D8" s="9">
        <f>Standardwert!D8</f>
        <v>21</v>
      </c>
      <c r="E8" s="9">
        <f>Standardwert!E8</f>
        <v>36</v>
      </c>
      <c r="F8" s="9">
        <f>Standardwert!F8</f>
        <v>42</v>
      </c>
      <c r="G8" s="9">
        <f>Standardwert!G8</f>
        <v>50</v>
      </c>
      <c r="H8" s="1">
        <v>0.1</v>
      </c>
      <c r="I8" s="1">
        <v>0.9</v>
      </c>
      <c r="J8" s="1">
        <v>0.75</v>
      </c>
      <c r="K8" s="9">
        <f>Standardwert!K8</f>
        <v>2.6</v>
      </c>
      <c r="L8" s="9">
        <v>0.15</v>
      </c>
      <c r="M8" s="9">
        <v>0.8</v>
      </c>
      <c r="N8" s="9">
        <f>Standardwert!N8</f>
        <v>5</v>
      </c>
      <c r="O8" s="9">
        <v>11.6</v>
      </c>
      <c r="P8" s="9">
        <v>3</v>
      </c>
      <c r="Q8" s="9">
        <f>Standardwert!Q8</f>
        <v>1500</v>
      </c>
      <c r="R8" s="9">
        <v>470</v>
      </c>
      <c r="S8" s="9">
        <f>Standardwert!S8</f>
        <v>1930</v>
      </c>
      <c r="T8" s="9">
        <v>0.5</v>
      </c>
    </row>
    <row r="9" spans="1:20" ht="13.9" customHeight="1" x14ac:dyDescent="0.25">
      <c r="A9" s="2" t="str">
        <f>Standardwert!A9</f>
        <v>3.2 Grossraumbüro</v>
      </c>
      <c r="B9" s="9">
        <v>180</v>
      </c>
      <c r="C9" s="9">
        <f>Standardwert!C9</f>
        <v>26</v>
      </c>
      <c r="D9" s="9">
        <f>Standardwert!D9</f>
        <v>21</v>
      </c>
      <c r="E9" s="9">
        <f>Standardwert!E9</f>
        <v>144</v>
      </c>
      <c r="F9" s="9">
        <f>Standardwert!F9</f>
        <v>127</v>
      </c>
      <c r="G9" s="9">
        <f>Standardwert!G9</f>
        <v>50</v>
      </c>
      <c r="H9" s="9">
        <v>0.1</v>
      </c>
      <c r="I9" s="9">
        <v>0.9</v>
      </c>
      <c r="J9" s="9">
        <v>0.75</v>
      </c>
      <c r="K9" s="9">
        <f>Standardwert!K9</f>
        <v>3.6</v>
      </c>
      <c r="L9" s="9">
        <v>0.15</v>
      </c>
      <c r="M9" s="9">
        <v>0.8</v>
      </c>
      <c r="N9" s="9">
        <f>Standardwert!N9</f>
        <v>7</v>
      </c>
      <c r="O9" s="9">
        <v>9.1</v>
      </c>
      <c r="P9" s="9">
        <v>4</v>
      </c>
      <c r="Q9" s="9">
        <f>Standardwert!Q9</f>
        <v>1500</v>
      </c>
      <c r="R9" s="9">
        <v>1290</v>
      </c>
      <c r="S9" s="9">
        <f>Standardwert!S9</f>
        <v>1930</v>
      </c>
      <c r="T9" s="9">
        <v>0.5</v>
      </c>
    </row>
    <row r="10" spans="1:20" ht="13.9" customHeight="1" x14ac:dyDescent="0.25">
      <c r="A10" s="2" t="str">
        <f>Standardwert!A10</f>
        <v>3.3 Sitzungszimmer</v>
      </c>
      <c r="B10" s="9">
        <v>87</v>
      </c>
      <c r="C10" s="9">
        <f>Standardwert!C10</f>
        <v>26</v>
      </c>
      <c r="D10" s="9">
        <f>Standardwert!D10</f>
        <v>21</v>
      </c>
      <c r="E10" s="9">
        <f>Standardwert!E10</f>
        <v>36</v>
      </c>
      <c r="F10" s="9">
        <v>42</v>
      </c>
      <c r="G10" s="9">
        <f>Standardwert!G10</f>
        <v>50</v>
      </c>
      <c r="H10" s="1">
        <v>0.1</v>
      </c>
      <c r="I10" s="1">
        <v>0.9</v>
      </c>
      <c r="J10" s="1">
        <v>0.75</v>
      </c>
      <c r="K10" s="9">
        <f>Standardwert!K10</f>
        <v>12</v>
      </c>
      <c r="L10" s="9">
        <v>0.15</v>
      </c>
      <c r="M10" s="9">
        <v>0.8</v>
      </c>
      <c r="N10" s="9">
        <f>Standardwert!N10</f>
        <v>23.3</v>
      </c>
      <c r="O10" s="9">
        <v>11.6</v>
      </c>
      <c r="P10" s="9">
        <v>1</v>
      </c>
      <c r="Q10" s="9">
        <f>Standardwert!Q10</f>
        <v>840</v>
      </c>
      <c r="R10" s="9">
        <v>250</v>
      </c>
      <c r="S10" s="9">
        <f>Standardwert!S10</f>
        <v>1410</v>
      </c>
      <c r="T10" s="9">
        <v>0.5</v>
      </c>
    </row>
    <row r="11" spans="1:20" ht="13.9" customHeight="1" x14ac:dyDescent="0.25">
      <c r="A11" s="2" t="str">
        <f>Standardwert!A11</f>
        <v>3.4 Schalterhalle, Empfang</v>
      </c>
      <c r="B11" s="9">
        <v>194</v>
      </c>
      <c r="C11" s="9">
        <f>Standardwert!C11</f>
        <v>26</v>
      </c>
      <c r="D11" s="9">
        <f>Standardwert!D11</f>
        <v>20</v>
      </c>
      <c r="E11" s="9">
        <f>Standardwert!E11</f>
        <v>144</v>
      </c>
      <c r="F11" s="9">
        <f>Standardwert!F11</f>
        <v>113</v>
      </c>
      <c r="G11" s="9">
        <f>Standardwert!G11</f>
        <v>50</v>
      </c>
      <c r="H11" s="1">
        <v>0.1</v>
      </c>
      <c r="I11" s="1">
        <v>0.9</v>
      </c>
      <c r="J11" s="1">
        <v>0.75</v>
      </c>
      <c r="K11" s="9">
        <f>Standardwert!K11</f>
        <v>2.5</v>
      </c>
      <c r="L11" s="9">
        <v>0.15</v>
      </c>
      <c r="M11" s="9">
        <v>0.8</v>
      </c>
      <c r="N11" s="9">
        <f>Standardwert!N11</f>
        <v>5.8</v>
      </c>
      <c r="O11" s="9">
        <v>7.7</v>
      </c>
      <c r="P11" s="9">
        <v>1.5</v>
      </c>
      <c r="Q11" s="9">
        <f>Standardwert!Q11</f>
        <v>1500</v>
      </c>
      <c r="R11" s="9">
        <v>740</v>
      </c>
      <c r="S11" s="9">
        <f>Standardwert!S11</f>
        <v>1930</v>
      </c>
      <c r="T11" s="9">
        <v>0.5</v>
      </c>
    </row>
    <row r="12" spans="1:20" ht="13.9" customHeight="1" x14ac:dyDescent="0.25">
      <c r="A12" s="2" t="str">
        <f>Standardwert!A12</f>
        <v>4.1 Schulzimmer</v>
      </c>
      <c r="B12" s="9">
        <v>104</v>
      </c>
      <c r="C12" s="9">
        <f>Standardwert!C12</f>
        <v>26</v>
      </c>
      <c r="D12" s="9">
        <f>Standardwert!D12</f>
        <v>21</v>
      </c>
      <c r="E12" s="9">
        <f>Standardwert!E12</f>
        <v>70</v>
      </c>
      <c r="F12" s="9">
        <f>Standardwert!F12</f>
        <v>95</v>
      </c>
      <c r="G12" s="9">
        <f>Standardwert!G12</f>
        <v>50</v>
      </c>
      <c r="H12" s="1">
        <v>0.1</v>
      </c>
      <c r="I12" s="1">
        <v>0.9</v>
      </c>
      <c r="J12" s="1">
        <v>0.75</v>
      </c>
      <c r="K12" s="9">
        <f>Standardwert!K12</f>
        <v>8.3000000000000007</v>
      </c>
      <c r="L12" s="9">
        <v>0.15</v>
      </c>
      <c r="M12" s="9">
        <v>0.8</v>
      </c>
      <c r="N12" s="9">
        <f>Standardwert!N12</f>
        <v>23.3</v>
      </c>
      <c r="O12" s="9">
        <v>10.3</v>
      </c>
      <c r="P12" s="9">
        <v>2</v>
      </c>
      <c r="Q12" s="9">
        <f>Standardwert!Q12</f>
        <v>1390</v>
      </c>
      <c r="R12" s="9">
        <v>560</v>
      </c>
      <c r="S12" s="9">
        <f>Standardwert!S12</f>
        <v>1770</v>
      </c>
      <c r="T12" s="9">
        <v>0.5</v>
      </c>
    </row>
    <row r="13" spans="1:20" ht="13.9" customHeight="1" x14ac:dyDescent="0.25">
      <c r="A13" s="2" t="str">
        <f>Standardwert!A13</f>
        <v>4.2 Lehrerzimmer</v>
      </c>
      <c r="B13" s="9">
        <v>86</v>
      </c>
      <c r="C13" s="9">
        <f>Standardwert!C13</f>
        <v>26</v>
      </c>
      <c r="D13" s="9">
        <f>Standardwert!D13</f>
        <v>21</v>
      </c>
      <c r="E13" s="9">
        <f>Standardwert!E13</f>
        <v>36</v>
      </c>
      <c r="F13" s="9">
        <f>Standardwert!F13</f>
        <v>64</v>
      </c>
      <c r="G13" s="9">
        <f>Standardwert!G13</f>
        <v>50</v>
      </c>
      <c r="H13" s="9">
        <v>0.1</v>
      </c>
      <c r="I13" s="9">
        <v>0.9</v>
      </c>
      <c r="J13" s="9">
        <v>0.75</v>
      </c>
      <c r="K13" s="9">
        <f>Standardwert!K13</f>
        <v>12</v>
      </c>
      <c r="L13" s="9">
        <v>0.15</v>
      </c>
      <c r="M13" s="9">
        <v>0.8</v>
      </c>
      <c r="N13" s="9">
        <f>Standardwert!N13</f>
        <v>23.3</v>
      </c>
      <c r="O13" s="9">
        <v>8.1</v>
      </c>
      <c r="P13" s="9">
        <v>2</v>
      </c>
      <c r="Q13" s="9">
        <f>Standardwert!Q13</f>
        <v>1090</v>
      </c>
      <c r="R13" s="9">
        <v>370</v>
      </c>
      <c r="S13" s="9">
        <f>Standardwert!S13</f>
        <v>1510</v>
      </c>
      <c r="T13" s="9">
        <v>0.5</v>
      </c>
    </row>
    <row r="14" spans="1:20" ht="13.9" customHeight="1" x14ac:dyDescent="0.25">
      <c r="A14" s="2" t="str">
        <f>Standardwert!A14</f>
        <v>4.3 Bibliothek</v>
      </c>
      <c r="B14" s="9">
        <v>127</v>
      </c>
      <c r="C14" s="9">
        <f>Standardwert!C14</f>
        <v>26</v>
      </c>
      <c r="D14" s="9">
        <f>Standardwert!D14</f>
        <v>21</v>
      </c>
      <c r="E14" s="9">
        <f>Standardwert!E14</f>
        <v>144</v>
      </c>
      <c r="F14" s="9">
        <f>Standardwert!F14</f>
        <v>127</v>
      </c>
      <c r="G14" s="9">
        <f>Standardwert!G14</f>
        <v>50</v>
      </c>
      <c r="H14" s="1">
        <v>0.1</v>
      </c>
      <c r="I14" s="1">
        <v>0.9</v>
      </c>
      <c r="J14" s="1">
        <v>0.75</v>
      </c>
      <c r="K14" s="9">
        <f>Standardwert!K14</f>
        <v>7.2</v>
      </c>
      <c r="L14" s="9">
        <v>0.15</v>
      </c>
      <c r="M14" s="9">
        <v>0.8</v>
      </c>
      <c r="N14" s="9">
        <f>Standardwert!N14</f>
        <v>14</v>
      </c>
      <c r="O14" s="9">
        <v>4.5999999999999996</v>
      </c>
      <c r="P14" s="9">
        <v>1</v>
      </c>
      <c r="Q14" s="9">
        <f>Standardwert!Q14</f>
        <v>1090</v>
      </c>
      <c r="R14" s="9">
        <v>640</v>
      </c>
      <c r="S14" s="9">
        <f>Standardwert!S14</f>
        <v>1510</v>
      </c>
      <c r="T14" s="9">
        <v>0.5</v>
      </c>
    </row>
    <row r="15" spans="1:20" ht="13.9" customHeight="1" x14ac:dyDescent="0.25">
      <c r="A15" s="2" t="str">
        <f>Standardwert!A15</f>
        <v>4.4 Hörsaal</v>
      </c>
      <c r="B15" s="9">
        <v>77</v>
      </c>
      <c r="C15" s="9">
        <f>Standardwert!C15</f>
        <v>26</v>
      </c>
      <c r="D15" s="9">
        <f>Standardwert!D15</f>
        <v>21</v>
      </c>
      <c r="E15" s="9">
        <f>Standardwert!E15</f>
        <v>144</v>
      </c>
      <c r="F15" s="9">
        <f>Standardwert!F15</f>
        <v>127</v>
      </c>
      <c r="G15" s="9">
        <f>Standardwert!G15</f>
        <v>50</v>
      </c>
      <c r="H15" s="1">
        <v>0.1</v>
      </c>
      <c r="I15" s="1">
        <v>0.9</v>
      </c>
      <c r="J15" s="1">
        <v>0.75</v>
      </c>
      <c r="K15" s="9">
        <f>Standardwert!K15</f>
        <v>15</v>
      </c>
      <c r="L15" s="9">
        <v>0.15</v>
      </c>
      <c r="M15" s="9">
        <v>0.8</v>
      </c>
      <c r="N15" s="9">
        <f>Standardwert!N15</f>
        <v>35</v>
      </c>
      <c r="O15" s="9">
        <v>9.1</v>
      </c>
      <c r="P15" s="9">
        <v>2</v>
      </c>
      <c r="Q15" s="9">
        <f>Standardwert!Q15</f>
        <v>1390</v>
      </c>
      <c r="R15" s="9">
        <v>1130</v>
      </c>
      <c r="S15" s="9">
        <f>Standardwert!S15</f>
        <v>1770</v>
      </c>
      <c r="T15" s="9">
        <v>0.5</v>
      </c>
    </row>
    <row r="16" spans="1:20" ht="13.9" customHeight="1" x14ac:dyDescent="0.25">
      <c r="A16" s="2" t="str">
        <f>Standardwert!A16</f>
        <v>4.5 Schulfachraum</v>
      </c>
      <c r="B16" s="9">
        <v>121</v>
      </c>
      <c r="C16" s="9">
        <f>Standardwert!C16</f>
        <v>26</v>
      </c>
      <c r="D16" s="9">
        <f>Standardwert!D16</f>
        <v>21</v>
      </c>
      <c r="E16" s="9">
        <f>Standardwert!E16</f>
        <v>70</v>
      </c>
      <c r="F16" s="9">
        <f>Standardwert!F16</f>
        <v>95</v>
      </c>
      <c r="G16" s="9">
        <f>Standardwert!G16</f>
        <v>50</v>
      </c>
      <c r="H16" s="1">
        <v>0.1</v>
      </c>
      <c r="I16" s="1">
        <v>0.9</v>
      </c>
      <c r="J16" s="1">
        <v>0.75</v>
      </c>
      <c r="K16" s="9">
        <f>Standardwert!K16</f>
        <v>6</v>
      </c>
      <c r="L16" s="9">
        <v>0.15</v>
      </c>
      <c r="M16" s="9">
        <v>0.8</v>
      </c>
      <c r="N16" s="9">
        <f>Standardwert!N16</f>
        <v>14</v>
      </c>
      <c r="O16" s="9">
        <v>10.3</v>
      </c>
      <c r="P16" s="9">
        <v>1.5</v>
      </c>
      <c r="Q16" s="9">
        <f>Standardwert!Q16</f>
        <v>1390</v>
      </c>
      <c r="R16" s="9">
        <v>560</v>
      </c>
      <c r="S16" s="9">
        <f>Standardwert!S16</f>
        <v>1770</v>
      </c>
      <c r="T16" s="9">
        <v>0.5</v>
      </c>
    </row>
    <row r="17" spans="1:20" ht="13.9" customHeight="1" x14ac:dyDescent="0.25">
      <c r="A17" s="2" t="str">
        <f>Standardwert!A17</f>
        <v>5.1 Lebensmittelverkauf</v>
      </c>
      <c r="B17" s="9">
        <v>183</v>
      </c>
      <c r="C17" s="9">
        <f>Standardwert!C17</f>
        <v>26</v>
      </c>
      <c r="D17" s="9">
        <f>Standardwert!D17</f>
        <v>20</v>
      </c>
      <c r="E17" s="9">
        <f>Standardwert!E17</f>
        <v>400</v>
      </c>
      <c r="F17" s="9">
        <f>Standardwert!F17</f>
        <v>376</v>
      </c>
      <c r="G17" s="9">
        <f>Standardwert!G17</f>
        <v>50</v>
      </c>
      <c r="H17" s="9">
        <v>0.1</v>
      </c>
      <c r="I17" s="9">
        <v>0.9</v>
      </c>
      <c r="J17" s="9">
        <v>0.75</v>
      </c>
      <c r="K17" s="9">
        <f>Standardwert!K17</f>
        <v>3.8</v>
      </c>
      <c r="L17" s="9">
        <v>0.15</v>
      </c>
      <c r="M17" s="9">
        <v>0.8</v>
      </c>
      <c r="N17" s="9">
        <f>Standardwert!N17</f>
        <v>8.8000000000000007</v>
      </c>
      <c r="O17" s="9">
        <v>6.5</v>
      </c>
      <c r="P17" s="9">
        <v>-8</v>
      </c>
      <c r="Q17" s="9">
        <f>Standardwert!Q17</f>
        <v>1650</v>
      </c>
      <c r="R17" s="9">
        <v>2340</v>
      </c>
      <c r="S17" s="9">
        <f>Standardwert!S17</f>
        <v>4010</v>
      </c>
      <c r="T17" s="9">
        <v>0.5</v>
      </c>
    </row>
    <row r="18" spans="1:20" ht="13.9" customHeight="1" x14ac:dyDescent="0.25">
      <c r="A18" s="2" t="str">
        <f>Standardwert!A18</f>
        <v>5.2 Fachgeschäft</v>
      </c>
      <c r="B18" s="9">
        <v>183</v>
      </c>
      <c r="C18" s="9">
        <f>Standardwert!C18</f>
        <v>26</v>
      </c>
      <c r="D18" s="9">
        <f>Standardwert!D18</f>
        <v>20</v>
      </c>
      <c r="E18" s="9">
        <f>Standardwert!E18</f>
        <v>400</v>
      </c>
      <c r="F18" s="9">
        <f>Standardwert!F18</f>
        <v>376</v>
      </c>
      <c r="G18" s="9">
        <f>Standardwert!G18</f>
        <v>50</v>
      </c>
      <c r="H18" s="1">
        <v>0.1</v>
      </c>
      <c r="I18" s="1">
        <v>0.9</v>
      </c>
      <c r="J18" s="1">
        <v>0.75</v>
      </c>
      <c r="K18" s="9">
        <f>Standardwert!K18</f>
        <v>3.8</v>
      </c>
      <c r="L18" s="9">
        <v>0.15</v>
      </c>
      <c r="M18" s="9">
        <v>0.8</v>
      </c>
      <c r="N18" s="9">
        <f>Standardwert!N18</f>
        <v>8.8000000000000007</v>
      </c>
      <c r="O18" s="9">
        <v>6.5</v>
      </c>
      <c r="P18" s="9">
        <v>1</v>
      </c>
      <c r="Q18" s="9">
        <f>Standardwert!Q18</f>
        <v>1650</v>
      </c>
      <c r="R18" s="9">
        <v>2340</v>
      </c>
      <c r="S18" s="9">
        <f>Standardwert!S18</f>
        <v>3630</v>
      </c>
      <c r="T18" s="9">
        <v>0.5</v>
      </c>
    </row>
    <row r="19" spans="1:20" ht="13.9" customHeight="1" x14ac:dyDescent="0.25">
      <c r="A19" s="2" t="str">
        <f>Standardwert!A19</f>
        <v>5.3 Verkauf Möbel, Bau, Garten</v>
      </c>
      <c r="B19" s="9">
        <v>232</v>
      </c>
      <c r="C19" s="9">
        <f>Standardwert!C19</f>
        <v>26</v>
      </c>
      <c r="D19" s="9">
        <f>Standardwert!D19</f>
        <v>20</v>
      </c>
      <c r="E19" s="9">
        <f>Standardwert!E19</f>
        <v>400</v>
      </c>
      <c r="F19" s="9">
        <f>Standardwert!F19</f>
        <v>376</v>
      </c>
      <c r="G19" s="9">
        <f>Standardwert!G19</f>
        <v>50</v>
      </c>
      <c r="H19" s="1">
        <v>0.1</v>
      </c>
      <c r="I19" s="1">
        <v>0.9</v>
      </c>
      <c r="J19" s="1">
        <v>0.75</v>
      </c>
      <c r="K19" s="9">
        <f>Standardwert!K19</f>
        <v>2</v>
      </c>
      <c r="L19" s="9">
        <v>0.15</v>
      </c>
      <c r="M19" s="9">
        <v>0.8</v>
      </c>
      <c r="N19" s="9">
        <f>Standardwert!N19</f>
        <v>4.7</v>
      </c>
      <c r="O19" s="9">
        <v>6.5</v>
      </c>
      <c r="P19" s="9">
        <v>1</v>
      </c>
      <c r="Q19" s="9">
        <f>Standardwert!Q19</f>
        <v>1550</v>
      </c>
      <c r="R19" s="9">
        <v>2090</v>
      </c>
      <c r="S19" s="9">
        <f>Standardwert!S19</f>
        <v>3410</v>
      </c>
      <c r="T19" s="9">
        <v>0.5</v>
      </c>
    </row>
    <row r="20" spans="1:20" ht="13.9" customHeight="1" x14ac:dyDescent="0.25">
      <c r="A20" s="2" t="str">
        <f>Standardwert!A20</f>
        <v>6.1 Restaurant</v>
      </c>
      <c r="B20" s="9">
        <v>67</v>
      </c>
      <c r="C20" s="9">
        <f>Standardwert!C20</f>
        <v>26</v>
      </c>
      <c r="D20" s="9">
        <f>Standardwert!D20</f>
        <v>21</v>
      </c>
      <c r="E20" s="9">
        <f>Standardwert!E20</f>
        <v>144</v>
      </c>
      <c r="F20" s="9">
        <f>Standardwert!F20</f>
        <v>169</v>
      </c>
      <c r="G20" s="9">
        <f>Standardwert!G20</f>
        <v>50</v>
      </c>
      <c r="H20" s="1">
        <v>0.1</v>
      </c>
      <c r="I20" s="1">
        <v>0.9</v>
      </c>
      <c r="J20" s="1">
        <v>0.75</v>
      </c>
      <c r="K20" s="9">
        <f>Standardwert!K20</f>
        <v>36</v>
      </c>
      <c r="L20" s="9">
        <v>0.15</v>
      </c>
      <c r="M20" s="9">
        <v>0.8</v>
      </c>
      <c r="N20" s="9">
        <f>Standardwert!N20</f>
        <v>35</v>
      </c>
      <c r="O20" s="9">
        <v>4.9000000000000004</v>
      </c>
      <c r="P20" s="9">
        <v>1</v>
      </c>
      <c r="Q20" s="9">
        <f>Standardwert!Q20</f>
        <v>1300</v>
      </c>
      <c r="R20" s="9">
        <v>1680</v>
      </c>
      <c r="S20" s="9">
        <f>Standardwert!S20</f>
        <v>2250</v>
      </c>
      <c r="T20" s="9">
        <v>0.5</v>
      </c>
    </row>
    <row r="21" spans="1:20" ht="13.9" customHeight="1" x14ac:dyDescent="0.25">
      <c r="A21" s="2" t="str">
        <f>Standardwert!A21</f>
        <v>6.2 Selbstbedienungsrestaurant</v>
      </c>
      <c r="B21" s="9">
        <v>67</v>
      </c>
      <c r="C21" s="9">
        <f>Standardwert!C21</f>
        <v>26</v>
      </c>
      <c r="D21" s="9">
        <f>Standardwert!D21</f>
        <v>21</v>
      </c>
      <c r="E21" s="9">
        <f>Standardwert!E21</f>
        <v>400</v>
      </c>
      <c r="F21" s="9">
        <f>Standardwert!F21</f>
        <v>282</v>
      </c>
      <c r="G21" s="9">
        <f>Standardwert!G21</f>
        <v>50</v>
      </c>
      <c r="H21" s="9">
        <v>0.1</v>
      </c>
      <c r="I21" s="9">
        <v>0.9</v>
      </c>
      <c r="J21" s="9">
        <v>0.75</v>
      </c>
      <c r="K21" s="9">
        <f>Standardwert!K21</f>
        <v>18</v>
      </c>
      <c r="L21" s="9">
        <v>0.15</v>
      </c>
      <c r="M21" s="9">
        <v>0.8</v>
      </c>
      <c r="N21" s="9">
        <f>Standardwert!N21</f>
        <v>35</v>
      </c>
      <c r="O21" s="9">
        <v>4.0999999999999996</v>
      </c>
      <c r="P21" s="9">
        <v>1</v>
      </c>
      <c r="Q21" s="9">
        <f>Standardwert!Q21</f>
        <v>750</v>
      </c>
      <c r="R21" s="9">
        <v>1010</v>
      </c>
      <c r="S21" s="9">
        <f>Standardwert!S21</f>
        <v>1750</v>
      </c>
      <c r="T21" s="9">
        <v>0.5</v>
      </c>
    </row>
    <row r="22" spans="1:20" x14ac:dyDescent="0.25">
      <c r="A22" s="2" t="str">
        <f>Standardwert!A22</f>
        <v>6.3 Küche zu Restaurant</v>
      </c>
      <c r="B22" s="9">
        <v>62</v>
      </c>
      <c r="C22" s="9">
        <f>Standardwert!C22</f>
        <v>28</v>
      </c>
      <c r="D22" s="9">
        <f>Standardwert!D22</f>
        <v>20</v>
      </c>
      <c r="E22" s="9">
        <f>Standardwert!E22</f>
        <v>36</v>
      </c>
      <c r="F22" s="9">
        <f>Standardwert!F22</f>
        <v>64</v>
      </c>
      <c r="G22" s="9">
        <f>Standardwert!G22</f>
        <v>50</v>
      </c>
      <c r="H22" s="1">
        <v>0.1</v>
      </c>
      <c r="I22" s="1">
        <v>0.9</v>
      </c>
      <c r="J22" s="1">
        <v>0.75</v>
      </c>
      <c r="K22" s="9">
        <f>Standardwert!K22</f>
        <v>20</v>
      </c>
      <c r="L22" s="9">
        <v>0.15</v>
      </c>
      <c r="M22" s="9">
        <v>0.8</v>
      </c>
      <c r="N22" s="9">
        <f>Standardwert!N22</f>
        <v>18</v>
      </c>
      <c r="O22" s="9">
        <v>11.6</v>
      </c>
      <c r="P22" s="9">
        <v>150</v>
      </c>
      <c r="Q22" s="9">
        <f>Standardwert!Q22</f>
        <v>2150</v>
      </c>
      <c r="R22" s="9">
        <v>1760</v>
      </c>
      <c r="S22" s="9">
        <f>Standardwert!S22</f>
        <v>2530</v>
      </c>
      <c r="T22" s="9">
        <v>0.5</v>
      </c>
    </row>
    <row r="23" spans="1:20" x14ac:dyDescent="0.25">
      <c r="A23" s="2" t="str">
        <f>Standardwert!A23</f>
        <v>6.4 Küche zu Selbstbedienungsrestaurant</v>
      </c>
      <c r="B23" s="9">
        <v>62</v>
      </c>
      <c r="C23" s="9">
        <f>Standardwert!C23</f>
        <v>28</v>
      </c>
      <c r="D23" s="9">
        <f>Standardwert!D23</f>
        <v>20</v>
      </c>
      <c r="E23" s="9">
        <f>Standardwert!E23</f>
        <v>144</v>
      </c>
      <c r="F23" s="9">
        <f>Standardwert!F23</f>
        <v>127</v>
      </c>
      <c r="G23" s="9">
        <f>Standardwert!G23</f>
        <v>50</v>
      </c>
      <c r="H23" s="1">
        <v>0.1</v>
      </c>
      <c r="I23" s="1">
        <v>0.9</v>
      </c>
      <c r="J23" s="1">
        <v>0.75</v>
      </c>
      <c r="K23" s="9">
        <f>Standardwert!K23</f>
        <v>20</v>
      </c>
      <c r="L23" s="9">
        <v>0.15</v>
      </c>
      <c r="M23" s="9">
        <v>0.8</v>
      </c>
      <c r="N23" s="9">
        <f>Standardwert!N23</f>
        <v>18</v>
      </c>
      <c r="O23" s="9">
        <v>9.1</v>
      </c>
      <c r="P23" s="9">
        <v>150</v>
      </c>
      <c r="Q23" s="9">
        <f>Standardwert!Q23</f>
        <v>1250</v>
      </c>
      <c r="R23" s="9">
        <v>1580</v>
      </c>
      <c r="S23" s="9">
        <f>Standardwert!S23</f>
        <v>1730</v>
      </c>
      <c r="T23" s="9">
        <v>0.5</v>
      </c>
    </row>
    <row r="24" spans="1:20" x14ac:dyDescent="0.25">
      <c r="A24" s="2" t="str">
        <f>Standardwert!A24</f>
        <v>7.1 Vorstellungsraum</v>
      </c>
      <c r="B24" s="9">
        <v>117</v>
      </c>
      <c r="C24" s="9">
        <f>Standardwert!C24</f>
        <v>26</v>
      </c>
      <c r="D24" s="9">
        <f>Standardwert!D24</f>
        <v>21</v>
      </c>
      <c r="E24" s="9">
        <f>Standardwert!E24</f>
        <v>400</v>
      </c>
      <c r="F24" s="9">
        <f>Standardwert!F24</f>
        <v>494</v>
      </c>
      <c r="G24" s="9" t="str">
        <f>Standardwert!G24</f>
        <v>N/A</v>
      </c>
      <c r="H24" s="1">
        <v>0.1</v>
      </c>
      <c r="I24" s="1">
        <v>0.9</v>
      </c>
      <c r="J24" s="1">
        <v>0.75</v>
      </c>
      <c r="K24" s="9">
        <f>Standardwert!K24</f>
        <v>12</v>
      </c>
      <c r="L24" s="9">
        <v>0.15</v>
      </c>
      <c r="M24" s="9">
        <v>0.8</v>
      </c>
      <c r="N24" s="9">
        <f>Standardwert!N24</f>
        <v>23.3</v>
      </c>
      <c r="O24" s="9">
        <v>7.5</v>
      </c>
      <c r="P24" s="9">
        <v>1</v>
      </c>
      <c r="Q24" s="9">
        <f>Standardwert!Q24</f>
        <v>1900</v>
      </c>
      <c r="R24" s="9">
        <v>3000</v>
      </c>
      <c r="S24" s="9">
        <f>Standardwert!S24</f>
        <v>2300</v>
      </c>
      <c r="T24" s="9">
        <v>0.5</v>
      </c>
    </row>
    <row r="25" spans="1:20" x14ac:dyDescent="0.25">
      <c r="A25" s="2" t="str">
        <f>Standardwert!A25</f>
        <v>7.2 Mehrzweckhalle</v>
      </c>
      <c r="B25" s="9">
        <v>89</v>
      </c>
      <c r="C25" s="9">
        <f>Standardwert!C25</f>
        <v>26</v>
      </c>
      <c r="D25" s="9">
        <f>Standardwert!D25</f>
        <v>21</v>
      </c>
      <c r="E25" s="9">
        <f>Standardwert!E25</f>
        <v>400</v>
      </c>
      <c r="F25" s="9">
        <f>Standardwert!F25</f>
        <v>494</v>
      </c>
      <c r="G25" s="9">
        <f>Standardwert!G25</f>
        <v>50</v>
      </c>
      <c r="H25" s="9">
        <v>0.1</v>
      </c>
      <c r="I25" s="9">
        <v>0.9</v>
      </c>
      <c r="J25" s="9">
        <v>0.75</v>
      </c>
      <c r="K25" s="9">
        <f>Standardwert!K25</f>
        <v>12</v>
      </c>
      <c r="L25" s="9">
        <v>0.15</v>
      </c>
      <c r="M25" s="9">
        <v>0.8</v>
      </c>
      <c r="N25" s="9">
        <f>Standardwert!N25</f>
        <v>23.3</v>
      </c>
      <c r="O25" s="9">
        <v>7.5</v>
      </c>
      <c r="P25" s="9">
        <v>2</v>
      </c>
      <c r="Q25" s="9">
        <f>Standardwert!Q25</f>
        <v>2600</v>
      </c>
      <c r="R25" s="9">
        <v>2060</v>
      </c>
      <c r="S25" s="9">
        <f>Standardwert!S25</f>
        <v>2990</v>
      </c>
      <c r="T25" s="9">
        <v>0.5</v>
      </c>
    </row>
    <row r="26" spans="1:20" x14ac:dyDescent="0.25">
      <c r="A26" s="2" t="str">
        <f>Standardwert!A26</f>
        <v>7.3 Ausstellungshalle</v>
      </c>
      <c r="B26" s="9">
        <v>89</v>
      </c>
      <c r="C26" s="9">
        <f>Standardwert!C26</f>
        <v>26</v>
      </c>
      <c r="D26" s="9">
        <f>Standardwert!D26</f>
        <v>21</v>
      </c>
      <c r="E26" s="9">
        <f>Standardwert!E26</f>
        <v>400</v>
      </c>
      <c r="F26" s="9">
        <f>Standardwert!F26</f>
        <v>494</v>
      </c>
      <c r="G26" s="9">
        <f>Standardwert!G26</f>
        <v>50</v>
      </c>
      <c r="H26" s="1">
        <v>0.1</v>
      </c>
      <c r="I26" s="1">
        <v>0.9</v>
      </c>
      <c r="J26" s="1">
        <v>0.75</v>
      </c>
      <c r="K26" s="9">
        <f>Standardwert!K26</f>
        <v>12</v>
      </c>
      <c r="L26" s="9">
        <v>0.15</v>
      </c>
      <c r="M26" s="9">
        <v>0.8</v>
      </c>
      <c r="N26" s="9">
        <f>Standardwert!N26</f>
        <v>23.3</v>
      </c>
      <c r="O26" s="9">
        <v>7.5</v>
      </c>
      <c r="P26" s="9">
        <v>3</v>
      </c>
      <c r="Q26" s="9">
        <f>Standardwert!Q26</f>
        <v>2600</v>
      </c>
      <c r="R26" s="9">
        <v>2060</v>
      </c>
      <c r="S26" s="9">
        <f>Standardwert!S26</f>
        <v>2900</v>
      </c>
      <c r="T26" s="9">
        <v>0.5</v>
      </c>
    </row>
    <row r="27" spans="1:20" x14ac:dyDescent="0.25">
      <c r="A27" s="2" t="str">
        <f>Standardwert!A27</f>
        <v>8.1 Bettenzimmer</v>
      </c>
      <c r="B27" s="9">
        <v>179</v>
      </c>
      <c r="C27" s="9">
        <f>Standardwert!C27</f>
        <v>26</v>
      </c>
      <c r="D27" s="9">
        <f>Standardwert!D27</f>
        <v>22</v>
      </c>
      <c r="E27" s="9">
        <f>Standardwert!E27</f>
        <v>36</v>
      </c>
      <c r="F27" s="9">
        <f>Standardwert!F27</f>
        <v>35</v>
      </c>
      <c r="G27" s="9">
        <f>Standardwert!G27</f>
        <v>50</v>
      </c>
      <c r="H27" s="1">
        <v>0.1</v>
      </c>
      <c r="I27" s="1">
        <v>0.9</v>
      </c>
      <c r="J27" s="1">
        <v>0.75</v>
      </c>
      <c r="K27" s="9">
        <f>Standardwert!K27</f>
        <v>2.4</v>
      </c>
      <c r="L27" s="9">
        <v>0.15</v>
      </c>
      <c r="M27" s="9">
        <v>0.8</v>
      </c>
      <c r="N27" s="9">
        <f>Standardwert!N27</f>
        <v>4.7</v>
      </c>
      <c r="O27" s="9">
        <v>2.9</v>
      </c>
      <c r="P27" s="9">
        <v>2</v>
      </c>
      <c r="Q27" s="9">
        <f>Standardwert!Q27</f>
        <v>7010</v>
      </c>
      <c r="R27" s="9">
        <v>2410</v>
      </c>
      <c r="S27" s="9">
        <f>Standardwert!S27</f>
        <v>1750</v>
      </c>
      <c r="T27" s="9">
        <v>0.5</v>
      </c>
    </row>
    <row r="28" spans="1:20" x14ac:dyDescent="0.25">
      <c r="A28" s="2" t="str">
        <f>Standardwert!A28</f>
        <v>8.2 Stationszimmer</v>
      </c>
      <c r="B28" s="9">
        <v>88</v>
      </c>
      <c r="C28" s="9">
        <f>Standardwert!C28</f>
        <v>26</v>
      </c>
      <c r="D28" s="9">
        <f>Standardwert!D28</f>
        <v>21</v>
      </c>
      <c r="E28" s="9">
        <f>Standardwert!E28</f>
        <v>36</v>
      </c>
      <c r="F28" s="9">
        <f>Standardwert!F28</f>
        <v>21</v>
      </c>
      <c r="G28" s="9">
        <f>Standardwert!G28</f>
        <v>50</v>
      </c>
      <c r="H28" s="1">
        <v>0.1</v>
      </c>
      <c r="I28" s="1">
        <v>0.9</v>
      </c>
      <c r="J28" s="1">
        <v>0.75</v>
      </c>
      <c r="K28" s="9">
        <f>Standardwert!K28</f>
        <v>12</v>
      </c>
      <c r="L28" s="9">
        <v>0.15</v>
      </c>
      <c r="M28" s="9">
        <v>0.8</v>
      </c>
      <c r="N28" s="9">
        <f>Standardwert!N28</f>
        <v>23.3</v>
      </c>
      <c r="O28" s="9">
        <v>11.6</v>
      </c>
      <c r="P28" s="9">
        <v>3</v>
      </c>
      <c r="Q28" s="9">
        <f>Standardwert!Q28</f>
        <v>3150</v>
      </c>
      <c r="R28" s="9">
        <v>4610</v>
      </c>
      <c r="S28" s="9">
        <f>Standardwert!S28</f>
        <v>3150</v>
      </c>
      <c r="T28" s="9">
        <v>0.5</v>
      </c>
    </row>
    <row r="29" spans="1:20" x14ac:dyDescent="0.25">
      <c r="A29" s="2" t="str">
        <f>Standardwert!A29</f>
        <v>8.3 Behandlungsraum</v>
      </c>
      <c r="B29" s="9">
        <v>114</v>
      </c>
      <c r="C29" s="9">
        <f>Standardwert!C29</f>
        <v>26</v>
      </c>
      <c r="D29" s="9">
        <f>Standardwert!D29</f>
        <v>22</v>
      </c>
      <c r="E29" s="9">
        <f>Standardwert!E29</f>
        <v>36</v>
      </c>
      <c r="F29" s="9">
        <f>Standardwert!F29</f>
        <v>42</v>
      </c>
      <c r="G29" s="9">
        <f>Standardwert!G29</f>
        <v>50</v>
      </c>
      <c r="H29" s="9">
        <v>0.1</v>
      </c>
      <c r="I29" s="9">
        <v>0.9</v>
      </c>
      <c r="J29" s="9">
        <v>0.75</v>
      </c>
      <c r="K29" s="9">
        <f>Standardwert!K29</f>
        <v>10</v>
      </c>
      <c r="L29" s="9">
        <v>0.15</v>
      </c>
      <c r="M29" s="9">
        <v>0.8</v>
      </c>
      <c r="N29" s="9">
        <f>Standardwert!N29</f>
        <v>6</v>
      </c>
      <c r="O29" s="9">
        <v>7.5</v>
      </c>
      <c r="P29" s="9">
        <v>5</v>
      </c>
      <c r="Q29" s="9">
        <f>Standardwert!Q29</f>
        <v>2960</v>
      </c>
      <c r="R29" s="9">
        <v>2710</v>
      </c>
      <c r="S29" s="9">
        <f>Standardwert!S29</f>
        <v>3360</v>
      </c>
      <c r="T29" s="9">
        <v>0.5</v>
      </c>
    </row>
    <row r="30" spans="1:20" x14ac:dyDescent="0.25">
      <c r="A30" s="2" t="str">
        <f>Standardwert!A30</f>
        <v>9.1 Produktion (grobe Arbeit)</v>
      </c>
      <c r="B30" s="9">
        <v>99</v>
      </c>
      <c r="C30" s="9">
        <f>Standardwert!C30</f>
        <v>30</v>
      </c>
      <c r="D30" s="9">
        <f>Standardwert!D30</f>
        <v>18</v>
      </c>
      <c r="E30" s="9">
        <f>Standardwert!E30</f>
        <v>400</v>
      </c>
      <c r="F30" s="9">
        <f>Standardwert!F30</f>
        <v>494</v>
      </c>
      <c r="G30" s="9">
        <f>Standardwert!G30</f>
        <v>50</v>
      </c>
      <c r="H30" s="1">
        <v>0.1</v>
      </c>
      <c r="I30" s="1">
        <v>0.9</v>
      </c>
      <c r="J30" s="1">
        <v>0.75</v>
      </c>
      <c r="K30" s="9">
        <f>Standardwert!K30</f>
        <v>10</v>
      </c>
      <c r="L30" s="9">
        <v>0.15</v>
      </c>
      <c r="M30" s="9">
        <v>0.8</v>
      </c>
      <c r="N30" s="9">
        <f>Standardwert!N30</f>
        <v>6</v>
      </c>
      <c r="O30" s="9">
        <v>7.5</v>
      </c>
      <c r="P30" s="9">
        <v>5</v>
      </c>
      <c r="Q30" s="9">
        <f>Standardwert!Q30</f>
        <v>2960</v>
      </c>
      <c r="R30" s="9">
        <v>2710</v>
      </c>
      <c r="S30" s="9">
        <f>Standardwert!S30</f>
        <v>3360</v>
      </c>
      <c r="T30" s="9">
        <v>0.5</v>
      </c>
    </row>
    <row r="31" spans="1:20" x14ac:dyDescent="0.25">
      <c r="A31" s="2" t="str">
        <f>Standardwert!A31</f>
        <v>9.2 Produktion (feine Arbeit)</v>
      </c>
      <c r="B31" s="9">
        <v>99</v>
      </c>
      <c r="C31" s="9">
        <f>Standardwert!C31</f>
        <v>26</v>
      </c>
      <c r="D31" s="9">
        <f>Standardwert!D31</f>
        <v>20</v>
      </c>
      <c r="E31" s="9">
        <f>Standardwert!E31</f>
        <v>400</v>
      </c>
      <c r="F31" s="9">
        <f>Standardwert!F31</f>
        <v>494</v>
      </c>
      <c r="G31" s="9">
        <f>Standardwert!G31</f>
        <v>50</v>
      </c>
      <c r="H31" s="1">
        <v>0.1</v>
      </c>
      <c r="I31" s="1">
        <v>0.9</v>
      </c>
      <c r="J31" s="1">
        <v>0.75</v>
      </c>
      <c r="K31" s="9">
        <f>Standardwert!K31</f>
        <v>10</v>
      </c>
      <c r="L31" s="9">
        <v>0.15</v>
      </c>
      <c r="M31" s="9">
        <v>0.8</v>
      </c>
      <c r="N31" s="9">
        <f>Standardwert!N31</f>
        <v>4.7</v>
      </c>
      <c r="O31" s="9">
        <v>10.8</v>
      </c>
      <c r="P31" s="9">
        <v>5</v>
      </c>
      <c r="Q31" s="9">
        <f>Standardwert!Q31</f>
        <v>1500</v>
      </c>
      <c r="R31" s="9">
        <v>910</v>
      </c>
      <c r="S31" s="9">
        <f>Standardwert!S31</f>
        <v>2440</v>
      </c>
      <c r="T31" s="9">
        <v>0.5</v>
      </c>
    </row>
    <row r="32" spans="1:20" x14ac:dyDescent="0.25">
      <c r="A32" s="2" t="str">
        <f>Standardwert!A32</f>
        <v>9.3 Laborraum</v>
      </c>
      <c r="B32" s="9">
        <v>60</v>
      </c>
      <c r="C32" s="9">
        <f>Standardwert!C32</f>
        <v>26</v>
      </c>
      <c r="D32" s="9">
        <f>Standardwert!D32</f>
        <v>21</v>
      </c>
      <c r="E32" s="9">
        <f>Standardwert!E32</f>
        <v>70</v>
      </c>
      <c r="F32" s="9">
        <f>Standardwert!F32</f>
        <v>127</v>
      </c>
      <c r="G32" s="9">
        <f>Standardwert!G32</f>
        <v>50</v>
      </c>
      <c r="H32" s="1">
        <v>0.1</v>
      </c>
      <c r="I32" s="1">
        <v>0.9</v>
      </c>
      <c r="J32" s="1">
        <v>0.75</v>
      </c>
      <c r="K32" s="9">
        <f>Standardwert!K32</f>
        <v>20</v>
      </c>
      <c r="L32" s="9">
        <v>0.15</v>
      </c>
      <c r="M32" s="9">
        <v>0.8</v>
      </c>
      <c r="N32" s="9">
        <f>Standardwert!N32</f>
        <v>4.7</v>
      </c>
      <c r="O32" s="9">
        <v>11.9</v>
      </c>
      <c r="P32" s="9">
        <v>15</v>
      </c>
      <c r="Q32" s="9">
        <f>Standardwert!Q32</f>
        <v>1500</v>
      </c>
      <c r="R32" s="9">
        <v>380</v>
      </c>
      <c r="S32" s="9">
        <f>Standardwert!S32</f>
        <v>2440</v>
      </c>
      <c r="T32" s="9">
        <v>0.5</v>
      </c>
    </row>
    <row r="33" spans="1:20" x14ac:dyDescent="0.25">
      <c r="A33" s="2" t="str">
        <f>Standardwert!A33</f>
        <v>10.1 Lagerhalle</v>
      </c>
      <c r="B33" s="9">
        <v>203</v>
      </c>
      <c r="C33" s="9" t="str">
        <f>Standardwert!C33</f>
        <v>N/A</v>
      </c>
      <c r="D33" s="9">
        <f>Standardwert!D33</f>
        <v>18</v>
      </c>
      <c r="E33" s="9">
        <f>Standardwert!E33</f>
        <v>400</v>
      </c>
      <c r="F33" s="9">
        <f>Standardwert!F33</f>
        <v>494</v>
      </c>
      <c r="G33" s="9">
        <f>Standardwert!G33</f>
        <v>50</v>
      </c>
      <c r="H33" s="9">
        <v>0.1</v>
      </c>
      <c r="I33" s="9">
        <v>0.9</v>
      </c>
      <c r="J33" s="9">
        <v>0.75</v>
      </c>
      <c r="K33" s="9">
        <f>Standardwert!K33</f>
        <v>1.5</v>
      </c>
      <c r="L33" s="9">
        <v>0.15</v>
      </c>
      <c r="M33" s="9">
        <v>0.8</v>
      </c>
      <c r="N33" s="9">
        <f>Standardwert!N33</f>
        <v>2.2999999999999998</v>
      </c>
      <c r="O33" s="9">
        <v>3.2</v>
      </c>
      <c r="P33" s="1" t="s">
        <v>49</v>
      </c>
      <c r="Q33" s="1">
        <f>Standardwert!Q33</f>
        <v>2960</v>
      </c>
      <c r="R33" s="9">
        <v>2660</v>
      </c>
      <c r="S33" s="9">
        <f>Standardwert!S33</f>
        <v>3160</v>
      </c>
      <c r="T33" s="9">
        <v>0.5</v>
      </c>
    </row>
    <row r="34" spans="1:20" x14ac:dyDescent="0.25">
      <c r="A34" s="2" t="str">
        <f>Standardwert!A34</f>
        <v>11.1 Turnhalle</v>
      </c>
      <c r="B34" s="9">
        <v>145</v>
      </c>
      <c r="C34" s="9" t="str">
        <f>Standardwert!C34</f>
        <v>N/A</v>
      </c>
      <c r="D34" s="9">
        <f>Standardwert!D34</f>
        <v>18</v>
      </c>
      <c r="E34" s="9">
        <f>Standardwert!E34</f>
        <v>600</v>
      </c>
      <c r="F34" s="9">
        <f>Standardwert!F34</f>
        <v>659</v>
      </c>
      <c r="G34" s="9">
        <f>Standardwert!G34</f>
        <v>50</v>
      </c>
      <c r="H34" s="1">
        <v>0.1</v>
      </c>
      <c r="I34" s="1">
        <v>0.9</v>
      </c>
      <c r="J34" s="1">
        <v>0.75</v>
      </c>
      <c r="K34" s="9">
        <f>Standardwert!K34</f>
        <v>4.5</v>
      </c>
      <c r="L34" s="9">
        <v>0.15</v>
      </c>
      <c r="M34" s="9">
        <v>0.8</v>
      </c>
      <c r="N34" s="9">
        <f>Standardwert!N34</f>
        <v>6</v>
      </c>
      <c r="O34" s="9">
        <v>7.3</v>
      </c>
      <c r="P34" s="1" t="s">
        <v>49</v>
      </c>
      <c r="Q34" s="9">
        <f>Standardwert!Q34</f>
        <v>2120</v>
      </c>
      <c r="R34" s="9">
        <v>1160</v>
      </c>
      <c r="S34" s="9">
        <f>Standardwert!S34</f>
        <v>4270</v>
      </c>
      <c r="T34" s="9">
        <v>0.5</v>
      </c>
    </row>
    <row r="35" spans="1:20" x14ac:dyDescent="0.25">
      <c r="A35" s="2" t="str">
        <f>Standardwert!A35</f>
        <v>11.2 Fitnessraum</v>
      </c>
      <c r="B35" s="9">
        <v>110</v>
      </c>
      <c r="C35" s="9">
        <f>Standardwert!C35</f>
        <v>26</v>
      </c>
      <c r="D35" s="9">
        <f>Standardwert!D35</f>
        <v>18</v>
      </c>
      <c r="E35" s="9">
        <f>Standardwert!E35</f>
        <v>144</v>
      </c>
      <c r="F35" s="9">
        <f>Standardwert!F35</f>
        <v>127</v>
      </c>
      <c r="G35" s="9">
        <f>Standardwert!G35</f>
        <v>50</v>
      </c>
      <c r="H35" s="1">
        <v>0.1</v>
      </c>
      <c r="I35" s="1">
        <v>0.9</v>
      </c>
      <c r="J35" s="1">
        <v>0.75</v>
      </c>
      <c r="K35" s="9">
        <f>Standardwert!K35</f>
        <v>9</v>
      </c>
      <c r="L35" s="9">
        <v>0.15</v>
      </c>
      <c r="M35" s="9">
        <v>0.8</v>
      </c>
      <c r="N35" s="9">
        <f>Standardwert!N35</f>
        <v>12</v>
      </c>
      <c r="O35" s="9">
        <v>6.9</v>
      </c>
      <c r="P35" s="9">
        <v>1</v>
      </c>
      <c r="Q35" s="9">
        <f>Standardwert!Q35</f>
        <v>2900</v>
      </c>
      <c r="R35" s="9">
        <v>2060</v>
      </c>
      <c r="S35" s="9">
        <f>Standardwert!S35</f>
        <v>5710</v>
      </c>
      <c r="T35" s="9">
        <v>0.5</v>
      </c>
    </row>
    <row r="36" spans="1:20" x14ac:dyDescent="0.25">
      <c r="A36" s="2" t="str">
        <f>Standardwert!A36</f>
        <v>11.3 Schwimmhalle</v>
      </c>
      <c r="B36" s="9">
        <v>161</v>
      </c>
      <c r="C36" s="9">
        <f>Standardwert!C36</f>
        <v>30</v>
      </c>
      <c r="D36" s="9">
        <f>Standardwert!D36</f>
        <v>24</v>
      </c>
      <c r="E36" s="9">
        <f>Standardwert!E36</f>
        <v>400</v>
      </c>
      <c r="F36" s="9">
        <f>Standardwert!F36</f>
        <v>494</v>
      </c>
      <c r="G36" s="9">
        <f>Standardwert!G36</f>
        <v>50</v>
      </c>
      <c r="H36" s="1">
        <v>0.1</v>
      </c>
      <c r="I36" s="1">
        <v>0.9</v>
      </c>
      <c r="J36" s="1">
        <v>0.75</v>
      </c>
      <c r="K36" s="9">
        <f>Standardwert!K36</f>
        <v>3.6</v>
      </c>
      <c r="L36" s="9">
        <v>0.15</v>
      </c>
      <c r="M36" s="9">
        <v>0.8</v>
      </c>
      <c r="N36" s="9">
        <f>Standardwert!N36</f>
        <v>7</v>
      </c>
      <c r="O36" s="9">
        <v>7.9</v>
      </c>
      <c r="P36" s="9">
        <v>1</v>
      </c>
      <c r="Q36" s="9">
        <f>Standardwert!Q36</f>
        <v>2900</v>
      </c>
      <c r="R36" s="9">
        <v>1590</v>
      </c>
      <c r="S36" s="9">
        <f>Standardwert!S36</f>
        <v>5710</v>
      </c>
      <c r="T36" s="9">
        <v>0.5</v>
      </c>
    </row>
    <row r="37" spans="1:20" x14ac:dyDescent="0.25">
      <c r="A37" s="2" t="str">
        <f>Standardwert!A37</f>
        <v>12.1 Verkehrsfläche</v>
      </c>
      <c r="B37" s="9">
        <v>403</v>
      </c>
      <c r="C37" s="9" t="str">
        <f>Standardwert!C37</f>
        <v>N/A</v>
      </c>
      <c r="D37" s="9">
        <f>Standardwert!D37</f>
        <v>18</v>
      </c>
      <c r="E37" s="9">
        <f>Standardwert!E37</f>
        <v>20</v>
      </c>
      <c r="F37" s="9">
        <f>Standardwert!F37</f>
        <v>6</v>
      </c>
      <c r="G37" s="9">
        <f>Standardwert!G37</f>
        <v>30</v>
      </c>
      <c r="H37" s="9">
        <v>0.1</v>
      </c>
      <c r="I37" s="9">
        <v>0.9</v>
      </c>
      <c r="J37" s="9">
        <v>0.75</v>
      </c>
      <c r="K37" s="9">
        <f>Standardwert!K37</f>
        <v>2</v>
      </c>
      <c r="L37" s="9">
        <v>0.15</v>
      </c>
      <c r="M37" s="9">
        <v>0.8</v>
      </c>
      <c r="N37" s="9" t="str">
        <f>Standardwert!N37</f>
        <v>N/A</v>
      </c>
      <c r="O37" s="9">
        <v>4.5999999999999996</v>
      </c>
      <c r="P37" s="1" t="s">
        <v>49</v>
      </c>
      <c r="Q37" s="9">
        <f>Standardwert!Q37</f>
        <v>1400</v>
      </c>
      <c r="R37" s="9">
        <v>1000</v>
      </c>
      <c r="S37" s="9" t="str">
        <f>Standardwert!S37</f>
        <v>N/A</v>
      </c>
      <c r="T37" s="9">
        <v>0.5</v>
      </c>
    </row>
    <row r="38" spans="1:20" x14ac:dyDescent="0.25">
      <c r="A38" s="2" t="str">
        <f>Standardwert!A38</f>
        <v>12.2 Verkehrsfläche 24 h</v>
      </c>
      <c r="B38" s="9">
        <v>403</v>
      </c>
      <c r="C38" s="9" t="str">
        <f>Standardwert!C38</f>
        <v>N/A</v>
      </c>
      <c r="D38" s="9">
        <f>Standardwert!D38</f>
        <v>18</v>
      </c>
      <c r="E38" s="9">
        <f>Standardwert!E38</f>
        <v>20</v>
      </c>
      <c r="F38" s="9">
        <f>Standardwert!F38</f>
        <v>6</v>
      </c>
      <c r="G38" s="9">
        <f>Standardwert!G38</f>
        <v>30</v>
      </c>
      <c r="H38" s="1">
        <v>0.1</v>
      </c>
      <c r="I38" s="1">
        <v>0.9</v>
      </c>
      <c r="J38" s="1">
        <v>0.75</v>
      </c>
      <c r="K38" s="9">
        <f>Standardwert!K38</f>
        <v>2</v>
      </c>
      <c r="L38" s="9">
        <v>0.15</v>
      </c>
      <c r="M38" s="9">
        <v>0.8</v>
      </c>
      <c r="N38" s="9" t="str">
        <f>Standardwert!N38</f>
        <v>N/A</v>
      </c>
      <c r="O38" s="9">
        <v>8.3000000000000007</v>
      </c>
      <c r="P38" s="1" t="s">
        <v>49</v>
      </c>
      <c r="Q38" s="9">
        <f>Standardwert!Q38</f>
        <v>2040</v>
      </c>
      <c r="R38" s="9">
        <v>4890</v>
      </c>
      <c r="S38" s="9" t="str">
        <f>Standardwert!S38</f>
        <v>N/A</v>
      </c>
      <c r="T38" s="9">
        <v>0.5</v>
      </c>
    </row>
    <row r="39" spans="1:20" x14ac:dyDescent="0.25">
      <c r="A39" s="2" t="str">
        <f>Standardwert!A39</f>
        <v>12.3 Treppenhaus</v>
      </c>
      <c r="B39" s="9">
        <v>153</v>
      </c>
      <c r="C39" s="9" t="str">
        <f>Standardwert!C39</f>
        <v>N/A</v>
      </c>
      <c r="D39" s="9">
        <f>Standardwert!D39</f>
        <v>18</v>
      </c>
      <c r="E39" s="9">
        <f>Standardwert!E39</f>
        <v>20</v>
      </c>
      <c r="F39" s="9">
        <f>Standardwert!F39</f>
        <v>6</v>
      </c>
      <c r="G39" s="9">
        <f>Standardwert!G39</f>
        <v>30</v>
      </c>
      <c r="H39" s="1">
        <v>0.1</v>
      </c>
      <c r="I39" s="1">
        <v>0.9</v>
      </c>
      <c r="J39" s="1">
        <v>0.75</v>
      </c>
      <c r="K39" s="9">
        <f>Standardwert!K39</f>
        <v>2</v>
      </c>
      <c r="L39" s="9">
        <v>0.15</v>
      </c>
      <c r="M39" s="9" t="str">
        <f>Standardwert!M39</f>
        <v>N/A</v>
      </c>
      <c r="N39" s="9" t="str">
        <f>Standardwert!N39</f>
        <v>N/A</v>
      </c>
      <c r="O39" s="9">
        <v>4.5999999999999996</v>
      </c>
      <c r="P39" s="1" t="s">
        <v>49</v>
      </c>
      <c r="Q39" s="9">
        <f>Standardwert!Q39</f>
        <v>1400</v>
      </c>
      <c r="R39" s="9">
        <v>500</v>
      </c>
      <c r="S39" s="9" t="str">
        <f>Standardwert!S39</f>
        <v>N/A</v>
      </c>
      <c r="T39" s="9">
        <v>0.5</v>
      </c>
    </row>
    <row r="40" spans="1:20" x14ac:dyDescent="0.25">
      <c r="A40" s="2" t="str">
        <f>Standardwert!A40</f>
        <v>12.4 Nebenraum</v>
      </c>
      <c r="B40" s="9">
        <v>325</v>
      </c>
      <c r="C40" s="9" t="str">
        <f>Standardwert!C40</f>
        <v>N/A</v>
      </c>
      <c r="D40" s="9">
        <f>Standardwert!D40</f>
        <v>18</v>
      </c>
      <c r="E40" s="9">
        <f>Standardwert!E40</f>
        <v>20</v>
      </c>
      <c r="F40" s="9">
        <f>Standardwert!F40</f>
        <v>12</v>
      </c>
      <c r="G40" s="9">
        <f>Standardwert!G40</f>
        <v>30</v>
      </c>
      <c r="H40" s="1">
        <v>0.1</v>
      </c>
      <c r="I40" s="1">
        <v>0.9</v>
      </c>
      <c r="J40" s="1">
        <v>0.75</v>
      </c>
      <c r="K40" s="9">
        <f>Standardwert!K40</f>
        <v>0.5</v>
      </c>
      <c r="L40" s="9">
        <v>0.15</v>
      </c>
      <c r="M40" s="9">
        <v>0.8</v>
      </c>
      <c r="N40" s="9" t="str">
        <f>Standardwert!N40</f>
        <v>N/A</v>
      </c>
      <c r="O40" s="9">
        <v>3.9</v>
      </c>
      <c r="P40" s="1" t="s">
        <v>49</v>
      </c>
      <c r="Q40" s="9">
        <f>Standardwert!Q40</f>
        <v>1400</v>
      </c>
      <c r="R40" s="9">
        <v>250</v>
      </c>
      <c r="S40" s="9" t="str">
        <f>Standardwert!S40</f>
        <v>N/A</v>
      </c>
      <c r="T40" s="9">
        <v>0.5</v>
      </c>
    </row>
    <row r="41" spans="1:20" x14ac:dyDescent="0.25">
      <c r="A41" s="2" t="str">
        <f>Standardwert!A41</f>
        <v>12.5 Küche, Teeküche</v>
      </c>
      <c r="B41" s="9">
        <v>72</v>
      </c>
      <c r="C41" s="9" t="str">
        <f>Standardwert!C41</f>
        <v>N/A</v>
      </c>
      <c r="D41" s="9">
        <f>Standardwert!D41</f>
        <v>20</v>
      </c>
      <c r="E41" s="9">
        <f>Standardwert!E41</f>
        <v>20</v>
      </c>
      <c r="F41" s="9">
        <f>Standardwert!F41</f>
        <v>12</v>
      </c>
      <c r="G41" s="9">
        <f>Standardwert!G41</f>
        <v>30</v>
      </c>
      <c r="H41" s="9">
        <v>0.1</v>
      </c>
      <c r="I41" s="9">
        <v>0.9</v>
      </c>
      <c r="J41" s="9">
        <v>0.75</v>
      </c>
      <c r="K41" s="9">
        <f>Standardwert!K41</f>
        <v>20</v>
      </c>
      <c r="L41" s="9">
        <v>0.15</v>
      </c>
      <c r="M41" s="9">
        <v>0.8</v>
      </c>
      <c r="N41" s="9">
        <f>Standardwert!N41</f>
        <v>35</v>
      </c>
      <c r="O41" s="9">
        <v>6</v>
      </c>
      <c r="P41" s="9">
        <v>30</v>
      </c>
      <c r="Q41" s="9">
        <f>Standardwert!Q41</f>
        <v>960</v>
      </c>
      <c r="R41" s="9">
        <v>130</v>
      </c>
      <c r="S41" s="9">
        <f>Standardwert!S41</f>
        <v>1430</v>
      </c>
      <c r="T41" s="9">
        <v>0.5</v>
      </c>
    </row>
    <row r="42" spans="1:20" x14ac:dyDescent="0.25">
      <c r="A42" s="2" t="str">
        <f>Standardwert!A42</f>
        <v>12.6 WC, Bad, Dusche</v>
      </c>
      <c r="B42" s="9">
        <v>85</v>
      </c>
      <c r="C42" s="9" t="str">
        <f>Standardwert!C42</f>
        <v>N/A</v>
      </c>
      <c r="D42" s="9">
        <f>Standardwert!D42</f>
        <v>21</v>
      </c>
      <c r="E42" s="9">
        <f>Standardwert!E42</f>
        <v>20</v>
      </c>
      <c r="F42" s="9">
        <f>Standardwert!F42</f>
        <v>12</v>
      </c>
      <c r="G42" s="9">
        <f>Standardwert!G42</f>
        <v>30</v>
      </c>
      <c r="H42" s="1">
        <v>0.1</v>
      </c>
      <c r="I42" s="1">
        <v>0.9</v>
      </c>
      <c r="J42" s="1">
        <v>0.75</v>
      </c>
      <c r="K42" s="9">
        <f>Standardwert!K42</f>
        <v>16</v>
      </c>
      <c r="L42" s="9">
        <v>0.15</v>
      </c>
      <c r="M42" s="9">
        <v>0.8</v>
      </c>
      <c r="N42" s="9" t="str">
        <f>Standardwert!N42</f>
        <v>N/A</v>
      </c>
      <c r="O42" s="9">
        <v>7.1</v>
      </c>
      <c r="P42" s="1" t="s">
        <v>49</v>
      </c>
      <c r="Q42" s="9">
        <f>Standardwert!Q42</f>
        <v>1250</v>
      </c>
      <c r="R42" s="9">
        <v>130</v>
      </c>
      <c r="S42" s="9" t="str">
        <f>Standardwert!S42</f>
        <v>N/A</v>
      </c>
      <c r="T42" s="9">
        <v>0.5</v>
      </c>
    </row>
    <row r="43" spans="1:20" x14ac:dyDescent="0.25">
      <c r="A43" s="2" t="str">
        <f>Standardwert!A43</f>
        <v>12.7 WC</v>
      </c>
      <c r="B43" s="9">
        <v>125</v>
      </c>
      <c r="C43" s="9" t="str">
        <f>Standardwert!C43</f>
        <v>N/A</v>
      </c>
      <c r="D43" s="9">
        <f>Standardwert!D43</f>
        <v>20</v>
      </c>
      <c r="E43" s="9">
        <f>Standardwert!E43</f>
        <v>4</v>
      </c>
      <c r="F43" s="9">
        <f>Standardwert!F43</f>
        <v>6</v>
      </c>
      <c r="G43" s="9">
        <f>Standardwert!G43</f>
        <v>30</v>
      </c>
      <c r="H43" s="1">
        <v>0.1</v>
      </c>
      <c r="I43" s="1">
        <v>0.9</v>
      </c>
      <c r="J43" s="1">
        <v>0.75</v>
      </c>
      <c r="K43" s="9">
        <f>Standardwert!K43</f>
        <v>8</v>
      </c>
      <c r="L43" s="9">
        <v>0.15</v>
      </c>
      <c r="M43" s="9">
        <v>0.8</v>
      </c>
      <c r="N43" s="9" t="str">
        <f>Standardwert!N43</f>
        <v>N/A</v>
      </c>
      <c r="O43" s="9">
        <v>11.7</v>
      </c>
      <c r="P43" s="1" t="s">
        <v>49</v>
      </c>
      <c r="Q43" s="9">
        <f>Standardwert!Q43</f>
        <v>1250</v>
      </c>
      <c r="R43" s="9">
        <v>460</v>
      </c>
      <c r="S43" s="9" t="str">
        <f>Standardwert!S43</f>
        <v>N/A</v>
      </c>
      <c r="T43" s="9">
        <v>0.5</v>
      </c>
    </row>
    <row r="44" spans="1:20" x14ac:dyDescent="0.25">
      <c r="A44" s="2" t="str">
        <f>Standardwert!A44</f>
        <v>12.8 Garderobe, Dusche</v>
      </c>
      <c r="B44" s="9">
        <v>69</v>
      </c>
      <c r="C44" s="9" t="str">
        <f>Standardwert!C44</f>
        <v>N/A</v>
      </c>
      <c r="D44" s="9">
        <f>Standardwert!D44</f>
        <v>21</v>
      </c>
      <c r="E44" s="9">
        <f>Standardwert!E44</f>
        <v>36</v>
      </c>
      <c r="F44" s="9">
        <f>Standardwert!F44</f>
        <v>21</v>
      </c>
      <c r="G44" s="9">
        <f>Standardwert!G44</f>
        <v>30</v>
      </c>
      <c r="H44" s="1">
        <v>0.1</v>
      </c>
      <c r="I44" s="1">
        <v>0.9</v>
      </c>
      <c r="J44" s="1">
        <v>0.75</v>
      </c>
      <c r="K44" s="9">
        <f>Standardwert!K44</f>
        <v>20</v>
      </c>
      <c r="L44" s="9">
        <v>0.15</v>
      </c>
      <c r="M44" s="9">
        <v>0.8</v>
      </c>
      <c r="N44" s="9" t="str">
        <f>Standardwert!N44</f>
        <v>N/A</v>
      </c>
      <c r="O44" s="9">
        <v>6.7</v>
      </c>
      <c r="P44" s="1" t="s">
        <v>49</v>
      </c>
      <c r="Q44" s="9">
        <f>Standardwert!Q44</f>
        <v>1500</v>
      </c>
      <c r="R44" s="9">
        <v>150</v>
      </c>
      <c r="S44" s="9" t="str">
        <f>Standardwert!S44</f>
        <v>N/A</v>
      </c>
      <c r="T44" s="9">
        <v>0.5</v>
      </c>
    </row>
    <row r="45" spans="1:20" x14ac:dyDescent="0.25">
      <c r="A45" s="2" t="str">
        <f>Standardwert!A45</f>
        <v>12.9 Parkhaus</v>
      </c>
      <c r="B45" s="9">
        <v>131</v>
      </c>
      <c r="C45" s="9" t="str">
        <f>Standardwert!C45</f>
        <v>N/A</v>
      </c>
      <c r="D45" s="9" t="str">
        <f>Standardwert!D45</f>
        <v>N/A</v>
      </c>
      <c r="E45" s="9">
        <f>Standardwert!E45</f>
        <v>400</v>
      </c>
      <c r="F45" s="9" t="str">
        <f>Standardwert!F45</f>
        <v>N/A</v>
      </c>
      <c r="G45" s="9" t="str">
        <f>Standardwert!G45</f>
        <v>N/A</v>
      </c>
      <c r="H45" s="9">
        <v>0.1</v>
      </c>
      <c r="I45" s="9">
        <v>0.9</v>
      </c>
      <c r="J45" s="9">
        <v>0.75</v>
      </c>
      <c r="K45" s="9">
        <f>Standardwert!K45</f>
        <v>2</v>
      </c>
      <c r="L45" s="9">
        <v>0.15</v>
      </c>
      <c r="M45" s="1" t="s">
        <v>49</v>
      </c>
      <c r="N45" s="9" t="str">
        <f>Standardwert!N45</f>
        <v>N/A</v>
      </c>
      <c r="O45" s="9">
        <v>1.9</v>
      </c>
      <c r="P45" s="1">
        <v>0.5</v>
      </c>
      <c r="Q45" s="9">
        <f>Standardwert!Q45</f>
        <v>1750</v>
      </c>
      <c r="R45" s="9">
        <v>640</v>
      </c>
      <c r="S45" s="9">
        <f>Standardwert!S45</f>
        <v>2130</v>
      </c>
      <c r="T45" s="9">
        <v>0.5</v>
      </c>
    </row>
    <row r="46" spans="1:20" x14ac:dyDescent="0.25">
      <c r="A46" s="2" t="str">
        <f>Standardwert!A46</f>
        <v>12.10 Wasch- und Trockenraum</v>
      </c>
      <c r="B46" s="9">
        <v>192</v>
      </c>
      <c r="C46" s="9" t="str">
        <f>Standardwert!C46</f>
        <v>N/A</v>
      </c>
      <c r="D46" s="9" t="str">
        <f>Standardwert!D46</f>
        <v>N/A</v>
      </c>
      <c r="E46" s="9">
        <f>Standardwert!E46</f>
        <v>36</v>
      </c>
      <c r="F46" s="9">
        <f>Standardwert!F46</f>
        <v>21</v>
      </c>
      <c r="G46" s="9">
        <f>Standardwert!G46</f>
        <v>30</v>
      </c>
      <c r="H46" s="1">
        <v>0.1</v>
      </c>
      <c r="I46" s="1">
        <v>0.9</v>
      </c>
      <c r="J46" s="1">
        <v>0.75</v>
      </c>
      <c r="K46" s="9">
        <f>Standardwert!K46</f>
        <v>4</v>
      </c>
      <c r="L46" s="9">
        <v>0.15</v>
      </c>
      <c r="M46" s="9">
        <v>0.8</v>
      </c>
      <c r="N46" s="9" t="str">
        <f>Standardwert!N46</f>
        <v>N/A</v>
      </c>
      <c r="O46" s="9">
        <v>6.7</v>
      </c>
      <c r="P46" s="9">
        <v>15</v>
      </c>
      <c r="Q46" s="9">
        <f>Standardwert!Q46</f>
        <v>1750</v>
      </c>
      <c r="R46" s="9">
        <v>180</v>
      </c>
      <c r="S46" s="9">
        <f>Standardwert!S46</f>
        <v>1720</v>
      </c>
      <c r="T46" s="9">
        <v>0.5</v>
      </c>
    </row>
    <row r="47" spans="1:20" x14ac:dyDescent="0.25">
      <c r="A47" s="2" t="str">
        <f>Standardwert!A47</f>
        <v>12.11 Kühlraum</v>
      </c>
      <c r="B47" s="9">
        <v>1076</v>
      </c>
      <c r="C47" s="9">
        <f>Standardwert!C47</f>
        <v>2</v>
      </c>
      <c r="D47" s="9">
        <f>Standardwert!D47</f>
        <v>2</v>
      </c>
      <c r="E47" s="9">
        <f>Standardwert!E47</f>
        <v>36</v>
      </c>
      <c r="F47" s="9">
        <f>Standardwert!F47</f>
        <v>21</v>
      </c>
      <c r="G47" s="9" t="str">
        <f>Standardwert!G47</f>
        <v>N/A</v>
      </c>
      <c r="H47" s="1">
        <v>0.1</v>
      </c>
      <c r="I47" s="1">
        <v>0.9</v>
      </c>
      <c r="J47" s="1">
        <v>0.75</v>
      </c>
      <c r="K47" s="9" t="str">
        <f>Standardwert!K47</f>
        <v>N/A</v>
      </c>
      <c r="L47" s="9">
        <v>0.15</v>
      </c>
      <c r="M47" s="1" t="s">
        <v>49</v>
      </c>
      <c r="N47" s="9" t="str">
        <f>Standardwert!N47</f>
        <v>N/A</v>
      </c>
      <c r="O47" s="9">
        <v>3.7</v>
      </c>
      <c r="P47" s="1" t="s">
        <v>49</v>
      </c>
      <c r="Q47" s="9" t="str">
        <f>Standardwert!Q47</f>
        <v>N/A</v>
      </c>
      <c r="R47" s="1" t="s">
        <v>49</v>
      </c>
      <c r="S47" s="9">
        <f>Standardwert!S47</f>
        <v>3180</v>
      </c>
      <c r="T47" s="9">
        <v>0.5</v>
      </c>
    </row>
    <row r="48" spans="1:20" x14ac:dyDescent="0.25">
      <c r="A48" s="2" t="str">
        <f>Standardwert!A48</f>
        <v>12.12 Serverraum</v>
      </c>
      <c r="B48" s="9">
        <v>478</v>
      </c>
      <c r="C48" s="9">
        <f>Standardwert!C48</f>
        <v>26</v>
      </c>
      <c r="D48" s="9">
        <f>Standardwert!D48</f>
        <v>18</v>
      </c>
      <c r="E48" s="9">
        <f>Standardwert!E48</f>
        <v>20</v>
      </c>
      <c r="F48" s="9">
        <f>Standardwert!F48</f>
        <v>14</v>
      </c>
      <c r="G48" s="9" t="str">
        <f>Standardwert!G48</f>
        <v>N/A</v>
      </c>
      <c r="H48" s="1">
        <v>0.1</v>
      </c>
      <c r="I48" s="1">
        <v>0.9</v>
      </c>
      <c r="J48" s="1">
        <v>0.75</v>
      </c>
      <c r="K48" s="9">
        <f>Standardwert!K48</f>
        <v>2</v>
      </c>
      <c r="L48" s="9">
        <v>0.15</v>
      </c>
      <c r="M48" s="9">
        <v>0.8</v>
      </c>
      <c r="N48" s="9" t="str">
        <f>Standardwert!N48</f>
        <v>N/A</v>
      </c>
      <c r="O48" s="9">
        <v>4.3</v>
      </c>
      <c r="P48" s="9">
        <v>50</v>
      </c>
      <c r="Q48" s="9">
        <f>Standardwert!Q48</f>
        <v>1750</v>
      </c>
      <c r="R48" s="1" t="s">
        <v>49</v>
      </c>
      <c r="S48" s="9">
        <f>Standardwert!S48</f>
        <v>7010</v>
      </c>
      <c r="T48" s="9">
        <v>0.5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zoomScaleNormal="100" workbookViewId="0">
      <selection activeCell="F64" sqref="F64"/>
    </sheetView>
  </sheetViews>
  <sheetFormatPr defaultColWidth="9.140625" defaultRowHeight="15" x14ac:dyDescent="0.25"/>
  <cols>
    <col min="1" max="1" width="38.28515625" style="2" bestFit="1" customWidth="1"/>
    <col min="2" max="2" width="9.140625" style="1"/>
    <col min="3" max="3" width="10.7109375" style="1" customWidth="1"/>
    <col min="4" max="4" width="10.140625" style="1" customWidth="1"/>
    <col min="5" max="7" width="9.140625" style="1"/>
    <col min="8" max="8" width="9.42578125" style="1" customWidth="1"/>
    <col min="9" max="11" width="9.140625" style="1"/>
    <col min="12" max="12" width="9.85546875" style="1" customWidth="1"/>
    <col min="13" max="13" width="10.140625" style="1" customWidth="1"/>
    <col min="14" max="14" width="10" style="1" customWidth="1"/>
    <col min="15" max="15" width="10.140625" style="1" customWidth="1"/>
    <col min="16" max="16" width="9.7109375" style="1" customWidth="1"/>
    <col min="17" max="18" width="10.42578125" style="1" customWidth="1"/>
    <col min="19" max="19" width="9.42578125" style="1" customWidth="1"/>
    <col min="20" max="20" width="10" style="1" customWidth="1"/>
    <col min="21" max="16384" width="9.140625" style="1"/>
  </cols>
  <sheetData>
    <row r="1" spans="1:20" s="11" customFormat="1" ht="120" x14ac:dyDescent="0.25">
      <c r="A1" s="12" t="str">
        <f>Standardwert!A1</f>
        <v>description</v>
      </c>
      <c r="B1" s="12" t="str">
        <f>Standardwert!B1</f>
        <v>Zeitkonstante</v>
      </c>
      <c r="C1" s="12" t="str">
        <f>Standardwert!C1</f>
        <v>Raumlufttemperatur Auslegung Kühlung (Sommer)</v>
      </c>
      <c r="D1" s="12" t="str">
        <f>Standardwert!D1</f>
        <v>Raumlufttemperatur Auslegung Heizen (Winter)</v>
      </c>
      <c r="E1" s="12" t="str">
        <f>Standardwert!E1</f>
        <v>Nettogeschossfläche</v>
      </c>
      <c r="F1" s="12" t="str">
        <f>Standardwert!F1</f>
        <v>Thermische Gebäudehüllfläche</v>
      </c>
      <c r="G1" s="12" t="str">
        <f>Standardwert!G1</f>
        <v>Glasanteil</v>
      </c>
      <c r="H1" s="12" t="str">
        <f>Standardwert!H1</f>
        <v>U-Wert opake Bauteile</v>
      </c>
      <c r="I1" s="12" t="str">
        <f>Standardwert!I1</f>
        <v>U-Wert Fenster</v>
      </c>
      <c r="J1" s="12" t="str">
        <f>Standardwert!J1</f>
        <v>Abminderungsfaktor für Fensterrahmen</v>
      </c>
      <c r="K1" s="12" t="str">
        <f>Standardwert!K1</f>
        <v>Aussenluft-Volumenstrom (pro NGF)</v>
      </c>
      <c r="L1" s="12" t="str">
        <f>Standardwert!L1</f>
        <v>Aussenluft-Volumenstrom durch Infiltration</v>
      </c>
      <c r="M1" s="12" t="str">
        <f>Standardwert!M1</f>
        <v>Temperatur-Änderungsgrad der Wärmerückgewinnung</v>
      </c>
      <c r="N1" s="12" t="str">
        <f>Standardwert!N1</f>
        <v>Wärmeeintragsleistung Personen (bei 24.0 deg C, bzw. 70 W)</v>
      </c>
      <c r="O1" s="12" t="str">
        <f>Standardwert!O1</f>
        <v>Wärmeeintragsleistung der Raumbeleuchtung</v>
      </c>
      <c r="P1" s="12" t="str">
        <f>Standardwert!P1</f>
        <v>Wärmeeintragsleistung der Geräte</v>
      </c>
      <c r="Q1" s="12" t="str">
        <f>Standardwert!Q1</f>
        <v>Vollaststunden pro Jahr (Personen)</v>
      </c>
      <c r="R1" s="12" t="str">
        <f>Standardwert!R1</f>
        <v>Jährliche Vollaststunden der Raumbeleuchtung</v>
      </c>
      <c r="S1" s="12" t="str">
        <f>Standardwert!S1</f>
        <v>Jährliche Vollaststunden der Geräte</v>
      </c>
      <c r="T1" s="12" t="str">
        <f>Standardwert!T1</f>
        <v>Gesamtenergiedurchlassgrad Verglasung</v>
      </c>
    </row>
    <row r="2" spans="1:20" s="4" customFormat="1" x14ac:dyDescent="0.25">
      <c r="A2" s="6" t="str">
        <f>Standardwert!A2</f>
        <v>unit</v>
      </c>
      <c r="B2" s="6" t="str">
        <f>Standardwert!B2</f>
        <v>h</v>
      </c>
      <c r="C2" s="6" t="str">
        <f>Standardwert!C2</f>
        <v>deg C</v>
      </c>
      <c r="D2" s="6" t="str">
        <f>Standardwert!D2</f>
        <v>deg C</v>
      </c>
      <c r="E2" s="6" t="str">
        <f>Standardwert!E2</f>
        <v>m^2</v>
      </c>
      <c r="F2" s="6" t="str">
        <f>Standardwert!F2</f>
        <v>m^2</v>
      </c>
      <c r="G2" s="6" t="str">
        <f>Standardwert!G2</f>
        <v>%</v>
      </c>
      <c r="H2" s="6" t="str">
        <f>Standardwert!H2</f>
        <v>W/(m^2K)</v>
      </c>
      <c r="I2" s="6" t="str">
        <f>Standardwert!I2</f>
        <v>W/(m^2K)</v>
      </c>
      <c r="J2" s="6" t="str">
        <f>Standardwert!J2</f>
        <v>-</v>
      </c>
      <c r="K2" s="6" t="str">
        <f>Standardwert!K2</f>
        <v>m^3/(m^2h)</v>
      </c>
      <c r="L2" s="6" t="str">
        <f>Standardwert!L2</f>
        <v>m^3/(m^2h)</v>
      </c>
      <c r="M2" s="6" t="str">
        <f>Standardwert!M2</f>
        <v>-</v>
      </c>
      <c r="N2" s="6" t="str">
        <f>Standardwert!N2</f>
        <v>W/m^2</v>
      </c>
      <c r="O2" s="6" t="str">
        <f>Standardwert!O2</f>
        <v>W/m^2</v>
      </c>
      <c r="P2" s="6" t="str">
        <f>Standardwert!P2</f>
        <v>W/m^2</v>
      </c>
      <c r="Q2" s="6" t="str">
        <f>Standardwert!Q2</f>
        <v>h</v>
      </c>
      <c r="R2" s="6" t="str">
        <f>Standardwert!R2</f>
        <v>h</v>
      </c>
      <c r="S2" s="6" t="str">
        <f>Standardwert!S2</f>
        <v>h</v>
      </c>
      <c r="T2" s="6" t="str">
        <f>Standardwert!T2</f>
        <v>-</v>
      </c>
    </row>
    <row r="3" spans="1:20" s="5" customFormat="1" x14ac:dyDescent="0.25">
      <c r="A3" s="7" t="str">
        <f>Standardwert!A3</f>
        <v>variable</v>
      </c>
      <c r="B3" s="7" t="str">
        <f>Standardwert!B3</f>
        <v>tau</v>
      </c>
      <c r="C3" s="7" t="str">
        <f>Standardwert!C3</f>
        <v>theta_{a,i,summer}</v>
      </c>
      <c r="D3" s="7" t="str">
        <f>Standardwert!D3</f>
        <v>theta_{a,i,winter}</v>
      </c>
      <c r="E3" s="7" t="str">
        <f>Standardwert!E3</f>
        <v>A_NGF</v>
      </c>
      <c r="F3" s="7" t="str">
        <f>Standardwert!F3</f>
        <v>A_th</v>
      </c>
      <c r="G3" s="7" t="str">
        <f>Standardwert!G3</f>
        <v>f_g</v>
      </c>
      <c r="H3" s="7" t="str">
        <f>Standardwert!H3</f>
        <v>U_op</v>
      </c>
      <c r="I3" s="7" t="str">
        <f>Standardwert!I3</f>
        <v>U_w</v>
      </c>
      <c r="J3" s="7" t="str">
        <f>Standardwert!J3</f>
        <v>F_F</v>
      </c>
      <c r="K3" s="7" t="str">
        <f>Standardwert!K3</f>
        <v>q_{v, e}</v>
      </c>
      <c r="L3" s="7" t="str">
        <f>Standardwert!L3</f>
        <v>q_{v, inf}</v>
      </c>
      <c r="M3" s="7" t="str">
        <f>Standardwert!M3</f>
        <v>eta_{rec, theta}</v>
      </c>
      <c r="N3" s="7" t="str">
        <f>Standardwert!N3</f>
        <v>Phi_P</v>
      </c>
      <c r="O3" s="7" t="str">
        <f>Standardwert!O3</f>
        <v>Phi_L</v>
      </c>
      <c r="P3" s="7" t="str">
        <f>Standardwert!P3</f>
        <v>phi_A</v>
      </c>
      <c r="Q3" s="7" t="str">
        <f>Standardwert!Q3</f>
        <v>t_P</v>
      </c>
      <c r="R3" s="7" t="str">
        <f>Standardwert!R3</f>
        <v>t_L</v>
      </c>
      <c r="S3" s="7" t="str">
        <f>Standardwert!S3</f>
        <v>t_A</v>
      </c>
      <c r="T3" s="7" t="str">
        <f>Standardwert!T3</f>
        <v>g</v>
      </c>
    </row>
    <row r="4" spans="1:20" x14ac:dyDescent="0.25">
      <c r="A4" s="2" t="str">
        <f>Standardwert!A4</f>
        <v>1.1 Wohnen Mehrfamilienhaus</v>
      </c>
      <c r="B4" s="1">
        <v>68</v>
      </c>
      <c r="C4" s="8">
        <f>Standardwert!C4</f>
        <v>26</v>
      </c>
      <c r="D4" s="8">
        <f>Standardwert!D4</f>
        <v>21</v>
      </c>
      <c r="E4" s="1">
        <v>20</v>
      </c>
      <c r="F4" s="1">
        <v>26</v>
      </c>
      <c r="G4" s="1">
        <v>30</v>
      </c>
      <c r="H4" s="1">
        <v>0.8</v>
      </c>
      <c r="I4" s="1">
        <v>1.5</v>
      </c>
      <c r="J4" s="1">
        <v>0.75</v>
      </c>
      <c r="K4" s="1">
        <v>1</v>
      </c>
      <c r="L4" s="1">
        <v>0.3</v>
      </c>
      <c r="M4" s="13" t="s">
        <v>49</v>
      </c>
      <c r="N4" s="1">
        <v>2.2999999999999998</v>
      </c>
      <c r="O4" s="1">
        <v>2.7</v>
      </c>
      <c r="P4" s="1">
        <v>10</v>
      </c>
      <c r="Q4" s="1">
        <v>4090</v>
      </c>
      <c r="R4" s="1">
        <v>1450</v>
      </c>
      <c r="S4" s="1">
        <v>1780</v>
      </c>
      <c r="T4" s="1">
        <v>0.65</v>
      </c>
    </row>
    <row r="5" spans="1:20" x14ac:dyDescent="0.25">
      <c r="A5" s="2" t="str">
        <f>Standardwert!A5</f>
        <v>1.2 Wohnen Einfamilienhaus</v>
      </c>
      <c r="B5" s="1">
        <v>56</v>
      </c>
      <c r="C5" s="9">
        <f>Standardwert!C5</f>
        <v>26</v>
      </c>
      <c r="D5" s="9">
        <f>Standardwert!D5</f>
        <v>21</v>
      </c>
      <c r="E5" s="1">
        <v>20</v>
      </c>
      <c r="F5" s="1">
        <v>38</v>
      </c>
      <c r="G5" s="9">
        <v>30</v>
      </c>
      <c r="H5" s="9">
        <v>0.8</v>
      </c>
      <c r="I5" s="9">
        <v>1.5</v>
      </c>
      <c r="J5" s="9">
        <v>0.75</v>
      </c>
      <c r="K5" s="9">
        <v>0.6</v>
      </c>
      <c r="L5" s="9">
        <v>0.3</v>
      </c>
      <c r="M5" s="13" t="s">
        <v>49</v>
      </c>
      <c r="N5" s="9">
        <v>1.4</v>
      </c>
      <c r="O5" s="9">
        <v>2.7</v>
      </c>
      <c r="P5" s="9">
        <v>10</v>
      </c>
      <c r="Q5" s="9">
        <v>4090</v>
      </c>
      <c r="R5" s="9">
        <v>1450</v>
      </c>
      <c r="S5" s="9">
        <v>1780</v>
      </c>
      <c r="T5" s="9">
        <v>0.65</v>
      </c>
    </row>
    <row r="6" spans="1:20" x14ac:dyDescent="0.25">
      <c r="A6" s="2" t="str">
        <f>Standardwert!A6</f>
        <v>2.1 Hotelzimmer</v>
      </c>
      <c r="B6" s="1">
        <v>66</v>
      </c>
      <c r="C6" s="9">
        <f>Standardwert!C6</f>
        <v>26</v>
      </c>
      <c r="D6" s="9">
        <f>Standardwert!D6</f>
        <v>21</v>
      </c>
      <c r="E6" s="9">
        <f>Standardwert!E6</f>
        <v>20</v>
      </c>
      <c r="F6" s="9">
        <f>Standardwert!F6</f>
        <v>26</v>
      </c>
      <c r="G6" s="9">
        <f>Standardwert!G6</f>
        <v>30</v>
      </c>
      <c r="H6" s="1">
        <v>0.8</v>
      </c>
      <c r="I6" s="1">
        <v>1.5</v>
      </c>
      <c r="J6" s="1">
        <v>0.75</v>
      </c>
      <c r="K6" s="9">
        <f>Standardwert!K6</f>
        <v>2.4</v>
      </c>
      <c r="L6" s="9">
        <v>0.3</v>
      </c>
      <c r="M6" s="9">
        <v>0.5</v>
      </c>
      <c r="N6" s="9">
        <f>Standardwert!N6</f>
        <v>4.7</v>
      </c>
      <c r="O6" s="9">
        <v>2.7</v>
      </c>
      <c r="P6" s="9">
        <v>10</v>
      </c>
      <c r="Q6" s="9">
        <f>Standardwert!Q6</f>
        <v>3120</v>
      </c>
      <c r="R6" s="9">
        <v>1150</v>
      </c>
      <c r="S6" s="9">
        <v>1530</v>
      </c>
      <c r="T6" s="9">
        <v>0.65</v>
      </c>
    </row>
    <row r="7" spans="1:20" x14ac:dyDescent="0.25">
      <c r="A7" s="2" t="str">
        <f>Standardwert!A7</f>
        <v>2.2 Empfang, Lobby</v>
      </c>
      <c r="B7" s="9">
        <v>47</v>
      </c>
      <c r="C7" s="9">
        <f>Standardwert!C7</f>
        <v>26</v>
      </c>
      <c r="D7" s="9">
        <f>Standardwert!D7</f>
        <v>21</v>
      </c>
      <c r="E7" s="9">
        <f>Standardwert!E7</f>
        <v>144</v>
      </c>
      <c r="F7" s="9">
        <f>Standardwert!F7</f>
        <v>113</v>
      </c>
      <c r="G7" s="9">
        <f>Standardwert!G7</f>
        <v>50</v>
      </c>
      <c r="H7" s="1">
        <v>0.8</v>
      </c>
      <c r="I7" s="1">
        <v>1.5</v>
      </c>
      <c r="J7" s="1">
        <v>0.75</v>
      </c>
      <c r="K7" s="9">
        <f>Standardwert!K7</f>
        <v>7.2</v>
      </c>
      <c r="L7" s="9">
        <v>0.3</v>
      </c>
      <c r="M7" s="9">
        <v>0.5</v>
      </c>
      <c r="N7" s="9">
        <f>Standardwert!N7</f>
        <v>4.7</v>
      </c>
      <c r="O7" s="9">
        <v>2.7</v>
      </c>
      <c r="P7" s="9">
        <v>10</v>
      </c>
      <c r="Q7" s="9">
        <v>2890</v>
      </c>
      <c r="R7" s="9">
        <v>3900</v>
      </c>
      <c r="S7" s="9">
        <v>2990</v>
      </c>
      <c r="T7" s="9">
        <v>0.65</v>
      </c>
    </row>
    <row r="8" spans="1:20" x14ac:dyDescent="0.25">
      <c r="A8" s="2" t="str">
        <f>Standardwert!A8</f>
        <v>3.1 Einzel-, Gruppenbüro</v>
      </c>
      <c r="B8" s="9">
        <v>61</v>
      </c>
      <c r="C8" s="9">
        <f>Standardwert!C8</f>
        <v>26</v>
      </c>
      <c r="D8" s="9">
        <f>Standardwert!D8</f>
        <v>21</v>
      </c>
      <c r="E8" s="9">
        <f>Standardwert!E8</f>
        <v>36</v>
      </c>
      <c r="F8" s="9">
        <f>Standardwert!F8</f>
        <v>42</v>
      </c>
      <c r="G8" s="9">
        <f>Standardwert!G8</f>
        <v>50</v>
      </c>
      <c r="H8" s="1">
        <v>0.8</v>
      </c>
      <c r="I8" s="1">
        <v>1.5</v>
      </c>
      <c r="J8" s="1">
        <v>0.75</v>
      </c>
      <c r="K8" s="9">
        <f>Standardwert!K8</f>
        <v>2.6</v>
      </c>
      <c r="L8" s="9">
        <v>0.3</v>
      </c>
      <c r="M8" s="9">
        <v>0.5</v>
      </c>
      <c r="N8" s="9">
        <f>Standardwert!N8</f>
        <v>5</v>
      </c>
      <c r="O8" s="9">
        <v>15.9</v>
      </c>
      <c r="P8" s="9">
        <v>15</v>
      </c>
      <c r="Q8" s="9">
        <f>Standardwert!Q8</f>
        <v>1500</v>
      </c>
      <c r="R8" s="9">
        <v>1210</v>
      </c>
      <c r="S8" s="9">
        <f>Standardwert!S8</f>
        <v>1930</v>
      </c>
      <c r="T8" s="9">
        <v>0.65</v>
      </c>
    </row>
    <row r="9" spans="1:20" x14ac:dyDescent="0.25">
      <c r="A9" s="2" t="str">
        <f>Standardwert!A9</f>
        <v>3.2 Grossraumbüro</v>
      </c>
      <c r="B9" s="9">
        <v>60</v>
      </c>
      <c r="C9" s="9">
        <f>Standardwert!C9</f>
        <v>26</v>
      </c>
      <c r="D9" s="9">
        <f>Standardwert!D9</f>
        <v>21</v>
      </c>
      <c r="E9" s="9">
        <f>Standardwert!E9</f>
        <v>144</v>
      </c>
      <c r="F9" s="9">
        <f>Standardwert!F9</f>
        <v>127</v>
      </c>
      <c r="G9" s="9">
        <f>Standardwert!G9</f>
        <v>50</v>
      </c>
      <c r="H9" s="9">
        <v>0.8</v>
      </c>
      <c r="I9" s="9">
        <v>1.5</v>
      </c>
      <c r="J9" s="9">
        <v>0.75</v>
      </c>
      <c r="K9" s="9">
        <f>Standardwert!K9</f>
        <v>3.6</v>
      </c>
      <c r="L9" s="9">
        <v>0.3</v>
      </c>
      <c r="M9" s="9">
        <v>0.5</v>
      </c>
      <c r="N9" s="9">
        <f>Standardwert!N9</f>
        <v>7</v>
      </c>
      <c r="O9" s="9">
        <v>12.5</v>
      </c>
      <c r="P9" s="9">
        <v>19</v>
      </c>
      <c r="Q9" s="9">
        <f>Standardwert!Q9</f>
        <v>1500</v>
      </c>
      <c r="R9" s="9">
        <v>1860</v>
      </c>
      <c r="S9" s="9">
        <f>Standardwert!S9</f>
        <v>1930</v>
      </c>
      <c r="T9" s="9">
        <v>0.65</v>
      </c>
    </row>
    <row r="10" spans="1:20" x14ac:dyDescent="0.25">
      <c r="A10" s="2" t="str">
        <f>Standardwert!A10</f>
        <v>3.3 Sitzungszimmer</v>
      </c>
      <c r="B10" s="9">
        <v>33</v>
      </c>
      <c r="C10" s="9">
        <f>Standardwert!C10</f>
        <v>26</v>
      </c>
      <c r="D10" s="9">
        <f>Standardwert!D10</f>
        <v>21</v>
      </c>
      <c r="E10" s="9">
        <f>Standardwert!E10</f>
        <v>36</v>
      </c>
      <c r="F10" s="9">
        <f>Standardwert!F10</f>
        <v>42</v>
      </c>
      <c r="G10" s="9">
        <f>Standardwert!G10</f>
        <v>50</v>
      </c>
      <c r="H10" s="1">
        <v>0.8</v>
      </c>
      <c r="I10" s="1">
        <v>1.5</v>
      </c>
      <c r="J10" s="1">
        <v>0.75</v>
      </c>
      <c r="K10" s="9">
        <f>Standardwert!K10</f>
        <v>12</v>
      </c>
      <c r="L10" s="9">
        <v>0.3</v>
      </c>
      <c r="M10" s="9">
        <v>0.5</v>
      </c>
      <c r="N10" s="9">
        <f>Standardwert!N10</f>
        <v>23.3</v>
      </c>
      <c r="O10" s="9">
        <v>15.9</v>
      </c>
      <c r="P10" s="9">
        <v>3</v>
      </c>
      <c r="Q10" s="9">
        <f>Standardwert!Q10</f>
        <v>840</v>
      </c>
      <c r="R10" s="9">
        <v>660</v>
      </c>
      <c r="S10" s="9">
        <f>Standardwert!S10</f>
        <v>1410</v>
      </c>
      <c r="T10" s="9">
        <v>0.65</v>
      </c>
    </row>
    <row r="11" spans="1:20" x14ac:dyDescent="0.25">
      <c r="A11" s="2" t="str">
        <f>Standardwert!A11</f>
        <v>3.4 Schalterhalle, Empfang</v>
      </c>
      <c r="B11" s="9">
        <v>73</v>
      </c>
      <c r="C11" s="9">
        <f>Standardwert!C11</f>
        <v>26</v>
      </c>
      <c r="D11" s="9">
        <f>Standardwert!D11</f>
        <v>20</v>
      </c>
      <c r="E11" s="9">
        <f>Standardwert!E11</f>
        <v>144</v>
      </c>
      <c r="F11" s="9">
        <f>Standardwert!F11</f>
        <v>113</v>
      </c>
      <c r="G11" s="9">
        <f>Standardwert!G11</f>
        <v>50</v>
      </c>
      <c r="H11" s="1">
        <v>0.8</v>
      </c>
      <c r="I11" s="1">
        <v>1.5</v>
      </c>
      <c r="J11" s="1">
        <v>0.75</v>
      </c>
      <c r="K11" s="9">
        <f>Standardwert!K11</f>
        <v>2.5</v>
      </c>
      <c r="L11" s="9">
        <v>0.3</v>
      </c>
      <c r="M11" s="9">
        <v>0.5</v>
      </c>
      <c r="N11" s="9">
        <f>Standardwert!N11</f>
        <v>5.8</v>
      </c>
      <c r="O11" s="9">
        <v>11</v>
      </c>
      <c r="P11" s="9">
        <v>9.5</v>
      </c>
      <c r="Q11" s="9">
        <f>Standardwert!Q11</f>
        <v>1500</v>
      </c>
      <c r="R11" s="9">
        <v>1310</v>
      </c>
      <c r="S11" s="9">
        <f>Standardwert!S11</f>
        <v>1930</v>
      </c>
      <c r="T11" s="9">
        <v>0.65</v>
      </c>
    </row>
    <row r="12" spans="1:20" x14ac:dyDescent="0.25">
      <c r="A12" s="2" t="str">
        <f>Standardwert!A12</f>
        <v>4.1 Schulzimmer</v>
      </c>
      <c r="B12" s="9">
        <v>25</v>
      </c>
      <c r="C12" s="9">
        <f>Standardwert!C12</f>
        <v>26</v>
      </c>
      <c r="D12" s="9">
        <f>Standardwert!D12</f>
        <v>21</v>
      </c>
      <c r="E12" s="9">
        <f>Standardwert!E12</f>
        <v>70</v>
      </c>
      <c r="F12" s="9">
        <f>Standardwert!F12</f>
        <v>95</v>
      </c>
      <c r="G12" s="9">
        <f>Standardwert!G12</f>
        <v>50</v>
      </c>
      <c r="H12" s="1">
        <v>0.8</v>
      </c>
      <c r="I12" s="1">
        <v>1.5</v>
      </c>
      <c r="J12" s="1">
        <v>0.75</v>
      </c>
      <c r="K12" s="9">
        <f>Standardwert!K12</f>
        <v>8.3000000000000007</v>
      </c>
      <c r="L12" s="9">
        <v>0.3</v>
      </c>
      <c r="M12" s="13" t="s">
        <v>49</v>
      </c>
      <c r="N12" s="9">
        <f>Standardwert!N12</f>
        <v>23.3</v>
      </c>
      <c r="O12" s="9">
        <v>14</v>
      </c>
      <c r="P12" s="9">
        <v>6</v>
      </c>
      <c r="Q12" s="9">
        <f>Standardwert!Q12</f>
        <v>1390</v>
      </c>
      <c r="R12" s="9">
        <v>1180</v>
      </c>
      <c r="S12" s="9">
        <f>Standardwert!S12</f>
        <v>1770</v>
      </c>
      <c r="T12" s="9">
        <v>0.65</v>
      </c>
    </row>
    <row r="13" spans="1:20" x14ac:dyDescent="0.25">
      <c r="A13" s="2" t="str">
        <f>Standardwert!A13</f>
        <v>4.2 Lehrerzimmer</v>
      </c>
      <c r="B13" s="9">
        <v>20</v>
      </c>
      <c r="C13" s="9">
        <f>Standardwert!C13</f>
        <v>26</v>
      </c>
      <c r="D13" s="9">
        <f>Standardwert!D13</f>
        <v>21</v>
      </c>
      <c r="E13" s="9">
        <f>Standardwert!E13</f>
        <v>36</v>
      </c>
      <c r="F13" s="9">
        <f>Standardwert!F13</f>
        <v>64</v>
      </c>
      <c r="G13" s="9">
        <f>Standardwert!G13</f>
        <v>50</v>
      </c>
      <c r="H13" s="9">
        <v>0.8</v>
      </c>
      <c r="I13" s="9">
        <v>1.5</v>
      </c>
      <c r="J13" s="9">
        <v>0.75</v>
      </c>
      <c r="K13" s="9">
        <f>Standardwert!K13</f>
        <v>12</v>
      </c>
      <c r="L13" s="9">
        <v>0.3</v>
      </c>
      <c r="M13" s="13" t="s">
        <v>49</v>
      </c>
      <c r="N13" s="9">
        <f>Standardwert!N13</f>
        <v>23.3</v>
      </c>
      <c r="O13" s="9">
        <v>11.6</v>
      </c>
      <c r="P13" s="9">
        <v>6</v>
      </c>
      <c r="Q13" s="9">
        <f>Standardwert!Q13</f>
        <v>1090</v>
      </c>
      <c r="R13" s="9">
        <v>1030</v>
      </c>
      <c r="S13" s="9">
        <f>Standardwert!S13</f>
        <v>1510</v>
      </c>
      <c r="T13" s="9">
        <v>0.65</v>
      </c>
    </row>
    <row r="14" spans="1:20" x14ac:dyDescent="0.25">
      <c r="A14" s="2" t="str">
        <f>Standardwert!A14</f>
        <v>4.3 Bibliothek</v>
      </c>
      <c r="B14" s="9">
        <v>30</v>
      </c>
      <c r="C14" s="9">
        <f>Standardwert!C14</f>
        <v>26</v>
      </c>
      <c r="D14" s="9">
        <f>Standardwert!D14</f>
        <v>21</v>
      </c>
      <c r="E14" s="9">
        <f>Standardwert!E14</f>
        <v>144</v>
      </c>
      <c r="F14" s="9">
        <f>Standardwert!F14</f>
        <v>127</v>
      </c>
      <c r="G14" s="9">
        <f>Standardwert!G14</f>
        <v>50</v>
      </c>
      <c r="H14" s="1">
        <v>0.8</v>
      </c>
      <c r="I14" s="1">
        <v>1.5</v>
      </c>
      <c r="J14" s="1">
        <v>0.75</v>
      </c>
      <c r="K14" s="9">
        <f>Standardwert!K14</f>
        <v>7.2</v>
      </c>
      <c r="L14" s="9">
        <v>0.3</v>
      </c>
      <c r="M14" s="9">
        <v>0.5</v>
      </c>
      <c r="N14" s="9">
        <f>Standardwert!N14</f>
        <v>14</v>
      </c>
      <c r="O14" s="9">
        <v>6.9</v>
      </c>
      <c r="P14" s="9">
        <v>3</v>
      </c>
      <c r="Q14" s="9">
        <f>Standardwert!Q14</f>
        <v>1090</v>
      </c>
      <c r="R14" s="9">
        <v>1240</v>
      </c>
      <c r="S14" s="9">
        <f>Standardwert!S14</f>
        <v>1510</v>
      </c>
      <c r="T14" s="9">
        <v>0.65</v>
      </c>
    </row>
    <row r="15" spans="1:20" x14ac:dyDescent="0.25">
      <c r="A15" s="2" t="str">
        <f>Standardwert!A15</f>
        <v>4.4 Hörsaal</v>
      </c>
      <c r="B15" s="9">
        <v>29</v>
      </c>
      <c r="C15" s="9">
        <f>Standardwert!C15</f>
        <v>26</v>
      </c>
      <c r="D15" s="9">
        <f>Standardwert!D15</f>
        <v>21</v>
      </c>
      <c r="E15" s="9">
        <f>Standardwert!E15</f>
        <v>144</v>
      </c>
      <c r="F15" s="9">
        <f>Standardwert!F15</f>
        <v>127</v>
      </c>
      <c r="G15" s="9">
        <f>Standardwert!G15</f>
        <v>50</v>
      </c>
      <c r="H15" s="1">
        <v>0.8</v>
      </c>
      <c r="I15" s="1">
        <v>1.5</v>
      </c>
      <c r="J15" s="1">
        <v>0.75</v>
      </c>
      <c r="K15" s="9">
        <f>Standardwert!K15</f>
        <v>15</v>
      </c>
      <c r="L15" s="9">
        <v>0.3</v>
      </c>
      <c r="M15" s="9">
        <v>0.5</v>
      </c>
      <c r="N15" s="9">
        <f>Standardwert!N15</f>
        <v>35</v>
      </c>
      <c r="O15" s="9">
        <v>12.5</v>
      </c>
      <c r="P15" s="9">
        <v>6</v>
      </c>
      <c r="Q15" s="9">
        <f>Standardwert!Q15</f>
        <v>1390</v>
      </c>
      <c r="R15" s="9">
        <v>1630</v>
      </c>
      <c r="S15" s="9">
        <f>Standardwert!S15</f>
        <v>1770</v>
      </c>
      <c r="T15" s="9">
        <v>0.65</v>
      </c>
    </row>
    <row r="16" spans="1:20" x14ac:dyDescent="0.25">
      <c r="A16" s="2" t="str">
        <f>Standardwert!A16</f>
        <v>4.5 Schulfachraum</v>
      </c>
      <c r="B16" s="9">
        <v>42</v>
      </c>
      <c r="C16" s="9">
        <f>Standardwert!C16</f>
        <v>26</v>
      </c>
      <c r="D16" s="9">
        <f>Standardwert!D16</f>
        <v>21</v>
      </c>
      <c r="E16" s="9">
        <f>Standardwert!E16</f>
        <v>70</v>
      </c>
      <c r="F16" s="9">
        <f>Standardwert!F16</f>
        <v>95</v>
      </c>
      <c r="G16" s="9">
        <f>Standardwert!G16</f>
        <v>50</v>
      </c>
      <c r="H16" s="1">
        <v>0.8</v>
      </c>
      <c r="I16" s="1">
        <v>1.5</v>
      </c>
      <c r="J16" s="1">
        <v>0.75</v>
      </c>
      <c r="K16" s="9">
        <f>Standardwert!K16</f>
        <v>6</v>
      </c>
      <c r="L16" s="9">
        <v>0.3</v>
      </c>
      <c r="M16" s="9">
        <v>0.5</v>
      </c>
      <c r="N16" s="9">
        <f>Standardwert!N16</f>
        <v>14</v>
      </c>
      <c r="O16" s="9">
        <v>14</v>
      </c>
      <c r="P16" s="9">
        <v>9.5</v>
      </c>
      <c r="Q16" s="9">
        <f>Standardwert!Q16</f>
        <v>1390</v>
      </c>
      <c r="R16" s="9">
        <v>1180</v>
      </c>
      <c r="S16" s="9">
        <f>Standardwert!S16</f>
        <v>1770</v>
      </c>
      <c r="T16" s="9">
        <v>0.65</v>
      </c>
    </row>
    <row r="17" spans="1:20" x14ac:dyDescent="0.25">
      <c r="A17" s="2" t="str">
        <f>Standardwert!A17</f>
        <v>5.1 Lebensmittelverkauf</v>
      </c>
      <c r="B17" s="9">
        <v>59</v>
      </c>
      <c r="C17" s="9">
        <f>Standardwert!C17</f>
        <v>26</v>
      </c>
      <c r="D17" s="9">
        <f>Standardwert!D17</f>
        <v>20</v>
      </c>
      <c r="E17" s="9">
        <f>Standardwert!E17</f>
        <v>400</v>
      </c>
      <c r="F17" s="9">
        <f>Standardwert!F17</f>
        <v>376</v>
      </c>
      <c r="G17" s="9">
        <f>Standardwert!G17</f>
        <v>50</v>
      </c>
      <c r="H17" s="9">
        <v>0.8</v>
      </c>
      <c r="I17" s="9">
        <v>1.5</v>
      </c>
      <c r="J17" s="9">
        <v>0.75</v>
      </c>
      <c r="K17" s="9">
        <f>Standardwert!K17</f>
        <v>3.8</v>
      </c>
      <c r="L17" s="9">
        <v>0.3</v>
      </c>
      <c r="M17" s="9">
        <v>0.5</v>
      </c>
      <c r="N17" s="9">
        <f>Standardwert!N17</f>
        <v>8.8000000000000007</v>
      </c>
      <c r="O17" s="9">
        <v>9.3000000000000007</v>
      </c>
      <c r="P17" s="9">
        <v>-12</v>
      </c>
      <c r="Q17" s="9">
        <f>Standardwert!Q17</f>
        <v>1650</v>
      </c>
      <c r="R17" s="9">
        <v>2670</v>
      </c>
      <c r="S17" s="9">
        <f>Standardwert!S17</f>
        <v>4010</v>
      </c>
      <c r="T17" s="9">
        <v>0.65</v>
      </c>
    </row>
    <row r="18" spans="1:20" x14ac:dyDescent="0.25">
      <c r="A18" s="2" t="str">
        <f>Standardwert!A18</f>
        <v>5.2 Fachgeschäft</v>
      </c>
      <c r="B18" s="9">
        <v>59</v>
      </c>
      <c r="C18" s="9">
        <f>Standardwert!C18</f>
        <v>26</v>
      </c>
      <c r="D18" s="9">
        <f>Standardwert!D18</f>
        <v>20</v>
      </c>
      <c r="E18" s="9">
        <f>Standardwert!E18</f>
        <v>400</v>
      </c>
      <c r="F18" s="9">
        <f>Standardwert!F18</f>
        <v>376</v>
      </c>
      <c r="G18" s="9">
        <f>Standardwert!G18</f>
        <v>50</v>
      </c>
      <c r="H18" s="1">
        <v>0.8</v>
      </c>
      <c r="I18" s="1">
        <v>1.5</v>
      </c>
      <c r="J18" s="1">
        <v>0.75</v>
      </c>
      <c r="K18" s="9">
        <v>3.8</v>
      </c>
      <c r="L18" s="9">
        <v>0.3</v>
      </c>
      <c r="M18" s="9">
        <v>0.5</v>
      </c>
      <c r="N18" s="9">
        <f>Standardwert!N18</f>
        <v>8.8000000000000007</v>
      </c>
      <c r="O18" s="9">
        <v>9.3000000000000007</v>
      </c>
      <c r="P18" s="9">
        <v>3</v>
      </c>
      <c r="Q18" s="9">
        <f>Standardwert!Q18</f>
        <v>1650</v>
      </c>
      <c r="R18" s="9">
        <v>2670</v>
      </c>
      <c r="S18" s="9">
        <f>Standardwert!S18</f>
        <v>3630</v>
      </c>
      <c r="T18" s="9">
        <v>0.65</v>
      </c>
    </row>
    <row r="19" spans="1:20" x14ac:dyDescent="0.25">
      <c r="A19" s="2" t="str">
        <f>Standardwert!A19</f>
        <v>5.3 Verkauf Möbel, Bau, Garten</v>
      </c>
      <c r="B19" s="9">
        <v>71</v>
      </c>
      <c r="C19" s="9">
        <f>Standardwert!C19</f>
        <v>26</v>
      </c>
      <c r="D19" s="9">
        <f>Standardwert!D19</f>
        <v>20</v>
      </c>
      <c r="E19" s="9">
        <f>Standardwert!E19</f>
        <v>400</v>
      </c>
      <c r="F19" s="9">
        <f>Standardwert!F19</f>
        <v>376</v>
      </c>
      <c r="G19" s="9">
        <f>Standardwert!G19</f>
        <v>50</v>
      </c>
      <c r="H19" s="1">
        <v>0.8</v>
      </c>
      <c r="I19" s="1">
        <v>1.5</v>
      </c>
      <c r="J19" s="1">
        <v>0.75</v>
      </c>
      <c r="K19" s="9">
        <f>Standardwert!K19</f>
        <v>2</v>
      </c>
      <c r="L19" s="9">
        <v>0.3</v>
      </c>
      <c r="M19" s="9">
        <v>0.5</v>
      </c>
      <c r="N19" s="9">
        <f>Standardwert!N19</f>
        <v>4.7</v>
      </c>
      <c r="O19" s="9">
        <v>9.3000000000000007</v>
      </c>
      <c r="P19" s="9">
        <v>3</v>
      </c>
      <c r="Q19" s="9">
        <f>Standardwert!Q19</f>
        <v>1550</v>
      </c>
      <c r="R19" s="9">
        <v>2420</v>
      </c>
      <c r="S19" s="9">
        <f>Standardwert!S19</f>
        <v>3410</v>
      </c>
      <c r="T19" s="9">
        <v>0.65</v>
      </c>
    </row>
    <row r="20" spans="1:20" x14ac:dyDescent="0.25">
      <c r="A20" s="2" t="str">
        <f>Standardwert!A20</f>
        <v>6.1 Restaurant</v>
      </c>
      <c r="B20" s="9">
        <v>24</v>
      </c>
      <c r="C20" s="9">
        <f>Standardwert!C20</f>
        <v>26</v>
      </c>
      <c r="D20" s="9">
        <f>Standardwert!D20</f>
        <v>21</v>
      </c>
      <c r="E20" s="9">
        <f>Standardwert!E20</f>
        <v>144</v>
      </c>
      <c r="F20" s="9">
        <f>Standardwert!F20</f>
        <v>169</v>
      </c>
      <c r="G20" s="9">
        <f>Standardwert!G20</f>
        <v>50</v>
      </c>
      <c r="H20" s="1">
        <v>0.8</v>
      </c>
      <c r="I20" s="1">
        <v>1.5</v>
      </c>
      <c r="J20" s="1">
        <v>0.75</v>
      </c>
      <c r="K20" s="9">
        <f>Standardwert!K20</f>
        <v>36</v>
      </c>
      <c r="L20" s="9">
        <v>0.3</v>
      </c>
      <c r="M20" s="9">
        <v>0.5</v>
      </c>
      <c r="N20" s="9">
        <f>Standardwert!N20</f>
        <v>35</v>
      </c>
      <c r="O20" s="9">
        <v>6.9</v>
      </c>
      <c r="P20" s="9">
        <v>3</v>
      </c>
      <c r="Q20" s="9">
        <f>Standardwert!Q20</f>
        <v>1300</v>
      </c>
      <c r="R20" s="9">
        <v>2430</v>
      </c>
      <c r="S20" s="9">
        <f>Standardwert!S20</f>
        <v>2250</v>
      </c>
      <c r="T20" s="9">
        <v>0.65</v>
      </c>
    </row>
    <row r="21" spans="1:20" x14ac:dyDescent="0.25">
      <c r="A21" s="2" t="str">
        <f>Standardwert!A21</f>
        <v>6.2 Selbstbedienungsrestaurant</v>
      </c>
      <c r="B21" s="9">
        <v>25</v>
      </c>
      <c r="C21" s="9">
        <f>Standardwert!C21</f>
        <v>26</v>
      </c>
      <c r="D21" s="9">
        <f>Standardwert!D21</f>
        <v>21</v>
      </c>
      <c r="E21" s="9">
        <f>Standardwert!E21</f>
        <v>400</v>
      </c>
      <c r="F21" s="9">
        <f>Standardwert!F21</f>
        <v>282</v>
      </c>
      <c r="G21" s="9">
        <f>Standardwert!G21</f>
        <v>50</v>
      </c>
      <c r="H21" s="9">
        <v>0.8</v>
      </c>
      <c r="I21" s="9">
        <v>1.5</v>
      </c>
      <c r="J21" s="9">
        <v>0.75</v>
      </c>
      <c r="K21" s="9">
        <f>Standardwert!K21</f>
        <v>18</v>
      </c>
      <c r="L21" s="9">
        <v>0.3</v>
      </c>
      <c r="M21" s="9">
        <v>0.5</v>
      </c>
      <c r="N21" s="9">
        <f>Standardwert!N21</f>
        <v>35</v>
      </c>
      <c r="O21" s="9">
        <v>6.1</v>
      </c>
      <c r="P21" s="9">
        <v>3</v>
      </c>
      <c r="Q21" s="9">
        <f>Standardwert!Q21</f>
        <v>750</v>
      </c>
      <c r="R21" s="9">
        <v>1440</v>
      </c>
      <c r="S21" s="9">
        <f>Standardwert!S21</f>
        <v>1750</v>
      </c>
      <c r="T21" s="9">
        <v>0.65</v>
      </c>
    </row>
    <row r="22" spans="1:20" x14ac:dyDescent="0.25">
      <c r="A22" s="2" t="str">
        <f>Standardwert!A22</f>
        <v>6.3 Küche zu Restaurant</v>
      </c>
      <c r="B22" s="9">
        <v>23</v>
      </c>
      <c r="C22" s="9">
        <f>Standardwert!C22</f>
        <v>28</v>
      </c>
      <c r="D22" s="9">
        <f>Standardwert!D22</f>
        <v>20</v>
      </c>
      <c r="E22" s="9">
        <f>Standardwert!E22</f>
        <v>36</v>
      </c>
      <c r="F22" s="9">
        <f>Standardwert!F22</f>
        <v>64</v>
      </c>
      <c r="G22" s="9">
        <f>Standardwert!G22</f>
        <v>50</v>
      </c>
      <c r="H22" s="1">
        <v>0.8</v>
      </c>
      <c r="I22" s="1">
        <v>1.5</v>
      </c>
      <c r="J22" s="1">
        <v>0.75</v>
      </c>
      <c r="K22" s="9">
        <f>Standardwert!K22</f>
        <v>20</v>
      </c>
      <c r="L22" s="9">
        <v>0.3</v>
      </c>
      <c r="M22" s="9">
        <v>0.5</v>
      </c>
      <c r="N22" s="9">
        <f>Standardwert!N22</f>
        <v>18</v>
      </c>
      <c r="O22" s="9">
        <v>15.9</v>
      </c>
      <c r="P22" s="9">
        <v>250</v>
      </c>
      <c r="Q22" s="9">
        <f>Standardwert!Q22</f>
        <v>2150</v>
      </c>
      <c r="R22" s="9">
        <v>2310</v>
      </c>
      <c r="S22" s="9">
        <f>Standardwert!S22</f>
        <v>2530</v>
      </c>
      <c r="T22" s="9">
        <v>0.65</v>
      </c>
    </row>
    <row r="23" spans="1:20" x14ac:dyDescent="0.25">
      <c r="A23" s="2" t="str">
        <f>Standardwert!A23</f>
        <v>6.4 Küche zu Selbstbedienungsrestaurant</v>
      </c>
      <c r="B23" s="9">
        <v>23</v>
      </c>
      <c r="C23" s="9">
        <f>Standardwert!C23</f>
        <v>28</v>
      </c>
      <c r="D23" s="9">
        <f>Standardwert!D23</f>
        <v>20</v>
      </c>
      <c r="E23" s="9">
        <f>Standardwert!E23</f>
        <v>144</v>
      </c>
      <c r="F23" s="9">
        <f>Standardwert!F23</f>
        <v>127</v>
      </c>
      <c r="G23" s="9">
        <f>Standardwert!G23</f>
        <v>50</v>
      </c>
      <c r="H23" s="1">
        <v>0.8</v>
      </c>
      <c r="I23" s="1">
        <v>1.5</v>
      </c>
      <c r="J23" s="1">
        <v>0.75</v>
      </c>
      <c r="K23" s="9">
        <f>Standardwert!K23</f>
        <v>20</v>
      </c>
      <c r="L23" s="9">
        <v>0.3</v>
      </c>
      <c r="M23" s="9">
        <v>0.5</v>
      </c>
      <c r="N23" s="9">
        <f>Standardwert!N23</f>
        <v>18</v>
      </c>
      <c r="O23" s="9">
        <v>12.5</v>
      </c>
      <c r="P23" s="9">
        <v>250</v>
      </c>
      <c r="Q23" s="9">
        <f>Standardwert!Q23</f>
        <v>1250</v>
      </c>
      <c r="R23" s="9">
        <v>1830</v>
      </c>
      <c r="S23" s="9">
        <f>Standardwert!S23</f>
        <v>1730</v>
      </c>
      <c r="T23" s="9">
        <v>0.65</v>
      </c>
    </row>
    <row r="24" spans="1:20" x14ac:dyDescent="0.25">
      <c r="A24" s="2" t="str">
        <f>Standardwert!A24</f>
        <v>7.1 Vorstellungsraum</v>
      </c>
      <c r="B24" s="9">
        <v>36</v>
      </c>
      <c r="C24" s="9">
        <f>Standardwert!C24</f>
        <v>26</v>
      </c>
      <c r="D24" s="9">
        <f>Standardwert!D24</f>
        <v>21</v>
      </c>
      <c r="E24" s="9">
        <f>Standardwert!E24</f>
        <v>400</v>
      </c>
      <c r="F24" s="9">
        <f>Standardwert!F24</f>
        <v>494</v>
      </c>
      <c r="G24" s="9" t="str">
        <f>Standardwert!G24</f>
        <v>N/A</v>
      </c>
      <c r="H24" s="1">
        <v>0.8</v>
      </c>
      <c r="I24" s="1">
        <v>1.5</v>
      </c>
      <c r="J24" s="1">
        <v>0.75</v>
      </c>
      <c r="K24" s="9">
        <f>Standardwert!K24</f>
        <v>12</v>
      </c>
      <c r="L24" s="9">
        <v>0.3</v>
      </c>
      <c r="M24" s="9">
        <v>0.5</v>
      </c>
      <c r="N24" s="9">
        <f>Standardwert!N24</f>
        <v>23.3</v>
      </c>
      <c r="O24" s="9">
        <f>Standardwert!O24</f>
        <v>10.8</v>
      </c>
      <c r="P24" s="9">
        <v>3</v>
      </c>
      <c r="Q24" s="9">
        <f>Standardwert!Q24</f>
        <v>1900</v>
      </c>
      <c r="R24" s="9">
        <v>3000</v>
      </c>
      <c r="S24" s="9">
        <f>Standardwert!S24</f>
        <v>2300</v>
      </c>
      <c r="T24" s="9">
        <v>0.65</v>
      </c>
    </row>
    <row r="25" spans="1:20" x14ac:dyDescent="0.25">
      <c r="A25" s="2" t="str">
        <f>Standardwert!A25</f>
        <v>7.2 Mehrzweckhalle</v>
      </c>
      <c r="B25" s="9">
        <v>32</v>
      </c>
      <c r="C25" s="9">
        <f>Standardwert!C25</f>
        <v>26</v>
      </c>
      <c r="D25" s="9">
        <f>Standardwert!D25</f>
        <v>21</v>
      </c>
      <c r="E25" s="9">
        <f>Standardwert!E25</f>
        <v>400</v>
      </c>
      <c r="F25" s="9">
        <f>Standardwert!F25</f>
        <v>494</v>
      </c>
      <c r="G25" s="9">
        <f>Standardwert!G25</f>
        <v>50</v>
      </c>
      <c r="H25" s="9">
        <v>0.8</v>
      </c>
      <c r="I25" s="9">
        <v>1.5</v>
      </c>
      <c r="J25" s="9">
        <v>0.75</v>
      </c>
      <c r="K25" s="9">
        <f>Standardwert!K25</f>
        <v>12</v>
      </c>
      <c r="L25" s="9">
        <v>0.3</v>
      </c>
      <c r="M25" s="9">
        <v>0.5</v>
      </c>
      <c r="N25" s="9">
        <f>Standardwert!N25</f>
        <v>23.3</v>
      </c>
      <c r="O25" s="9">
        <f>Standardwert!O25</f>
        <v>10.8</v>
      </c>
      <c r="P25" s="9">
        <v>6</v>
      </c>
      <c r="Q25" s="9">
        <f>Standardwert!Q25</f>
        <v>2600</v>
      </c>
      <c r="R25" s="9">
        <f>Standardwert!R25</f>
        <v>2770</v>
      </c>
      <c r="S25" s="9">
        <f>Standardwert!S25</f>
        <v>2990</v>
      </c>
      <c r="T25" s="9">
        <v>0.65</v>
      </c>
    </row>
    <row r="26" spans="1:20" x14ac:dyDescent="0.25">
      <c r="A26" s="2" t="str">
        <f>Standardwert!A26</f>
        <v>7.3 Ausstellungshalle</v>
      </c>
      <c r="B26" s="9">
        <v>32</v>
      </c>
      <c r="C26" s="9">
        <f>Standardwert!C26</f>
        <v>26</v>
      </c>
      <c r="D26" s="9">
        <f>Standardwert!D26</f>
        <v>21</v>
      </c>
      <c r="E26" s="9">
        <f>Standardwert!E26</f>
        <v>400</v>
      </c>
      <c r="F26" s="9">
        <f>Standardwert!F26</f>
        <v>494</v>
      </c>
      <c r="G26" s="9">
        <f>Standardwert!G26</f>
        <v>50</v>
      </c>
      <c r="H26" s="1">
        <v>0.8</v>
      </c>
      <c r="I26" s="1">
        <v>1.5</v>
      </c>
      <c r="J26" s="1">
        <v>0.75</v>
      </c>
      <c r="K26" s="9">
        <f>Standardwert!K26</f>
        <v>12</v>
      </c>
      <c r="L26" s="9">
        <v>0.3</v>
      </c>
      <c r="M26" s="9">
        <v>0.5</v>
      </c>
      <c r="N26" s="9">
        <f>Standardwert!N26</f>
        <v>23.3</v>
      </c>
      <c r="O26" s="9">
        <f>Standardwert!O26</f>
        <v>10.8</v>
      </c>
      <c r="P26" s="9">
        <v>15</v>
      </c>
      <c r="Q26" s="9">
        <f>Standardwert!Q26</f>
        <v>2600</v>
      </c>
      <c r="R26" s="9">
        <f>Standardwert!R26</f>
        <v>2770</v>
      </c>
      <c r="S26" s="9">
        <f>Standardwert!S26</f>
        <v>2900</v>
      </c>
      <c r="T26" s="9">
        <v>0.65</v>
      </c>
    </row>
    <row r="27" spans="1:20" x14ac:dyDescent="0.25">
      <c r="A27" s="2" t="str">
        <f>Standardwert!A27</f>
        <v>8.1 Bettenzimmer</v>
      </c>
      <c r="B27" s="9">
        <v>54</v>
      </c>
      <c r="C27" s="9">
        <f>Standardwert!C27</f>
        <v>26</v>
      </c>
      <c r="D27" s="9">
        <f>Standardwert!D27</f>
        <v>22</v>
      </c>
      <c r="E27" s="9">
        <f>Standardwert!E27</f>
        <v>36</v>
      </c>
      <c r="F27" s="9">
        <f>Standardwert!F27</f>
        <v>35</v>
      </c>
      <c r="G27" s="9">
        <f>Standardwert!G27</f>
        <v>50</v>
      </c>
      <c r="H27" s="1">
        <v>0.8</v>
      </c>
      <c r="I27" s="1">
        <v>1.5</v>
      </c>
      <c r="J27" s="1">
        <v>0.75</v>
      </c>
      <c r="K27" s="9">
        <f>Standardwert!K27</f>
        <v>2.4</v>
      </c>
      <c r="L27" s="9">
        <v>0.3</v>
      </c>
      <c r="M27" s="9" t="s">
        <v>49</v>
      </c>
      <c r="N27" s="9">
        <f>Standardwert!N27</f>
        <v>4.7</v>
      </c>
      <c r="O27" s="9">
        <f>Standardwert!O27</f>
        <v>4.5</v>
      </c>
      <c r="P27" s="9">
        <v>6</v>
      </c>
      <c r="Q27" s="9">
        <f>Standardwert!Q27</f>
        <v>7010</v>
      </c>
      <c r="R27" s="9">
        <f>Standardwert!R27</f>
        <v>3020</v>
      </c>
      <c r="S27" s="9">
        <f>Standardwert!S27</f>
        <v>1750</v>
      </c>
      <c r="T27" s="9">
        <v>0.65</v>
      </c>
    </row>
    <row r="28" spans="1:20" x14ac:dyDescent="0.25">
      <c r="A28" s="2" t="str">
        <f>Standardwert!A28</f>
        <v>8.2 Stationszimmer</v>
      </c>
      <c r="B28" s="9">
        <v>23</v>
      </c>
      <c r="C28" s="9">
        <f>Standardwert!C28</f>
        <v>26</v>
      </c>
      <c r="D28" s="9">
        <f>Standardwert!D28</f>
        <v>21</v>
      </c>
      <c r="E28" s="9">
        <f>Standardwert!E28</f>
        <v>36</v>
      </c>
      <c r="F28" s="9">
        <f>Standardwert!F28</f>
        <v>21</v>
      </c>
      <c r="G28" s="9">
        <f>Standardwert!G28</f>
        <v>50</v>
      </c>
      <c r="H28" s="1">
        <v>0.8</v>
      </c>
      <c r="I28" s="1">
        <v>1.5</v>
      </c>
      <c r="J28" s="1">
        <v>0.75</v>
      </c>
      <c r="K28" s="9">
        <f>Standardwert!K28</f>
        <v>12</v>
      </c>
      <c r="L28" s="9">
        <v>0.3</v>
      </c>
      <c r="M28" s="9">
        <v>0.5</v>
      </c>
      <c r="N28" s="9">
        <f>Standardwert!N28</f>
        <v>23.3</v>
      </c>
      <c r="O28" s="9">
        <f>Standardwert!O28</f>
        <v>15.9</v>
      </c>
      <c r="P28" s="9">
        <v>15</v>
      </c>
      <c r="Q28" s="9">
        <f>Standardwert!Q28</f>
        <v>3150</v>
      </c>
      <c r="R28" s="9">
        <f>Standardwert!R28</f>
        <v>5480</v>
      </c>
      <c r="S28" s="9">
        <f>Standardwert!S28</f>
        <v>3150</v>
      </c>
      <c r="T28" s="9">
        <v>0.65</v>
      </c>
    </row>
    <row r="29" spans="1:20" x14ac:dyDescent="0.25">
      <c r="A29" s="2" t="str">
        <f>Standardwert!A29</f>
        <v>8.3 Behandlungsraum</v>
      </c>
      <c r="B29" s="9">
        <v>30</v>
      </c>
      <c r="C29" s="9">
        <f>Standardwert!C29</f>
        <v>26</v>
      </c>
      <c r="D29" s="9">
        <f>Standardwert!D29</f>
        <v>22</v>
      </c>
      <c r="E29" s="9">
        <f>Standardwert!E29</f>
        <v>36</v>
      </c>
      <c r="F29" s="9">
        <f>Standardwert!F29</f>
        <v>42</v>
      </c>
      <c r="G29" s="9">
        <f>Standardwert!G29</f>
        <v>50</v>
      </c>
      <c r="H29" s="9">
        <v>0.8</v>
      </c>
      <c r="I29" s="9">
        <v>1.5</v>
      </c>
      <c r="J29" s="9">
        <v>0.75</v>
      </c>
      <c r="K29" s="9">
        <f>Standardwert!K29</f>
        <v>10</v>
      </c>
      <c r="L29" s="9">
        <v>0.3</v>
      </c>
      <c r="M29" s="9">
        <v>0.5</v>
      </c>
      <c r="N29" s="9">
        <f>Standardwert!N29</f>
        <v>6</v>
      </c>
      <c r="O29" s="9">
        <f>Standardwert!O29</f>
        <v>10.8</v>
      </c>
      <c r="P29" s="9">
        <v>15</v>
      </c>
      <c r="Q29" s="9">
        <f>Standardwert!Q29</f>
        <v>2960</v>
      </c>
      <c r="R29" s="9">
        <f>Standardwert!R29</f>
        <v>3980</v>
      </c>
      <c r="S29" s="9">
        <f>Standardwert!S29</f>
        <v>3360</v>
      </c>
      <c r="T29" s="9">
        <v>0.65</v>
      </c>
    </row>
    <row r="30" spans="1:20" x14ac:dyDescent="0.25">
      <c r="A30" s="2" t="str">
        <f>Standardwert!A30</f>
        <v>9.1 Produktion (grobe Arbeit)</v>
      </c>
      <c r="B30" s="9">
        <v>35</v>
      </c>
      <c r="C30" s="9">
        <f>Standardwert!C30</f>
        <v>30</v>
      </c>
      <c r="D30" s="9">
        <f>Standardwert!D30</f>
        <v>18</v>
      </c>
      <c r="E30" s="9">
        <f>Standardwert!E30</f>
        <v>400</v>
      </c>
      <c r="F30" s="9">
        <f>Standardwert!F30</f>
        <v>494</v>
      </c>
      <c r="G30" s="9">
        <f>Standardwert!G30</f>
        <v>50</v>
      </c>
      <c r="H30" s="1">
        <v>0.8</v>
      </c>
      <c r="I30" s="1">
        <v>1.5</v>
      </c>
      <c r="J30" s="1">
        <v>0.75</v>
      </c>
      <c r="K30" s="9">
        <f>Standardwert!K30</f>
        <v>10</v>
      </c>
      <c r="L30" s="9">
        <v>0.3</v>
      </c>
      <c r="M30" s="9">
        <v>0.5</v>
      </c>
      <c r="N30" s="9">
        <f>Standardwert!N30</f>
        <v>6</v>
      </c>
      <c r="O30" s="9">
        <f>Standardwert!O30</f>
        <v>10.8</v>
      </c>
      <c r="P30" s="9">
        <v>15</v>
      </c>
      <c r="Q30" s="9">
        <f>Standardwert!Q30</f>
        <v>2960</v>
      </c>
      <c r="R30" s="9">
        <f>Standardwert!R30</f>
        <v>3980</v>
      </c>
      <c r="S30" s="9">
        <f>Standardwert!S30</f>
        <v>3360</v>
      </c>
      <c r="T30" s="9">
        <v>0.65</v>
      </c>
    </row>
    <row r="31" spans="1:20" x14ac:dyDescent="0.25">
      <c r="A31" s="2" t="str">
        <f>Standardwert!A31</f>
        <v>9.2 Produktion (feine Arbeit)</v>
      </c>
      <c r="B31" s="9">
        <v>35</v>
      </c>
      <c r="C31" s="9">
        <f>Standardwert!C31</f>
        <v>26</v>
      </c>
      <c r="D31" s="9">
        <f>Standardwert!D31</f>
        <v>20</v>
      </c>
      <c r="E31" s="9">
        <f>Standardwert!E31</f>
        <v>400</v>
      </c>
      <c r="F31" s="9">
        <f>Standardwert!F31</f>
        <v>494</v>
      </c>
      <c r="G31" s="9">
        <f>Standardwert!G31</f>
        <v>50</v>
      </c>
      <c r="H31" s="1">
        <v>0.8</v>
      </c>
      <c r="I31" s="1">
        <v>1.5</v>
      </c>
      <c r="J31" s="1">
        <v>0.75</v>
      </c>
      <c r="K31" s="9">
        <f>Standardwert!K31</f>
        <v>10</v>
      </c>
      <c r="L31" s="9">
        <v>0.3</v>
      </c>
      <c r="M31" s="9">
        <v>0.5</v>
      </c>
      <c r="N31" s="9">
        <f>Standardwert!N31</f>
        <v>4.7</v>
      </c>
      <c r="O31" s="9">
        <f>Standardwert!O31</f>
        <v>14.7</v>
      </c>
      <c r="P31" s="9">
        <v>15</v>
      </c>
      <c r="Q31" s="9">
        <f>Standardwert!Q31</f>
        <v>1500</v>
      </c>
      <c r="R31" s="9">
        <f>Standardwert!R31</f>
        <v>1560</v>
      </c>
      <c r="S31" s="9">
        <f>Standardwert!S31</f>
        <v>2440</v>
      </c>
      <c r="T31" s="9">
        <v>0.65</v>
      </c>
    </row>
    <row r="32" spans="1:20" x14ac:dyDescent="0.25">
      <c r="A32" s="2" t="str">
        <f>Standardwert!A32</f>
        <v>9.3 Laborraum</v>
      </c>
      <c r="B32" s="9">
        <v>22</v>
      </c>
      <c r="C32" s="9">
        <f>Standardwert!C32</f>
        <v>26</v>
      </c>
      <c r="D32" s="9">
        <f>Standardwert!D32</f>
        <v>21</v>
      </c>
      <c r="E32" s="9">
        <f>Standardwert!E32</f>
        <v>70</v>
      </c>
      <c r="F32" s="9">
        <f>Standardwert!F32</f>
        <v>127</v>
      </c>
      <c r="G32" s="9">
        <f>Standardwert!G32</f>
        <v>50</v>
      </c>
      <c r="H32" s="1">
        <v>0.8</v>
      </c>
      <c r="I32" s="1">
        <v>1.5</v>
      </c>
      <c r="J32" s="1">
        <v>0.75</v>
      </c>
      <c r="K32" s="9">
        <f>Standardwert!K32</f>
        <v>20</v>
      </c>
      <c r="L32" s="9">
        <v>0.3</v>
      </c>
      <c r="M32" s="9">
        <v>0.5</v>
      </c>
      <c r="N32" s="9">
        <f>Standardwert!N32</f>
        <v>4.7</v>
      </c>
      <c r="O32" s="9">
        <f>Standardwert!O32</f>
        <v>16.2</v>
      </c>
      <c r="P32" s="9">
        <v>25</v>
      </c>
      <c r="Q32" s="9">
        <f>Standardwert!Q32</f>
        <v>1500</v>
      </c>
      <c r="R32" s="9">
        <f>Standardwert!R32</f>
        <v>1140</v>
      </c>
      <c r="S32" s="9">
        <f>Standardwert!S32</f>
        <v>2440</v>
      </c>
      <c r="T32" s="9">
        <v>0.65</v>
      </c>
    </row>
    <row r="33" spans="1:20" x14ac:dyDescent="0.25">
      <c r="A33" s="2" t="str">
        <f>Standardwert!A33</f>
        <v>10.1 Lagerhalle</v>
      </c>
      <c r="B33" s="9">
        <v>56</v>
      </c>
      <c r="C33" s="9" t="str">
        <f>Standardwert!C33</f>
        <v>N/A</v>
      </c>
      <c r="D33" s="9">
        <f>Standardwert!D33</f>
        <v>18</v>
      </c>
      <c r="E33" s="9">
        <f>Standardwert!E33</f>
        <v>400</v>
      </c>
      <c r="F33" s="9">
        <f>Standardwert!F33</f>
        <v>494</v>
      </c>
      <c r="G33" s="9">
        <f>Standardwert!G33</f>
        <v>50</v>
      </c>
      <c r="H33" s="9">
        <v>0.8</v>
      </c>
      <c r="I33" s="9">
        <v>1.5</v>
      </c>
      <c r="J33" s="9">
        <v>0.75</v>
      </c>
      <c r="K33" s="9">
        <f>Standardwert!K33</f>
        <v>1.5</v>
      </c>
      <c r="L33" s="9">
        <v>0.3</v>
      </c>
      <c r="M33" s="9" t="s">
        <v>49</v>
      </c>
      <c r="N33" s="9">
        <f>Standardwert!N33</f>
        <v>2.2999999999999998</v>
      </c>
      <c r="O33" s="9">
        <f>Standardwert!O33</f>
        <v>4.8</v>
      </c>
      <c r="P33" s="1" t="s">
        <v>49</v>
      </c>
      <c r="Q33" s="9">
        <f>Standardwert!Q33</f>
        <v>2960</v>
      </c>
      <c r="R33" s="9">
        <f>Standardwert!R33</f>
        <v>3940</v>
      </c>
      <c r="S33" s="9">
        <f>Standardwert!S33</f>
        <v>3160</v>
      </c>
      <c r="T33" s="9">
        <v>0.65</v>
      </c>
    </row>
    <row r="34" spans="1:20" x14ac:dyDescent="0.25">
      <c r="A34" s="2" t="str">
        <f>Standardwert!A34</f>
        <v>11.1 Turnhalle</v>
      </c>
      <c r="B34" s="9">
        <v>37</v>
      </c>
      <c r="C34" s="9" t="str">
        <f>Standardwert!C34</f>
        <v>N/A</v>
      </c>
      <c r="D34" s="9">
        <f>Standardwert!D34</f>
        <v>18</v>
      </c>
      <c r="E34" s="9">
        <f>Standardwert!E34</f>
        <v>600</v>
      </c>
      <c r="F34" s="9">
        <f>Standardwert!F34</f>
        <v>659</v>
      </c>
      <c r="G34" s="9">
        <f>Standardwert!G34</f>
        <v>50</v>
      </c>
      <c r="H34" s="1">
        <v>0.8</v>
      </c>
      <c r="I34" s="1">
        <v>1.5</v>
      </c>
      <c r="J34" s="1">
        <v>0.75</v>
      </c>
      <c r="K34" s="9">
        <f>Standardwert!K34</f>
        <v>4.5</v>
      </c>
      <c r="L34" s="9">
        <v>0.3</v>
      </c>
      <c r="M34" s="9" t="s">
        <v>49</v>
      </c>
      <c r="N34" s="9">
        <f>Standardwert!N34</f>
        <v>6</v>
      </c>
      <c r="O34" s="9">
        <f>Standardwert!O34</f>
        <v>10.5</v>
      </c>
      <c r="P34" s="1" t="s">
        <v>49</v>
      </c>
      <c r="Q34" s="9">
        <f>Standardwert!Q34</f>
        <v>2120</v>
      </c>
      <c r="R34" s="9">
        <v>1920</v>
      </c>
      <c r="S34" s="9">
        <f>Standardwert!S34</f>
        <v>4270</v>
      </c>
      <c r="T34" s="9">
        <v>0.65</v>
      </c>
    </row>
    <row r="35" spans="1:20" x14ac:dyDescent="0.25">
      <c r="A35" s="2" t="str">
        <f>Standardwert!A35</f>
        <v>11.2 Fitnessraum</v>
      </c>
      <c r="B35" s="9">
        <v>40</v>
      </c>
      <c r="C35" s="9">
        <f>Standardwert!C35</f>
        <v>26</v>
      </c>
      <c r="D35" s="9">
        <f>Standardwert!D35</f>
        <v>18</v>
      </c>
      <c r="E35" s="9">
        <f>Standardwert!E35</f>
        <v>144</v>
      </c>
      <c r="F35" s="9">
        <f>Standardwert!F35</f>
        <v>127</v>
      </c>
      <c r="G35" s="9">
        <f>Standardwert!G35</f>
        <v>50</v>
      </c>
      <c r="H35" s="1">
        <v>0.8</v>
      </c>
      <c r="I35" s="1">
        <v>1.5</v>
      </c>
      <c r="J35" s="1">
        <v>0.75</v>
      </c>
      <c r="K35" s="9">
        <f>Standardwert!K35</f>
        <v>9</v>
      </c>
      <c r="L35" s="9">
        <v>0.3</v>
      </c>
      <c r="M35" s="9">
        <v>0.5</v>
      </c>
      <c r="N35" s="9">
        <f>Standardwert!N35</f>
        <v>12</v>
      </c>
      <c r="O35" s="9">
        <f>Standardwert!O35</f>
        <v>9.9</v>
      </c>
      <c r="P35" s="1">
        <v>3</v>
      </c>
      <c r="Q35" s="9">
        <f>Standardwert!Q35</f>
        <v>2900</v>
      </c>
      <c r="R35" s="9">
        <f>Standardwert!R35</f>
        <v>3000</v>
      </c>
      <c r="S35" s="9">
        <f>Standardwert!S35</f>
        <v>5710</v>
      </c>
      <c r="T35" s="9">
        <v>0.65</v>
      </c>
    </row>
    <row r="36" spans="1:20" x14ac:dyDescent="0.25">
      <c r="A36" s="2" t="str">
        <f>Standardwert!A36</f>
        <v>11.3 Schwimmhalle</v>
      </c>
      <c r="B36" s="9">
        <v>54</v>
      </c>
      <c r="C36" s="9">
        <f>Standardwert!C36</f>
        <v>30</v>
      </c>
      <c r="D36" s="9">
        <f>Standardwert!D36</f>
        <v>24</v>
      </c>
      <c r="E36" s="9">
        <f>Standardwert!E36</f>
        <v>400</v>
      </c>
      <c r="F36" s="9">
        <f>Standardwert!F36</f>
        <v>494</v>
      </c>
      <c r="G36" s="9">
        <f>Standardwert!G36</f>
        <v>50</v>
      </c>
      <c r="H36" s="1">
        <v>0.8</v>
      </c>
      <c r="I36" s="1">
        <v>1.5</v>
      </c>
      <c r="J36" s="1">
        <v>0.75</v>
      </c>
      <c r="K36" s="9">
        <f>Standardwert!K36</f>
        <v>3.6</v>
      </c>
      <c r="L36" s="9">
        <v>0.3</v>
      </c>
      <c r="M36" s="9">
        <v>0.5</v>
      </c>
      <c r="N36" s="9">
        <f>Standardwert!N36</f>
        <v>7</v>
      </c>
      <c r="O36" s="9">
        <f>Standardwert!O36</f>
        <v>11.3</v>
      </c>
      <c r="P36" s="1">
        <v>3</v>
      </c>
      <c r="Q36" s="9">
        <f>Standardwert!Q36</f>
        <v>2900</v>
      </c>
      <c r="R36" s="9">
        <f>Standardwert!R36</f>
        <v>2630</v>
      </c>
      <c r="S36" s="9">
        <f>Standardwert!S36</f>
        <v>5710</v>
      </c>
      <c r="T36" s="9">
        <v>0.65</v>
      </c>
    </row>
    <row r="37" spans="1:20" x14ac:dyDescent="0.25">
      <c r="A37" s="2" t="str">
        <f>Standardwert!A37</f>
        <v>12.1 Verkehrsfläche</v>
      </c>
      <c r="B37" s="9">
        <v>116</v>
      </c>
      <c r="C37" s="9" t="str">
        <f>Standardwert!C37</f>
        <v>N/A</v>
      </c>
      <c r="D37" s="9">
        <f>Standardwert!D37</f>
        <v>18</v>
      </c>
      <c r="E37" s="9">
        <f>Standardwert!E37</f>
        <v>20</v>
      </c>
      <c r="F37" s="9">
        <f>Standardwert!F37</f>
        <v>6</v>
      </c>
      <c r="G37" s="9">
        <f>Standardwert!G37</f>
        <v>30</v>
      </c>
      <c r="H37" s="9">
        <v>0.8</v>
      </c>
      <c r="I37" s="9">
        <v>1.5</v>
      </c>
      <c r="J37" s="9">
        <v>0.75</v>
      </c>
      <c r="K37" s="9">
        <f>Standardwert!K37</f>
        <v>2</v>
      </c>
      <c r="L37" s="9">
        <v>0.3</v>
      </c>
      <c r="M37" s="9" t="s">
        <v>49</v>
      </c>
      <c r="N37" s="9" t="str">
        <f>Standardwert!N37</f>
        <v>N/A</v>
      </c>
      <c r="O37" s="9">
        <f>Standardwert!O37</f>
        <v>7</v>
      </c>
      <c r="P37" s="1" t="s">
        <v>49</v>
      </c>
      <c r="Q37" s="9">
        <f>Standardwert!Q37</f>
        <v>1400</v>
      </c>
      <c r="R37" s="9">
        <f>Standardwert!R37</f>
        <v>2970</v>
      </c>
      <c r="S37" s="9" t="str">
        <f>Standardwert!S37</f>
        <v>N/A</v>
      </c>
      <c r="T37" s="9">
        <v>0.65</v>
      </c>
    </row>
    <row r="38" spans="1:20" x14ac:dyDescent="0.25">
      <c r="A38" s="2" t="str">
        <f>Standardwert!A38</f>
        <v>12.2 Verkehrsfläche 24 h</v>
      </c>
      <c r="B38" s="9">
        <v>116</v>
      </c>
      <c r="C38" s="9" t="str">
        <f>Standardwert!C38</f>
        <v>N/A</v>
      </c>
      <c r="D38" s="9">
        <f>Standardwert!D38</f>
        <v>18</v>
      </c>
      <c r="E38" s="9">
        <f>Standardwert!E38</f>
        <v>20</v>
      </c>
      <c r="F38" s="9">
        <f>Standardwert!F38</f>
        <v>6</v>
      </c>
      <c r="G38" s="9">
        <f>Standardwert!G38</f>
        <v>30</v>
      </c>
      <c r="H38" s="1">
        <v>0.8</v>
      </c>
      <c r="I38" s="1">
        <v>1.5</v>
      </c>
      <c r="J38" s="1">
        <v>0.75</v>
      </c>
      <c r="K38" s="9">
        <f>Standardwert!K38</f>
        <v>2</v>
      </c>
      <c r="L38" s="9">
        <v>0.3</v>
      </c>
      <c r="M38" s="9" t="s">
        <v>49</v>
      </c>
      <c r="N38" s="9" t="str">
        <f>Standardwert!N38</f>
        <v>N/A</v>
      </c>
      <c r="O38" s="9">
        <f>Standardwert!O38</f>
        <v>12.3</v>
      </c>
      <c r="P38" s="1" t="s">
        <v>49</v>
      </c>
      <c r="Q38" s="9">
        <f>Standardwert!Q38</f>
        <v>2040</v>
      </c>
      <c r="R38" s="9">
        <f>Standardwert!R38</f>
        <v>6440</v>
      </c>
      <c r="S38" s="9" t="str">
        <f>Standardwert!S38</f>
        <v>N/A</v>
      </c>
      <c r="T38" s="9">
        <v>0.65</v>
      </c>
    </row>
    <row r="39" spans="1:20" x14ac:dyDescent="0.25">
      <c r="A39" s="2" t="str">
        <f>Standardwert!A39</f>
        <v>12.3 Treppenhaus</v>
      </c>
      <c r="B39" s="9">
        <v>116</v>
      </c>
      <c r="C39" s="9" t="str">
        <f>Standardwert!C39</f>
        <v>N/A</v>
      </c>
      <c r="D39" s="9">
        <f>Standardwert!D39</f>
        <v>18</v>
      </c>
      <c r="E39" s="9">
        <f>Standardwert!E39</f>
        <v>20</v>
      </c>
      <c r="F39" s="9">
        <f>Standardwert!F39</f>
        <v>6</v>
      </c>
      <c r="G39" s="9">
        <f>Standardwert!G39</f>
        <v>30</v>
      </c>
      <c r="H39" s="1">
        <v>0.8</v>
      </c>
      <c r="I39" s="1">
        <v>1.5</v>
      </c>
      <c r="J39" s="1">
        <v>0.75</v>
      </c>
      <c r="K39" s="9">
        <f>Standardwert!K39</f>
        <v>2</v>
      </c>
      <c r="L39" s="9">
        <v>0.3</v>
      </c>
      <c r="M39" s="9" t="str">
        <f>Standardwert!M39</f>
        <v>N/A</v>
      </c>
      <c r="N39" s="9" t="str">
        <f>Standardwert!N39</f>
        <v>N/A</v>
      </c>
      <c r="O39" s="9">
        <f>Standardwert!O39</f>
        <v>7</v>
      </c>
      <c r="P39" s="1" t="s">
        <v>49</v>
      </c>
      <c r="Q39" s="9">
        <f>Standardwert!Q39</f>
        <v>1400</v>
      </c>
      <c r="R39" s="9">
        <f>Standardwert!R39</f>
        <v>2970</v>
      </c>
      <c r="S39" s="9" t="str">
        <f>Standardwert!S39</f>
        <v>N/A</v>
      </c>
      <c r="T39" s="9">
        <v>0.65</v>
      </c>
    </row>
    <row r="40" spans="1:20" x14ac:dyDescent="0.25">
      <c r="A40" s="2" t="str">
        <f>Standardwert!A40</f>
        <v>12.4 Nebenraum</v>
      </c>
      <c r="B40" s="9">
        <v>120</v>
      </c>
      <c r="C40" s="9" t="str">
        <f>Standardwert!C40</f>
        <v>N/A</v>
      </c>
      <c r="D40" s="9">
        <f>Standardwert!D40</f>
        <v>18</v>
      </c>
      <c r="E40" s="9">
        <f>Standardwert!E40</f>
        <v>20</v>
      </c>
      <c r="F40" s="9">
        <f>Standardwert!F40</f>
        <v>12</v>
      </c>
      <c r="G40" s="9">
        <f>Standardwert!G40</f>
        <v>30</v>
      </c>
      <c r="H40" s="1">
        <v>0.8</v>
      </c>
      <c r="I40" s="1">
        <v>1.5</v>
      </c>
      <c r="J40" s="1">
        <v>0.75</v>
      </c>
      <c r="K40" s="9">
        <f>Standardwert!K40</f>
        <v>0.5</v>
      </c>
      <c r="L40" s="9">
        <v>0.3</v>
      </c>
      <c r="M40" s="9" t="s">
        <v>49</v>
      </c>
      <c r="N40" s="9" t="str">
        <f>Standardwert!N40</f>
        <v>N/A</v>
      </c>
      <c r="O40" s="9">
        <f>Standardwert!O40</f>
        <v>6</v>
      </c>
      <c r="P40" s="1" t="s">
        <v>49</v>
      </c>
      <c r="Q40" s="9">
        <f>Standardwert!Q40</f>
        <v>1400</v>
      </c>
      <c r="R40" s="9">
        <f>Standardwert!R40</f>
        <v>2170</v>
      </c>
      <c r="S40" s="9" t="str">
        <f>Standardwert!S40</f>
        <v>N/A</v>
      </c>
      <c r="T40" s="9">
        <v>0.65</v>
      </c>
    </row>
    <row r="41" spans="1:20" x14ac:dyDescent="0.25">
      <c r="A41" s="2" t="str">
        <f>Standardwert!A41</f>
        <v>12.5 Küche, Teeküche</v>
      </c>
      <c r="B41" s="9">
        <v>16</v>
      </c>
      <c r="C41" s="9" t="str">
        <f>Standardwert!C41</f>
        <v>N/A</v>
      </c>
      <c r="D41" s="9">
        <f>Standardwert!D41</f>
        <v>20</v>
      </c>
      <c r="E41" s="9">
        <f>Standardwert!E41</f>
        <v>20</v>
      </c>
      <c r="F41" s="9">
        <f>Standardwert!F41</f>
        <v>12</v>
      </c>
      <c r="G41" s="9">
        <f>Standardwert!G41</f>
        <v>30</v>
      </c>
      <c r="H41" s="9">
        <v>0.8</v>
      </c>
      <c r="I41" s="9">
        <v>1.5</v>
      </c>
      <c r="J41" s="9">
        <v>0.75</v>
      </c>
      <c r="K41" s="9">
        <f>Standardwert!K41</f>
        <v>20</v>
      </c>
      <c r="L41" s="9">
        <v>0.3</v>
      </c>
      <c r="M41" s="9" t="s">
        <v>49</v>
      </c>
      <c r="N41" s="9">
        <f>Standardwert!N41</f>
        <v>35</v>
      </c>
      <c r="O41" s="9">
        <f>Standardwert!O41</f>
        <v>8.9</v>
      </c>
      <c r="P41" s="1">
        <v>50</v>
      </c>
      <c r="Q41" s="9">
        <f>Standardwert!Q41</f>
        <v>960</v>
      </c>
      <c r="R41" s="9">
        <f>Standardwert!R41</f>
        <v>1240</v>
      </c>
      <c r="S41" s="9">
        <f>Standardwert!S41</f>
        <v>1430</v>
      </c>
      <c r="T41" s="9">
        <v>0.65</v>
      </c>
    </row>
    <row r="42" spans="1:20" x14ac:dyDescent="0.25">
      <c r="A42" s="2" t="str">
        <f>Standardwert!A42</f>
        <v>12.6 WC, Bad, Dusche</v>
      </c>
      <c r="B42" s="9">
        <v>19</v>
      </c>
      <c r="C42" s="9" t="str">
        <f>Standardwert!C42</f>
        <v>N/A</v>
      </c>
      <c r="D42" s="9">
        <f>Standardwert!D42</f>
        <v>21</v>
      </c>
      <c r="E42" s="9">
        <f>Standardwert!E42</f>
        <v>20</v>
      </c>
      <c r="F42" s="9">
        <f>Standardwert!F42</f>
        <v>12</v>
      </c>
      <c r="G42" s="9">
        <f>Standardwert!G42</f>
        <v>30</v>
      </c>
      <c r="H42" s="1">
        <v>0.8</v>
      </c>
      <c r="I42" s="1">
        <v>1.5</v>
      </c>
      <c r="J42" s="1">
        <v>0.75</v>
      </c>
      <c r="K42" s="9">
        <f>Standardwert!K42</f>
        <v>16</v>
      </c>
      <c r="L42" s="9">
        <v>0.3</v>
      </c>
      <c r="M42" s="9" t="s">
        <v>49</v>
      </c>
      <c r="N42" s="9" t="str">
        <f>Standardwert!N42</f>
        <v>N/A</v>
      </c>
      <c r="O42" s="9">
        <f>Standardwert!O42</f>
        <v>10.5</v>
      </c>
      <c r="P42" s="1" t="s">
        <v>49</v>
      </c>
      <c r="Q42" s="9">
        <f>Standardwert!Q42</f>
        <v>1250</v>
      </c>
      <c r="R42" s="9">
        <f>Standardwert!R42</f>
        <v>1240</v>
      </c>
      <c r="S42" s="9" t="str">
        <f>Standardwert!S42</f>
        <v>N/A</v>
      </c>
      <c r="T42" s="9">
        <v>0.65</v>
      </c>
    </row>
    <row r="43" spans="1:20" x14ac:dyDescent="0.25">
      <c r="A43" s="2" t="str">
        <f>Standardwert!A43</f>
        <v>12.7 WC</v>
      </c>
      <c r="B43" s="9">
        <v>35</v>
      </c>
      <c r="C43" s="9" t="str">
        <f>Standardwert!C43</f>
        <v>N/A</v>
      </c>
      <c r="D43" s="9">
        <f>Standardwert!D43</f>
        <v>20</v>
      </c>
      <c r="E43" s="9">
        <f>Standardwert!E43</f>
        <v>4</v>
      </c>
      <c r="F43" s="9">
        <f>Standardwert!F43</f>
        <v>6</v>
      </c>
      <c r="G43" s="9">
        <f>Standardwert!G43</f>
        <v>30</v>
      </c>
      <c r="H43" s="1">
        <v>0.8</v>
      </c>
      <c r="I43" s="1">
        <v>1.5</v>
      </c>
      <c r="J43" s="1">
        <v>0.75</v>
      </c>
      <c r="K43" s="9">
        <f>Standardwert!K43</f>
        <v>8</v>
      </c>
      <c r="L43" s="9">
        <v>0.3</v>
      </c>
      <c r="M43" s="9" t="s">
        <v>49</v>
      </c>
      <c r="N43" s="9" t="str">
        <f>Standardwert!N43</f>
        <v>N/A</v>
      </c>
      <c r="O43" s="9">
        <f>Standardwert!O43</f>
        <v>17.2</v>
      </c>
      <c r="P43" s="1" t="s">
        <v>49</v>
      </c>
      <c r="Q43" s="9">
        <f>Standardwert!Q43</f>
        <v>1250</v>
      </c>
      <c r="R43" s="9">
        <f>Standardwert!R43</f>
        <v>2300</v>
      </c>
      <c r="S43" s="9" t="str">
        <f>Standardwert!S43</f>
        <v>N/A</v>
      </c>
      <c r="T43" s="9">
        <v>0.65</v>
      </c>
    </row>
    <row r="44" spans="1:20" x14ac:dyDescent="0.25">
      <c r="A44" s="2" t="str">
        <f>Standardwert!A44</f>
        <v>12.8 Garderobe, Dusche</v>
      </c>
      <c r="B44" s="9">
        <v>15</v>
      </c>
      <c r="C44" s="9" t="str">
        <f>Standardwert!C44</f>
        <v>N/A</v>
      </c>
      <c r="D44" s="9">
        <f>Standardwert!D44</f>
        <v>21</v>
      </c>
      <c r="E44" s="9">
        <f>Standardwert!E44</f>
        <v>36</v>
      </c>
      <c r="F44" s="9">
        <f>Standardwert!F44</f>
        <v>21</v>
      </c>
      <c r="G44" s="9">
        <f>Standardwert!G44</f>
        <v>30</v>
      </c>
      <c r="H44" s="1">
        <v>0.8</v>
      </c>
      <c r="I44" s="1">
        <v>1.5</v>
      </c>
      <c r="J44" s="1">
        <v>0.75</v>
      </c>
      <c r="K44" s="9">
        <f>Standardwert!K44</f>
        <v>20</v>
      </c>
      <c r="L44" s="9">
        <v>0.3</v>
      </c>
      <c r="M44" s="9" t="s">
        <v>49</v>
      </c>
      <c r="N44" s="9" t="str">
        <f>Standardwert!N44</f>
        <v>N/A</v>
      </c>
      <c r="O44" s="9">
        <f>Standardwert!O44</f>
        <v>9.9</v>
      </c>
      <c r="P44" s="1" t="s">
        <v>49</v>
      </c>
      <c r="Q44" s="9">
        <f>Standardwert!Q44</f>
        <v>1500</v>
      </c>
      <c r="R44" s="9">
        <f>Standardwert!R44</f>
        <v>1490</v>
      </c>
      <c r="S44" s="9" t="str">
        <f>Standardwert!S44</f>
        <v>N/A</v>
      </c>
      <c r="T44" s="9">
        <v>0.65</v>
      </c>
    </row>
    <row r="45" spans="1:20" x14ac:dyDescent="0.25">
      <c r="A45" s="2" t="str">
        <f>Standardwert!A45</f>
        <v>12.9 Parkhaus</v>
      </c>
      <c r="B45" s="9">
        <v>122</v>
      </c>
      <c r="C45" s="9" t="str">
        <f>Standardwert!C45</f>
        <v>N/A</v>
      </c>
      <c r="D45" s="9" t="str">
        <f>Standardwert!D45</f>
        <v>N/A</v>
      </c>
      <c r="E45" s="9">
        <f>Standardwert!E45</f>
        <v>400</v>
      </c>
      <c r="F45" s="9" t="str">
        <f>Standardwert!F45</f>
        <v>N/A</v>
      </c>
      <c r="G45" s="9" t="str">
        <f>Standardwert!G45</f>
        <v>N/A</v>
      </c>
      <c r="H45" s="9">
        <v>0.8</v>
      </c>
      <c r="I45" s="9">
        <v>1.5</v>
      </c>
      <c r="J45" s="9">
        <v>0.75</v>
      </c>
      <c r="K45" s="9">
        <f>Standardwert!K45</f>
        <v>2</v>
      </c>
      <c r="L45" s="9">
        <v>0.3</v>
      </c>
      <c r="M45" s="13" t="s">
        <v>49</v>
      </c>
      <c r="N45" s="9" t="str">
        <f>Standardwert!N45</f>
        <v>N/A</v>
      </c>
      <c r="O45" s="9">
        <f>Standardwert!O45</f>
        <v>2.9</v>
      </c>
      <c r="P45" s="1">
        <v>2</v>
      </c>
      <c r="Q45" s="9">
        <f>Standardwert!Q45</f>
        <v>1750</v>
      </c>
      <c r="R45" s="9">
        <f>Standardwert!R45</f>
        <v>3210</v>
      </c>
      <c r="S45" s="9">
        <f>Standardwert!S45</f>
        <v>2130</v>
      </c>
      <c r="T45" s="9">
        <v>0.65</v>
      </c>
    </row>
    <row r="46" spans="1:20" x14ac:dyDescent="0.25">
      <c r="A46" s="2" t="str">
        <f>Standardwert!A46</f>
        <v>12.10 Wasch- und Trockenraum</v>
      </c>
      <c r="B46" s="9">
        <v>53</v>
      </c>
      <c r="C46" s="9" t="str">
        <f>Standardwert!C46</f>
        <v>N/A</v>
      </c>
      <c r="D46" s="9" t="str">
        <f>Standardwert!D46</f>
        <v>N/A</v>
      </c>
      <c r="E46" s="9">
        <f>Standardwert!E46</f>
        <v>36</v>
      </c>
      <c r="F46" s="9">
        <f>Standardwert!F46</f>
        <v>21</v>
      </c>
      <c r="G46" s="9">
        <f>Standardwert!G46</f>
        <v>30</v>
      </c>
      <c r="H46" s="1">
        <v>0.8</v>
      </c>
      <c r="I46" s="1">
        <v>1.5</v>
      </c>
      <c r="J46" s="1">
        <v>0.75</v>
      </c>
      <c r="L46" s="9">
        <v>0.3</v>
      </c>
      <c r="M46" s="9" t="s">
        <v>49</v>
      </c>
      <c r="N46" s="9" t="str">
        <f>Standardwert!N46</f>
        <v>N/A</v>
      </c>
      <c r="O46" s="9">
        <f>Standardwert!O46</f>
        <v>9.9</v>
      </c>
      <c r="P46" s="1">
        <v>25</v>
      </c>
      <c r="Q46" s="9">
        <f>Standardwert!Q46</f>
        <v>1750</v>
      </c>
      <c r="R46" s="9">
        <f>Standardwert!R46</f>
        <v>1730</v>
      </c>
      <c r="S46" s="9">
        <f>Standardwert!S46</f>
        <v>1720</v>
      </c>
      <c r="T46" s="9">
        <v>0.65</v>
      </c>
    </row>
    <row r="47" spans="1:20" x14ac:dyDescent="0.25">
      <c r="A47" s="2" t="str">
        <f>Standardwert!A47</f>
        <v>12.11 Kühlraum</v>
      </c>
      <c r="B47" s="9">
        <v>198</v>
      </c>
      <c r="C47" s="9">
        <f>Standardwert!C47</f>
        <v>2</v>
      </c>
      <c r="D47" s="9">
        <f>Standardwert!D47</f>
        <v>2</v>
      </c>
      <c r="E47" s="9">
        <f>Standardwert!E47</f>
        <v>36</v>
      </c>
      <c r="F47" s="9">
        <f>Standardwert!F47</f>
        <v>21</v>
      </c>
      <c r="G47" s="9" t="str">
        <f>Standardwert!G47</f>
        <v>N/A</v>
      </c>
      <c r="H47" s="1">
        <v>0.8</v>
      </c>
      <c r="I47" s="1">
        <v>1.5</v>
      </c>
      <c r="J47" s="1">
        <v>0.75</v>
      </c>
      <c r="L47" s="9">
        <v>0.3</v>
      </c>
      <c r="M47" s="1" t="s">
        <v>49</v>
      </c>
      <c r="N47" s="9" t="str">
        <f>Standardwert!N47</f>
        <v>N/A</v>
      </c>
      <c r="O47" s="9">
        <f>Standardwert!O47</f>
        <v>5.7</v>
      </c>
      <c r="P47" s="1" t="s">
        <v>49</v>
      </c>
      <c r="Q47" s="9" t="str">
        <f>Standardwert!Q47</f>
        <v>N/A</v>
      </c>
      <c r="R47" s="9" t="str">
        <f>Standardwert!R47</f>
        <v>N/A</v>
      </c>
      <c r="S47" s="9">
        <f>Standardwert!S47</f>
        <v>3180</v>
      </c>
      <c r="T47" s="9">
        <v>0.65</v>
      </c>
    </row>
    <row r="48" spans="1:20" x14ac:dyDescent="0.25">
      <c r="A48" s="2" t="str">
        <f>Standardwert!A48</f>
        <v>12.12 Serverraum</v>
      </c>
      <c r="B48" s="9">
        <v>117</v>
      </c>
      <c r="C48" s="9">
        <f>Standardwert!C48</f>
        <v>26</v>
      </c>
      <c r="D48" s="9">
        <f>Standardwert!D48</f>
        <v>18</v>
      </c>
      <c r="E48" s="9">
        <f>Standardwert!E48</f>
        <v>20</v>
      </c>
      <c r="F48" s="9">
        <f>Standardwert!F48</f>
        <v>14</v>
      </c>
      <c r="G48" s="9" t="str">
        <f>Standardwert!G48</f>
        <v>N/A</v>
      </c>
      <c r="H48" s="1">
        <v>0.8</v>
      </c>
      <c r="I48" s="1">
        <v>1.5</v>
      </c>
      <c r="J48" s="1">
        <v>0.75</v>
      </c>
      <c r="L48" s="9">
        <v>0.3</v>
      </c>
      <c r="M48" s="9">
        <v>0.5</v>
      </c>
      <c r="N48" s="9" t="str">
        <f>Standardwert!N48</f>
        <v>N/A</v>
      </c>
      <c r="O48" s="9">
        <f>Standardwert!O48</f>
        <v>6.6</v>
      </c>
      <c r="P48" s="1">
        <v>150</v>
      </c>
      <c r="Q48" s="9">
        <f>Standardwert!Q48</f>
        <v>1750</v>
      </c>
      <c r="R48" s="9" t="str">
        <f>Standardwert!R48</f>
        <v>N/A</v>
      </c>
      <c r="S48" s="9">
        <f>Standardwert!S48</f>
        <v>7010</v>
      </c>
      <c r="T48" s="9">
        <v>0.65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Standardwert</vt:lpstr>
      <vt:lpstr>Zielwert</vt:lpstr>
      <vt:lpstr>Bestand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chwaibel</dc:creator>
  <cp:lastModifiedBy>chwaibel</cp:lastModifiedBy>
  <dcterms:created xsi:type="dcterms:W3CDTF">2019-12-12T12:28:16Z</dcterms:created>
  <dcterms:modified xsi:type="dcterms:W3CDTF">2019-12-17T10:24:10Z</dcterms:modified>
</cp:coreProperties>
</file>