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sia_380-1-full_version\data\"/>
    </mc:Choice>
  </mc:AlternateContent>
  <bookViews>
    <workbookView xWindow="0" yWindow="470" windowWidth="25610" windowHeight="15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 s="1"/>
  <c r="T6" i="1" s="1"/>
  <c r="K6" i="1"/>
  <c r="AL4" i="1" l="1"/>
  <c r="AL5" i="1" s="1"/>
  <c r="AL6" i="1" s="1"/>
  <c r="AK4" i="1"/>
  <c r="AK5" i="1" s="1"/>
  <c r="AK6" i="1" s="1"/>
  <c r="AJ4" i="1"/>
  <c r="AJ5" i="1" s="1"/>
  <c r="AJ6" i="1" s="1"/>
  <c r="AI4" i="1"/>
  <c r="AI5" i="1" s="1"/>
  <c r="AI6" i="1" s="1"/>
  <c r="AH4" i="1"/>
  <c r="AH5" i="1" s="1"/>
  <c r="AH6" i="1" s="1"/>
  <c r="AG4" i="1"/>
  <c r="AG5" i="1" s="1"/>
  <c r="AG6" i="1" s="1"/>
  <c r="AF4" i="1"/>
  <c r="AF5" i="1" s="1"/>
  <c r="AF6" i="1" s="1"/>
  <c r="AE4" i="1"/>
  <c r="AE5" i="1" s="1"/>
  <c r="AE6" i="1" s="1"/>
  <c r="AD4" i="1"/>
  <c r="AD5" i="1" s="1"/>
  <c r="AD6" i="1" s="1"/>
  <c r="AC4" i="1"/>
  <c r="AC5" i="1" s="1"/>
  <c r="AC6" i="1" s="1"/>
  <c r="AB4" i="1"/>
  <c r="AB5" i="1" s="1"/>
  <c r="AB6" i="1" s="1"/>
  <c r="AA4" i="1"/>
  <c r="AA5" i="1" s="1"/>
  <c r="AA6" i="1" s="1"/>
  <c r="Z4" i="1"/>
  <c r="Z5" i="1" s="1"/>
  <c r="Z6" i="1" s="1"/>
  <c r="Y4" i="1"/>
  <c r="Y5" i="1" s="1"/>
  <c r="Y6" i="1" s="1"/>
  <c r="X4" i="1"/>
  <c r="X5" i="1" s="1"/>
  <c r="X6" i="1" s="1"/>
  <c r="W4" i="1"/>
  <c r="W5" i="1" s="1"/>
  <c r="W6" i="1" s="1"/>
  <c r="V4" i="1"/>
  <c r="V5" i="1" s="1"/>
  <c r="V6" i="1" s="1"/>
  <c r="S4" i="1"/>
  <c r="S6" i="1" s="1"/>
  <c r="R4" i="1"/>
  <c r="R5" i="1" s="1"/>
  <c r="R6" i="1" s="1"/>
  <c r="Q4" i="1"/>
  <c r="Q5" i="1" s="1"/>
  <c r="Q6" i="1" s="1"/>
  <c r="P4" i="1"/>
  <c r="P5" i="1" s="1"/>
  <c r="P6" i="1" s="1"/>
  <c r="N4" i="1"/>
  <c r="N5" i="1" s="1"/>
  <c r="N6" i="1" s="1"/>
  <c r="M4" i="1"/>
  <c r="M5" i="1" s="1"/>
  <c r="M6" i="1" s="1"/>
  <c r="L4" i="1"/>
  <c r="L5" i="1" s="1"/>
  <c r="L6" i="1" s="1"/>
  <c r="K4" i="1"/>
  <c r="J4" i="1"/>
  <c r="J5" i="1" s="1"/>
  <c r="J6" i="1" s="1"/>
  <c r="H4" i="1"/>
  <c r="H5" i="1" s="1"/>
  <c r="H6" i="1" s="1"/>
  <c r="G4" i="1"/>
  <c r="G5" i="1" s="1"/>
  <c r="G6" i="1" s="1"/>
  <c r="F4" i="1"/>
  <c r="F5" i="1" s="1"/>
  <c r="F6" i="1" s="1"/>
  <c r="E4" i="1"/>
  <c r="E5" i="1" s="1"/>
  <c r="E6" i="1" s="1"/>
</calcChain>
</file>

<file path=xl/sharedStrings.xml><?xml version="1.0" encoding="utf-8"?>
<sst xmlns="http://schemas.openxmlformats.org/spreadsheetml/2006/main" count="88" uniqueCount="71">
  <si>
    <t>Configuration</t>
  </si>
  <si>
    <t>[m]</t>
  </si>
  <si>
    <t>energy reference area</t>
  </si>
  <si>
    <t>[m2]</t>
  </si>
  <si>
    <t>thermal mass per erf</t>
  </si>
  <si>
    <t>[kWh/m2K]</t>
  </si>
  <si>
    <t>infiltration volume flow</t>
  </si>
  <si>
    <t>[m3/m2h]</t>
  </si>
  <si>
    <t>ventilation volume flow</t>
  </si>
  <si>
    <t>area per person</t>
  </si>
  <si>
    <t>[m2] or string</t>
  </si>
  <si>
    <t>u-value wall</t>
  </si>
  <si>
    <t>u-value window</t>
  </si>
  <si>
    <t>g-value window</t>
  </si>
  <si>
    <t>[-]</t>
  </si>
  <si>
    <t>u-value roof</t>
  </si>
  <si>
    <t>u-value floor</t>
  </si>
  <si>
    <t>heating system</t>
  </si>
  <si>
    <t>ASHP, GSHP, Wood, Pellets, electric, Natural Gas, Oil</t>
  </si>
  <si>
    <t>ASHP, GSHP</t>
  </si>
  <si>
    <t>PV efficiency</t>
  </si>
  <si>
    <t>PV azimuth</t>
  </si>
  <si>
    <t>[north convention]</t>
  </si>
  <si>
    <t>PV tilt</t>
  </si>
  <si>
    <t>[zero =horizontal]</t>
  </si>
  <si>
    <t>window areas</t>
  </si>
  <si>
    <t>[m2, m2, …]</t>
  </si>
  <si>
    <t>window orientations</t>
  </si>
  <si>
    <t>[N, E, S, W, …]</t>
  </si>
  <si>
    <t>wall areas</t>
  </si>
  <si>
    <t>[m2, m2, m2,…]</t>
  </si>
  <si>
    <t>roof area</t>
  </si>
  <si>
    <t>floor area</t>
  </si>
  <si>
    <t>altitude</t>
  </si>
  <si>
    <t>cooling system</t>
  </si>
  <si>
    <t>PV performance ratio</t>
  </si>
  <si>
    <t>PV area</t>
  </si>
  <si>
    <t>wall type</t>
  </si>
  <si>
    <t>window type</t>
  </si>
  <si>
    <t>roof type</t>
  </si>
  <si>
    <t>heat distribution</t>
  </si>
  <si>
    <t>heat emission system</t>
  </si>
  <si>
    <t>air, hydronic</t>
  </si>
  <si>
    <t>air, radiator, floor heating, ceiling heating</t>
  </si>
  <si>
    <t>PV type</t>
  </si>
  <si>
    <t>m-Si</t>
  </si>
  <si>
    <t>ceiling type</t>
  </si>
  <si>
    <t>increased ventilation volume flow</t>
  </si>
  <si>
    <t>cold emission system</t>
  </si>
  <si>
    <t>heat pump efficiency</t>
  </si>
  <si>
    <t>dhw heating system</t>
  </si>
  <si>
    <t>"same" or the choices from heating system</t>
  </si>
  <si>
    <t>same</t>
  </si>
  <si>
    <t>hydronic</t>
  </si>
  <si>
    <t>thermal bridge add on</t>
  </si>
  <si>
    <t>%</t>
  </si>
  <si>
    <t>mechanical ventilation</t>
  </si>
  <si>
    <t>True/False</t>
  </si>
  <si>
    <t>ASHP</t>
  </si>
  <si>
    <t>UBA_EnEV_wall_wood</t>
  </si>
  <si>
    <t>UBA_all_stb</t>
  </si>
  <si>
    <t>Holzflügelfenster 3-fach ESG</t>
  </si>
  <si>
    <t>UBA_EnEV_roof_stb</t>
  </si>
  <si>
    <t>Case</t>
  </si>
  <si>
    <t>6 6</t>
  </si>
  <si>
    <t>S S</t>
  </si>
  <si>
    <t>radiator, floor</t>
  </si>
  <si>
    <t>floor heating</t>
  </si>
  <si>
    <t>E W</t>
  </si>
  <si>
    <t>9.6 21.6 16.2 16.2</t>
  </si>
  <si>
    <t>21.6 21.6 10.2 10.2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</si>
</sst>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topLeftCell="H1" workbookViewId="0">
      <selection activeCell="I7" sqref="I7"/>
    </sheetView>
  </sheetViews>
  <sheetFormatPr defaultColWidth="8.81640625" defaultRowHeight="14.5" x14ac:dyDescent="0.35"/>
  <cols>
    <col min="2" max="2" width="23.453125" customWidth="1"/>
    <col min="3" max="3" width="26.453125" customWidth="1"/>
    <col min="4" max="4" width="30.81640625" customWidth="1"/>
    <col min="5" max="5" width="23.453125" customWidth="1"/>
    <col min="6" max="8" width="22.453125" customWidth="1"/>
    <col min="9" max="9" width="17.7265625" customWidth="1"/>
    <col min="10" max="10" width="34" customWidth="1"/>
    <col min="11" max="13" width="14.1796875" customWidth="1"/>
    <col min="14" max="14" width="14.453125" customWidth="1"/>
    <col min="15" max="15" width="16.453125" customWidth="1"/>
    <col min="16" max="16" width="64.1796875" customWidth="1"/>
    <col min="17" max="17" width="16.26953125" customWidth="1"/>
    <col min="18" max="24" width="21" customWidth="1"/>
    <col min="25" max="25" width="21.81640625" customWidth="1"/>
    <col min="26" max="30" width="42.81640625" customWidth="1"/>
    <col min="31" max="32" width="14.26953125" customWidth="1"/>
    <col min="35" max="35" width="13" customWidth="1"/>
    <col min="36" max="36" width="20.1796875" customWidth="1"/>
    <col min="37" max="37" width="18.81640625" customWidth="1"/>
    <col min="38" max="38" width="16.7265625" customWidth="1"/>
  </cols>
  <sheetData>
    <row r="1" spans="1:38" x14ac:dyDescent="0.35">
      <c r="A1" t="s">
        <v>63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47</v>
      </c>
      <c r="H1" t="s">
        <v>56</v>
      </c>
      <c r="I1" t="s">
        <v>9</v>
      </c>
      <c r="J1" t="s">
        <v>37</v>
      </c>
      <c r="K1" t="s">
        <v>11</v>
      </c>
      <c r="L1" t="s">
        <v>46</v>
      </c>
      <c r="M1" t="s">
        <v>38</v>
      </c>
      <c r="N1" t="s">
        <v>12</v>
      </c>
      <c r="O1" t="s">
        <v>13</v>
      </c>
      <c r="P1" t="s">
        <v>39</v>
      </c>
      <c r="Q1" t="s">
        <v>15</v>
      </c>
      <c r="R1" t="s">
        <v>16</v>
      </c>
      <c r="S1" t="s">
        <v>29</v>
      </c>
      <c r="T1" t="s">
        <v>25</v>
      </c>
      <c r="U1" t="s">
        <v>27</v>
      </c>
      <c r="V1" t="s">
        <v>31</v>
      </c>
      <c r="W1" t="s">
        <v>32</v>
      </c>
      <c r="X1" t="s">
        <v>54</v>
      </c>
      <c r="Y1" t="s">
        <v>33</v>
      </c>
      <c r="Z1" t="s">
        <v>17</v>
      </c>
      <c r="AA1" t="s">
        <v>50</v>
      </c>
      <c r="AB1" t="s">
        <v>40</v>
      </c>
      <c r="AC1" t="s">
        <v>41</v>
      </c>
      <c r="AD1" t="s">
        <v>49</v>
      </c>
      <c r="AE1" t="s">
        <v>34</v>
      </c>
      <c r="AF1" t="s">
        <v>48</v>
      </c>
      <c r="AG1" t="s">
        <v>36</v>
      </c>
      <c r="AH1" t="s">
        <v>44</v>
      </c>
      <c r="AI1" t="s">
        <v>20</v>
      </c>
      <c r="AJ1" t="s">
        <v>35</v>
      </c>
      <c r="AK1" t="s">
        <v>21</v>
      </c>
      <c r="AL1" t="s">
        <v>23</v>
      </c>
    </row>
    <row r="2" spans="1:38" x14ac:dyDescent="0.35">
      <c r="C2" t="s">
        <v>3</v>
      </c>
      <c r="D2" t="s">
        <v>5</v>
      </c>
      <c r="E2" t="s">
        <v>7</v>
      </c>
      <c r="F2" t="s">
        <v>7</v>
      </c>
      <c r="G2" t="s">
        <v>7</v>
      </c>
      <c r="H2" t="s">
        <v>57</v>
      </c>
      <c r="I2" t="s">
        <v>10</v>
      </c>
      <c r="K2" t="s">
        <v>5</v>
      </c>
      <c r="N2" t="s">
        <v>5</v>
      </c>
      <c r="O2" t="s">
        <v>14</v>
      </c>
      <c r="Q2" t="s">
        <v>5</v>
      </c>
      <c r="R2" t="s">
        <v>5</v>
      </c>
      <c r="S2" t="s">
        <v>30</v>
      </c>
      <c r="T2" t="s">
        <v>26</v>
      </c>
      <c r="U2" t="s">
        <v>28</v>
      </c>
      <c r="V2" t="s">
        <v>3</v>
      </c>
      <c r="W2" t="s">
        <v>3</v>
      </c>
      <c r="X2" t="s">
        <v>55</v>
      </c>
      <c r="Y2" t="s">
        <v>1</v>
      </c>
      <c r="Z2" t="s">
        <v>18</v>
      </c>
      <c r="AA2" t="s">
        <v>51</v>
      </c>
      <c r="AB2" t="s">
        <v>42</v>
      </c>
      <c r="AC2" t="s">
        <v>43</v>
      </c>
      <c r="AD2" t="s">
        <v>14</v>
      </c>
      <c r="AE2" t="s">
        <v>19</v>
      </c>
      <c r="AF2" t="s">
        <v>66</v>
      </c>
      <c r="AG2" t="s">
        <v>3</v>
      </c>
      <c r="AH2" t="s">
        <v>45</v>
      </c>
      <c r="AI2" t="s">
        <v>14</v>
      </c>
      <c r="AJ2" t="s">
        <v>14</v>
      </c>
      <c r="AK2" t="s">
        <v>22</v>
      </c>
      <c r="AL2" t="s">
        <v>24</v>
      </c>
    </row>
    <row r="3" spans="1:38" s="1" customFormat="1" x14ac:dyDescent="0.35">
      <c r="A3" s="1">
        <v>600</v>
      </c>
      <c r="B3" s="7">
        <v>0</v>
      </c>
      <c r="C3" s="2">
        <v>48</v>
      </c>
      <c r="D3" s="2">
        <v>1.4999999999999999E-2</v>
      </c>
      <c r="E3" s="2">
        <v>1.35</v>
      </c>
      <c r="F3" s="4">
        <v>0</v>
      </c>
      <c r="G3" s="2">
        <v>0</v>
      </c>
      <c r="H3" s="2" t="b">
        <v>0</v>
      </c>
      <c r="I3" s="2">
        <v>14</v>
      </c>
      <c r="J3" t="s">
        <v>59</v>
      </c>
      <c r="K3" s="3">
        <v>0.51400000000000001</v>
      </c>
      <c r="L3" t="s">
        <v>60</v>
      </c>
      <c r="M3" t="s">
        <v>61</v>
      </c>
      <c r="N3" s="4">
        <v>3</v>
      </c>
      <c r="O3" s="4">
        <v>0.79</v>
      </c>
      <c r="P3" t="s">
        <v>62</v>
      </c>
      <c r="Q3" s="3">
        <v>0.318</v>
      </c>
      <c r="R3" s="3">
        <v>3.9E-2</v>
      </c>
      <c r="S3" s="2" t="s">
        <v>69</v>
      </c>
      <c r="T3" s="2" t="s">
        <v>64</v>
      </c>
      <c r="U3" s="2" t="s">
        <v>65</v>
      </c>
      <c r="V3" s="2">
        <v>48</v>
      </c>
      <c r="W3" s="2">
        <v>48</v>
      </c>
      <c r="X3" s="2">
        <v>0</v>
      </c>
      <c r="Y3" s="2">
        <v>1609</v>
      </c>
      <c r="Z3" s="2" t="s">
        <v>58</v>
      </c>
      <c r="AA3" s="2" t="s">
        <v>52</v>
      </c>
      <c r="AB3" s="2" t="s">
        <v>53</v>
      </c>
      <c r="AC3" s="2" t="s">
        <v>67</v>
      </c>
      <c r="AD3" s="2">
        <v>0.5</v>
      </c>
      <c r="AE3" s="2" t="s">
        <v>58</v>
      </c>
      <c r="AF3" s="2" t="s">
        <v>67</v>
      </c>
      <c r="AG3" s="2">
        <v>0</v>
      </c>
      <c r="AH3" s="2" t="s">
        <v>45</v>
      </c>
      <c r="AI3" s="2">
        <v>0</v>
      </c>
      <c r="AJ3" s="2">
        <v>0</v>
      </c>
      <c r="AK3" s="2">
        <v>0</v>
      </c>
      <c r="AL3" s="2">
        <v>0</v>
      </c>
    </row>
    <row r="4" spans="1:38" s="1" customFormat="1" x14ac:dyDescent="0.35">
      <c r="A4" s="1">
        <v>620</v>
      </c>
      <c r="B4" s="7">
        <v>1</v>
      </c>
      <c r="C4" s="1">
        <v>48</v>
      </c>
      <c r="D4" s="1">
        <v>1.4999999999999999E-2</v>
      </c>
      <c r="E4" s="1">
        <f>E3</f>
        <v>1.35</v>
      </c>
      <c r="F4" s="5">
        <f>F3</f>
        <v>0</v>
      </c>
      <c r="G4" s="1">
        <f>G3</f>
        <v>0</v>
      </c>
      <c r="H4" s="1" t="b">
        <f>H3</f>
        <v>0</v>
      </c>
      <c r="I4" s="1">
        <v>14</v>
      </c>
      <c r="J4" s="1" t="str">
        <f t="shared" ref="J4:T4" si="0">J3</f>
        <v>UBA_EnEV_wall_wood</v>
      </c>
      <c r="K4" s="6">
        <f t="shared" si="0"/>
        <v>0.51400000000000001</v>
      </c>
      <c r="L4" s="1" t="str">
        <f t="shared" si="0"/>
        <v>UBA_all_stb</v>
      </c>
      <c r="M4" s="1" t="str">
        <f t="shared" si="0"/>
        <v>Holzflügelfenster 3-fach ESG</v>
      </c>
      <c r="N4" s="5">
        <f t="shared" si="0"/>
        <v>3</v>
      </c>
      <c r="O4" s="5">
        <v>0.79</v>
      </c>
      <c r="P4" s="1" t="str">
        <f t="shared" si="0"/>
        <v>UBA_EnEV_roof_stb</v>
      </c>
      <c r="Q4" s="6">
        <f t="shared" si="0"/>
        <v>0.318</v>
      </c>
      <c r="R4" s="6">
        <f t="shared" si="0"/>
        <v>3.9E-2</v>
      </c>
      <c r="S4" s="1" t="str">
        <f t="shared" si="0"/>
        <v>9.6 21.6 16.2 16.2</v>
      </c>
      <c r="T4" s="1" t="str">
        <f t="shared" si="0"/>
        <v>6 6</v>
      </c>
      <c r="U4" s="2" t="s">
        <v>68</v>
      </c>
      <c r="V4" s="2">
        <f t="shared" ref="V4:AL4" si="1">V3</f>
        <v>48</v>
      </c>
      <c r="W4" s="2">
        <f t="shared" si="1"/>
        <v>48</v>
      </c>
      <c r="X4" s="2">
        <f t="shared" si="1"/>
        <v>0</v>
      </c>
      <c r="Y4" s="2">
        <f t="shared" si="1"/>
        <v>1609</v>
      </c>
      <c r="Z4" s="2" t="str">
        <f t="shared" si="1"/>
        <v>ASHP</v>
      </c>
      <c r="AA4" s="2" t="str">
        <f t="shared" si="1"/>
        <v>same</v>
      </c>
      <c r="AB4" s="2" t="str">
        <f t="shared" si="1"/>
        <v>hydronic</v>
      </c>
      <c r="AC4" s="2" t="str">
        <f t="shared" si="1"/>
        <v>floor heating</v>
      </c>
      <c r="AD4" s="2">
        <f t="shared" si="1"/>
        <v>0.5</v>
      </c>
      <c r="AE4" s="2" t="str">
        <f t="shared" si="1"/>
        <v>ASHP</v>
      </c>
      <c r="AF4" s="2" t="str">
        <f t="shared" si="1"/>
        <v>floor heating</v>
      </c>
      <c r="AG4" s="2">
        <f t="shared" si="1"/>
        <v>0</v>
      </c>
      <c r="AH4" s="2" t="str">
        <f t="shared" si="1"/>
        <v>m-Si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0</v>
      </c>
    </row>
    <row r="5" spans="1:38" s="1" customFormat="1" x14ac:dyDescent="0.35">
      <c r="A5" s="1">
        <v>900</v>
      </c>
      <c r="B5" s="7">
        <v>2</v>
      </c>
      <c r="C5" s="1">
        <v>48</v>
      </c>
      <c r="D5" s="1">
        <v>0.18</v>
      </c>
      <c r="E5" s="1">
        <f t="shared" ref="E5:E6" si="2">E4</f>
        <v>1.35</v>
      </c>
      <c r="F5" s="5">
        <f t="shared" ref="F5:F6" si="3">F4</f>
        <v>0</v>
      </c>
      <c r="G5" s="1">
        <f t="shared" ref="G5:G6" si="4">G4</f>
        <v>0</v>
      </c>
      <c r="H5" s="1" t="b">
        <f t="shared" ref="H5:H6" si="5">H4</f>
        <v>0</v>
      </c>
      <c r="I5" s="1">
        <v>14</v>
      </c>
      <c r="J5" s="1" t="str">
        <f t="shared" ref="J5:T5" si="6">J4</f>
        <v>UBA_EnEV_wall_wood</v>
      </c>
      <c r="K5" s="6">
        <v>0.51200000000000001</v>
      </c>
      <c r="L5" s="1" t="str">
        <f t="shared" si="6"/>
        <v>UBA_all_stb</v>
      </c>
      <c r="M5" s="1" t="str">
        <f t="shared" si="6"/>
        <v>Holzflügelfenster 3-fach ESG</v>
      </c>
      <c r="N5" s="5">
        <f t="shared" si="6"/>
        <v>3</v>
      </c>
      <c r="O5" s="5">
        <v>0.79</v>
      </c>
      <c r="P5" s="1" t="str">
        <f t="shared" si="6"/>
        <v>UBA_EnEV_roof_stb</v>
      </c>
      <c r="Q5" s="6">
        <f t="shared" si="6"/>
        <v>0.318</v>
      </c>
      <c r="R5" s="6">
        <f t="shared" si="6"/>
        <v>3.9E-2</v>
      </c>
      <c r="S5" s="2" t="s">
        <v>70</v>
      </c>
      <c r="T5" s="1" t="str">
        <f t="shared" si="6"/>
        <v>6 6</v>
      </c>
      <c r="U5" s="2" t="s">
        <v>65</v>
      </c>
      <c r="V5" s="2">
        <f t="shared" ref="V5:AL5" si="7">V4</f>
        <v>48</v>
      </c>
      <c r="W5" s="2">
        <f t="shared" si="7"/>
        <v>48</v>
      </c>
      <c r="X5" s="2">
        <f t="shared" si="7"/>
        <v>0</v>
      </c>
      <c r="Y5" s="2">
        <f t="shared" si="7"/>
        <v>1609</v>
      </c>
      <c r="Z5" s="2" t="str">
        <f t="shared" si="7"/>
        <v>ASHP</v>
      </c>
      <c r="AA5" s="2" t="str">
        <f t="shared" si="7"/>
        <v>same</v>
      </c>
      <c r="AB5" s="2" t="str">
        <f t="shared" si="7"/>
        <v>hydronic</v>
      </c>
      <c r="AC5" s="2" t="str">
        <f t="shared" si="7"/>
        <v>floor heating</v>
      </c>
      <c r="AD5" s="2">
        <f t="shared" si="7"/>
        <v>0.5</v>
      </c>
      <c r="AE5" s="2" t="str">
        <f t="shared" si="7"/>
        <v>ASHP</v>
      </c>
      <c r="AF5" s="2" t="str">
        <f t="shared" si="7"/>
        <v>floor heating</v>
      </c>
      <c r="AG5" s="2">
        <f t="shared" si="7"/>
        <v>0</v>
      </c>
      <c r="AH5" s="2" t="str">
        <f t="shared" si="7"/>
        <v>m-Si</v>
      </c>
      <c r="AI5" s="2">
        <f t="shared" si="7"/>
        <v>0</v>
      </c>
      <c r="AJ5" s="2">
        <f t="shared" si="7"/>
        <v>0</v>
      </c>
      <c r="AK5" s="2">
        <f t="shared" si="7"/>
        <v>0</v>
      </c>
      <c r="AL5" s="2">
        <f t="shared" si="7"/>
        <v>0</v>
      </c>
    </row>
    <row r="6" spans="1:38" s="1" customFormat="1" x14ac:dyDescent="0.35">
      <c r="A6" s="1">
        <v>920</v>
      </c>
      <c r="B6" s="7">
        <v>3</v>
      </c>
      <c r="C6" s="1">
        <v>48</v>
      </c>
      <c r="D6" s="1">
        <v>0.18</v>
      </c>
      <c r="E6" s="1">
        <f t="shared" si="2"/>
        <v>1.35</v>
      </c>
      <c r="F6" s="5">
        <f t="shared" si="3"/>
        <v>0</v>
      </c>
      <c r="G6" s="1">
        <f t="shared" si="4"/>
        <v>0</v>
      </c>
      <c r="H6" s="1" t="b">
        <f t="shared" si="5"/>
        <v>0</v>
      </c>
      <c r="I6" s="1">
        <v>14</v>
      </c>
      <c r="J6" s="1" t="str">
        <f t="shared" ref="J6:T6" si="8">J5</f>
        <v>UBA_EnEV_wall_wood</v>
      </c>
      <c r="K6" s="6">
        <f t="shared" si="8"/>
        <v>0.51200000000000001</v>
      </c>
      <c r="L6" s="1" t="str">
        <f t="shared" si="8"/>
        <v>UBA_all_stb</v>
      </c>
      <c r="M6" s="1" t="str">
        <f t="shared" si="8"/>
        <v>Holzflügelfenster 3-fach ESG</v>
      </c>
      <c r="N6" s="5">
        <f t="shared" si="8"/>
        <v>3</v>
      </c>
      <c r="O6" s="5">
        <v>0.79</v>
      </c>
      <c r="P6" s="1" t="str">
        <f t="shared" si="8"/>
        <v>UBA_EnEV_roof_stb</v>
      </c>
      <c r="Q6" s="6">
        <f t="shared" si="8"/>
        <v>0.318</v>
      </c>
      <c r="R6" s="6">
        <f t="shared" si="8"/>
        <v>3.9E-2</v>
      </c>
      <c r="S6" s="1" t="str">
        <f t="shared" si="8"/>
        <v>21.6 21.6 10.2 10.2</v>
      </c>
      <c r="T6" s="1" t="str">
        <f t="shared" si="8"/>
        <v>6 6</v>
      </c>
      <c r="U6" s="2" t="s">
        <v>68</v>
      </c>
      <c r="V6" s="2">
        <f t="shared" ref="V6:AL6" si="9">V5</f>
        <v>48</v>
      </c>
      <c r="W6" s="2">
        <f t="shared" si="9"/>
        <v>48</v>
      </c>
      <c r="X6" s="2">
        <f t="shared" si="9"/>
        <v>0</v>
      </c>
      <c r="Y6" s="2">
        <f t="shared" si="9"/>
        <v>1609</v>
      </c>
      <c r="Z6" s="2" t="str">
        <f t="shared" si="9"/>
        <v>ASHP</v>
      </c>
      <c r="AA6" s="2" t="str">
        <f t="shared" si="9"/>
        <v>same</v>
      </c>
      <c r="AB6" s="2" t="str">
        <f t="shared" si="9"/>
        <v>hydronic</v>
      </c>
      <c r="AC6" s="2" t="str">
        <f t="shared" si="9"/>
        <v>floor heating</v>
      </c>
      <c r="AD6" s="2">
        <f t="shared" si="9"/>
        <v>0.5</v>
      </c>
      <c r="AE6" s="2" t="str">
        <f t="shared" si="9"/>
        <v>ASHP</v>
      </c>
      <c r="AF6" s="2" t="str">
        <f t="shared" si="9"/>
        <v>floor heating</v>
      </c>
      <c r="AG6" s="2">
        <f t="shared" si="9"/>
        <v>0</v>
      </c>
      <c r="AH6" s="2" t="str">
        <f t="shared" si="9"/>
        <v>m-Si</v>
      </c>
      <c r="AI6" s="2">
        <f t="shared" si="9"/>
        <v>0</v>
      </c>
      <c r="AJ6" s="2">
        <f t="shared" si="9"/>
        <v>0</v>
      </c>
      <c r="AK6" s="2">
        <f t="shared" si="9"/>
        <v>0</v>
      </c>
      <c r="AL6" s="2">
        <f t="shared" si="9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2020-06-15T07:07:50Z</dcterms:created>
  <dcterms:modified xsi:type="dcterms:W3CDTF">2020-12-18T14:33:27Z</dcterms:modified>
</cp:coreProperties>
</file>