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 WORK\UDEMY\"/>
    </mc:Choice>
  </mc:AlternateContent>
  <xr:revisionPtr revIDLastSave="0" documentId="13_ncr:1_{914A07D7-5FE9-4A83-92E7-3A1850FBD3B5}" xr6:coauthVersionLast="47" xr6:coauthVersionMax="47" xr10:uidLastSave="{00000000-0000-0000-0000-000000000000}"/>
  <bookViews>
    <workbookView xWindow="-120" yWindow="-120" windowWidth="20730" windowHeight="11040" xr2:uid="{2DBCADFE-E304-4B75-98BC-DD2A00BCB4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7" i="1"/>
  <c r="F17" i="1"/>
  <c r="G17" i="1"/>
  <c r="H17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2" i="1"/>
  <c r="I2" i="1" s="1"/>
  <c r="G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3" i="1"/>
  <c r="G3" i="1" s="1"/>
  <c r="F4" i="1"/>
  <c r="G4" i="1" s="1"/>
  <c r="F5" i="1"/>
  <c r="G5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G15" i="1"/>
  <c r="F16" i="1"/>
  <c r="G16" i="1" s="1"/>
  <c r="F2" i="1"/>
  <c r="G2" i="1" s="1"/>
</calcChain>
</file>

<file path=xl/sharedStrings.xml><?xml version="1.0" encoding="utf-8"?>
<sst xmlns="http://schemas.openxmlformats.org/spreadsheetml/2006/main" count="9" uniqueCount="9">
  <si>
    <t>Vin</t>
  </si>
  <si>
    <t>freq</t>
  </si>
  <si>
    <t>Vo1</t>
  </si>
  <si>
    <t>Vo2</t>
  </si>
  <si>
    <t>log(freq)</t>
  </si>
  <si>
    <t>Vo1/Vin</t>
  </si>
  <si>
    <t>20log(Av1)</t>
  </si>
  <si>
    <t>Vo2/Vin</t>
  </si>
  <si>
    <t>20log(Av2)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</si>
</sst>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 Without Bypass Capacitor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Frequency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1000000</c:v>
                </c:pt>
                <c:pt idx="12">
                  <c:v>3000000</c:v>
                </c:pt>
                <c:pt idx="13">
                  <c:v>4000000</c:v>
                </c:pt>
                <c:pt idx="14">
                  <c:v>7000000</c:v>
                </c:pt>
                <c:pt idx="15">
                  <c:v>280000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General</c:formatCode>
                <c:ptCount val="22"/>
                <c:pt idx="0">
                  <c:v>3.1999999999999997</c:v>
                </c:pt>
                <c:pt idx="1">
                  <c:v>4.6399999999999997</c:v>
                </c:pt>
                <c:pt idx="2">
                  <c:v>4.8</c:v>
                </c:pt>
                <c:pt idx="3">
                  <c:v>4.4799999999999995</c:v>
                </c:pt>
                <c:pt idx="4">
                  <c:v>4.1599999999999993</c:v>
                </c:pt>
                <c:pt idx="5">
                  <c:v>3.6799999999999997</c:v>
                </c:pt>
                <c:pt idx="6">
                  <c:v>3.1999999999999997</c:v>
                </c:pt>
                <c:pt idx="7">
                  <c:v>2.72</c:v>
                </c:pt>
                <c:pt idx="8">
                  <c:v>2.56</c:v>
                </c:pt>
                <c:pt idx="9">
                  <c:v>2.4</c:v>
                </c:pt>
                <c:pt idx="10">
                  <c:v>2.2399999999999998</c:v>
                </c:pt>
                <c:pt idx="11">
                  <c:v>2.0799999999999996</c:v>
                </c:pt>
                <c:pt idx="12">
                  <c:v>0.96</c:v>
                </c:pt>
                <c:pt idx="13">
                  <c:v>0.79999999999999993</c:v>
                </c:pt>
                <c:pt idx="14">
                  <c:v>0.79999999999999993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B-432C-B2EC-A67ED573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1856"/>
        <c:axId val="145924384"/>
      </c:scatterChart>
      <c:valAx>
        <c:axId val="145941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4384"/>
        <c:crosses val="autoZero"/>
        <c:crossBetween val="midCat"/>
      </c:valAx>
      <c:valAx>
        <c:axId val="145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45</xdr:row>
      <xdr:rowOff>123825</xdr:rowOff>
    </xdr:from>
    <xdr:to>
      <xdr:col>14</xdr:col>
      <xdr:colOff>223838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1DD78-DA47-4252-853C-E77622BBC474}"/>
            </a:ext>
            <a:ext uri="{147F2762-F138-4A5C-976F-8EAC2B608ADB}">
              <a16:predDERef xmlns:a16="http://schemas.microsoft.com/office/drawing/2014/main" pred="{427C02C1-AC28-31C5-FD2D-92179149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AE39-28A1-434E-9F47-A08834F5BB75}">
  <dimension ref="A1:I23"/>
  <sheetViews>
    <sheetView tabSelected="1" zoomScaleNormal="100" workbookViewId="0">
      <selection activeCell="J11" sqref="J11"/>
    </sheetView>
  </sheetViews>
  <sheetFormatPr defaultRowHeight="15" x14ac:dyDescent="0.25"/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25">
      <c r="A2">
        <v>0.05</v>
      </c>
      <c r="B2" s="1">
        <v>1000</v>
      </c>
      <c r="C2">
        <v>5.84</v>
      </c>
      <c r="D2">
        <v>0.16</v>
      </c>
      <c r="E2">
        <f>LOG(B2)</f>
        <v>3</v>
      </c>
      <c r="F2">
        <f t="shared" ref="F2:F17" si="0">C2/A2</f>
        <v>116.8</v>
      </c>
      <c r="G2">
        <f xml:space="preserve"> 20*LOG(F2)</f>
        <v>41.348856855527607</v>
      </c>
      <c r="H2" s="1">
        <f>D2/A2</f>
        <v>3.1999999999999997</v>
      </c>
      <c r="I2">
        <f>20*LOG(H2)</f>
        <v>10.102999566398118</v>
      </c>
    </row>
    <row r="3" spans="1:9" x14ac:dyDescent="0.25">
      <c r="A3">
        <v>0.05</v>
      </c>
      <c r="B3" s="1">
        <v>10000</v>
      </c>
      <c r="C3">
        <v>7.04</v>
      </c>
      <c r="D3">
        <v>0.23200000000000001</v>
      </c>
      <c r="E3">
        <f t="shared" ref="E3:E17" si="1">LOG(B3)</f>
        <v>4</v>
      </c>
      <c r="F3">
        <f t="shared" si="0"/>
        <v>140.79999999999998</v>
      </c>
      <c r="G3">
        <f t="shared" ref="G3:G17" si="2" xml:space="preserve"> 20*LOG(F3)</f>
        <v>42.972053096121869</v>
      </c>
      <c r="H3" s="1">
        <f t="shared" ref="H3:H17" si="3">D3/A3</f>
        <v>4.6399999999999997</v>
      </c>
      <c r="I3">
        <f t="shared" ref="I3:I16" si="4">20*LOG(H3)</f>
        <v>13.330359611097617</v>
      </c>
    </row>
    <row r="4" spans="1:9" x14ac:dyDescent="0.25">
      <c r="A4">
        <v>0.05</v>
      </c>
      <c r="B4" s="1">
        <v>20000</v>
      </c>
      <c r="C4">
        <v>7.36</v>
      </c>
      <c r="D4">
        <v>0.24</v>
      </c>
      <c r="E4">
        <f t="shared" si="1"/>
        <v>4.3010299956639813</v>
      </c>
      <c r="F4">
        <f t="shared" si="0"/>
        <v>147.19999999999999</v>
      </c>
      <c r="G4">
        <f t="shared" si="2"/>
        <v>43.358156200029605</v>
      </c>
      <c r="H4" s="1">
        <f t="shared" si="3"/>
        <v>4.8</v>
      </c>
      <c r="I4">
        <f t="shared" si="4"/>
        <v>13.624824747511743</v>
      </c>
    </row>
    <row r="5" spans="1:9" x14ac:dyDescent="0.25">
      <c r="A5">
        <v>0.05</v>
      </c>
      <c r="B5" s="1">
        <v>100000</v>
      </c>
      <c r="C5">
        <v>7.44</v>
      </c>
      <c r="D5">
        <v>0.224</v>
      </c>
      <c r="E5">
        <f t="shared" si="1"/>
        <v>5</v>
      </c>
      <c r="F5">
        <f t="shared" si="0"/>
        <v>148.80000000000001</v>
      </c>
      <c r="G5">
        <f t="shared" si="2"/>
        <v>43.452058624197193</v>
      </c>
      <c r="H5" s="1">
        <f t="shared" si="3"/>
        <v>4.4799999999999995</v>
      </c>
      <c r="I5">
        <f t="shared" si="4"/>
        <v>13.02556027996288</v>
      </c>
    </row>
    <row r="6" spans="1:9" x14ac:dyDescent="0.25">
      <c r="A6">
        <v>0.05</v>
      </c>
      <c r="B6" s="1">
        <v>200000</v>
      </c>
      <c r="C6">
        <v>7.6</v>
      </c>
      <c r="D6">
        <v>0.20799999999999999</v>
      </c>
      <c r="E6">
        <f t="shared" si="1"/>
        <v>5.3010299956639813</v>
      </c>
      <c r="F6">
        <f t="shared" si="0"/>
        <v>151.99999999999997</v>
      </c>
      <c r="G6">
        <f t="shared" si="2"/>
        <v>43.636871758895452</v>
      </c>
      <c r="H6" s="1">
        <f t="shared" si="3"/>
        <v>4.1599999999999993</v>
      </c>
      <c r="I6">
        <f t="shared" si="4"/>
        <v>12.381866612534854</v>
      </c>
    </row>
    <row r="7" spans="1:9" x14ac:dyDescent="0.25">
      <c r="A7">
        <v>0.05</v>
      </c>
      <c r="B7" s="1">
        <v>300000</v>
      </c>
      <c r="C7">
        <v>7.68</v>
      </c>
      <c r="D7">
        <v>0.184</v>
      </c>
      <c r="E7">
        <f t="shared" si="1"/>
        <v>5.4771212547196626</v>
      </c>
      <c r="F7">
        <f t="shared" si="0"/>
        <v>153.6</v>
      </c>
      <c r="G7">
        <f t="shared" si="2"/>
        <v>43.727824313909863</v>
      </c>
      <c r="H7" s="1">
        <f t="shared" si="3"/>
        <v>3.6799999999999997</v>
      </c>
      <c r="I7">
        <f t="shared" si="4"/>
        <v>11.316956373470353</v>
      </c>
    </row>
    <row r="8" spans="1:9" x14ac:dyDescent="0.25">
      <c r="A8">
        <v>0.05</v>
      </c>
      <c r="B8" s="1">
        <v>400000</v>
      </c>
      <c r="C8">
        <v>7.6</v>
      </c>
      <c r="D8">
        <v>0.16</v>
      </c>
      <c r="E8">
        <f t="shared" si="1"/>
        <v>5.6020599913279625</v>
      </c>
      <c r="F8">
        <v>140.80000000000001</v>
      </c>
      <c r="G8">
        <f t="shared" si="2"/>
        <v>42.972053096121869</v>
      </c>
      <c r="H8" s="1">
        <f t="shared" si="3"/>
        <v>3.1999999999999997</v>
      </c>
      <c r="I8">
        <f t="shared" si="4"/>
        <v>10.102999566398118</v>
      </c>
    </row>
    <row r="9" spans="1:9" x14ac:dyDescent="0.25">
      <c r="A9">
        <v>0.05</v>
      </c>
      <c r="B9" s="1">
        <v>500000</v>
      </c>
      <c r="C9">
        <v>7.68</v>
      </c>
      <c r="D9">
        <v>0.13600000000000001</v>
      </c>
      <c r="E9">
        <f t="shared" si="1"/>
        <v>5.6989700043360187</v>
      </c>
      <c r="F9">
        <f t="shared" si="0"/>
        <v>153.6</v>
      </c>
      <c r="G9">
        <f t="shared" si="2"/>
        <v>43.727824313909863</v>
      </c>
      <c r="H9" s="1">
        <f t="shared" si="3"/>
        <v>2.72</v>
      </c>
      <c r="I9">
        <f t="shared" si="4"/>
        <v>8.6913780806839753</v>
      </c>
    </row>
    <row r="10" spans="1:9" x14ac:dyDescent="0.25">
      <c r="A10">
        <v>0.05</v>
      </c>
      <c r="B10" s="1">
        <v>600000</v>
      </c>
      <c r="C10">
        <v>7.6</v>
      </c>
      <c r="D10">
        <v>0.128</v>
      </c>
      <c r="E10">
        <f t="shared" si="1"/>
        <v>5.7781512503836439</v>
      </c>
      <c r="F10">
        <f t="shared" si="0"/>
        <v>151.99999999999997</v>
      </c>
      <c r="G10">
        <f t="shared" si="2"/>
        <v>43.636871758895452</v>
      </c>
      <c r="H10" s="1">
        <f t="shared" si="3"/>
        <v>2.56</v>
      </c>
      <c r="I10">
        <f t="shared" si="4"/>
        <v>8.1647993062369917</v>
      </c>
    </row>
    <row r="11" spans="1:9" x14ac:dyDescent="0.25">
      <c r="A11">
        <v>0.05</v>
      </c>
      <c r="B11" s="1">
        <v>700000</v>
      </c>
      <c r="C11">
        <v>7.6</v>
      </c>
      <c r="D11">
        <v>0.12</v>
      </c>
      <c r="E11">
        <f>LOG(B11)</f>
        <v>5.8450980400142569</v>
      </c>
      <c r="F11">
        <f t="shared" si="0"/>
        <v>151.99999999999997</v>
      </c>
      <c r="G11">
        <f t="shared" si="2"/>
        <v>43.636871758895452</v>
      </c>
      <c r="H11" s="1">
        <f t="shared" si="3"/>
        <v>2.4</v>
      </c>
      <c r="I11">
        <f t="shared" si="4"/>
        <v>7.6042248342321201</v>
      </c>
    </row>
    <row r="12" spans="1:9" x14ac:dyDescent="0.25">
      <c r="A12">
        <v>0.05</v>
      </c>
      <c r="B12" s="1">
        <v>800000</v>
      </c>
      <c r="C12">
        <v>7.36</v>
      </c>
      <c r="D12">
        <v>0.112</v>
      </c>
      <c r="E12">
        <f t="shared" si="1"/>
        <v>5.9030899869919438</v>
      </c>
      <c r="F12">
        <f t="shared" si="0"/>
        <v>147.19999999999999</v>
      </c>
      <c r="G12">
        <f t="shared" si="2"/>
        <v>43.358156200029605</v>
      </c>
      <c r="H12" s="1">
        <f t="shared" si="3"/>
        <v>2.2399999999999998</v>
      </c>
      <c r="I12">
        <f t="shared" si="4"/>
        <v>7.0049603666832549</v>
      </c>
    </row>
    <row r="13" spans="1:9" x14ac:dyDescent="0.25">
      <c r="A13">
        <v>0.05</v>
      </c>
      <c r="B13" s="1">
        <v>1000000</v>
      </c>
      <c r="C13">
        <v>6.96</v>
      </c>
      <c r="D13">
        <v>0.104</v>
      </c>
      <c r="E13">
        <f t="shared" si="1"/>
        <v>6</v>
      </c>
      <c r="F13">
        <f t="shared" si="0"/>
        <v>139.19999999999999</v>
      </c>
      <c r="G13">
        <f t="shared" si="2"/>
        <v>42.872784705490865</v>
      </c>
      <c r="H13" s="1">
        <f t="shared" si="3"/>
        <v>2.0799999999999996</v>
      </c>
      <c r="I13">
        <f t="shared" si="4"/>
        <v>6.3612666992552294</v>
      </c>
    </row>
    <row r="14" spans="1:9" x14ac:dyDescent="0.25">
      <c r="A14">
        <v>0.05</v>
      </c>
      <c r="B14" s="1">
        <v>3000000</v>
      </c>
      <c r="C14">
        <v>6.86</v>
      </c>
      <c r="D14">
        <v>4.8000000000000001E-2</v>
      </c>
      <c r="E14">
        <f t="shared" si="1"/>
        <v>6.4771212547196626</v>
      </c>
      <c r="F14">
        <f t="shared" si="0"/>
        <v>137.19999999999999</v>
      </c>
      <c r="G14">
        <f t="shared" si="2"/>
        <v>42.747082227414658</v>
      </c>
      <c r="H14" s="1">
        <f t="shared" si="3"/>
        <v>0.96</v>
      </c>
      <c r="I14">
        <f t="shared" si="4"/>
        <v>-0.35457533920863205</v>
      </c>
    </row>
    <row r="15" spans="1:9" x14ac:dyDescent="0.25">
      <c r="A15">
        <v>0.05</v>
      </c>
      <c r="B15" s="1">
        <v>4000000</v>
      </c>
      <c r="C15">
        <v>6.72</v>
      </c>
      <c r="D15">
        <v>0.04</v>
      </c>
      <c r="E15">
        <f t="shared" si="1"/>
        <v>6.6020599913279625</v>
      </c>
      <c r="F15">
        <f t="shared" si="0"/>
        <v>134.39999999999998</v>
      </c>
      <c r="G15">
        <f t="shared" si="2"/>
        <v>42.567985374356127</v>
      </c>
      <c r="H15" s="1">
        <f t="shared" si="3"/>
        <v>0.79999999999999993</v>
      </c>
      <c r="I15">
        <f t="shared" si="4"/>
        <v>-1.938200260161129</v>
      </c>
    </row>
    <row r="16" spans="1:9" x14ac:dyDescent="0.25">
      <c r="A16">
        <v>0.05</v>
      </c>
      <c r="B16" s="1">
        <v>7000000</v>
      </c>
      <c r="C16">
        <v>6.48</v>
      </c>
      <c r="D16">
        <v>0.04</v>
      </c>
      <c r="E16">
        <f t="shared" si="1"/>
        <v>6.8450980400142569</v>
      </c>
      <c r="F16">
        <f t="shared" si="0"/>
        <v>129.6</v>
      </c>
      <c r="G16">
        <f t="shared" si="2"/>
        <v>42.252100030691494</v>
      </c>
      <c r="H16" s="1">
        <f t="shared" si="3"/>
        <v>0.79999999999999993</v>
      </c>
      <c r="I16">
        <f t="shared" si="4"/>
        <v>-1.938200260161129</v>
      </c>
    </row>
    <row r="17" spans="1:9" x14ac:dyDescent="0.25">
      <c r="A17">
        <v>0.05</v>
      </c>
      <c r="B17" s="1">
        <v>280000</v>
      </c>
      <c r="C17">
        <v>6.32</v>
      </c>
      <c r="D17">
        <v>0</v>
      </c>
      <c r="E17">
        <f t="shared" si="1"/>
        <v>5.4471580313422194</v>
      </c>
      <c r="F17">
        <f t="shared" si="0"/>
        <v>126.4</v>
      </c>
      <c r="G17">
        <f t="shared" si="2"/>
        <v>42.03494147892733</v>
      </c>
      <c r="H17" s="1">
        <f t="shared" si="3"/>
        <v>0</v>
      </c>
      <c r="I17">
        <v>0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Satish Kumar S J</dc:creator>
  <cp:keywords/>
  <dc:description/>
  <cp:lastModifiedBy>Archit Vashist</cp:lastModifiedBy>
  <cp:revision/>
  <dcterms:created xsi:type="dcterms:W3CDTF">2022-12-25T10:07:58Z</dcterms:created>
  <dcterms:modified xsi:type="dcterms:W3CDTF">2023-05-18T05:05:34Z</dcterms:modified>
  <cp:category/>
  <cp:contentStatus/>
</cp:coreProperties>
</file>