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240" yWindow="120" windowWidth="20115" windowHeight="7500"/>
  </bookViews>
  <sheets>
    <sheet name="New" sheetId="8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9" i="8" l="1"/>
  <c r="K30" i="8" s="1"/>
  <c r="F31" i="8" s="1"/>
  <c r="K14" i="8"/>
  <c r="K15" i="8" s="1"/>
  <c r="F16" i="8" s="1"/>
  <c r="K43" i="8"/>
  <c r="F44" i="8" s="1"/>
  <c r="C36" i="8"/>
  <c r="C22" i="8"/>
  <c r="C50" i="8"/>
  <c r="F30" i="8" l="1"/>
  <c r="K31" i="8"/>
  <c r="K32" i="8" s="1"/>
  <c r="G29" i="8" s="1"/>
  <c r="K44" i="8"/>
  <c r="F45" i="8" s="1"/>
  <c r="F51" i="8" s="1"/>
  <c r="K16" i="8"/>
  <c r="K17" i="8" s="1"/>
  <c r="K18" i="8" s="1"/>
  <c r="K45" i="8" l="1"/>
  <c r="K46" i="8" s="1"/>
  <c r="K47" i="8" s="1"/>
  <c r="F15" i="8"/>
  <c r="F23" i="8" s="1"/>
  <c r="G16" i="8"/>
  <c r="K19" i="8"/>
  <c r="K20" i="8" s="1"/>
  <c r="G15" i="8" s="1"/>
  <c r="K33" i="8"/>
  <c r="G14" i="8"/>
  <c r="K34" i="8" l="1"/>
  <c r="G30" i="8" s="1"/>
  <c r="G31" i="8"/>
  <c r="G43" i="8"/>
  <c r="F37" i="8"/>
  <c r="G44" i="8"/>
  <c r="K48" i="8"/>
  <c r="G45" i="8" s="1"/>
  <c r="G37" i="8" l="1"/>
  <c r="G23" i="8"/>
  <c r="G51" i="8"/>
</calcChain>
</file>

<file path=xl/sharedStrings.xml><?xml version="1.0" encoding="utf-8"?>
<sst xmlns="http://schemas.openxmlformats.org/spreadsheetml/2006/main" count="56" uniqueCount="25">
  <si>
    <t>Floor</t>
  </si>
  <si>
    <t>Response Time</t>
  </si>
  <si>
    <t>Turn Around Time</t>
  </si>
  <si>
    <t>Lift Travel Time</t>
  </si>
  <si>
    <t>Average</t>
  </si>
  <si>
    <t>No. of Persons</t>
  </si>
  <si>
    <t>Time at which request received</t>
  </si>
  <si>
    <t>From floor no.</t>
  </si>
  <si>
    <t>To floor no.</t>
  </si>
  <si>
    <t>Gate Open Close Time</t>
  </si>
  <si>
    <t>Total Time</t>
  </si>
  <si>
    <t>Remarks</t>
  </si>
  <si>
    <t>Best approach as Both Average Response time and Average Turn around time are least . In addition the total travel time of the lift is also the least which would save the energy cost.</t>
  </si>
  <si>
    <t>Average Turn around time is same as that of condition 1 but average response time is more. The passangers would need to wait more after their request. Total Lift travel time is also more.</t>
  </si>
  <si>
    <t>Average response time is same as that of condition 1 but Average Turn around time time is more. It would take more time to drop the passangers.Total lift travel time is also more.</t>
  </si>
  <si>
    <t>Total Persons</t>
  </si>
  <si>
    <t>Person 1</t>
  </si>
  <si>
    <t>Person 2</t>
  </si>
  <si>
    <t>Person 3</t>
  </si>
  <si>
    <t xml:space="preserve">Requests of Persons </t>
  </si>
  <si>
    <t>Input</t>
  </si>
  <si>
    <t>Waiting Time</t>
  </si>
  <si>
    <t>Approach 1- When the lift moves unidirectional ( Up &amp; down) &amp; doesn't pick a down request when moving upwards &amp; vice versa</t>
  </si>
  <si>
    <t>Approach 2- When the lift moves unidirectional ( Up &amp; down)  but picks a down request when moving upwards &amp; vice versa</t>
  </si>
  <si>
    <t>Approach 3- When the lift drops the person based upon the priority of request received but picks / drops a person , in between also, if it is in the direction of move.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</si>
</sst>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abSelected="1" workbookViewId="0">
      <selection activeCell="A41" sqref="A41"/>
    </sheetView>
  </sheetViews>
  <sheetFormatPr defaultRowHeight="15" x14ac:dyDescent="0.25"/>
  <cols>
    <col min="2" max="2" width="14" customWidth="1"/>
    <col min="3" max="3" width="10.140625" customWidth="1"/>
    <col min="4" max="4" width="8.7109375" customWidth="1"/>
    <col min="5" max="5" width="7.85546875" customWidth="1"/>
    <col min="6" max="6" width="10.28515625" customWidth="1"/>
    <col min="7" max="8" width="12.140625" customWidth="1"/>
    <col min="9" max="9" width="10.28515625" customWidth="1"/>
    <col min="10" max="10" width="11" customWidth="1"/>
    <col min="11" max="11" width="8" customWidth="1"/>
    <col min="12" max="12" width="20.28515625" customWidth="1"/>
  </cols>
  <sheetData>
    <row r="2" spans="1:12" ht="18.75" x14ac:dyDescent="0.3">
      <c r="A2" s="20" t="s">
        <v>20</v>
      </c>
      <c r="B2" s="20"/>
      <c r="C2" s="20"/>
      <c r="D2" s="20"/>
    </row>
    <row r="3" spans="1:12" x14ac:dyDescent="0.25">
      <c r="A3" s="19" t="s">
        <v>19</v>
      </c>
      <c r="B3" s="19"/>
      <c r="C3" s="19"/>
      <c r="D3" s="19"/>
    </row>
    <row r="4" spans="1:12" ht="45" x14ac:dyDescent="0.25">
      <c r="A4" s="2"/>
      <c r="B4" s="6" t="s">
        <v>6</v>
      </c>
      <c r="C4" s="6" t="s">
        <v>7</v>
      </c>
      <c r="D4" s="6" t="s">
        <v>8</v>
      </c>
    </row>
    <row r="5" spans="1:12" x14ac:dyDescent="0.25">
      <c r="A5" s="2" t="s">
        <v>16</v>
      </c>
      <c r="B5" s="5">
        <v>1</v>
      </c>
      <c r="C5" s="5">
        <v>1</v>
      </c>
      <c r="D5" s="5">
        <v>4</v>
      </c>
    </row>
    <row r="6" spans="1:12" x14ac:dyDescent="0.25">
      <c r="A6" s="2" t="s">
        <v>17</v>
      </c>
      <c r="B6" s="5">
        <v>2</v>
      </c>
      <c r="C6" s="5">
        <v>2</v>
      </c>
      <c r="D6" s="5">
        <v>1</v>
      </c>
    </row>
    <row r="7" spans="1:12" x14ac:dyDescent="0.25">
      <c r="A7" s="2" t="s">
        <v>18</v>
      </c>
      <c r="B7" s="5">
        <v>4</v>
      </c>
      <c r="C7" s="5">
        <v>3</v>
      </c>
      <c r="D7" s="5">
        <v>9</v>
      </c>
    </row>
    <row r="9" spans="1:12" x14ac:dyDescent="0.25">
      <c r="A9" s="13"/>
      <c r="B9" s="13"/>
      <c r="C9" s="13"/>
      <c r="D9" s="13"/>
      <c r="E9" s="13"/>
      <c r="F9" s="14"/>
      <c r="G9" s="14"/>
      <c r="H9" s="14"/>
      <c r="I9" s="13"/>
      <c r="J9" s="13"/>
      <c r="K9" s="13"/>
      <c r="L9" s="15"/>
    </row>
    <row r="10" spans="1:12" x14ac:dyDescent="0.25">
      <c r="A10" s="3"/>
      <c r="B10" s="3"/>
      <c r="C10" s="3"/>
      <c r="D10" s="3"/>
      <c r="E10" s="3"/>
      <c r="F10" s="4"/>
      <c r="G10" s="4"/>
      <c r="H10" s="4"/>
      <c r="I10" s="3"/>
      <c r="J10" s="3"/>
      <c r="K10" s="3"/>
    </row>
    <row r="11" spans="1:12" ht="18.75" customHeight="1" x14ac:dyDescent="0.25">
      <c r="A11" s="22" t="s">
        <v>22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/>
    </row>
    <row r="12" spans="1:12" ht="45" x14ac:dyDescent="0.25">
      <c r="A12" s="7" t="s">
        <v>0</v>
      </c>
      <c r="B12" s="7" t="s">
        <v>6</v>
      </c>
      <c r="C12" s="7" t="s">
        <v>5</v>
      </c>
      <c r="D12" s="7" t="s">
        <v>7</v>
      </c>
      <c r="E12" s="7" t="s">
        <v>8</v>
      </c>
      <c r="F12" s="7" t="s">
        <v>1</v>
      </c>
      <c r="G12" s="7" t="s">
        <v>2</v>
      </c>
      <c r="H12" s="6" t="s">
        <v>21</v>
      </c>
      <c r="I12" s="7" t="s">
        <v>3</v>
      </c>
      <c r="J12" s="7" t="s">
        <v>9</v>
      </c>
      <c r="K12" s="7" t="s">
        <v>10</v>
      </c>
      <c r="L12" s="6" t="s">
        <v>11</v>
      </c>
    </row>
    <row r="13" spans="1:12" ht="15" customHeight="1" x14ac:dyDescent="0.25">
      <c r="A13" s="5">
        <v>0</v>
      </c>
      <c r="B13" s="5"/>
      <c r="C13" s="5"/>
      <c r="D13" s="5"/>
      <c r="E13" s="5"/>
      <c r="F13" s="5"/>
      <c r="G13" s="5"/>
      <c r="H13" s="5">
        <v>1</v>
      </c>
      <c r="I13" s="5"/>
      <c r="J13" s="5"/>
      <c r="K13" s="5">
        <v>1</v>
      </c>
      <c r="L13" s="21" t="s">
        <v>13</v>
      </c>
    </row>
    <row r="14" spans="1:12" x14ac:dyDescent="0.25">
      <c r="A14" s="5">
        <v>1</v>
      </c>
      <c r="B14" s="5">
        <v>1</v>
      </c>
      <c r="C14" s="5">
        <v>1</v>
      </c>
      <c r="D14" s="5">
        <v>1</v>
      </c>
      <c r="E14" s="5">
        <v>4</v>
      </c>
      <c r="F14" s="5">
        <v>1</v>
      </c>
      <c r="G14" s="5">
        <f>K17-1-B14</f>
        <v>9</v>
      </c>
      <c r="H14" s="5"/>
      <c r="I14" s="5">
        <v>1</v>
      </c>
      <c r="J14" s="5">
        <v>2</v>
      </c>
      <c r="K14" s="5">
        <f>I14+J14+K13</f>
        <v>4</v>
      </c>
      <c r="L14" s="21"/>
    </row>
    <row r="15" spans="1:12" x14ac:dyDescent="0.25">
      <c r="A15" s="5">
        <v>2</v>
      </c>
      <c r="B15" s="5">
        <v>2</v>
      </c>
      <c r="C15" s="5">
        <v>1</v>
      </c>
      <c r="D15" s="5">
        <v>2</v>
      </c>
      <c r="E15" s="5">
        <v>1</v>
      </c>
      <c r="F15" s="5">
        <f>K18+I19-B15</f>
        <v>23</v>
      </c>
      <c r="G15" s="5">
        <f>K20-1-B15</f>
        <v>27</v>
      </c>
      <c r="H15" s="5"/>
      <c r="I15" s="5">
        <v>1</v>
      </c>
      <c r="J15" s="5"/>
      <c r="K15" s="5">
        <f t="shared" ref="K15:K20" si="0">K14+I15+J15</f>
        <v>5</v>
      </c>
      <c r="L15" s="21"/>
    </row>
    <row r="16" spans="1:12" x14ac:dyDescent="0.25">
      <c r="A16" s="5">
        <v>3</v>
      </c>
      <c r="B16" s="5">
        <v>4</v>
      </c>
      <c r="C16" s="5">
        <v>1</v>
      </c>
      <c r="D16" s="5">
        <v>3</v>
      </c>
      <c r="E16" s="5">
        <v>9</v>
      </c>
      <c r="F16" s="5">
        <f>K15+I16-B16</f>
        <v>2</v>
      </c>
      <c r="G16" s="5">
        <f>K18-1-B16</f>
        <v>13</v>
      </c>
      <c r="H16" s="5"/>
      <c r="I16" s="5">
        <v>1</v>
      </c>
      <c r="J16" s="5">
        <v>2</v>
      </c>
      <c r="K16" s="5">
        <f t="shared" si="0"/>
        <v>8</v>
      </c>
      <c r="L16" s="21"/>
    </row>
    <row r="17" spans="1:12" x14ac:dyDescent="0.25">
      <c r="A17" s="5">
        <v>4</v>
      </c>
      <c r="B17" s="5"/>
      <c r="C17" s="5"/>
      <c r="D17" s="5"/>
      <c r="E17" s="5"/>
      <c r="F17" s="5"/>
      <c r="G17" s="5"/>
      <c r="H17" s="5"/>
      <c r="I17" s="5">
        <v>1</v>
      </c>
      <c r="J17" s="5">
        <v>2</v>
      </c>
      <c r="K17" s="5">
        <f t="shared" si="0"/>
        <v>11</v>
      </c>
      <c r="L17" s="21"/>
    </row>
    <row r="18" spans="1:12" x14ac:dyDescent="0.25">
      <c r="A18" s="5">
        <v>9</v>
      </c>
      <c r="B18" s="5"/>
      <c r="C18" s="5"/>
      <c r="D18" s="5"/>
      <c r="E18" s="5"/>
      <c r="F18" s="5"/>
      <c r="G18" s="5"/>
      <c r="H18" s="5"/>
      <c r="I18" s="5">
        <v>5</v>
      </c>
      <c r="J18" s="5">
        <v>2</v>
      </c>
      <c r="K18" s="5">
        <f t="shared" si="0"/>
        <v>18</v>
      </c>
      <c r="L18" s="21"/>
    </row>
    <row r="19" spans="1:12" x14ac:dyDescent="0.25">
      <c r="A19" s="5">
        <v>2</v>
      </c>
      <c r="B19" s="5"/>
      <c r="C19" s="5"/>
      <c r="D19" s="5"/>
      <c r="E19" s="5"/>
      <c r="F19" s="5"/>
      <c r="G19" s="5"/>
      <c r="H19" s="5"/>
      <c r="I19" s="5">
        <v>7</v>
      </c>
      <c r="J19" s="5">
        <v>2</v>
      </c>
      <c r="K19" s="5">
        <f t="shared" si="0"/>
        <v>27</v>
      </c>
      <c r="L19" s="21"/>
    </row>
    <row r="20" spans="1:12" x14ac:dyDescent="0.25">
      <c r="A20" s="5">
        <v>1</v>
      </c>
      <c r="B20" s="5"/>
      <c r="C20" s="5"/>
      <c r="D20" s="5"/>
      <c r="E20" s="5"/>
      <c r="F20" s="5"/>
      <c r="G20" s="5"/>
      <c r="H20" s="5"/>
      <c r="I20" s="5">
        <v>1</v>
      </c>
      <c r="J20" s="5">
        <v>2</v>
      </c>
      <c r="K20" s="5">
        <f t="shared" si="0"/>
        <v>30</v>
      </c>
      <c r="L20" s="2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21"/>
    </row>
    <row r="22" spans="1:12" x14ac:dyDescent="0.25">
      <c r="A22" s="25" t="s">
        <v>15</v>
      </c>
      <c r="B22" s="26"/>
      <c r="C22" s="5">
        <f>SUM(C14:C21)</f>
        <v>3</v>
      </c>
      <c r="D22" s="5"/>
      <c r="E22" s="5"/>
      <c r="F22" s="5"/>
      <c r="G22" s="5"/>
      <c r="H22" s="5"/>
      <c r="I22" s="5"/>
      <c r="J22" s="5"/>
      <c r="K22" s="5"/>
      <c r="L22" s="21"/>
    </row>
    <row r="23" spans="1:12" x14ac:dyDescent="0.25">
      <c r="A23" s="27" t="s">
        <v>4</v>
      </c>
      <c r="B23" s="28"/>
      <c r="C23" s="28"/>
      <c r="D23" s="28"/>
      <c r="E23" s="29"/>
      <c r="F23" s="9">
        <f>SUM(F14:F20)/C22</f>
        <v>8.6666666666666661</v>
      </c>
      <c r="G23" s="9">
        <f>SUM(G14:G20)/C22</f>
        <v>16.333333333333332</v>
      </c>
      <c r="H23" s="9"/>
      <c r="I23" s="8"/>
      <c r="J23" s="8"/>
      <c r="K23" s="8"/>
      <c r="L23" s="21"/>
    </row>
    <row r="24" spans="1:12" x14ac:dyDescent="0.25">
      <c r="A24" s="16"/>
      <c r="B24" s="16"/>
      <c r="C24" s="16"/>
      <c r="D24" s="16"/>
      <c r="E24" s="16"/>
      <c r="F24" s="17"/>
      <c r="G24" s="17"/>
      <c r="H24" s="17"/>
      <c r="I24" s="16"/>
      <c r="J24" s="16"/>
      <c r="K24" s="16"/>
      <c r="L24" s="12"/>
    </row>
    <row r="25" spans="1:12" x14ac:dyDescent="0.25">
      <c r="A25" s="13"/>
      <c r="B25" s="13"/>
      <c r="C25" s="13"/>
      <c r="D25" s="13"/>
      <c r="E25" s="13"/>
      <c r="F25" s="14"/>
      <c r="G25" s="14"/>
      <c r="H25" s="14"/>
      <c r="I25" s="13"/>
      <c r="J25" s="13"/>
      <c r="K25" s="13"/>
      <c r="L25" s="18"/>
    </row>
    <row r="26" spans="1:12" ht="20.25" customHeight="1" x14ac:dyDescent="0.25">
      <c r="A26" s="22" t="s">
        <v>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4"/>
    </row>
    <row r="27" spans="1:12" ht="45" x14ac:dyDescent="0.25">
      <c r="A27" s="7" t="s">
        <v>0</v>
      </c>
      <c r="B27" s="7" t="s">
        <v>6</v>
      </c>
      <c r="C27" s="7" t="s">
        <v>5</v>
      </c>
      <c r="D27" s="7" t="s">
        <v>7</v>
      </c>
      <c r="E27" s="7" t="s">
        <v>8</v>
      </c>
      <c r="F27" s="7" t="s">
        <v>1</v>
      </c>
      <c r="G27" s="7" t="s">
        <v>2</v>
      </c>
      <c r="H27" s="6" t="s">
        <v>21</v>
      </c>
      <c r="I27" s="7" t="s">
        <v>3</v>
      </c>
      <c r="J27" s="7" t="s">
        <v>9</v>
      </c>
      <c r="K27" s="7" t="s">
        <v>10</v>
      </c>
      <c r="L27" s="6" t="s">
        <v>11</v>
      </c>
    </row>
    <row r="28" spans="1:12" ht="15" customHeight="1" x14ac:dyDescent="0.25">
      <c r="A28" s="5">
        <v>0</v>
      </c>
      <c r="B28" s="5"/>
      <c r="C28" s="5"/>
      <c r="D28" s="5"/>
      <c r="E28" s="5"/>
      <c r="F28" s="5"/>
      <c r="G28" s="5"/>
      <c r="H28" s="5">
        <v>1</v>
      </c>
      <c r="I28" s="5"/>
      <c r="J28" s="5"/>
      <c r="K28" s="5">
        <v>1</v>
      </c>
      <c r="L28" s="21" t="s">
        <v>14</v>
      </c>
    </row>
    <row r="29" spans="1:12" x14ac:dyDescent="0.25">
      <c r="A29" s="5">
        <v>1</v>
      </c>
      <c r="B29" s="5">
        <v>1</v>
      </c>
      <c r="C29" s="5">
        <v>1</v>
      </c>
      <c r="D29" s="5">
        <v>1</v>
      </c>
      <c r="E29" s="5">
        <v>4</v>
      </c>
      <c r="F29" s="5">
        <v>1</v>
      </c>
      <c r="G29" s="5">
        <f>K32-1-B29</f>
        <v>11</v>
      </c>
      <c r="H29" s="5"/>
      <c r="I29" s="5">
        <v>1</v>
      </c>
      <c r="J29" s="5">
        <v>2</v>
      </c>
      <c r="K29" s="5">
        <f>I29+J29+K28</f>
        <v>4</v>
      </c>
      <c r="L29" s="21"/>
    </row>
    <row r="30" spans="1:12" x14ac:dyDescent="0.25">
      <c r="A30" s="5">
        <v>2</v>
      </c>
      <c r="B30" s="5">
        <v>2</v>
      </c>
      <c r="C30" s="5">
        <v>1</v>
      </c>
      <c r="D30" s="5">
        <v>2</v>
      </c>
      <c r="E30" s="5">
        <v>1</v>
      </c>
      <c r="F30" s="5">
        <f>K29+I30-B30</f>
        <v>3</v>
      </c>
      <c r="G30" s="5">
        <f>K34-1-B30</f>
        <v>27</v>
      </c>
      <c r="H30" s="5"/>
      <c r="I30" s="5">
        <v>1</v>
      </c>
      <c r="J30" s="5">
        <v>2</v>
      </c>
      <c r="K30" s="5">
        <f>K29+I30+J30</f>
        <v>7</v>
      </c>
      <c r="L30" s="21"/>
    </row>
    <row r="31" spans="1:12" x14ac:dyDescent="0.25">
      <c r="A31" s="5">
        <v>3</v>
      </c>
      <c r="B31" s="5">
        <v>4</v>
      </c>
      <c r="C31" s="5">
        <v>1</v>
      </c>
      <c r="D31" s="5">
        <v>3</v>
      </c>
      <c r="E31" s="5">
        <v>9</v>
      </c>
      <c r="F31" s="5">
        <f>K30+I31-B31</f>
        <v>4</v>
      </c>
      <c r="G31" s="5">
        <f>K33-1-B31</f>
        <v>15</v>
      </c>
      <c r="H31" s="5"/>
      <c r="I31" s="5">
        <v>1</v>
      </c>
      <c r="J31" s="5">
        <v>2</v>
      </c>
      <c r="K31" s="5">
        <f>K30+I31+J31</f>
        <v>10</v>
      </c>
      <c r="L31" s="21"/>
    </row>
    <row r="32" spans="1:12" x14ac:dyDescent="0.25">
      <c r="A32" s="5">
        <v>4</v>
      </c>
      <c r="B32" s="5"/>
      <c r="C32" s="5"/>
      <c r="D32" s="5"/>
      <c r="E32" s="5"/>
      <c r="F32" s="5"/>
      <c r="G32" s="5"/>
      <c r="H32" s="5"/>
      <c r="I32" s="5">
        <v>1</v>
      </c>
      <c r="J32" s="5">
        <v>2</v>
      </c>
      <c r="K32" s="5">
        <f>K31+I32+J32</f>
        <v>13</v>
      </c>
      <c r="L32" s="21"/>
    </row>
    <row r="33" spans="1:12" x14ac:dyDescent="0.25">
      <c r="A33" s="5">
        <v>9</v>
      </c>
      <c r="B33" s="5"/>
      <c r="C33" s="5"/>
      <c r="D33" s="5"/>
      <c r="E33" s="5"/>
      <c r="F33" s="5"/>
      <c r="G33" s="5"/>
      <c r="H33" s="5"/>
      <c r="I33" s="5">
        <v>5</v>
      </c>
      <c r="J33" s="5">
        <v>2</v>
      </c>
      <c r="K33" s="5">
        <f>K32+I33+J33</f>
        <v>20</v>
      </c>
      <c r="L33" s="21"/>
    </row>
    <row r="34" spans="1:12" x14ac:dyDescent="0.25">
      <c r="A34" s="5">
        <v>1</v>
      </c>
      <c r="B34" s="5"/>
      <c r="C34" s="5"/>
      <c r="D34" s="5"/>
      <c r="E34" s="5"/>
      <c r="F34" s="5"/>
      <c r="G34" s="5"/>
      <c r="H34" s="5"/>
      <c r="I34" s="5">
        <v>8</v>
      </c>
      <c r="J34" s="5">
        <v>2</v>
      </c>
      <c r="K34" s="5">
        <f>K33+I34+J34</f>
        <v>30</v>
      </c>
      <c r="L34" s="2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21"/>
    </row>
    <row r="36" spans="1:12" x14ac:dyDescent="0.25">
      <c r="A36" s="25" t="s">
        <v>15</v>
      </c>
      <c r="B36" s="26"/>
      <c r="C36" s="5">
        <f>SUM(C29:C35)</f>
        <v>3</v>
      </c>
      <c r="D36" s="5"/>
      <c r="E36" s="5"/>
      <c r="F36" s="5"/>
      <c r="G36" s="5"/>
      <c r="H36" s="5"/>
      <c r="I36" s="5"/>
      <c r="J36" s="5"/>
      <c r="K36" s="5"/>
      <c r="L36" s="21"/>
    </row>
    <row r="37" spans="1:12" x14ac:dyDescent="0.25">
      <c r="A37" s="27" t="s">
        <v>4</v>
      </c>
      <c r="B37" s="28"/>
      <c r="C37" s="28"/>
      <c r="D37" s="28"/>
      <c r="E37" s="29"/>
      <c r="F37" s="9">
        <f>SUM(F29:F34)/C36</f>
        <v>2.6666666666666665</v>
      </c>
      <c r="G37" s="9">
        <f>SUM(G29:G34)/C36</f>
        <v>17.666666666666668</v>
      </c>
      <c r="H37" s="9"/>
      <c r="I37" s="8"/>
      <c r="J37" s="8"/>
      <c r="K37" s="8"/>
      <c r="L37" s="21"/>
    </row>
    <row r="38" spans="1:12" x14ac:dyDescent="0.25">
      <c r="L38" s="12"/>
    </row>
    <row r="40" spans="1:12" ht="30" customHeight="1" x14ac:dyDescent="0.25">
      <c r="A40" s="33" t="s">
        <v>24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 ht="45.75" customHeight="1" x14ac:dyDescent="0.25">
      <c r="A41" s="6" t="s">
        <v>0</v>
      </c>
      <c r="B41" s="6" t="s">
        <v>6</v>
      </c>
      <c r="C41" s="6" t="s">
        <v>5</v>
      </c>
      <c r="D41" s="6" t="s">
        <v>7</v>
      </c>
      <c r="E41" s="6" t="s">
        <v>8</v>
      </c>
      <c r="F41" s="6" t="s">
        <v>1</v>
      </c>
      <c r="G41" s="6" t="s">
        <v>2</v>
      </c>
      <c r="H41" s="6" t="s">
        <v>21</v>
      </c>
      <c r="I41" s="6" t="s">
        <v>3</v>
      </c>
      <c r="J41" s="6" t="s">
        <v>9</v>
      </c>
      <c r="K41" s="6" t="s">
        <v>10</v>
      </c>
      <c r="L41" s="6" t="s">
        <v>11</v>
      </c>
    </row>
    <row r="42" spans="1:12" x14ac:dyDescent="0.25">
      <c r="A42" s="5">
        <v>0</v>
      </c>
      <c r="B42" s="5"/>
      <c r="C42" s="5"/>
      <c r="D42" s="5"/>
      <c r="E42" s="5"/>
      <c r="F42" s="5"/>
      <c r="G42" s="5"/>
      <c r="H42" s="5">
        <v>1</v>
      </c>
      <c r="I42" s="5"/>
      <c r="J42" s="5"/>
      <c r="K42" s="5">
        <v>1</v>
      </c>
      <c r="L42" s="30" t="s">
        <v>12</v>
      </c>
    </row>
    <row r="43" spans="1:12" x14ac:dyDescent="0.25">
      <c r="A43" s="5">
        <v>1</v>
      </c>
      <c r="B43" s="5">
        <v>1</v>
      </c>
      <c r="C43" s="5">
        <v>1</v>
      </c>
      <c r="D43" s="5">
        <v>1</v>
      </c>
      <c r="E43" s="5">
        <v>4</v>
      </c>
      <c r="F43" s="5">
        <v>1</v>
      </c>
      <c r="G43" s="5">
        <f>K46-1-B43</f>
        <v>11</v>
      </c>
      <c r="H43" s="5"/>
      <c r="I43" s="5">
        <v>1</v>
      </c>
      <c r="J43" s="5">
        <v>2</v>
      </c>
      <c r="K43" s="5">
        <f>I43+J43+K42</f>
        <v>4</v>
      </c>
      <c r="L43" s="31"/>
    </row>
    <row r="44" spans="1:12" x14ac:dyDescent="0.25">
      <c r="A44" s="5">
        <v>2</v>
      </c>
      <c r="B44" s="5">
        <v>2</v>
      </c>
      <c r="C44" s="5">
        <v>1</v>
      </c>
      <c r="D44" s="5">
        <v>2</v>
      </c>
      <c r="E44" s="5">
        <v>1</v>
      </c>
      <c r="F44" s="5">
        <f>K43+I44-B44</f>
        <v>3</v>
      </c>
      <c r="G44" s="5">
        <f>K47-1-B44</f>
        <v>15</v>
      </c>
      <c r="H44" s="5"/>
      <c r="I44" s="5">
        <v>1</v>
      </c>
      <c r="J44" s="5">
        <v>2</v>
      </c>
      <c r="K44" s="5">
        <f>K43+I44+J44</f>
        <v>7</v>
      </c>
      <c r="L44" s="31"/>
    </row>
    <row r="45" spans="1:12" x14ac:dyDescent="0.25">
      <c r="A45" s="5">
        <v>3</v>
      </c>
      <c r="B45" s="5">
        <v>4</v>
      </c>
      <c r="C45" s="5">
        <v>1</v>
      </c>
      <c r="D45" s="5">
        <v>3</v>
      </c>
      <c r="E45" s="5">
        <v>9</v>
      </c>
      <c r="F45" s="5">
        <f>K44+I45-B45</f>
        <v>4</v>
      </c>
      <c r="G45" s="5">
        <f>K48-1-B45</f>
        <v>23</v>
      </c>
      <c r="H45" s="5"/>
      <c r="I45" s="5">
        <v>1</v>
      </c>
      <c r="J45" s="5">
        <v>2</v>
      </c>
      <c r="K45" s="5">
        <f>K44+I45+J45</f>
        <v>10</v>
      </c>
      <c r="L45" s="31"/>
    </row>
    <row r="46" spans="1:12" x14ac:dyDescent="0.25">
      <c r="A46" s="5">
        <v>4</v>
      </c>
      <c r="B46" s="5"/>
      <c r="C46" s="5"/>
      <c r="D46" s="5"/>
      <c r="E46" s="5"/>
      <c r="F46" s="5"/>
      <c r="G46" s="5"/>
      <c r="H46" s="5"/>
      <c r="I46" s="5">
        <v>1</v>
      </c>
      <c r="J46" s="5">
        <v>2</v>
      </c>
      <c r="K46" s="5">
        <f>K45+I46+J46</f>
        <v>13</v>
      </c>
      <c r="L46" s="31"/>
    </row>
    <row r="47" spans="1:12" x14ac:dyDescent="0.25">
      <c r="A47" s="5">
        <v>1</v>
      </c>
      <c r="B47" s="5"/>
      <c r="C47" s="5"/>
      <c r="D47" s="5"/>
      <c r="E47" s="5"/>
      <c r="F47" s="5"/>
      <c r="G47" s="5"/>
      <c r="H47" s="5"/>
      <c r="I47" s="5">
        <v>3</v>
      </c>
      <c r="J47" s="5">
        <v>2</v>
      </c>
      <c r="K47" s="5">
        <f>K46+I47+J47</f>
        <v>18</v>
      </c>
      <c r="L47" s="31"/>
    </row>
    <row r="48" spans="1:12" x14ac:dyDescent="0.25">
      <c r="A48" s="5">
        <v>9</v>
      </c>
      <c r="B48" s="5"/>
      <c r="C48" s="5"/>
      <c r="D48" s="5"/>
      <c r="E48" s="5"/>
      <c r="F48" s="5"/>
      <c r="G48" s="5"/>
      <c r="H48" s="5"/>
      <c r="I48" s="5">
        <v>8</v>
      </c>
      <c r="J48" s="5">
        <v>2</v>
      </c>
      <c r="K48" s="5">
        <f>K47+I48+J48</f>
        <v>28</v>
      </c>
      <c r="L48" s="3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1"/>
    </row>
    <row r="50" spans="1:12" x14ac:dyDescent="0.25">
      <c r="A50" s="25" t="s">
        <v>15</v>
      </c>
      <c r="B50" s="26"/>
      <c r="C50" s="1">
        <f>SUM(C43:C49)</f>
        <v>3</v>
      </c>
      <c r="D50" s="1"/>
      <c r="E50" s="1"/>
      <c r="F50" s="1"/>
      <c r="G50" s="1"/>
      <c r="H50" s="1"/>
      <c r="I50" s="1"/>
      <c r="J50" s="1"/>
      <c r="K50" s="1"/>
      <c r="L50" s="31"/>
    </row>
    <row r="51" spans="1:12" x14ac:dyDescent="0.25">
      <c r="A51" s="34" t="s">
        <v>4</v>
      </c>
      <c r="B51" s="35"/>
      <c r="C51" s="35"/>
      <c r="D51" s="35"/>
      <c r="E51" s="36"/>
      <c r="F51" s="11">
        <f>SUM(F43:F49)/C50</f>
        <v>2.6666666666666665</v>
      </c>
      <c r="G51" s="11">
        <f>SUM(G43:G49)/C50</f>
        <v>16.333333333333332</v>
      </c>
      <c r="H51" s="11"/>
      <c r="I51" s="10"/>
      <c r="J51" s="10"/>
      <c r="K51" s="10"/>
      <c r="L51" s="32"/>
    </row>
  </sheetData>
  <mergeCells count="14">
    <mergeCell ref="L42:L51"/>
    <mergeCell ref="A40:L40"/>
    <mergeCell ref="A11:L11"/>
    <mergeCell ref="A51:E51"/>
    <mergeCell ref="A50:B50"/>
    <mergeCell ref="A3:D3"/>
    <mergeCell ref="A2:D2"/>
    <mergeCell ref="L13:L23"/>
    <mergeCell ref="L28:L37"/>
    <mergeCell ref="A26:L26"/>
    <mergeCell ref="A22:B22"/>
    <mergeCell ref="A23:E23"/>
    <mergeCell ref="A36:B36"/>
    <mergeCell ref="A37:E3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User</cp:lastModifiedBy>
  <dcterms:created xsi:type="dcterms:W3CDTF">2020-06-17T13:36:23Z</dcterms:created>
  <dcterms:modified xsi:type="dcterms:W3CDTF">2020-06-18T04:37:34Z</dcterms:modified>
</cp:coreProperties>
</file>