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Notes" sheetId="1" r:id="rId3"/>
    <sheet state="visible" name="Enums" sheetId="2" r:id="rId4"/>
    <sheet state="visible" name="Repositories" sheetId="3" r:id="rId5"/>
    <sheet state="visible" name="Users" sheetId="4" r:id="rId6"/>
    <sheet state="visible" name="Subjects" sheetId="5" r:id="rId7"/>
    <sheet state="visible" name="Creators" sheetId="6" r:id="rId8"/>
    <sheet state="visible" name="Classifications" sheetId="7" r:id="rId9"/>
    <sheet state="visible" name="Accessions" sheetId="8" r:id="rId10"/>
    <sheet state="visible" name="Digital Content" sheetId="9" r:id="rId11"/>
    <sheet state="visible" name="Collections" sheetId="10" r:id="rId12"/>
    <sheet state="visible" name="Collection Content" sheetId="11" r:id="rId13"/>
  </sheets>
  <definedNames/>
  <calcPr/>
</workbook>
</file>

<file path=xl/sharedStrings.xml><?xml version="1.0" encoding="utf-8"?>
<sst xmlns="http://schemas.openxmlformats.org/spreadsheetml/2006/main" count="1314" uniqueCount="806">
  <si>
    <t>Archon JSON Endpoint: ?p=core/repositories</t>
  </si>
  <si>
    <t>Archon Table</t>
  </si>
  <si>
    <t>Map Notation Information
:: indicates a field within a table/JSON object
-&gt; indicates a refrence to another table/JSON object
italics indicate that a corresponding field in ASpace is used rather than the literal data from Archon.
Where possible links are provided to show enum value mappings
There is a separate sheet for each JSON endpoint in Archon except enums which are all in one sheet.</t>
  </si>
  <si>
    <t>Archon Endpoint</t>
  </si>
  <si>
    <t>Archon SQL/JSON Field</t>
  </si>
  <si>
    <t>?p=core/enums&amp;enum_type=countries&amp;batch_start=1</t>
  </si>
  <si>
    <t>Notes</t>
  </si>
  <si>
    <t>will be used in migrating repositories, match ID to appropriate country in ASpace ISO countries list</t>
  </si>
  <si>
    <t>ASpace Table</t>
  </si>
  <si>
    <t>Archon Json</t>
  </si>
  <si>
    <t>mysql datatype</t>
  </si>
  <si>
    <t>ASpace Endpoint</t>
  </si>
  <si>
    <t>Mapping notes/processing instructions</t>
  </si>
  <si>
    <t>Notes on Preparing Container Locations for Migration
In Archon locations are linked directly to collections and accessions. In ArchivesSpace they must be linked via a container in stead. To create this container, the migration tool uses the content field of Archon's link between the collection/accession and the location. The tool will attempt to figure out an appropriate container type and indicator(s) from this field and find an actual physical content record it matches, but failing that will simply create a container with no type and the entire content field as the indicator. If you wish for the location migration to be cleaner, you can format the content field in Archon according to the following guidelines. This is more important for collections than accessions since the locations can be linked to physical content from collections if done right.
- If you want to link the location to all the linked collection's locations simply write 'all' in the content field (not case sensitive).
- The content field should START with the container type which should match one of your physical content types. Spelling and punctuation should match the physical content type precisely, case does not matter. For instance, it could start with 'folder' or 'box' or 'map case' (only if  'map case' had been added to the physical content types in Archon, it's not a default value). Note that 'boxes' or 'folders' are also fine, but these are the only plural forms that will work.
- The indicator(s) should follow and be separated from the container type by at least one space. Indicators should entirely match how the indicator appears in the corresponding physical content record.
- If you want to link containers with more than one indicator, separate the indicators with commas.
- If you want to indicate sequential numerical indicators, separate the lowest indicator and the highest indicator with a dash (must be exactly this character '-').
Some Examples
'Box 1-5,7 ,8 -10' would be linked to 'box 1', 'box 2', 'box 3', 'box 4', 'box 5', 'box 7', 'box 8', 'box 9', and 'box 10'
'folders 1-3' would be linked to 'folder 1', 'folder 2', and 'folder 3'
'volume a,b,c' would be linked to 'volume a', 'volume b', and 'volume c'</t>
  </si>
  <si>
    <t>ASpace Field</t>
  </si>
  <si>
    <t>ID</t>
  </si>
  <si>
    <t>int(11)</t>
  </si>
  <si>
    <t>migration tool matches Archon Primary Key to appropriate country in ASpace.</t>
  </si>
  <si>
    <t>CountryName</t>
  </si>
  <si>
    <t>varchar(100)</t>
  </si>
  <si>
    <t>ASpace JSON</t>
  </si>
  <si>
    <t>ISOAlpha2</t>
  </si>
  <si>
    <t>varchar(3)</t>
  </si>
  <si>
    <t>ISOAlpha3</t>
  </si>
  <si>
    <t>tblcore_repositories</t>
  </si>
  <si>
    <t>CountryID</t>
  </si>
  <si>
    <t>Other Notes
-Migration API uses archon's built in publishing system
-Application must authenticate to listed url by passing credentials via HTTP header. Account must be user with full admin rights
-If credentials are OK, Archon will provide a session token in json format
-Session token will then need to be submitted in http header as GET to each endpoint and batch_start
-Autentication testing can be done in firefox with RESTClient Extension or in Chrome with Postman
-endpoints return either a json object or following error messages
-API returns records in batches of 100 (or less if there are less than 100 items left for that endpoint)
-When endpoint returns empty set for a particular batch start, all data has been provided
-for each data type being migrated or referenced, a single tab provides url of archon endpoints, notes, mapping table with datatype values for archon data, and processing instructions and, where appropriate, list -of default values for related static and editable lookup lists/enumerations
-Order that objects are migrated is shown on migration order/work tracking tab
-processing instructions for each data type are numbered in logic order, on the particular tab for each datatype
-related objects for each data type are referenced via either a single ID or array of ID for the related value provided on the JSON object for the related data type.
-In case of more complex relationships, eg. related location records and creator relationship types, a multidimenional array shows relationships or reated values</t>
  </si>
  <si>
    <t>repository</t>
  </si>
  <si>
    <t>ISONumber3</t>
  </si>
  <si>
    <t>country_id -&gt; enumeration_value</t>
  </si>
  <si>
    <t>repository :: country</t>
  </si>
  <si>
    <t>json endpoint</t>
  </si>
  <si>
    <t>?p=core/enums&amp;enum_type=usergroups&amp;batch_start=1</t>
  </si>
  <si>
    <t>In archon, user groups apply to all repositories
While it will not be necessary to migrate the group names, the endpoint is provided for information and to show the equivalent groups in ASpace</t>
  </si>
  <si>
    <t>ASpace JSON Endpoint</t>
  </si>
  <si>
    <t>POST /repositories/:repo_id/groups</t>
  </si>
  <si>
    <t>URL</t>
  </si>
  <si>
    <t>url</t>
  </si>
  <si>
    <t>repository :: url</t>
  </si>
  <si>
    <t>Archon json</t>
  </si>
  <si>
    <t>archon mysql datatype</t>
  </si>
  <si>
    <t>shows as array values under Usergroups on User Record</t>
  </si>
  <si>
    <t>Code</t>
  </si>
  <si>
    <t>UserGroup</t>
  </si>
  <si>
    <t>varchar(25)</t>
  </si>
  <si>
    <t>groups w listed ArchonID's map to ASpace using values below</t>
  </si>
  <si>
    <t>org_code</t>
  </si>
  <si>
    <t>repository :: org_code</t>
  </si>
  <si>
    <t>Name</t>
  </si>
  <si>
    <t>repo_code</t>
  </si>
  <si>
    <t>repository :: repo_code</t>
  </si>
  <si>
    <t>name</t>
  </si>
  <si>
    <t>repository :: name</t>
  </si>
  <si>
    <t>agent_contact</t>
  </si>
  <si>
    <t>Default User groups/Mapping</t>
  </si>
  <si>
    <t>repository :: agent_corporate_entity :: name</t>
  </si>
  <si>
    <t>Each ASpace repository record will be linked to a single agent record (through the agent_representation_id field). This agent record will be linked to a row in the agent_contact table.</t>
  </si>
  <si>
    <t>Other groups should not be migrated
4: users in other groups should be made read only users; log list of read only users</t>
  </si>
  <si>
    <t>Address</t>
  </si>
  <si>
    <t>address_1</t>
  </si>
  <si>
    <t>repository :: agent_corporate_entity :: abstract_agent :: agent_contact :: address_1</t>
  </si>
  <si>
    <t>Archon list values</t>
  </si>
  <si>
    <t>Archon ID</t>
  </si>
  <si>
    <t>Aspace list values</t>
  </si>
  <si>
    <t>Processing instructions</t>
  </si>
  <si>
    <t>Address2</t>
  </si>
  <si>
    <t>address_2</t>
  </si>
  <si>
    <t>repository :: agent_corporate_entity :: abstract_agent :: agent_contact :: address_2</t>
  </si>
  <si>
    <t>Adminstrators</t>
  </si>
  <si>
    <t>City</t>
  </si>
  <si>
    <t>city</t>
  </si>
  <si>
    <t>repository :: agent_corporate_entity :: abstract_agent :: agent_contact :: city</t>
  </si>
  <si>
    <t>ZIPCode</t>
  </si>
  <si>
    <t>post_code</t>
  </si>
  <si>
    <t>repository :: agent_corporate_entity :: abstract_agent :: agent_contact :: post_code</t>
  </si>
  <si>
    <t>ZIPPlusFour</t>
  </si>
  <si>
    <t>country</t>
  </si>
  <si>
    <t>repository :: agent_corporate_entity :: abstract_agent :: agent_contact :: country</t>
  </si>
  <si>
    <t>Email</t>
  </si>
  <si>
    <t>email</t>
  </si>
  <si>
    <t>repository :: agent_corporate_entity :: abstract_agent :: agent_contact :: email</t>
  </si>
  <si>
    <t>System Administrator</t>
  </si>
  <si>
    <t>EmailSignature</t>
  </si>
  <si>
    <t>email_signature</t>
  </si>
  <si>
    <t>repository :: agent_corporate_entity :: abstract_agent :: agent_contact :: email_signature</t>
  </si>
  <si>
    <t>Fax</t>
  </si>
  <si>
    <t>telephone</t>
  </si>
  <si>
    <t>number</t>
  </si>
  <si>
    <t>repository :: agent_corporate_entity :: abstract_agent :: agent_contact :: telephone :: number</t>
  </si>
  <si>
    <t>Two separate rows in telephone table. Types 'fax' and 'buisiness'. Extension with Phone.</t>
  </si>
  <si>
    <t>Repository Manager</t>
  </si>
  <si>
    <t>Project Manager</t>
  </si>
  <si>
    <t>Power Users</t>
  </si>
  <si>
    <t>Advanced Data Entry</t>
  </si>
  <si>
    <t>Phone</t>
  </si>
  <si>
    <t>Users</t>
  </si>
  <si>
    <t>Basic Data Entry</t>
  </si>
  <si>
    <t>PhoneExtension</t>
  </si>
  <si>
    <t>ext</t>
  </si>
  <si>
    <t>repository :: agent_corporate_entity :: abstract_agent :: agent_contact :: telephone :: ext</t>
  </si>
  <si>
    <t>Read-Only Users</t>
  </si>
  <si>
    <t>Read Only User</t>
  </si>
  <si>
    <t>region?</t>
  </si>
  <si>
    <t>?p=core/enums&amp;enum_type=subjectsources&amp;batch_start=1</t>
  </si>
  <si>
    <t>If value of Archon EADSource is not one of the ASpace list values, create ASpace list value of using value of Archon EAD-Source
Archon:EADSource ==&gt; ASpace:subject:source AND ASpace:name:source</t>
  </si>
  <si>
    <t>shows as SubjectSourceID on in JSON for accession, collection, collection content and digital object records</t>
  </si>
  <si>
    <t>SubjectSource</t>
  </si>
  <si>
    <t>varchar(50)</t>
  </si>
  <si>
    <t>equiv to ASpace Translation</t>
  </si>
  <si>
    <t>EADSource</t>
  </si>
  <si>
    <t>varchar(10)</t>
  </si>
  <si>
    <t>ASpace:subject:source / ASpace:name:source</t>
  </si>
  <si>
    <t>equivalent to ASpace value</t>
  </si>
  <si>
    <t>Archon SubjectSource defaults as shipped</t>
  </si>
  <si>
    <t>Archon EADSource defaults as shipped</t>
  </si>
  <si>
    <t>Euqivalent ASpace list values</t>
  </si>
  <si>
    <t>Equivalent Aspace Translation</t>
  </si>
  <si>
    <t>Art &amp; Architecture Thesaurus</t>
  </si>
  <si>
    <t>aat</t>
  </si>
  <si>
    <t>Art and Architecture Thesaurus (for subject only)</t>
  </si>
  <si>
    <t>Library of Congress Subject Heading</t>
  </si>
  <si>
    <t>lcsh</t>
  </si>
  <si>
    <t>Library of Congress Subject Headings (for subject only)</t>
  </si>
  <si>
    <t>Local Authority File</t>
  </si>
  <si>
    <t>local</t>
  </si>
  <si>
    <t>Local sources</t>
  </si>
  <si>
    <t>vra</t>
  </si>
  <si>
    <t>VRA Core</t>
  </si>
  <si>
    <t>Library of Congress Name Authority File</t>
  </si>
  <si>
    <t>lcnaf</t>
  </si>
  <si>
    <t>Post Migraition Processing</t>
  </si>
  <si>
    <t>ASpace Admin to review locally created terms to see if they can be merged with default ASpace values</t>
  </si>
  <si>
    <t>Archon json:</t>
  </si>
  <si>
    <t>?p=core/enums&amp;enum_type=creatorsources&amp;batch_start=1</t>
  </si>
  <si>
    <t>If value of json for SourceAbbreviation is not one of the Aspace list values create new enum-&gt;creator_source using value of SourceAbbreviation
Archon:CreatorSource ==&gt; ASpace:name_source</t>
  </si>
  <si>
    <t>primary key for the creator source, will be shown as foreign key on accession, collection, collection content and digital object records</t>
  </si>
  <si>
    <t>CreatorSource</t>
  </si>
  <si>
    <t>equiv to aSpace enum Translation</t>
  </si>
  <si>
    <t>SourceAbbreviation</t>
  </si>
  <si>
    <t>enumeration -&gt; name -&gt;name_source</t>
  </si>
  <si>
    <t>equivalent to ASpace enum value</t>
  </si>
  <si>
    <t>Archon CreatorSource</t>
  </si>
  <si>
    <t>ASpace list value</t>
  </si>
  <si>
    <t>Archon SubjectSource</t>
  </si>
  <si>
    <t>Aspace Translation</t>
  </si>
  <si>
    <t>naf (must be manually merged with this value)</t>
  </si>
  <si>
    <t>NACO Authority File</t>
  </si>
  <si>
    <t>nad</t>
  </si>
  <si>
    <t>NAD / ARK II Name Authority Database</t>
  </si>
  <si>
    <t>ulan</t>
  </si>
  <si>
    <t>Union List of Artist Names</t>
  </si>
  <si>
    <t>Post Migration Processing</t>
  </si>
  <si>
    <t>ASpace Admin to merge lcnaf with naf if desired and review locally created terms to see if they can be merged with default ASpace values</t>
  </si>
  <si>
    <t>Archon JSON Endpoint: ?p=core/users&amp;batch_start=1</t>
  </si>
  <si>
    <t>Creator Relationship Types</t>
  </si>
  <si>
    <t>Condition</t>
  </si>
  <si>
    <t>Archon Field</t>
  </si>
  <si>
    <t>Archon JSON Field</t>
  </si>
  <si>
    <t>tblcore_users</t>
  </si>
  <si>
    <t>IsAdminUser = 1 (true)</t>
  </si>
  <si>
    <t>Archon Value</t>
  </si>
  <si>
    <t>Login</t>
  </si>
  <si>
    <t>equiv ASpace Value for Person</t>
  </si>
  <si>
    <t>equiv ASpace Value for Corporate Entity</t>
  </si>
  <si>
    <t>user</t>
  </si>
  <si>
    <t>equiv ASpace Value for Family</t>
  </si>
  <si>
    <t>username</t>
  </si>
  <si>
    <t>identity</t>
  </si>
  <si>
    <t>associative: is_associative_with</t>
  </si>
  <si>
    <t>hierarchical-parent</t>
  </si>
  <si>
    <t>parentchild: is_parent_of</t>
  </si>
  <si>
    <t>subordinatesuperior is_superior_of</t>
  </si>
  <si>
    <t>user :: username</t>
  </si>
  <si>
    <t>User passwords will not be migrated, and will instead be the password you enter into the 'reset password' field in the migration tool.</t>
  </si>
  <si>
    <t>hierarchical-child</t>
  </si>
  <si>
    <t>parentchild: is_child_of</t>
  </si>
  <si>
    <t>subordinatesuperior: is_subordinate_to</t>
  </si>
  <si>
    <t>temporal-earlier</t>
  </si>
  <si>
    <t>earlierlater: is_earlier_form_of</t>
  </si>
  <si>
    <t>temporal-later</t>
  </si>
  <si>
    <t>earlierlater: is_later_form_of</t>
  </si>
  <si>
    <t>family</t>
  </si>
  <si>
    <t>associative</t>
  </si>
  <si>
    <t>user :: email</t>
  </si>
  <si>
    <t>FirstName</t>
  </si>
  <si>
    <t>first_name</t>
  </si>
  <si>
    <t>user :: first_name</t>
  </si>
  <si>
    <t>Linear Feet</t>
  </si>
  <si>
    <t>linear_feet</t>
  </si>
  <si>
    <t>LastName</t>
  </si>
  <si>
    <t>last_name</t>
  </si>
  <si>
    <t>Items</t>
  </si>
  <si>
    <t>Folders</t>
  </si>
  <si>
    <t>user :: last_name</t>
  </si>
  <si>
    <t>Boxes</t>
  </si>
  <si>
    <t>DisplayName</t>
  </si>
  <si>
    <t>user :: name</t>
  </si>
  <si>
    <t>tblcore_userrepositoryindex</t>
  </si>
  <si>
    <t>Photographs</t>
  </si>
  <si>
    <t>photographic_prints</t>
  </si>
  <si>
    <t>Letters</t>
  </si>
  <si>
    <t>UserID -&gt; tblcore_userusergroupindex :: UsergroupID != 5 (not denied user)</t>
  </si>
  <si>
    <t>ASpace Admin to review locally created terms and merge with default ASpace values as appropriate</t>
  </si>
  <si>
    <t>UserID -&gt; tblcore_users</t>
  </si>
  <si>
    <t>group_user</t>
  </si>
  <si>
    <t>user_id -&gt; user</t>
  </si>
  <si>
    <t>?p=core/enums&amp;enum_type=materialtypes&amp;batch_start=1</t>
  </si>
  <si>
    <t>If there are multiple UsergroupID values assigned to a user the lowest value (highest permission level) will be used. For each repository the user has permission for in Archon, they will be assigned to a group that is linked to that repository and has the appropriate permission level.</t>
  </si>
  <si>
    <t>will be used in migrating collections</t>
  </si>
  <si>
    <t>RepositoryID -&gt; tblcore_repositories</t>
  </si>
  <si>
    <t>Repositories</t>
  </si>
  <si>
    <t>group_id -&gt; group</t>
  </si>
  <si>
    <t>user :: groups</t>
  </si>
  <si>
    <t>tblcore_userusergroupindex</t>
  </si>
  <si>
    <t>UsergroupID != 5 (not denied user)</t>
  </si>
  <si>
    <t>UsergroupID -&gt; tblcore_usergroups</t>
  </si>
  <si>
    <t>ExtentUnit</t>
  </si>
  <si>
    <t>Aspace:resource_resource_type</t>
  </si>
  <si>
    <t>Usergroups</t>
  </si>
  <si>
    <t>Archon default values</t>
  </si>
  <si>
    <t>ASpace equiv value</t>
  </si>
  <si>
    <t>ASpace translation</t>
  </si>
  <si>
    <t>Official Records</t>
  </si>
  <si>
    <t>records</t>
  </si>
  <si>
    <t>Records</t>
  </si>
  <si>
    <t>Personal Papers</t>
  </si>
  <si>
    <t>papers</t>
  </si>
  <si>
    <t>Determining User Groups:
1. If IsAdminUser = 1, migrate this record; if IsAdminUser = 0, do not migrate this user record
2. If repository limit = 0 then give user permission on all repository records being migrated; if repository limit = true, then give permission ONLY on repositories being migrated (see below)
3. use lowest value in the array to determine appropriate ASpace user group for each repo on which user has permissions: 1: Admin, 2: Advanced data Entry, 3: Basic Data Entry, else: 3 = Read Only see Repository Limit (above).</t>
  </si>
  <si>
    <t>Papers</t>
  </si>
  <si>
    <t>Publication</t>
  </si>
  <si>
    <t>publications</t>
  </si>
  <si>
    <t>Publications</t>
  </si>
  <si>
    <t>ASpace Admin to review locally created terms and merged with default ASpace values as appropriate</t>
  </si>
  <si>
    <t>Admin reviews list of dropped users or those set to read only and resets persmissions as needed</t>
  </si>
  <si>
    <t>Enpoint location</t>
  </si>
  <si>
    <t>?p=core/enums&amp;enum_type=containertypes</t>
  </si>
  <si>
    <t>ContainerType</t>
  </si>
  <si>
    <t>enumeration-&gt;name-&gt;container_type</t>
  </si>
  <si>
    <t>Archon Defaults</t>
  </si>
  <si>
    <t>Archon LevelContainer Values</t>
  </si>
  <si>
    <t>ArchivesSpace List Value: ContainerType</t>
  </si>
  <si>
    <t>Box</t>
  </si>
  <si>
    <t>Folder</t>
  </si>
  <si>
    <t>Carton</t>
  </si>
  <si>
    <t>Case</t>
  </si>
  <si>
    <t>Object</t>
  </si>
  <si>
    <t>Reel</t>
  </si>
  <si>
    <t>Volume</t>
  </si>
  <si>
    <t>Endpoint Location</t>
  </si>
  <si>
    <t>?p=core/enums&amp;enum_type=filetypes&amp;batch_start=1</t>
  </si>
  <si>
    <t>Mapping notes</t>
  </si>
  <si>
    <t>FileType</t>
  </si>
  <si>
    <t>Aspace:enumeration:file_format_name</t>
  </si>
  <si>
    <t>FileExtentions</t>
  </si>
  <si>
    <t>ContentType</t>
  </si>
  <si>
    <t>MIME type</t>
  </si>
  <si>
    <t>?p=core/enums&amp;enum_type=processingpriorities&amp;batch_start=1</t>
  </si>
  <si>
    <t>used in archon accession records</t>
  </si>
  <si>
    <t>ProcessingPriority</t>
  </si>
  <si>
    <t>enumeration:collection_management_processing_priority</t>
  </si>
  <si>
    <t>SubjectTypes</t>
  </si>
  <si>
    <t>Archon List Values</t>
  </si>
  <si>
    <t>Archon ID*</t>
  </si>
  <si>
    <t>Equivalent Aspace list values</t>
  </si>
  <si>
    <t>Processing Notes</t>
  </si>
  <si>
    <t>Cultural context</t>
  </si>
  <si>
    <t>Function</t>
  </si>
  <si>
    <t>Genre/Form of Material</t>
  </si>
  <si>
    <t>Genre / form</t>
  </si>
  <si>
    <t>Geographic Name</t>
  </si>
  <si>
    <t>Geographic</t>
  </si>
  <si>
    <t>Occupation</t>
  </si>
  <si>
    <t>Style / period</t>
  </si>
  <si>
    <t>Technique</t>
  </si>
  <si>
    <t>Date</t>
  </si>
  <si>
    <t>Temporal</t>
  </si>
  <si>
    <t>Topical Term</t>
  </si>
  <si>
    <t>Topical</t>
  </si>
  <si>
    <t>Title</t>
  </si>
  <si>
    <t>Uniform title</t>
  </si>
  <si>
    <t>Personal Name</t>
  </si>
  <si>
    <t>Not valid in ASpace, subjects of this type will be converted to agent records</t>
  </si>
  <si>
    <t>Family Name</t>
  </si>
  <si>
    <t>Corporate Name</t>
  </si>
  <si>
    <t>Note Type Mapping</t>
  </si>
  <si>
    <t>Archon NoteType</t>
  </si>
  <si>
    <t>ASpace equiv</t>
  </si>
  <si>
    <t>accessrestrict</t>
  </si>
  <si>
    <t>Conditions Governing Access</t>
  </si>
  <si>
    <t>accruals</t>
  </si>
  <si>
    <t>Accruals</t>
  </si>
  <si>
    <t>acqinfo</t>
  </si>
  <si>
    <t>Immediate Source of Acquisition</t>
  </si>
  <si>
    <t>alformavail</t>
  </si>
  <si>
    <t>Existence/Location of Copies</t>
  </si>
  <si>
    <t>appraisal</t>
  </si>
  <si>
    <t>Appraisal</t>
  </si>
  <si>
    <t>arrangement</t>
  </si>
  <si>
    <t>Arrangement</t>
  </si>
  <si>
    <t>bioghist</t>
  </si>
  <si>
    <t>Biographical / Historical</t>
  </si>
  <si>
    <t>origination</t>
  </si>
  <si>
    <t>General</t>
  </si>
  <si>
    <t>origination not allowed in ASpace</t>
  </si>
  <si>
    <t>custodhist</t>
  </si>
  <si>
    <t>Custodial History</t>
  </si>
  <si>
    <t>dimensions</t>
  </si>
  <si>
    <t>Dimensions</t>
  </si>
  <si>
    <t>extent</t>
  </si>
  <si>
    <t>extent not allowed in ASpace</t>
  </si>
  <si>
    <t>langmaterial</t>
  </si>
  <si>
    <t>Language of Materials</t>
  </si>
  <si>
    <t>Single part note</t>
  </si>
  <si>
    <t>materialspec</t>
  </si>
  <si>
    <t>Material Specific Details</t>
  </si>
  <si>
    <t>note</t>
  </si>
  <si>
    <t>Genral</t>
  </si>
  <si>
    <t>originalsloc</t>
  </si>
  <si>
    <t>Existence/Location of Originals</t>
  </si>
  <si>
    <t>odd</t>
  </si>
  <si>
    <t>physdesc</t>
  </si>
  <si>
    <t>Physical Description</t>
  </si>
  <si>
    <t>physfacet</t>
  </si>
  <si>
    <t>Physical Facet</t>
  </si>
  <si>
    <t>prefercite</t>
  </si>
  <si>
    <t>Preferred Citation</t>
  </si>
  <si>
    <t>processinfo</t>
  </si>
  <si>
    <t>Processing Information</t>
  </si>
  <si>
    <t>relatedmaterial</t>
  </si>
  <si>
    <t>Related Materials</t>
  </si>
  <si>
    <t>separatedmaterial</t>
  </si>
  <si>
    <t>Separated Materials</t>
  </si>
  <si>
    <t>unitid</t>
  </si>
  <si>
    <t>unitid not allowed in Aspace</t>
  </si>
  <si>
    <t>userestrict</t>
  </si>
  <si>
    <t>Conditions Governing Use</t>
  </si>
  <si>
    <t>Archon JSON Endpoint: ?p=core/subjects&amp;batch_start=1</t>
  </si>
  <si>
    <t>tblsubjects_subjects</t>
  </si>
  <si>
    <t>ParentID != 0 OR (SubjectTypeID  != 3 OR 8 OR 10)</t>
  </si>
  <si>
    <t>ParentID = 0</t>
  </si>
  <si>
    <t>external_id</t>
  </si>
  <si>
    <t>subject_id -&gt; subject</t>
  </si>
  <si>
    <t>subject :: external_ids</t>
  </si>
  <si>
    <t>subject</t>
  </si>
  <si>
    <t>source_id -&gt; enumeration_value</t>
  </si>
  <si>
    <t>subject :: source</t>
  </si>
  <si>
    <t>Each subject's title will be made up of the concatenated Subject fieds of the base level subject it was created from as well as its parent subject, the parent of its parent, and so on. The ASpace subject will then be linked to a term for each of the Archon subjects it was created from.</t>
  </si>
  <si>
    <t>ParentID != 0</t>
  </si>
  <si>
    <t>ParentID -&gt; tblsubjects_subjects :: Subject</t>
  </si>
  <si>
    <t>Parent</t>
  </si>
  <si>
    <t>title</t>
  </si>
  <si>
    <t>subject :: terms :: term</t>
  </si>
  <si>
    <t>Subject</t>
  </si>
  <si>
    <t>term</t>
  </si>
  <si>
    <t>term_type_id -&gt; enumeration_value</t>
  </si>
  <si>
    <t>subject :: term :: term_type</t>
  </si>
  <si>
    <t>ParentID = 0 (For the types that are actually agents)</t>
  </si>
  <si>
    <t>SubjectTypeID = 3</t>
  </si>
  <si>
    <t>name_corporate_entity</t>
  </si>
  <si>
    <t>primary_name</t>
  </si>
  <si>
    <t>agent_corporate_entity :: name_corporate_entity :: primary_name</t>
  </si>
  <si>
    <t>These subject types are really should be agents in ASpace. The names created are linked to an agent which can be refrenced by other record that had the subject it was created from.</t>
  </si>
  <si>
    <t>sort_name</t>
  </si>
  <si>
    <t>abstract_agent :: abstract_name :: sort_name</t>
  </si>
  <si>
    <t>SubjectTypeID = 8</t>
  </si>
  <si>
    <t>name_person</t>
  </si>
  <si>
    <t>agent_person :: name_person :: primary_name</t>
  </si>
  <si>
    <t>SubjectTypeID = 10</t>
  </si>
  <si>
    <t>name_family</t>
  </si>
  <si>
    <t>family_name</t>
  </si>
  <si>
    <t>agent_family :: name_family :: family_name</t>
  </si>
  <si>
    <t>SubjectTypeID = 3 OR 8 OR 10</t>
  </si>
  <si>
    <t>name_(agent type)</t>
  </si>
  <si>
    <t>abstract_agent :: abstract_name :: source</t>
  </si>
  <si>
    <t>Steps for Mapping Subjects:
1: IF single term subject (i.e. ParentID = 0) AND SubjectTypeID = 8, 3, or 10 make an agent record instead of a subject record and keep hash of old subject IDs to new Agent IDs, for use later in linking collections, accessions, and digital conten as subjects.  ELSE, make a subject record using rules below.
2: If ParentID != 0, execute step 3; if ParentID = 0, skip step 3
3: Pass each term in recursive subjects as term in array, in order from deepest subject in nested json (i.e root term) to top element in json (i.e. last leaf in multipart subject). See parentID and Parents elements below.
4: Use mapping rules for Subject Types, set term_type for each term in mulitpart subjects.  If term type = 8, 3, or 10, set term type to Topical.
5: Set source using LAST child in multipart subjects (i.e. root subject in  Archon JSON), matching values from prior subject sources migration.
6: Set scope_note using LAST child in the terms array (i.e. root record in JSON)
* In other words, a separate subject record MUST be made for all parts of multi-part subjects. e.g. United States -- History --19th century should result in three subject records being made in ASpace: (one single part term "United States", one two part term "United States -- History" and one three part term "United States -- History --19th Century." with the subject source and subject type being set to the value of the deepest node in the nested term.</t>
  </si>
  <si>
    <t>Archon JSON Endpoint: ?p=core/creators&amp;batchstart=1</t>
  </si>
  <si>
    <t>Archon SQL Field</t>
  </si>
  <si>
    <t>tblcreators_creators</t>
  </si>
  <si>
    <t>CreatorTypeID = 23 (name) or 19 (personal name) or 21 (unassigned)</t>
  </si>
  <si>
    <t>Archon JSON Endpoint: ?p=core/classifications&amp;batch_start=1</t>
  </si>
  <si>
    <t>tblcollections_classifications</t>
  </si>
  <si>
    <t>ClassificationIdentifier</t>
  </si>
  <si>
    <t>classification</t>
  </si>
  <si>
    <t>identifier</t>
  </si>
  <si>
    <t>NameFullerForm</t>
  </si>
  <si>
    <t>abstract_classification :: identifier</t>
  </si>
  <si>
    <t>fuller_form</t>
  </si>
  <si>
    <t>agent_person :: name_person :: fuller_form</t>
  </si>
  <si>
    <t>abstract_classification :: title</t>
  </si>
  <si>
    <t>Description</t>
  </si>
  <si>
    <t>description</t>
  </si>
  <si>
    <t>abstract_classification :: description</t>
  </si>
  <si>
    <t>NameVariants</t>
  </si>
  <si>
    <t>CreatorID -&gt; tblcreators_creators</t>
  </si>
  <si>
    <t>Mapped to a separate name record</t>
  </si>
  <si>
    <t>classification_creator_rlshp</t>
  </si>
  <si>
    <t>agent_(agent type)_id -&gt; agent_(agent type)</t>
  </si>
  <si>
    <t>abstract_classification :: creator :: ref -&gt; agent_(agent type)</t>
  </si>
  <si>
    <t>classification_term</t>
  </si>
  <si>
    <t>(ParentID -&gt; tblcollections_classifications)^n</t>
  </si>
  <si>
    <t>root_record_id -&gt; classification</t>
  </si>
  <si>
    <t>classification_term :: classification :: ref -&gt; classification</t>
  </si>
  <si>
    <t>ParentID -&gt; tblcollections_classifications :: ParentID != 0</t>
  </si>
  <si>
    <t>ParentID -&gt; tblcollections_classifications</t>
  </si>
  <si>
    <t>parent_id -&gt; classification_term</t>
  </si>
  <si>
    <t>classification_term :: parent :: ref -&gt; classification_term</t>
  </si>
  <si>
    <t>classification_term_creator_rlshp</t>
  </si>
  <si>
    <t>For both name records.</t>
  </si>
  <si>
    <t>CreatorTypeID = 20 (family name)</t>
  </si>
  <si>
    <t>An Archon classification with ParentID = 0 means that it is a base level classification and will be convered to an ASpace classification model. Other Archon classifications will be classification terms in ASpace. Classification terms will have a link to the base level classification and their parent classification term (if thier parent isn't the base classification).</t>
  </si>
  <si>
    <t>CreatorTypeID = 22 (corporate name)</t>
  </si>
  <si>
    <t>Archon JSON Endpoint: ?p=core/accessions&amp;batch_start=1</t>
  </si>
  <si>
    <t>BiogHist</t>
  </si>
  <si>
    <t>notes</t>
  </si>
  <si>
    <t>abstract_agent :: notes :: note_bioghist :: subnotes :: note_text :: content</t>
  </si>
  <si>
    <t>BiogHistAuthor</t>
  </si>
  <si>
    <t>tblaccessions_accessions</t>
  </si>
  <si>
    <t>abstract_agent :: notes :: note_bioghist :: subnotes :: citation :: content</t>
  </si>
  <si>
    <t>appended to "Author: "</t>
  </si>
  <si>
    <t>Sources</t>
  </si>
  <si>
    <t>Dates</t>
  </si>
  <si>
    <t>date</t>
  </si>
  <si>
    <t>expression</t>
  </si>
  <si>
    <t>abstract_agent :: dates_of_existence :: date :: expression</t>
  </si>
  <si>
    <t>tblcreators_creatorcreatorindex</t>
  </si>
  <si>
    <t>related_agents_rlshp</t>
  </si>
  <si>
    <t>agent_(agent type)_id_0 -&gt; agent_(agent type)</t>
  </si>
  <si>
    <t>These relationships are added to agent records after all the creators have been migrated since the require linking between agents. For more information on how the relationship type mapping works see the creator relationship type section of Enums.</t>
  </si>
  <si>
    <t>RelatedCreatorID -&gt; tblcreators_creators</t>
  </si>
  <si>
    <t>CreatorRelationships :: RelatedCreatorID</t>
  </si>
  <si>
    <t>agent_(agent type)_id_1 -&gt; agent_(agent type)</t>
  </si>
  <si>
    <t>agent_(agent type) :: related_agents :: abstract_agent_relationship :: ref -&gt; abstract_agent</t>
  </si>
  <si>
    <t>accession_id -&gt; accession</t>
  </si>
  <si>
    <t>accession :: external_id</t>
  </si>
  <si>
    <t>CreatorRelationships :: CreatorRelationshipTypeID</t>
  </si>
  <si>
    <t>jsonmodel_type</t>
  </si>
  <si>
    <t>agent_(agent type) :: related_agents :: abstract_agent_relationship :: jsonmodel_type</t>
  </si>
  <si>
    <t>relator</t>
  </si>
  <si>
    <t>agent_(agent type) :: related_agents :: abstract_agent_relationship :: relator</t>
  </si>
  <si>
    <t>CreatorRelationships :: Descripition</t>
  </si>
  <si>
    <t>agent_(agent type) :: related_agents :: abstract_agent_relationship :: description</t>
  </si>
  <si>
    <t>You may get some warnings that say "reusing existing ASpace record" during the creator copy process. This is most likely due to having a name as both a creator and a subject, and therefore nothing to worry about. However, the records this occurs for should still be reviewed to make sure that no data was lost.</t>
  </si>
  <si>
    <t>Enabled</t>
  </si>
  <si>
    <t>accession</t>
  </si>
  <si>
    <t>publish</t>
  </si>
  <si>
    <t>accession :: publish</t>
  </si>
  <si>
    <t>accession :: title</t>
  </si>
  <si>
    <t>Identifier</t>
  </si>
  <si>
    <t>Archon JSON Endpoint: ?p=core/digitalobjects&amp;batch_start=1</t>
  </si>
  <si>
    <t>accession :: id_0</t>
  </si>
  <si>
    <t>AccessionDate</t>
  </si>
  <si>
    <t>accession_date</t>
  </si>
  <si>
    <t>accession :: accession_date</t>
  </si>
  <si>
    <t>ScopeContent</t>
  </si>
  <si>
    <t>content_description</t>
  </si>
  <si>
    <t>accession :: content_description</t>
  </si>
  <si>
    <t>tbldigitallibrary_digitalcontent</t>
  </si>
  <si>
    <t>PhysicalDescription</t>
  </si>
  <si>
    <t>condition_description</t>
  </si>
  <si>
    <t>accession :: condition_description</t>
  </si>
  <si>
    <t>Comments</t>
  </si>
  <si>
    <t>general_note</t>
  </si>
  <si>
    <t>accession :: general_note</t>
  </si>
  <si>
    <t>digital_object</t>
  </si>
  <si>
    <t>resource_type_id -&gt; enumeration_value</t>
  </si>
  <si>
    <t>accession :: resource_type</t>
  </si>
  <si>
    <t>abstract_archival_object :: title</t>
  </si>
  <si>
    <t>If title and date both empty, default title added.</t>
  </si>
  <si>
    <t>RecievedExtentUnitID -&gt; tblcollections_extentunits</t>
  </si>
  <si>
    <t>digital_object_id</t>
  </si>
  <si>
    <t>digital_object :: digital_object_id</t>
  </si>
  <si>
    <t>extent_type_id -&gt; enumeration_value</t>
  </si>
  <si>
    <t>Browsable</t>
  </si>
  <si>
    <t>accession :: extent :: extent_type</t>
  </si>
  <si>
    <t>abstract_archival_object :: publish</t>
  </si>
  <si>
    <t>ReceivedExtent</t>
  </si>
  <si>
    <t>accession :: extent :: number</t>
  </si>
  <si>
    <t>InclusiveDates</t>
  </si>
  <si>
    <t>accession :: date :: expression</t>
  </si>
  <si>
    <t>ExpectedCompletionDate</t>
  </si>
  <si>
    <t>collection_management</t>
  </si>
  <si>
    <t>processing_plan</t>
  </si>
  <si>
    <t>accession :: collection_management :: processing_plan</t>
  </si>
  <si>
    <t>abstract_archival_object :: dates :: date :: date_expression</t>
  </si>
  <si>
    <t>type 'single' and label 'digitized'</t>
  </si>
  <si>
    <t>ContentURL</t>
  </si>
  <si>
    <t>processing_priority_id -&gt; enumeration_value</t>
  </si>
  <si>
    <t>accession :: collection_management :: processing_priority</t>
  </si>
  <si>
    <t>file_version</t>
  </si>
  <si>
    <t>file_uri</t>
  </si>
  <si>
    <t>digital_object :: file_versions :: file_version :: file_uri</t>
  </si>
  <si>
    <t>Donor</t>
  </si>
  <si>
    <t>accession :: linked_agents :: agent_peron :: name :: primary_name</t>
  </si>
  <si>
    <t>An agent_person record is created (unless there is already a matching one) for all the donor information and this agent is linked to the accession record through the linked_agents_rlshp table with role of source.</t>
  </si>
  <si>
    <t>accession :: linked_agents :: agent_peron :: name :: sort_name</t>
  </si>
  <si>
    <t>accession :: linked_agents :: ref -&gt; agent_person :: agent_contact :: name</t>
  </si>
  <si>
    <t>DonorContactInformation</t>
  </si>
  <si>
    <t>accession :: linked_agents :: ref -&gt; agent_person :: agent_contact :: address_1</t>
  </si>
  <si>
    <t>DonorNotes</t>
  </si>
  <si>
    <t>Scope</t>
  </si>
  <si>
    <t>accession :: linked_agents :: ref -&gt; agent_person :: agent_contact :: note</t>
  </si>
  <si>
    <t>digital_object :: notes :: digital_object_note :: content</t>
  </si>
  <si>
    <t>Label: Summary Note</t>
  </si>
  <si>
    <t>tblaccessions_accessionsubjectindex</t>
  </si>
  <si>
    <t>Label: Physical Description Note</t>
  </si>
  <si>
    <t>tblsubjects_subjects :: ParentID != 0 OR (SubjectTypeID  != 3 OR 8 OR 10)</t>
  </si>
  <si>
    <t>Publisher</t>
  </si>
  <si>
    <t>Label: Publisher Note</t>
  </si>
  <si>
    <t>AccessionID -&gt; tblaccessions_accessions</t>
  </si>
  <si>
    <t>subject_rlshp</t>
  </si>
  <si>
    <t>Contributor</t>
  </si>
  <si>
    <t>Label: Contributor Note</t>
  </si>
  <si>
    <t>RightsStatement</t>
  </si>
  <si>
    <t>Label: Rights Statement Note</t>
  </si>
  <si>
    <t>SubjectID -&gt; tblsubjects_subjects</t>
  </si>
  <si>
    <t>Subjects</t>
  </si>
  <si>
    <t>CollectionID != 0 AND CollectionContentID = 0</t>
  </si>
  <si>
    <t>CollectionID -&gt; tblcollections_collections</t>
  </si>
  <si>
    <t>accession :: subjects :: ref -&gt; subject</t>
  </si>
  <si>
    <t>tblsubjects_subjects :: ParentID = 0 AND (SubjectTypeID  = 3 OR 8 OR 10)</t>
  </si>
  <si>
    <t>instance</t>
  </si>
  <si>
    <t>resource_id -&gt; resource</t>
  </si>
  <si>
    <t>AccessionID -&gt; tblcollections_collections</t>
  </si>
  <si>
    <t>linked_agents_rlshp</t>
  </si>
  <si>
    <t>Some subjects were added as agents instead of subjects. The role of these will be 'subject'. See subjects mapping.</t>
  </si>
  <si>
    <t>digital_object :: linked_instances :: ref -&gt; resource</t>
  </si>
  <si>
    <t>If content is physical only digital object will be linked to the content's intellectual parent. Instances actually created at time of resource migration (linked_instances is readonly).</t>
  </si>
  <si>
    <t>accession :: linked_agents :: ref -&gt; agent_(agent type)</t>
  </si>
  <si>
    <t>CollectionContentID != 0</t>
  </si>
  <si>
    <t>CollectionContentID -&gt; tblcollections_content</t>
  </si>
  <si>
    <t>archival_object_id -&gt; archival_object</t>
  </si>
  <si>
    <t>digital_object :: linked_instances :: ref -&gt; archival_object</t>
  </si>
  <si>
    <t>tblaccessions_accessioncreatorindex</t>
  </si>
  <si>
    <t>accession_id  -&gt; accession</t>
  </si>
  <si>
    <t>CollectionID != 0 OR CollectionContentID != 0</t>
  </si>
  <si>
    <t>Role will be creator.</t>
  </si>
  <si>
    <t>instance_do_link_rlshp</t>
  </si>
  <si>
    <t>digital_object_id -&gt; digital_object</t>
  </si>
  <si>
    <t>Creators</t>
  </si>
  <si>
    <t>tblaccessions_accessioncollectionindex</t>
  </si>
  <si>
    <t>ClassificationID != 0</t>
  </si>
  <si>
    <t>tbldigitallibrary_digitalcontentsubjectindex</t>
  </si>
  <si>
    <t>classification_rlshp</t>
  </si>
  <si>
    <t>tblcollections_classifications :: parentID = 0</t>
  </si>
  <si>
    <t>ClassificationID -&gt; tblcollections_classifications</t>
  </si>
  <si>
    <t>Classifications</t>
  </si>
  <si>
    <t>DigitalContentID -&gt; tbldigitallibrary_digitalcontent</t>
  </si>
  <si>
    <t>classification_id -&gt; classification</t>
  </si>
  <si>
    <t>accession :: classifications :: ref -&gt; classification</t>
  </si>
  <si>
    <t>tblcollections_classifications :: parentID != 0</t>
  </si>
  <si>
    <t>classification_term_id -&gt; classification_term</t>
  </si>
  <si>
    <t>accession :: classifications :: ref -&gt; classification_term</t>
  </si>
  <si>
    <t>CollectionID != 0</t>
  </si>
  <si>
    <t xml:space="preserve"> spawned_rlshp</t>
  </si>
  <si>
    <t>digital_object :: subjects :: ref -&gt; subject</t>
  </si>
  <si>
    <t>DigitalContentID -&gt; tblcollections_collections</t>
  </si>
  <si>
    <t>Collections</t>
  </si>
  <si>
    <t>accession :: related_resources :: ref -&gt; resource</t>
  </si>
  <si>
    <t>CollectionID -&gt; tblcollections_collections :: RepositoryID -&gt; tblcore_repositories</t>
  </si>
  <si>
    <t>repository_id</t>
  </si>
  <si>
    <t>Assumes the default setting where the accession repositories are mapped based on the repository of linked collection.</t>
  </si>
  <si>
    <t>digital_object :: linked_agents :: ref -&gt; agent_(agent type)</t>
  </si>
  <si>
    <t>tbldigitallibrary_digitalcontentcreatorindex</t>
  </si>
  <si>
    <t>tblaccessions_accessionlocationindex</t>
  </si>
  <si>
    <t>AccessionID</t>
  </si>
  <si>
    <t>Creator</t>
  </si>
  <si>
    <t>abstract_archival_object :: linked_agents :: ref -&gt; agent_(agent type)</t>
  </si>
  <si>
    <t>An instance is linked to a sub_container record. The sub_container is linked to a top_container record through top_container_link_rlshp.</t>
  </si>
  <si>
    <t>tbldigitallibrary_files</t>
  </si>
  <si>
    <t>Content</t>
  </si>
  <si>
    <t>Locations :: Content</t>
  </si>
  <si>
    <t>top_container</t>
  </si>
  <si>
    <t>type_id -&gt; enumeration_value</t>
  </si>
  <si>
    <t>accession :: instances :: instance :: sub_container :: ref -&gt; top_container :: type</t>
  </si>
  <si>
    <t>indicator</t>
  </si>
  <si>
    <t>accession :: instances :: instance :: sub_container :: ref -&gt; top_container :: indicator</t>
  </si>
  <si>
    <t>components :: Title</t>
  </si>
  <si>
    <t>digital_object_component</t>
  </si>
  <si>
    <t>LocationID -&gt; tblcollections_locations :: Location</t>
  </si>
  <si>
    <t>Locations :: Location</t>
  </si>
  <si>
    <t>location</t>
  </si>
  <si>
    <t>digital_object_component :: title</t>
  </si>
  <si>
    <t>building</t>
  </si>
  <si>
    <t xml:space="preserve">accession :: instances :: instance :: sub_container :: ref -&gt; top_container :: container_locations :: container_location :: ref -&gt; location :: </t>
  </si>
  <si>
    <t>RangeValue</t>
  </si>
  <si>
    <t>Locations :: RangeValue</t>
  </si>
  <si>
    <t>label</t>
  </si>
  <si>
    <t>digital_object_component :: label</t>
  </si>
  <si>
    <t>coordinate_1_indicator</t>
  </si>
  <si>
    <t>accession :: instances :: instance :: sub_container :: ref -&gt; top_container :: container_locations :: container_location :: ref -&gt; location :: coordinate_1_indicator</t>
  </si>
  <si>
    <t>components :: ID</t>
  </si>
  <si>
    <t>component_id</t>
  </si>
  <si>
    <t>digital_object_componenet :: component_ID</t>
  </si>
  <si>
    <t>Section</t>
  </si>
  <si>
    <t>Locations :: Section</t>
  </si>
  <si>
    <t>coordinate_2_indicator</t>
  </si>
  <si>
    <t>accession :: instances :: instance :: sub_container :: ref -&gt; top_container :: container_locations :: container_location :: ref -&gt; location :: coordinate_2_indicator</t>
  </si>
  <si>
    <t>DisplayOrder</t>
  </si>
  <si>
    <t>components :: DisplayOrder</t>
  </si>
  <si>
    <t>position</t>
  </si>
  <si>
    <t>digital_object_component :: position</t>
  </si>
  <si>
    <t>Shelf</t>
  </si>
  <si>
    <t>Locations :: Shelf</t>
  </si>
  <si>
    <t>coordinate_3_indicator</t>
  </si>
  <si>
    <t>accession :: instances :: instance :: sub_container :: ref -&gt; top_container :: container_locations :: container_location :: ref -&gt; location :: coordinate_3_indicator</t>
  </si>
  <si>
    <t>root_record_id -&gt; digital_object</t>
  </si>
  <si>
    <t>digital_object_compopnent :: digital_object :: ref -&gt; digital_object</t>
  </si>
  <si>
    <t>Extent</t>
  </si>
  <si>
    <t>Locations :: Extent</t>
  </si>
  <si>
    <t>top_container_housed_at_rlshp</t>
  </si>
  <si>
    <t>DigitalContentID -&gt; tbldigitallibrary_digitalcontent :: browsable</t>
  </si>
  <si>
    <t>digital_object_componenet :: file_versions :: file_version :: publish</t>
  </si>
  <si>
    <t>accession :: instances :: instance :: sub_container :: ref -&gt; top_container :: container_locations :: container_location :: note</t>
  </si>
  <si>
    <t>Ties the top_container to the location.</t>
  </si>
  <si>
    <t>Filename</t>
  </si>
  <si>
    <t>components :: Filename</t>
  </si>
  <si>
    <t>digital_object_componenet :: file_versions :: file_version :: file_uri</t>
  </si>
  <si>
    <t>ExtentUnitID -&gt; tblcollections_extentunits :: ExtentUnit</t>
  </si>
  <si>
    <t>filename follows base digital object uri</t>
  </si>
  <si>
    <t>Locations ::  ExtentUnitID</t>
  </si>
  <si>
    <t>FileTypeID -&gt; tbldigitallibrary_filetypes</t>
  </si>
  <si>
    <t>components :: FileTypeID</t>
  </si>
  <si>
    <t>file_format_name_id -&gt; enumeration_value</t>
  </si>
  <si>
    <t>digital_object_componenet :: file_versions :: file_version :: file_format_name</t>
  </si>
  <si>
    <t>Size</t>
  </si>
  <si>
    <t>Bytes</t>
  </si>
  <si>
    <t>file_size_bytes</t>
  </si>
  <si>
    <t>digital_object_componenet :: file_versions :: file_version :: file_size_bytes</t>
  </si>
  <si>
    <t>-Admin reviews accessions and links to appropriate repository
-admin reviews acccession donors and switches agent type to coroprate as needed
-admin reviews locations</t>
  </si>
  <si>
    <t>Digital object components are created from digital files which can also be downloaded by the migration tool.</t>
  </si>
  <si>
    <t>If you get warnings that the resource or component a digital object was linked to in Archon was not found, inspect the digital object records it pertains to and add links as neccesary.</t>
  </si>
  <si>
    <t>-Accesssion reocrds are not owned by a repository in Archon; in ASpace each should be owned by the Primary or 'default' repository or the repository of the collection it is linked to if defaut repository is set to be based on linked collection
-Locations: each linked location should result in  instance record in A Space linked to a top container having a linked location</t>
  </si>
  <si>
    <t>Archon JSON Endpoint: ?p=core/collections&amp;batch_start=1</t>
  </si>
  <si>
    <t>Archon JSON Endpoint: ?p=core/content&amp;batch_start=1&amp;cid=1</t>
  </si>
  <si>
    <t>tblcollections_collections</t>
  </si>
  <si>
    <t>cid is whatever collection you are getting components for</t>
  </si>
  <si>
    <t>CollectionIdentifier</t>
  </si>
  <si>
    <t>resource</t>
  </si>
  <si>
    <t>tblcollections_content</t>
  </si>
  <si>
    <t>LevelContainerID -&gt; tblcollections_levelcontainers :: IntellectualLevel = 1 (i.e. not physical only)</t>
  </si>
  <si>
    <t>resource :: id0, id1, id2, or id3</t>
  </si>
  <si>
    <t>If the linked classification has more than 3 levels, the identifiers for level 3 and below will be concatenated together in the id2 spot. The last spot filled is always CollectionIdentifier. If CollectionIdentifier is  empty, a random string is generated.</t>
  </si>
  <si>
    <t xml:space="preserve">LevelContainerID -&gt; tblcollections_levelcontainers :: LevelContainer </t>
  </si>
  <si>
    <t>UniqueID</t>
  </si>
  <si>
    <t>ead_id</t>
  </si>
  <si>
    <t>archival_object</t>
  </si>
  <si>
    <t>resource :: id0, id1, id2</t>
  </si>
  <si>
    <t>archival_object:component_id</t>
  </si>
  <si>
    <t>LevelContainerIdentifier</t>
  </si>
  <si>
    <t>root_record_id -&gt; resource</t>
  </si>
  <si>
    <t>archival_object:resource:ref -&gt; resource</t>
  </si>
  <si>
    <t>resource :: resource_type</t>
  </si>
  <si>
    <t>CollectionID -&gt; tblcollections_collections -&gt; Enabled</t>
  </si>
  <si>
    <t>abstract_archival_object:publish</t>
  </si>
  <si>
    <t>ParentID -&gt; tblcollections_content</t>
  </si>
  <si>
    <t>resource :: publish</t>
  </si>
  <si>
    <t>parent_id -&gt; archival_object</t>
  </si>
  <si>
    <t>archival_object:parent:ref -&gt; archival_object</t>
  </si>
  <si>
    <t>If parent is physical only, use parent's parent until finds intellectual parent.</t>
  </si>
  <si>
    <t>PublicationDate</t>
  </si>
  <si>
    <t>finding_aid_date</t>
  </si>
  <si>
    <t>resource :: finding_aid_date</t>
  </si>
  <si>
    <t>archival_object:title</t>
  </si>
  <si>
    <t>FindingAidAuthor</t>
  </si>
  <si>
    <t>finding_aid_author</t>
  </si>
  <si>
    <t>resource :: finding_aid_author</t>
  </si>
  <si>
    <t>ref_id</t>
  </si>
  <si>
    <t>archival_object:ref_id</t>
  </si>
  <si>
    <t>DescriptiveRulesID</t>
  </si>
  <si>
    <t>finding_aid_description_rules_id -&gt; enumeration_value</t>
  </si>
  <si>
    <t>resource :: finding_aid_description_rules</t>
  </si>
  <si>
    <t>SortOrder</t>
  </si>
  <si>
    <t>archival_object:position</t>
  </si>
  <si>
    <t>not clear exactly how (or if) this works - look into</t>
  </si>
  <si>
    <t>FindingLanguageID</t>
  </si>
  <si>
    <t>finding_aid_language</t>
  </si>
  <si>
    <t>resource :: finding_aid_language</t>
  </si>
  <si>
    <t>abstract_archival_object:dates:date:expression</t>
  </si>
  <si>
    <t>type 'single' and label 'created'</t>
  </si>
  <si>
    <t>PublicationNote</t>
  </si>
  <si>
    <t>finding_aid_note</t>
  </si>
  <si>
    <t>resource :: finding_aid_note</t>
  </si>
  <si>
    <t>repository_id -&gt; repository</t>
  </si>
  <si>
    <t>PrivateTitle</t>
  </si>
  <si>
    <t>ExtentUnitID -&gt; tblcollections_extentunits</t>
  </si>
  <si>
    <t>archival_object:notes:note_singlepart:content</t>
  </si>
  <si>
    <t>Label: Private Title</t>
  </si>
  <si>
    <t>archival_object:notes:note_multipart:subnotes:note_text:content</t>
  </si>
  <si>
    <t>Label: Scope and Contents</t>
  </si>
  <si>
    <t>tblcollections_userfields</t>
  </si>
  <si>
    <t>resource :: extents :: extent :: extent_type</t>
  </si>
  <si>
    <t>Two separate extent records are created. The one for AltExtentStatement has an extent type of 'other unmapped'.</t>
  </si>
  <si>
    <t>EADElementID</t>
  </si>
  <si>
    <t>resource :: extents :: extent :: number</t>
  </si>
  <si>
    <t>AltExtentStatement</t>
  </si>
  <si>
    <t>resource :: dates :: date :: expression</t>
  </si>
  <si>
    <t>One date either single or inclusive depending on if there's data in NormalDateBegin/End fields. Label 'creation'.</t>
  </si>
  <si>
    <t>archival_object:notes:note_multipart:type</t>
  </si>
  <si>
    <t>Value</t>
  </si>
  <si>
    <t>Notes :: Content</t>
  </si>
  <si>
    <t>NormalDateBegin</t>
  </si>
  <si>
    <t>Notes :: Title</t>
  </si>
  <si>
    <t>begin</t>
  </si>
  <si>
    <t>resource :: dates :: date :: begin</t>
  </si>
  <si>
    <t>archival_object:notes:note_multipart:label</t>
  </si>
  <si>
    <t>tblcollections_collectioncontentsubjectindex</t>
  </si>
  <si>
    <t>NormalDateEnd &gt; NormalDateBegin</t>
  </si>
  <si>
    <t>NormalDateEnd</t>
  </si>
  <si>
    <t>end</t>
  </si>
  <si>
    <t>resource :: dates :: date :: end</t>
  </si>
  <si>
    <t>PredominantDates</t>
  </si>
  <si>
    <t>Second record with bulk date type</t>
  </si>
  <si>
    <t>AcquisitionDate</t>
  </si>
  <si>
    <t>Expression will start with "Date acquired:"</t>
  </si>
  <si>
    <t>OtherURL</t>
  </si>
  <si>
    <t>abstract_archival_object:subjects:ref -&gt; subject</t>
  </si>
  <si>
    <t>external_document</t>
  </si>
  <si>
    <t>abstract_archival_object :: external_documents :: external_document :: location</t>
  </si>
  <si>
    <t>Title will be "Other URL"</t>
  </si>
  <si>
    <t>RevisionHistory</t>
  </si>
  <si>
    <t>revision_statement</t>
  </si>
  <si>
    <t>resoruce :: revision_statements :: revision_statement :: description</t>
  </si>
  <si>
    <t>Some subjects were added as agents. Role will be 'subject'. See subjects mapping.</t>
  </si>
  <si>
    <t>abstract_archival_object:linked_agents:ref -&gt; agent_(agent type)</t>
  </si>
  <si>
    <t>resource :: notes :: note_multipart :: subnotes :: note_text :: content</t>
  </si>
  <si>
    <t>tblcollections_collectioncontentcreatorindex</t>
  </si>
  <si>
    <t>Role will be 'creator'.</t>
  </si>
  <si>
    <t>Abstract</t>
  </si>
  <si>
    <t>Label: Abstract</t>
  </si>
  <si>
    <t>Label: Arrangement Note</t>
  </si>
  <si>
    <t>AccessRestrictions</t>
  </si>
  <si>
    <t>Label: Conditions Governing Access</t>
  </si>
  <si>
    <t>LevelContainerID -&gt; tblcollections_levelcontainers :: PhysicalContainer = 1 (i.e. not intellectual only) OR OtherType = "undefined"</t>
  </si>
  <si>
    <t>See detailed explaination</t>
  </si>
  <si>
    <t>UseRestrictions</t>
  </si>
  <si>
    <t>Label: Conditions Governing Use</t>
  </si>
  <si>
    <t>***</t>
  </si>
  <si>
    <t>This mapping is complex. A detailed explaination is given below.</t>
  </si>
  <si>
    <t>PhysicalAccess</t>
  </si>
  <si>
    <t>Label: Physical Access Requirements</t>
  </si>
  <si>
    <t>TechnicalAccess</t>
  </si>
  <si>
    <t>ID -&gt; tblcollections_content (:: ParentID -&gt; tblcollections_content)^n</t>
  </si>
  <si>
    <t>Label: Technical Access Requirements</t>
  </si>
  <si>
    <t>AcquisitionSource</t>
  </si>
  <si>
    <t>Label: Source of Acquisition</t>
  </si>
  <si>
    <t>AcquisitionMethod</t>
  </si>
  <si>
    <t>Label: Method of Acquisition</t>
  </si>
  <si>
    <t>AppraisalInfo</t>
  </si>
  <si>
    <t>***:instances:instance:sub_container:top_container:ref -&gt; top_container:type</t>
  </si>
  <si>
    <t>Label: Appraisal Information</t>
  </si>
  <si>
    <t>AccrualInfo</t>
  </si>
  <si>
    <t>*1 :: LevelContainerIdentifier</t>
  </si>
  <si>
    <t>Label: Accruals and Additions</t>
  </si>
  <si>
    <t>***:instances:instance:sub_container:top_container:ref -&gt; top_container:indicator</t>
  </si>
  <si>
    <t>CustodialHistory</t>
  </si>
  <si>
    <t>Label: Custodial History</t>
  </si>
  <si>
    <t>sub_container</t>
  </si>
  <si>
    <t>type_2_id -&gt; enumeration_value</t>
  </si>
  <si>
    <t>***:instances:instance:sub_container:type_2</t>
  </si>
  <si>
    <t>OrigCopiesNote</t>
  </si>
  <si>
    <t>*2 :: LevelContainerIdentifier</t>
  </si>
  <si>
    <t>indicator_2</t>
  </si>
  <si>
    <t>***:instances:instance:sub_container:indicator_2</t>
  </si>
  <si>
    <t>Label: Existence and Location of Originals</t>
  </si>
  <si>
    <t>OrigCopiesURL</t>
  </si>
  <si>
    <t>type_3_id -&gt; enumeration_value</t>
  </si>
  <si>
    <t>***:instances:instance:sub_container:type_3</t>
  </si>
  <si>
    <t>*3 :: LevelContainerIdentifier</t>
  </si>
  <si>
    <t>indicator_3</t>
  </si>
  <si>
    <t>RelatedMaterials</t>
  </si>
  <si>
    <t>***:instances:instance:sub_container:indicator_3</t>
  </si>
  <si>
    <t>Label: Related Materials</t>
  </si>
  <si>
    <t>RelatedMaterialsURL</t>
  </si>
  <si>
    <t>*** This indicates the abstract_archival_object record (resource or archival_object) to which the container (created for the physical component) belongs. This is determined as follows (in order of priority).
Note that from this point onward components of types that are defined in Archon as neither intellectual nor physical will be migrated in the same way as the intellectual only components.
1. Any intellectual only direct childeren of a physical only component will be linked to the container created for said physical component.
2. If step 1 did not come up with any records to link the container to or a physical component is the only direct child of an intellectual component, add an instance of the container linked to  the intellectual parent which is determined as follows.
3. If the Archon component is intellectual as well as physical then an ASpace archival_object has already been created from this component. Therfore, the container created from the component will be attached to the archival_object that was created from the component (i.e. it is its own intellectual parent).
4. If the component's ParentID = 0 then the intellectual parent is the root resource record.
5. If the ParentID refrences an intellectual component then the intellectual parent is this component.
6. Otherwise look at the parent's parent and so on until a intellectual component is found to be the container's intellectual parent.
7. If during this process a component is reached with ParentID = 0 the intellectual parent is the root resource record.
8. Any digital objects linked to a physical only component should be linked to the component's intellectual parent in stead.
*1 This indicates the top level physical component.
*2 This indicates the second level physical component.
*3 This indicates the third level physical component
These are determined as follows.
Make a stack of the hierarchy of physical components that lead lead to the component that is being mapped. To do this first add the component that is being mapped. Then look at the parent component of the component being mapped an add it to the top of the stack only if it is a physical component. Then do the same for the parent's parent and so on untill you reach a component where ParentID = 0. The result is a list of physical components from broadest to most narrow. The last component in the list will be the component being mapped. This could possibly also be the only component in list. Regardless, the first component in the list is the top level physical component (*1) which is used to create the top container. If there has already been a top container created for this component, use that one instead of creating a new one. If there is a second component in the list this is the second level physical component (*2) and then if there is a third component it is the third level physical component (*3). These are used for the container 2 and 3 information in sub_container. Note that it the list contains more than 3 physical components, only the top 3 levels will be copied since ASpace only supports 3 levels for containers.</t>
  </si>
  <si>
    <t>RelatedPublications</t>
  </si>
  <si>
    <t>Label: Related Publications</t>
  </si>
  <si>
    <t>SeparatedMaterials</t>
  </si>
  <si>
    <t>Label: Separated Materials</t>
  </si>
  <si>
    <t>PreferredCitation</t>
  </si>
  <si>
    <t>Label: Preferred Citation</t>
  </si>
  <si>
    <t>OtherNote</t>
  </si>
  <si>
    <t>Label: Other Descriptive Information</t>
  </si>
  <si>
    <t>ProcessingInfo</t>
  </si>
  <si>
    <t>Label: Processing Information</t>
  </si>
  <si>
    <t>Label: Biographical or Historical Information</t>
  </si>
  <si>
    <t>If you get any warnings about invalid parent relationships or a collection content record not being found, review the appropriate resource. This may indicate that a content record way deleted incompletely from Archon, and it will be neccesary to delete the rest of it from ArchivesSpace.</t>
  </si>
  <si>
    <t>resource :: classifications :: ref -&gt; classification</t>
  </si>
  <si>
    <t>Will be linked to resource record through resource_id field.</t>
  </si>
  <si>
    <t>resource :: classifications :: ref -&gt; classification_term</t>
  </si>
  <si>
    <t>tblcollections_collectionsubjectindex</t>
  </si>
  <si>
    <t>abstract_archival_object :: subjects :: ref -&gt; subject</t>
  </si>
  <si>
    <t>tblcollections_collectioncreatorindex</t>
  </si>
  <si>
    <t>tblcollections_collectionlocationindex</t>
  </si>
  <si>
    <t>Top container with type and indicator from content field doesn't already exist for the linked collection.</t>
  </si>
  <si>
    <t>collection_id -&gt; collection</t>
  </si>
  <si>
    <t>resource ::  :: instances :: instance :: sub_container :: ref -&gt; top_container :: type</t>
  </si>
  <si>
    <t>If a matching (same type and indicator) top container exists for that collection, use existing one instead of creating new one.</t>
  </si>
  <si>
    <t>resource :: instances :: instance :: sub_container :: ref -&gt; top_container :: indicator</t>
  </si>
  <si>
    <t xml:space="preserve">resource ::  :: instances :: instance :: sub_container :: ref -&gt; top_container :: container_locations :: container_location :: ref -&gt; location :: </t>
  </si>
  <si>
    <t>resource ::  :: instances :: instance :: sub_container :: ref -&gt; top_container :: container_locations :: container_location :: ref -&gt; location :: coordinate_1_indicator</t>
  </si>
  <si>
    <t>resource :: instances :: instance :: sub_container :: ref -&gt; top_container :: container_locations :: container_location :: ref -&gt; location :: coordinate_2_indicator</t>
  </si>
  <si>
    <t>resource :: instances :: instance :: sub_container :: ref -&gt; top_container :: container_locations :: container_location :: ref -&gt; location :: coordinate_3_indicator</t>
  </si>
  <si>
    <t>resource :: instances :: instance :: sub_container :: ref -&gt; top_container :: container_locations :: container_location :: note</t>
  </si>
  <si>
    <t>Locations :: ExtentUnitID</t>
  </si>
  <si>
    <t>-resource to be created will always have level = "Collection"
-Locations: each linked location will result in  instance record in A Space with a top container having a the linked location</t>
  </si>
  <si>
    <t>review collections with no location set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</si>
</sst>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rgb="FF000000"/>
      <name val="Arial"/>
    </font>
    <font>
      <b/>
    </font>
    <font/>
    <font>
      <color rgb="FF000000"/>
      <name val="Arial"/>
    </font>
    <font>
      <b/>
      <color rgb="FFFFFFFF"/>
    </font>
    <font>
      <b/>
      <color rgb="FF000000"/>
    </font>
    <font>
      <i/>
    </font>
    <font>
      <color rgb="FFFFFFFF"/>
    </font>
    <font>
      <i/>
      <color rgb="FFFFFFFF"/>
    </font>
    <font>
      <color rgb="FF000000"/>
    </font>
    <font>
      <color rgb="FFFFFFFF"/>
      <name val="Arial"/>
    </font>
    <font>
      <name val="Arial"/>
    </font>
    <font>
      <i/>
      <u/>
      <color rgb="FF0000FF"/>
    </font>
    <font>
      <i/>
      <u/>
      <color rgb="FF0000FF"/>
    </font>
    <font>
      <i/>
      <u/>
      <color rgb="FF0000FF"/>
    </font>
    <font>
      <i/>
      <u/>
      <color rgb="FF0000FF"/>
    </font>
    <font>
      <i/>
      <u/>
      <color rgb="FF0000FF"/>
    </font>
    <font>
      <u/>
      <color rgb="FF0000FF"/>
    </font>
  </fonts>
  <fills count="4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000000"/>
        <bgColor rgb="FF000000"/>
      </patternFill>
    </fill>
    <fill>
      <patternFill patternType="solid">
        <fgColor rgb="FFB7B7B7"/>
        <bgColor rgb="FFB7B7B7"/>
      </patternFill>
    </fill>
    <fill>
      <patternFill patternType="solid">
        <fgColor rgb="FFD5A6BD"/>
        <bgColor rgb="FFD5A6BD"/>
      </patternFill>
    </fill>
    <fill>
      <patternFill patternType="solid">
        <fgColor rgb="FF4C1130"/>
        <bgColor rgb="FF4C1130"/>
      </patternFill>
    </fill>
    <fill>
      <patternFill patternType="solid">
        <fgColor rgb="FFA64D79"/>
        <bgColor rgb="FFA64D79"/>
      </patternFill>
    </fill>
    <fill>
      <patternFill patternType="solid">
        <fgColor rgb="FF741B47"/>
        <bgColor rgb="FF741B47"/>
      </patternFill>
    </fill>
    <fill>
      <patternFill patternType="solid">
        <fgColor rgb="FFC27BA0"/>
        <bgColor rgb="FFC27BA0"/>
      </patternFill>
    </fill>
    <fill>
      <patternFill patternType="solid">
        <fgColor rgb="FFB4A7D6"/>
        <bgColor rgb="FFB4A7D6"/>
      </patternFill>
    </fill>
    <fill>
      <patternFill patternType="solid">
        <fgColor rgb="FF20124D"/>
        <bgColor rgb="FF20124D"/>
      </patternFill>
    </fill>
    <fill>
      <patternFill patternType="solid">
        <fgColor rgb="FF674EA7"/>
        <bgColor rgb="FF674EA7"/>
      </patternFill>
    </fill>
    <fill>
      <patternFill patternType="solid">
        <fgColor rgb="FFD9D2E9"/>
        <bgColor rgb="FFD9D2E9"/>
      </patternFill>
    </fill>
    <fill>
      <patternFill patternType="solid">
        <fgColor rgb="FF8E7CC3"/>
        <bgColor rgb="FF8E7CC3"/>
      </patternFill>
    </fill>
    <fill>
      <patternFill patternType="solid">
        <fgColor rgb="FF9FC5E8"/>
        <bgColor rgb="FF9FC5E8"/>
      </patternFill>
    </fill>
    <fill>
      <patternFill patternType="solid">
        <fgColor rgb="FF073763"/>
        <bgColor rgb="FF073763"/>
      </patternFill>
    </fill>
    <fill>
      <patternFill patternType="solid">
        <fgColor rgb="FF3D85C6"/>
        <bgColor rgb="FF3D85C6"/>
      </patternFill>
    </fill>
    <fill>
      <patternFill patternType="solid">
        <fgColor rgb="FF0B5394"/>
        <bgColor rgb="FF0B5394"/>
      </patternFill>
    </fill>
    <fill>
      <patternFill patternType="solid">
        <fgColor rgb="FF6FA8DC"/>
        <bgColor rgb="FF6FA8DC"/>
      </patternFill>
    </fill>
    <fill>
      <patternFill patternType="solid">
        <fgColor rgb="FFB6D7A8"/>
        <bgColor rgb="FFB6D7A8"/>
      </patternFill>
    </fill>
    <fill>
      <patternFill patternType="solid">
        <fgColor rgb="FF274E13"/>
        <bgColor rgb="FF274E13"/>
      </patternFill>
    </fill>
    <fill>
      <patternFill patternType="solid">
        <fgColor rgb="FFFFE599"/>
        <bgColor rgb="FFFFE599"/>
      </patternFill>
    </fill>
    <fill>
      <patternFill patternType="solid">
        <fgColor rgb="FF6AA84F"/>
        <bgColor rgb="FF6AA84F"/>
      </patternFill>
    </fill>
    <fill>
      <patternFill patternType="solid">
        <fgColor rgb="FF7F6000"/>
        <bgColor rgb="FF7F6000"/>
      </patternFill>
    </fill>
    <fill>
      <patternFill patternType="solid">
        <fgColor rgb="FF93C47D"/>
        <bgColor rgb="FF93C47D"/>
      </patternFill>
    </fill>
    <fill>
      <patternFill patternType="solid">
        <fgColor rgb="FFBF9000"/>
        <bgColor rgb="FFBF9000"/>
      </patternFill>
    </fill>
    <fill>
      <patternFill patternType="solid">
        <fgColor rgb="FF38761D"/>
        <bgColor rgb="FF38761D"/>
      </patternFill>
    </fill>
    <fill>
      <patternFill patternType="solid">
        <fgColor rgb="FFF9CB9C"/>
        <bgColor rgb="FFF9CB9C"/>
      </patternFill>
    </fill>
    <fill>
      <patternFill patternType="solid">
        <fgColor rgb="FFD9EAD3"/>
        <bgColor rgb="FFD9EAD3"/>
      </patternFill>
    </fill>
    <fill>
      <patternFill patternType="solid">
        <fgColor rgb="FF783F04"/>
        <bgColor rgb="FF783F04"/>
      </patternFill>
    </fill>
    <fill>
      <patternFill patternType="solid">
        <fgColor rgb="FFE69138"/>
        <bgColor rgb="FFE69138"/>
      </patternFill>
    </fill>
    <fill>
      <patternFill patternType="solid">
        <fgColor rgb="FFEA9999"/>
        <bgColor rgb="FFEA9999"/>
      </patternFill>
    </fill>
    <fill>
      <patternFill patternType="solid">
        <fgColor rgb="FF660000"/>
        <bgColor rgb="FF660000"/>
      </patternFill>
    </fill>
    <fill>
      <patternFill patternType="solid">
        <fgColor rgb="FFCC0000"/>
        <bgColor rgb="FFCC0000"/>
      </patternFill>
    </fill>
    <fill>
      <patternFill patternType="solid">
        <fgColor rgb="FFB45F06"/>
        <bgColor rgb="FFB45F06"/>
      </patternFill>
    </fill>
    <fill>
      <patternFill patternType="solid">
        <fgColor rgb="FFE06666"/>
        <bgColor rgb="FFE06666"/>
      </patternFill>
    </fill>
    <fill>
      <patternFill patternType="solid">
        <fgColor rgb="FF990000"/>
        <bgColor rgb="FF990000"/>
      </patternFill>
    </fill>
    <fill>
      <patternFill patternType="solid">
        <fgColor rgb="FFF6B26B"/>
        <bgColor rgb="FFF6B26B"/>
      </patternFill>
    </fill>
    <fill>
      <patternFill patternType="solid">
        <fgColor rgb="FFF4CCCC"/>
        <bgColor rgb="FFF4CCCC"/>
      </patternFill>
    </fill>
    <fill>
      <patternFill patternType="solid">
        <fgColor rgb="FFDD7E6B"/>
        <bgColor rgb="FFDD7E6B"/>
      </patternFill>
    </fill>
    <fill>
      <patternFill patternType="solid">
        <fgColor rgb="FF5B0F00"/>
        <bgColor rgb="FF5B0F00"/>
      </patternFill>
    </fill>
    <fill>
      <patternFill patternType="solid">
        <fgColor rgb="FFCC4125"/>
        <bgColor rgb="FFCC4125"/>
      </patternFill>
    </fill>
    <fill>
      <patternFill patternType="solid">
        <fgColor rgb="FF85200C"/>
        <bgColor rgb="FF85200C"/>
      </patternFill>
    </fill>
    <fill>
      <patternFill patternType="solid">
        <fgColor rgb="FFA61C00"/>
        <bgColor rgb="FFA61C00"/>
      </patternFill>
    </fill>
    <fill>
      <patternFill patternType="solid">
        <fgColor rgb="FFE6B8AF"/>
        <bgColor rgb="FFE6B8A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horizontal="center" readingOrder="0" shrinkToFit="0" vertical="center" wrapText="1"/>
    </xf>
    <xf borderId="0" fillId="3" fontId="1" numFmtId="0" xfId="0" applyAlignment="1" applyFill="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Alignment="1" applyFont="1">
      <alignment horizontal="left" readingOrder="0" shrinkToFit="0" vertical="center" wrapText="1"/>
    </xf>
    <xf borderId="2" fillId="0" fontId="2" numFmtId="0" xfId="0" applyAlignment="1" applyBorder="1" applyFont="1">
      <alignment horizontal="center" readingOrder="0" shrinkToFit="0" vertical="center" wrapText="1"/>
    </xf>
    <xf borderId="0" fillId="0" fontId="4" numFmtId="0" xfId="0" applyAlignment="1" applyFont="1">
      <alignment shrinkToFit="0" vertical="center" wrapText="1"/>
    </xf>
    <xf borderId="1" fillId="4" fontId="5" numFmtId="0" xfId="0" applyAlignment="1" applyBorder="1" applyFill="1" applyFont="1">
      <alignment horizontal="center" readingOrder="0" shrinkToFit="0" vertical="center" wrapText="1"/>
    </xf>
    <xf borderId="2" fillId="4" fontId="5" numFmtId="0" xfId="0" applyAlignment="1" applyBorder="1" applyFont="1">
      <alignment horizontal="center" readingOrder="0" shrinkToFit="0" vertical="center" wrapText="1"/>
    </xf>
    <xf borderId="3" fillId="5" fontId="6" numFmtId="0" xfId="0" applyAlignment="1" applyBorder="1" applyFill="1" applyFont="1">
      <alignment horizontal="center" readingOrder="0" shrinkToFit="0" vertical="center" wrapText="1"/>
    </xf>
    <xf borderId="0" fillId="3" fontId="4" numFmtId="0" xfId="0" applyAlignment="1" applyFont="1">
      <alignment readingOrder="0" shrinkToFit="0" vertical="center" wrapText="1"/>
    </xf>
    <xf borderId="4" fillId="6" fontId="3" numFmtId="0" xfId="0" applyAlignment="1" applyBorder="1" applyFill="1" applyFont="1">
      <alignment horizontal="center" readingOrder="0" shrinkToFit="0" vertical="center" wrapText="1"/>
    </xf>
    <xf borderId="0" fillId="3" fontId="4" numFmtId="0" xfId="0" applyAlignment="1" applyFont="1">
      <alignment shrinkToFit="0" vertical="center" wrapText="1"/>
    </xf>
    <xf borderId="0" fillId="6" fontId="7" numFmtId="0" xfId="0" applyAlignment="1" applyFont="1">
      <alignment horizontal="center" readingOrder="0" shrinkToFit="0" vertical="center" wrapText="1"/>
    </xf>
    <xf borderId="4" fillId="7" fontId="8" numFmtId="0" xfId="0" applyAlignment="1" applyBorder="1" applyFill="1" applyFont="1">
      <alignment horizontal="center" readingOrder="0" shrinkToFit="0" vertical="center" wrapText="1"/>
    </xf>
    <xf borderId="0" fillId="7" fontId="9" numFmtId="0" xfId="0" applyAlignment="1" applyFont="1">
      <alignment horizontal="center" readingOrder="0" shrinkToFit="0" vertical="center" wrapText="1"/>
    </xf>
    <xf borderId="0" fillId="7" fontId="8" numFmtId="0" xfId="0" applyAlignment="1" applyFont="1">
      <alignment horizontal="center" readingOrder="0" shrinkToFit="0" vertical="center" wrapText="1"/>
    </xf>
    <xf borderId="5" fillId="8" fontId="10" numFmtId="0" xfId="0" applyAlignment="1" applyBorder="1" applyFill="1" applyFont="1">
      <alignment horizontal="center" shrinkToFit="0" vertical="center" wrapText="1"/>
    </xf>
    <xf borderId="4" fillId="0" fontId="3" numFmtId="0" xfId="0" applyBorder="1" applyFont="1"/>
    <xf borderId="5" fillId="0" fontId="3" numFmtId="0" xfId="0" applyBorder="1" applyFont="1"/>
    <xf borderId="0" fillId="6" fontId="3" numFmtId="0" xfId="0" applyAlignment="1" applyFont="1">
      <alignment horizontal="center" readingOrder="0" shrinkToFit="0" vertical="center" wrapText="1"/>
    </xf>
    <xf borderId="4" fillId="9" fontId="8" numFmtId="0" xfId="0" applyAlignment="1" applyBorder="1" applyFill="1" applyFont="1">
      <alignment horizontal="center" readingOrder="0" shrinkToFit="0" vertical="center" wrapText="1"/>
    </xf>
    <xf borderId="0" fillId="9" fontId="8" numFmtId="0" xfId="0" applyAlignment="1" applyFont="1">
      <alignment horizontal="center" readingOrder="0" shrinkToFit="0" vertical="center" wrapText="1"/>
    </xf>
    <xf borderId="5" fillId="10" fontId="10" numFmtId="0" xfId="0" applyAlignment="1" applyBorder="1" applyFill="1" applyFont="1">
      <alignment horizontal="center" readingOrder="0" shrinkToFit="0" vertical="center" wrapText="1"/>
    </xf>
    <xf borderId="0" fillId="2" fontId="4" numFmtId="0" xfId="0" applyAlignment="1" applyFont="1">
      <alignment readingOrder="0" shrinkToFit="0" vertical="center" wrapText="1"/>
    </xf>
    <xf borderId="0" fillId="2" fontId="4" numFmtId="0" xfId="0" applyAlignment="1" applyFont="1">
      <alignment horizontal="right" readingOrder="0" shrinkToFit="0" vertical="center" wrapText="1"/>
    </xf>
    <xf borderId="0" fillId="2" fontId="4" numFmtId="0" xfId="0" applyAlignment="1" applyFont="1">
      <alignment shrinkToFit="0" vertical="center" wrapText="1"/>
    </xf>
    <xf borderId="5" fillId="8" fontId="10" numFmtId="0" xfId="0" applyAlignment="1" applyBorder="1" applyFont="1">
      <alignment horizontal="center" readingOrder="0" shrinkToFit="0" vertical="center" wrapText="1"/>
    </xf>
    <xf borderId="0" fillId="7" fontId="11" numFmtId="0" xfId="0" applyAlignment="1" applyFont="1">
      <alignment horizontal="center" readingOrder="0"/>
    </xf>
    <xf borderId="0" fillId="0" fontId="3" numFmtId="0" xfId="0" applyAlignment="1" applyFont="1">
      <alignment readingOrder="0"/>
    </xf>
    <xf borderId="0" fillId="0" fontId="4" numFmtId="0" xfId="0" applyAlignment="1" applyFont="1">
      <alignment horizontal="right" readingOrder="0" shrinkToFit="0" vertical="center" wrapText="1"/>
    </xf>
    <xf borderId="0" fillId="0" fontId="12" numFmtId="0" xfId="0" applyAlignment="1" applyFont="1">
      <alignment vertical="bottom"/>
    </xf>
    <xf borderId="0" fillId="2" fontId="1" numFmtId="0" xfId="0" applyAlignment="1" applyFont="1">
      <alignment horizontal="center" readingOrder="0" shrinkToFit="0" wrapText="1"/>
    </xf>
    <xf borderId="0" fillId="0" fontId="12" numFmtId="0" xfId="0" applyFont="1"/>
    <xf borderId="0" fillId="0" fontId="3" numFmtId="0" xfId="0" applyAlignment="1" applyFont="1">
      <alignment shrinkToFit="0" wrapText="1"/>
    </xf>
    <xf borderId="0" fillId="3" fontId="1" numFmtId="0" xfId="0" applyAlignment="1" applyFont="1">
      <alignment readingOrder="0" shrinkToFit="0" vertical="bottom" wrapText="1"/>
    </xf>
    <xf borderId="4" fillId="11" fontId="3" numFmtId="0" xfId="0" applyAlignment="1" applyBorder="1" applyFill="1" applyFont="1">
      <alignment horizontal="center" readingOrder="0" shrinkToFit="0" vertical="center" wrapText="1"/>
    </xf>
    <xf borderId="0" fillId="0" fontId="4" numFmtId="0" xfId="0" applyAlignment="1" applyFont="1">
      <alignment shrinkToFit="0" vertical="bottom" wrapText="1"/>
    </xf>
    <xf borderId="0" fillId="11" fontId="3" numFmtId="0" xfId="0" applyAlignment="1" applyFont="1">
      <alignment horizontal="center" readingOrder="0" shrinkToFit="0" vertical="center" wrapText="1"/>
    </xf>
    <xf borderId="4" fillId="12" fontId="8" numFmtId="0" xfId="0" applyAlignment="1" applyBorder="1" applyFill="1" applyFont="1">
      <alignment horizontal="center" readingOrder="0" shrinkToFit="0" vertical="center" wrapText="1"/>
    </xf>
    <xf borderId="0" fillId="0" fontId="4" numFmtId="0" xfId="0" applyAlignment="1" applyFont="1">
      <alignment readingOrder="0" shrinkToFit="0" vertical="bottom" wrapText="1"/>
    </xf>
    <xf borderId="0" fillId="12" fontId="8" numFmtId="0" xfId="0" applyAlignment="1" applyFont="1">
      <alignment horizontal="center" readingOrder="0" shrinkToFit="0" vertical="center" wrapText="1"/>
    </xf>
    <xf borderId="5" fillId="13" fontId="10" numFmtId="0" xfId="0" applyAlignment="1" applyBorder="1" applyFill="1" applyFont="1">
      <alignment horizontal="center" readingOrder="0" shrinkToFit="0" vertical="center" wrapText="1"/>
    </xf>
    <xf borderId="4" fillId="14" fontId="3" numFmtId="0" xfId="0" applyAlignment="1" applyBorder="1" applyFill="1" applyFont="1">
      <alignment horizontal="center" readingOrder="0" shrinkToFit="0" vertical="center" wrapText="1"/>
    </xf>
    <xf borderId="0" fillId="14" fontId="3" numFmtId="0" xfId="0" applyAlignment="1" applyFont="1">
      <alignment horizontal="center" readingOrder="0" shrinkToFit="0" vertical="center" wrapText="1"/>
    </xf>
    <xf borderId="0" fillId="14" fontId="7" numFmtId="0" xfId="0" applyAlignment="1" applyFont="1">
      <alignment horizontal="center" readingOrder="0" shrinkToFit="0" vertical="center" wrapText="1"/>
    </xf>
    <xf borderId="0" fillId="12" fontId="9" numFmtId="0" xfId="0" applyAlignment="1" applyFont="1">
      <alignment horizontal="center" readingOrder="0" shrinkToFit="0" vertical="center" wrapText="1"/>
    </xf>
    <xf borderId="5" fillId="15" fontId="10" numFmtId="0" xfId="0" applyAlignment="1" applyBorder="1" applyFill="1" applyFont="1">
      <alignment horizontal="center" readingOrder="0" shrinkToFit="0" vertical="center" wrapText="1"/>
    </xf>
    <xf borderId="0" fillId="11" fontId="7" numFmtId="0" xfId="0" applyAlignment="1" applyFont="1">
      <alignment horizontal="center" readingOrder="0" shrinkToFit="0" vertical="center" wrapText="1"/>
    </xf>
    <xf borderId="0" fillId="0" fontId="3" numFmtId="0" xfId="0" applyAlignment="1" applyFont="1">
      <alignment readingOrder="0" shrinkToFit="0"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3"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2" fillId="0" fontId="3" numFmtId="0" xfId="0" applyBorder="1" applyFont="1"/>
    <xf borderId="4" fillId="16" fontId="3" numFmtId="0" xfId="0" applyAlignment="1" applyBorder="1" applyFill="1" applyFont="1">
      <alignment horizontal="center" readingOrder="0" shrinkToFit="0" vertical="center" wrapText="1"/>
    </xf>
    <xf borderId="0" fillId="16" fontId="3" numFmtId="0" xfId="0" applyAlignment="1" applyFont="1">
      <alignment horizontal="center" readingOrder="0" shrinkToFit="0" vertical="center" wrapText="1"/>
    </xf>
    <xf borderId="0" fillId="16" fontId="7" numFmtId="0" xfId="0" applyAlignment="1" applyFont="1">
      <alignment horizontal="center" readingOrder="0" shrinkToFit="0" vertical="center" wrapText="1"/>
    </xf>
    <xf borderId="0" fillId="17" fontId="8" numFmtId="0" xfId="0" applyAlignment="1" applyFill="1" applyFont="1">
      <alignment horizontal="center" readingOrder="0" shrinkToFit="0" vertical="center" wrapText="1"/>
    </xf>
    <xf borderId="0" fillId="17" fontId="9" numFmtId="0" xfId="0" applyAlignment="1" applyFont="1">
      <alignment horizontal="center" readingOrder="0" shrinkToFit="0" vertical="center" wrapText="1"/>
    </xf>
    <xf borderId="5" fillId="18" fontId="10" numFmtId="0" xfId="0" applyAlignment="1" applyBorder="1" applyFill="1" applyFont="1">
      <alignment horizontal="center" readingOrder="0" shrinkToFit="0" vertical="center" wrapText="1"/>
    </xf>
    <xf borderId="0" fillId="16" fontId="13" numFmtId="0" xfId="0" applyAlignment="1" applyFont="1">
      <alignment horizontal="center" readingOrder="0" shrinkToFit="0" vertical="center" wrapText="1"/>
    </xf>
    <xf borderId="4" fillId="19" fontId="8" numFmtId="0" xfId="0" applyAlignment="1" applyBorder="1" applyFill="1" applyFont="1">
      <alignment horizontal="center" readingOrder="0" shrinkToFit="0" vertical="center" wrapText="1"/>
    </xf>
    <xf borderId="0" fillId="19" fontId="9" numFmtId="0" xfId="0" applyAlignment="1" applyFont="1">
      <alignment horizontal="center" readingOrder="0" shrinkToFit="0" vertical="center" wrapText="1"/>
    </xf>
    <xf borderId="0" fillId="19" fontId="8" numFmtId="0" xfId="0" applyAlignment="1" applyFont="1">
      <alignment horizontal="center" readingOrder="0" shrinkToFit="0" vertical="center" wrapText="1"/>
    </xf>
    <xf borderId="5" fillId="20" fontId="10" numFmtId="0" xfId="0" applyAlignment="1" applyBorder="1" applyFill="1" applyFont="1">
      <alignment horizontal="center" readingOrder="0" shrinkToFit="0" vertical="center" wrapText="1"/>
    </xf>
    <xf borderId="4" fillId="17" fontId="8" numFmtId="0" xfId="0" applyAlignment="1" applyBorder="1" applyFont="1">
      <alignment horizontal="center" readingOrder="0" shrinkToFit="0" vertical="center" wrapText="1"/>
    </xf>
    <xf borderId="0" fillId="2" fontId="1" numFmtId="0" xfId="0" applyAlignment="1" applyFont="1">
      <alignment horizontal="center" readingOrder="0" shrinkToFit="0" vertical="center" wrapText="1"/>
    </xf>
    <xf borderId="4" fillId="21" fontId="3" numFmtId="0" xfId="0" applyAlignment="1" applyBorder="1" applyFill="1" applyFont="1">
      <alignment horizontal="center" readingOrder="0" shrinkToFit="0" vertical="center" wrapText="1"/>
    </xf>
    <xf borderId="0" fillId="21" fontId="3" numFmtId="0" xfId="0" applyAlignment="1" applyFont="1">
      <alignment horizontal="center" readingOrder="0" shrinkToFit="0" vertical="center" wrapText="1"/>
    </xf>
    <xf borderId="4" fillId="22" fontId="8" numFmtId="0" xfId="0" applyAlignment="1" applyBorder="1" applyFill="1" applyFont="1">
      <alignment horizontal="center" readingOrder="0" shrinkToFit="0" vertical="center" wrapText="1"/>
    </xf>
    <xf borderId="0" fillId="22" fontId="8" numFmtId="0" xfId="0" applyAlignment="1" applyFont="1">
      <alignment horizontal="center" readingOrder="0" shrinkToFit="0" vertical="center" wrapText="1"/>
    </xf>
    <xf borderId="4" fillId="23" fontId="3" numFmtId="0" xfId="0" applyAlignment="1" applyBorder="1" applyFill="1" applyFont="1">
      <alignment horizontal="center" readingOrder="0" shrinkToFit="0" vertical="center" wrapText="1"/>
    </xf>
    <xf borderId="0" fillId="23" fontId="3" numFmtId="0" xfId="0" applyAlignment="1" applyFont="1">
      <alignment horizontal="center" readingOrder="0" shrinkToFit="0" vertical="center" wrapText="1"/>
    </xf>
    <xf borderId="5" fillId="24" fontId="10" numFmtId="0" xfId="0" applyAlignment="1" applyBorder="1" applyFill="1" applyFont="1">
      <alignment horizontal="center" readingOrder="0" shrinkToFit="0" vertical="center" wrapText="1"/>
    </xf>
    <xf borderId="4" fillId="25" fontId="8" numFmtId="0" xfId="0" applyAlignment="1" applyBorder="1" applyFill="1" applyFont="1">
      <alignment horizontal="center" readingOrder="0" shrinkToFit="0" vertical="center" wrapText="1"/>
    </xf>
    <xf borderId="0" fillId="25" fontId="8" numFmtId="0" xfId="0" applyAlignment="1" applyFont="1">
      <alignment horizontal="center" readingOrder="0" shrinkToFit="0" vertical="center" wrapText="1"/>
    </xf>
    <xf borderId="0" fillId="23" fontId="7" numFmtId="0" xfId="0" applyAlignment="1" applyFont="1">
      <alignment horizontal="center" readingOrder="0" shrinkToFit="0" vertical="center" wrapText="1"/>
    </xf>
    <xf borderId="5" fillId="26" fontId="10" numFmtId="0" xfId="0" applyAlignment="1" applyBorder="1" applyFill="1" applyFont="1">
      <alignment horizontal="center" readingOrder="0" shrinkToFit="0" vertical="center" wrapText="1"/>
    </xf>
    <xf borderId="4" fillId="27" fontId="8" numFmtId="0" xfId="0" applyAlignment="1" applyBorder="1" applyFill="1" applyFont="1">
      <alignment horizontal="center" readingOrder="0" shrinkToFit="0" vertical="center" wrapText="1"/>
    </xf>
    <xf borderId="0" fillId="27" fontId="9" numFmtId="0" xfId="0" applyAlignment="1" applyFont="1">
      <alignment horizontal="center" readingOrder="0" shrinkToFit="0" vertical="center" wrapText="1"/>
    </xf>
    <xf borderId="0" fillId="21" fontId="14" numFmtId="0" xfId="0" applyAlignment="1" applyFont="1">
      <alignment horizontal="center" readingOrder="0" shrinkToFit="0" vertical="center" wrapText="1"/>
    </xf>
    <xf borderId="0" fillId="25" fontId="9" numFmtId="0" xfId="0" applyAlignment="1" applyFont="1">
      <alignment horizontal="center" readingOrder="0" shrinkToFit="0" vertical="center" wrapText="1"/>
    </xf>
    <xf borderId="0" fillId="22" fontId="9" numFmtId="0" xfId="0" applyAlignment="1" applyFont="1">
      <alignment horizontal="center" readingOrder="0" shrinkToFit="0" vertical="center" wrapText="1"/>
    </xf>
    <xf borderId="4" fillId="28" fontId="8" numFmtId="0" xfId="0" applyAlignment="1" applyBorder="1" applyFill="1" applyFont="1">
      <alignment horizontal="center" readingOrder="0" shrinkToFit="0" vertical="center" wrapText="1"/>
    </xf>
    <xf borderId="0" fillId="28" fontId="8" numFmtId="0" xfId="0" applyAlignment="1" applyFont="1">
      <alignment horizontal="center" readingOrder="0" shrinkToFit="0" vertical="center" wrapText="1"/>
    </xf>
    <xf borderId="0" fillId="28" fontId="9" numFmtId="0" xfId="0" applyAlignment="1" applyFont="1">
      <alignment horizontal="center" readingOrder="0" shrinkToFit="0" vertical="center" wrapText="1"/>
    </xf>
    <xf borderId="4" fillId="29" fontId="3" numFmtId="0" xfId="0" applyAlignment="1" applyBorder="1" applyFill="1" applyFont="1">
      <alignment horizontal="center" readingOrder="0" shrinkToFit="0" vertical="center" wrapText="1"/>
    </xf>
    <xf borderId="0" fillId="30" fontId="3" numFmtId="0" xfId="0" applyAlignment="1" applyFill="1" applyFont="1">
      <alignment horizontal="center" readingOrder="0" shrinkToFit="0" vertical="center" wrapText="1"/>
    </xf>
    <xf borderId="0" fillId="29" fontId="3" numFmtId="0" xfId="0" applyAlignment="1" applyFont="1">
      <alignment horizontal="center" shrinkToFit="0" vertical="center" wrapText="1"/>
    </xf>
    <xf borderId="0" fillId="30" fontId="7" numFmtId="0" xfId="0" applyAlignment="1" applyFont="1">
      <alignment horizontal="center" readingOrder="0" shrinkToFit="0" vertical="center" wrapText="1"/>
    </xf>
    <xf borderId="0" fillId="29" fontId="7" numFmtId="0" xfId="0" applyAlignment="1" applyFont="1">
      <alignment horizontal="center" readingOrder="0" shrinkToFit="0" vertical="center" wrapText="1"/>
    </xf>
    <xf borderId="4" fillId="31" fontId="8" numFmtId="0" xfId="0" applyAlignment="1" applyBorder="1" applyFill="1" applyFont="1">
      <alignment horizontal="center" readingOrder="0" shrinkToFit="0" vertical="center" wrapText="1"/>
    </xf>
    <xf borderId="0" fillId="31" fontId="9" numFmtId="0" xfId="0" applyAlignment="1" applyFont="1">
      <alignment horizontal="center" readingOrder="0" shrinkToFit="0" vertical="center" wrapText="1"/>
    </xf>
    <xf borderId="0" fillId="30" fontId="15" numFmtId="0" xfId="0" applyAlignment="1" applyFont="1">
      <alignment horizontal="center" readingOrder="0" shrinkToFit="0" vertical="center" wrapText="1"/>
    </xf>
    <xf borderId="0" fillId="31" fontId="8" numFmtId="0" xfId="0" applyAlignment="1" applyFont="1">
      <alignment horizontal="center" readingOrder="0" shrinkToFit="0" vertical="center" wrapText="1"/>
    </xf>
    <xf borderId="5" fillId="32" fontId="10" numFmtId="0" xfId="0" applyAlignment="1" applyBorder="1" applyFill="1" applyFont="1">
      <alignment horizontal="center" shrinkToFit="0" vertical="center" wrapText="1"/>
    </xf>
    <xf borderId="0" fillId="29" fontId="3" numFmtId="0" xfId="0" applyAlignment="1" applyFont="1">
      <alignment horizontal="center" readingOrder="0" shrinkToFit="0" vertical="center" wrapText="1"/>
    </xf>
    <xf borderId="4" fillId="33" fontId="3" numFmtId="0" xfId="0" applyAlignment="1" applyBorder="1" applyFill="1" applyFont="1">
      <alignment horizontal="center" readingOrder="0" shrinkToFit="0" vertical="center" wrapText="1"/>
    </xf>
    <xf borderId="0" fillId="33" fontId="3" numFmtId="0" xfId="0" applyAlignment="1" applyFont="1">
      <alignment horizontal="center" shrinkToFit="0" vertical="center" wrapText="1"/>
    </xf>
    <xf borderId="0" fillId="33" fontId="3" numFmtId="0" xfId="0" applyAlignment="1" applyFont="1">
      <alignment horizontal="center" readingOrder="0" shrinkToFit="0" vertical="center" wrapText="1"/>
    </xf>
    <xf borderId="4" fillId="34" fontId="8" numFmtId="0" xfId="0" applyAlignment="1" applyBorder="1" applyFill="1" applyFont="1">
      <alignment horizontal="center" readingOrder="0" shrinkToFit="0" vertical="center" wrapText="1"/>
    </xf>
    <xf borderId="0" fillId="29" fontId="16" numFmtId="0" xfId="0" applyAlignment="1" applyFont="1">
      <alignment horizontal="center" readingOrder="0" shrinkToFit="0" vertical="center" wrapText="1"/>
    </xf>
    <xf borderId="0" fillId="34" fontId="8" numFmtId="0" xfId="0" applyAlignment="1" applyFont="1">
      <alignment horizontal="center" readingOrder="0" shrinkToFit="0" vertical="center" wrapText="1"/>
    </xf>
    <xf borderId="5" fillId="35" fontId="10" numFmtId="0" xfId="0" applyAlignment="1" applyBorder="1" applyFill="1" applyFont="1">
      <alignment horizontal="center" readingOrder="0" shrinkToFit="0" vertical="center" wrapText="1"/>
    </xf>
    <xf borderId="4" fillId="36" fontId="8" numFmtId="0" xfId="0" applyAlignment="1" applyBorder="1" applyFill="1" applyFont="1">
      <alignment horizontal="center" readingOrder="0" shrinkToFit="0" vertical="center" wrapText="1"/>
    </xf>
    <xf borderId="5" fillId="37" fontId="10" numFmtId="0" xfId="0" applyAlignment="1" applyBorder="1" applyFill="1" applyFont="1">
      <alignment horizontal="center" shrinkToFit="0" vertical="center" wrapText="1"/>
    </xf>
    <xf borderId="0" fillId="36" fontId="9" numFmtId="0" xfId="0" applyAlignment="1" applyFont="1">
      <alignment horizontal="center" readingOrder="0" shrinkToFit="0" vertical="center" wrapText="1"/>
    </xf>
    <xf borderId="0" fillId="36" fontId="8" numFmtId="0" xfId="0" applyAlignment="1" applyFont="1">
      <alignment horizontal="center" readingOrder="0" shrinkToFit="0" vertical="center" wrapText="1"/>
    </xf>
    <xf borderId="4" fillId="38" fontId="8" numFmtId="0" xfId="0" applyAlignment="1" applyBorder="1" applyFill="1" applyFont="1">
      <alignment horizontal="center" readingOrder="0" shrinkToFit="0" vertical="center" wrapText="1"/>
    </xf>
    <xf borderId="0" fillId="38" fontId="8" numFmtId="0" xfId="0" applyAlignment="1" applyFont="1">
      <alignment horizontal="center" readingOrder="0" shrinkToFit="0" vertical="center" wrapText="1"/>
    </xf>
    <xf borderId="5" fillId="39" fontId="10" numFmtId="0" xfId="0" applyAlignment="1" applyBorder="1" applyFill="1" applyFont="1">
      <alignment horizontal="center" readingOrder="0" shrinkToFit="0" vertical="center" wrapText="1"/>
    </xf>
    <xf borderId="4" fillId="3" fontId="3" numFmtId="0" xfId="0" applyAlignment="1" applyBorder="1" applyFont="1">
      <alignment horizontal="center" readingOrder="0" shrinkToFit="0" vertical="center" wrapText="1"/>
    </xf>
    <xf borderId="5" fillId="37" fontId="10"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33" fontId="7"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34" fontId="9" numFmtId="0" xfId="0" applyAlignment="1" applyFont="1">
      <alignment horizontal="center" readingOrder="0" shrinkToFit="0" vertical="center" wrapText="1"/>
    </xf>
    <xf borderId="5" fillId="32" fontId="10" numFmtId="0" xfId="0" applyAlignment="1" applyBorder="1" applyFont="1">
      <alignment horizontal="center" shrinkToFit="0" vertical="center" wrapText="1"/>
    </xf>
    <xf borderId="5" fillId="35" fontId="3" numFmtId="0" xfId="0" applyBorder="1" applyFont="1"/>
    <xf borderId="0" fillId="38" fontId="9" numFmtId="0" xfId="0" applyAlignment="1" applyFont="1">
      <alignment horizontal="center" readingOrder="0" shrinkToFit="0" vertical="center" wrapText="1"/>
    </xf>
    <xf borderId="5" fillId="35" fontId="10" numFmtId="0" xfId="0" applyAlignment="1" applyBorder="1" applyFont="1">
      <alignment horizontal="center" shrinkToFit="0" vertical="center" wrapText="1"/>
    </xf>
    <xf borderId="0" fillId="3" fontId="3" numFmtId="0" xfId="0" applyAlignment="1" applyFont="1">
      <alignment horizontal="center" shrinkToFit="0" vertical="center" wrapText="1"/>
    </xf>
    <xf borderId="4" fillId="40" fontId="3" numFmtId="0" xfId="0" applyAlignment="1" applyBorder="1" applyFill="1" applyFont="1">
      <alignment horizontal="center" readingOrder="0" shrinkToFit="0" vertical="center" wrapText="1"/>
    </xf>
    <xf borderId="0" fillId="40" fontId="3" numFmtId="0" xfId="0" applyAlignment="1" applyFont="1">
      <alignment horizontal="center" readingOrder="0" shrinkToFit="0" vertical="center" wrapText="1"/>
    </xf>
    <xf borderId="0" fillId="40" fontId="7" numFmtId="0" xfId="0" applyAlignment="1" applyFont="1">
      <alignment horizontal="center" readingOrder="0" shrinkToFit="0" vertical="center" wrapText="1"/>
    </xf>
    <xf borderId="4" fillId="34" fontId="8" numFmtId="0" xfId="0" applyAlignment="1" applyBorder="1" applyFont="1">
      <alignment horizontal="center" readingOrder="0" shrinkToFit="0" vertical="center" wrapText="1"/>
    </xf>
    <xf borderId="5" fillId="37" fontId="3" numFmtId="0" xfId="0" applyBorder="1" applyFont="1"/>
    <xf borderId="5" fillId="39" fontId="10" numFmtId="0" xfId="0" applyAlignment="1" applyBorder="1" applyFont="1">
      <alignment horizontal="center" shrinkToFit="0" vertical="center" wrapText="1"/>
    </xf>
    <xf borderId="4" fillId="38" fontId="8" numFmtId="0" xfId="0" applyAlignment="1" applyBorder="1" applyFont="1">
      <alignment horizontal="center" readingOrder="0" shrinkToFit="0" vertical="center" wrapText="1"/>
    </xf>
    <xf borderId="5" fillId="37" fontId="10" numFmtId="0" xfId="0" applyAlignment="1" applyBorder="1" applyFont="1">
      <alignment horizontal="center" readingOrder="0" shrinkToFit="0" vertical="center" wrapText="1"/>
    </xf>
    <xf borderId="5" fillId="32" fontId="10" numFmtId="0" xfId="0" applyAlignment="1" applyBorder="1" applyFont="1">
      <alignment horizontal="center" readingOrder="0" shrinkToFit="0" vertical="center" wrapText="1"/>
    </xf>
    <xf borderId="0" fillId="40" fontId="3" numFmtId="0" xfId="0" applyAlignment="1" applyFont="1">
      <alignment horizontal="center" shrinkToFit="0" vertical="center" wrapText="1"/>
    </xf>
    <xf borderId="0" fillId="40" fontId="3" numFmtId="0" xfId="0" applyAlignment="1" applyFont="1">
      <alignment horizontal="center" readingOrder="0" shrinkToFit="0" vertical="center" wrapText="1"/>
    </xf>
    <xf borderId="0" fillId="0" fontId="2" numFmtId="0" xfId="0" applyAlignment="1" applyFont="1">
      <alignment readingOrder="0" shrinkToFit="0" vertical="center" wrapText="1"/>
    </xf>
    <xf borderId="4" fillId="41" fontId="3" numFmtId="0" xfId="0" applyAlignment="1" applyBorder="1" applyFill="1" applyFont="1">
      <alignment horizontal="center" readingOrder="0" shrinkToFit="0" vertical="center" wrapText="1"/>
    </xf>
    <xf borderId="0" fillId="41" fontId="3" numFmtId="0" xfId="0" applyAlignment="1" applyFont="1">
      <alignment horizontal="center" shrinkToFit="0" vertical="center" wrapText="1"/>
    </xf>
    <xf borderId="0" fillId="41" fontId="3" numFmtId="0" xfId="0" applyAlignment="1" applyFont="1">
      <alignment horizontal="center" readingOrder="0" shrinkToFit="0" vertical="center" wrapText="1"/>
    </xf>
    <xf borderId="4" fillId="42" fontId="8" numFmtId="0" xfId="0" applyAlignment="1" applyBorder="1" applyFill="1" applyFont="1">
      <alignment horizontal="center" readingOrder="0" shrinkToFit="0" vertical="center" wrapText="1"/>
    </xf>
    <xf borderId="0" fillId="42" fontId="8" numFmtId="0" xfId="0" applyAlignment="1" applyFont="1">
      <alignment horizontal="center" readingOrder="0" shrinkToFit="0" vertical="center" wrapText="1"/>
    </xf>
    <xf borderId="0" fillId="41" fontId="3" numFmtId="0" xfId="0" applyAlignment="1" applyFont="1">
      <alignment horizontal="center" readingOrder="0" shrinkToFit="0" vertical="center" wrapText="1"/>
    </xf>
    <xf borderId="5" fillId="43" fontId="10" numFmtId="0" xfId="0" applyAlignment="1" applyBorder="1" applyFill="1" applyFont="1">
      <alignment horizontal="center" readingOrder="0" shrinkToFit="0" vertical="center" wrapText="1"/>
    </xf>
    <xf borderId="0" fillId="41" fontId="7" numFmtId="0" xfId="0" applyAlignment="1" applyFont="1">
      <alignment horizontal="center" readingOrder="0" shrinkToFit="0" vertical="center" wrapText="1"/>
    </xf>
    <xf borderId="4" fillId="44" fontId="8" numFmtId="0" xfId="0" applyAlignment="1" applyBorder="1" applyFill="1" applyFont="1">
      <alignment horizontal="center" readingOrder="0" shrinkToFit="0" vertical="center" wrapText="1"/>
    </xf>
    <xf borderId="0" fillId="44" fontId="8" numFmtId="0" xfId="0" applyAlignment="1" applyFont="1">
      <alignment horizontal="center" readingOrder="0" shrinkToFit="0" vertical="center" wrapText="1"/>
    </xf>
    <xf borderId="5" fillId="45" fontId="10" numFmtId="0" xfId="0" applyAlignment="1" applyBorder="1" applyFill="1" applyFont="1">
      <alignment horizontal="center" shrinkToFit="0" vertical="center" wrapText="1"/>
    </xf>
    <xf borderId="0" fillId="41" fontId="17" numFmtId="0" xfId="0" applyAlignment="1" applyFont="1">
      <alignment horizontal="center" readingOrder="0" shrinkToFit="0" vertical="center" wrapText="1"/>
    </xf>
    <xf borderId="0" fillId="44" fontId="9" numFmtId="0" xfId="0" applyAlignment="1" applyFont="1">
      <alignment horizontal="center" readingOrder="0" shrinkToFit="0" vertical="center" wrapText="1"/>
    </xf>
    <xf borderId="0" fillId="42" fontId="9" numFmtId="0" xfId="0" applyAlignment="1" applyFont="1">
      <alignment horizontal="center" readingOrder="0" shrinkToFit="0" vertical="center" wrapText="1"/>
    </xf>
    <xf borderId="5" fillId="45" fontId="10" numFmtId="0" xfId="0" applyAlignment="1" applyBorder="1" applyFont="1">
      <alignment horizontal="center" readingOrder="0" shrinkToFit="0" vertical="center" wrapText="1"/>
    </xf>
    <xf borderId="4" fillId="44" fontId="8" numFmtId="0" xfId="0" applyAlignment="1" applyBorder="1" applyFont="1">
      <alignment horizontal="center" readingOrder="0" shrinkToFit="0" vertical="center" wrapText="1"/>
    </xf>
    <xf borderId="4" fillId="46" fontId="3" numFmtId="0" xfId="0" applyAlignment="1" applyBorder="1" applyFill="1" applyFont="1">
      <alignment horizontal="center" readingOrder="0" shrinkToFit="0" vertical="center" wrapText="1"/>
    </xf>
    <xf borderId="0" fillId="46" fontId="3" numFmtId="0" xfId="0" applyAlignment="1" applyFont="1">
      <alignment horizontal="center" readingOrder="0" shrinkToFit="0" vertical="center" wrapText="1"/>
    </xf>
    <xf borderId="0" fillId="44" fontId="8" numFmtId="0" xfId="0" applyAlignment="1" applyFont="1">
      <alignment horizontal="center" readingOrder="0" shrinkToFit="0" vertical="center" wrapText="1"/>
    </xf>
    <xf borderId="0" fillId="46" fontId="7" numFmtId="0" xfId="0" applyAlignment="1" applyFont="1">
      <alignment horizontal="center" readingOrder="0" shrinkToFit="0" vertical="center" wrapText="1"/>
    </xf>
    <xf borderId="0" fillId="46" fontId="18" numFmtId="0" xfId="0" applyAlignment="1" applyFont="1">
      <alignment horizontal="center" readingOrder="0" shrinkToFit="0" vertical="center" wrapText="1"/>
    </xf>
    <xf borderId="4" fillId="42" fontId="8" numFmtId="0" xfId="0" applyAlignment="1" applyBorder="1" applyFont="1">
      <alignment horizontal="center" readingOrder="0" shrinkToFit="0" vertical="center" wrapText="1"/>
    </xf>
    <xf borderId="5" fillId="43" fontId="10" numFmtId="0" xfId="0" applyAlignment="1" applyBorder="1" applyFont="1">
      <alignment horizontal="center" shrinkToFit="0" vertical="center" wrapText="1"/>
    </xf>
    <xf borderId="5" fillId="45" fontId="10" numFmtId="0" xfId="0" applyAlignment="1" applyBorder="1" applyFont="1">
      <alignment horizontal="center" readingOrder="0" shrinkToFit="0" vertical="center" wrapText="1"/>
    </xf>
    <xf borderId="4" fillId="41" fontId="3" numFmtId="0" xfId="0" applyAlignment="1" applyBorder="1" applyFont="1">
      <alignment horizontal="center" readingOrder="0" shrinkToFit="0" vertical="center" wrapText="1"/>
    </xf>
    <xf borderId="5" fillId="45" fontId="3" numFmtId="0" xfId="0" applyAlignment="1" applyBorder="1" applyFont="1">
      <alignment horizontal="center" readingOrder="0" shrinkToFit="0" vertical="center" wrapText="1"/>
    </xf>
    <xf borderId="5" fillId="45" fontId="3" numFmtId="0" xfId="0" applyBorder="1" applyFont="1"/>
    <xf borderId="5" fillId="43" fontId="3" numFmtId="0" xfId="0" applyBorder="1" applyFont="1"/>
    <xf borderId="5" fillId="43" fontId="10" numFmtId="0" xfId="0" applyAlignment="1" applyBorder="1" applyFont="1">
      <alignment horizontal="center" readingOrder="0" shrinkToFit="0" vertical="center" wrapText="1"/>
    </xf>
    <xf borderId="0" fillId="46" fontId="3" numFmtId="0" xfId="0" applyAlignment="1" applyFont="1">
      <alignment horizontal="center" readingOrder="0" shrinkToFit="0" vertical="center" wrapText="1"/>
    </xf>
    <xf borderId="0" fillId="42" fontId="8" numFmtId="0" xfId="0" applyAlignment="1" applyFont="1">
      <alignment horizontal="center" readingOrder="0" shrinkToFit="0" vertical="center" wrapText="1"/>
    </xf>
    <xf borderId="0" fillId="46" fontId="3" numFmtId="0" xfId="0" applyAlignment="1" applyFont="1">
      <alignment horizontal="center"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2</v>
      </c>
      <c r="G1" s="6"/>
      <c r="H1" s="6"/>
      <c r="I1" s="6"/>
      <c r="J1" s="6"/>
      <c r="K1" s="6"/>
      <c r="L1" s="6"/>
      <c r="M1" s="6"/>
      <c r="N1" s="6"/>
      <c r="O1" s="6"/>
      <c r="P1" s="6"/>
      <c r="Q1" s="6"/>
      <c r="R1" s="6"/>
      <c r="S1" s="6"/>
      <c r="T1" s="6"/>
      <c r="U1" s="6"/>
      <c r="V1" s="6"/>
      <c r="W1" s="6"/>
      <c r="X1" s="6"/>
      <c r="Y1" s="6"/>
      <c r="Z1" s="6"/>
    </row>
    <row r="2">
      <c r="G2" s="6"/>
      <c r="H2" s="6"/>
      <c r="I2" s="6"/>
      <c r="J2" s="6"/>
      <c r="K2" s="6"/>
      <c r="L2" s="6"/>
      <c r="M2" s="6"/>
      <c r="N2" s="6"/>
      <c r="O2" s="6"/>
      <c r="P2" s="6"/>
      <c r="Q2" s="6"/>
      <c r="R2" s="6"/>
      <c r="S2" s="6"/>
      <c r="T2" s="6"/>
      <c r="U2" s="6"/>
      <c r="V2" s="6"/>
      <c r="W2" s="6"/>
      <c r="X2" s="6"/>
      <c r="Y2" s="6"/>
      <c r="Z2" s="6"/>
    </row>
    <row r="3">
      <c r="G3" s="6"/>
      <c r="H3" s="6"/>
      <c r="I3" s="6"/>
      <c r="J3" s="6"/>
      <c r="K3" s="6"/>
      <c r="L3" s="6"/>
      <c r="M3" s="6"/>
      <c r="N3" s="6"/>
      <c r="O3" s="6"/>
      <c r="P3" s="6"/>
      <c r="Q3" s="6"/>
      <c r="R3" s="6"/>
      <c r="S3" s="6"/>
      <c r="T3" s="6"/>
      <c r="U3" s="6"/>
      <c r="V3" s="6"/>
      <c r="W3" s="6"/>
      <c r="X3" s="6"/>
      <c r="Y3" s="6"/>
      <c r="Z3" s="6"/>
    </row>
    <row r="4">
      <c r="G4" s="6"/>
      <c r="H4" s="6"/>
      <c r="I4" s="6"/>
      <c r="J4" s="6"/>
      <c r="K4" s="6"/>
      <c r="L4" s="6"/>
      <c r="M4" s="6"/>
      <c r="N4" s="6"/>
      <c r="O4" s="6"/>
      <c r="P4" s="6"/>
      <c r="Q4" s="6"/>
      <c r="R4" s="6"/>
      <c r="S4" s="6"/>
      <c r="T4" s="6"/>
      <c r="U4" s="6"/>
      <c r="V4" s="6"/>
      <c r="W4" s="6"/>
      <c r="X4" s="6"/>
      <c r="Y4" s="6"/>
      <c r="Z4" s="6"/>
    </row>
    <row r="5">
      <c r="G5" s="6"/>
      <c r="H5" s="6"/>
      <c r="I5" s="6"/>
      <c r="J5" s="6"/>
      <c r="K5" s="6"/>
      <c r="L5" s="6"/>
      <c r="M5" s="6"/>
      <c r="N5" s="6"/>
      <c r="O5" s="6"/>
      <c r="P5" s="6"/>
      <c r="Q5" s="6"/>
      <c r="R5" s="6"/>
      <c r="S5" s="6"/>
      <c r="T5" s="6"/>
      <c r="U5" s="6"/>
      <c r="V5" s="6"/>
      <c r="W5" s="6"/>
      <c r="X5" s="6"/>
      <c r="Y5" s="6"/>
      <c r="Z5" s="6"/>
    </row>
    <row r="6">
      <c r="G6" s="4"/>
      <c r="H6" s="4"/>
      <c r="I6" s="4"/>
      <c r="J6" s="4"/>
      <c r="K6" s="4"/>
      <c r="L6" s="4"/>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4" t="s">
        <v>13</v>
      </c>
      <c r="M8" s="6"/>
      <c r="N8" s="6"/>
      <c r="O8" s="6"/>
      <c r="P8" s="6"/>
      <c r="Q8" s="6"/>
      <c r="R8" s="6"/>
      <c r="S8" s="6"/>
      <c r="T8" s="6"/>
      <c r="U8" s="6"/>
      <c r="V8" s="6"/>
      <c r="W8" s="6"/>
      <c r="X8" s="6"/>
      <c r="Y8" s="6"/>
      <c r="Z8" s="6"/>
    </row>
    <row r="9">
      <c r="M9" s="6"/>
      <c r="N9" s="6"/>
      <c r="O9" s="6"/>
      <c r="P9" s="6"/>
      <c r="Q9" s="6"/>
      <c r="R9" s="6"/>
      <c r="S9" s="6"/>
      <c r="T9" s="6"/>
      <c r="U9" s="6"/>
      <c r="V9" s="6"/>
      <c r="W9" s="6"/>
      <c r="X9" s="6"/>
      <c r="Y9" s="6"/>
      <c r="Z9" s="6"/>
    </row>
    <row r="10">
      <c r="M10" s="6"/>
      <c r="N10" s="6"/>
      <c r="O10" s="6"/>
      <c r="P10" s="6"/>
      <c r="Q10" s="6"/>
      <c r="R10" s="6"/>
      <c r="S10" s="6"/>
      <c r="T10" s="6"/>
      <c r="U10" s="6"/>
      <c r="V10" s="6"/>
      <c r="W10" s="6"/>
      <c r="X10" s="6"/>
      <c r="Y10" s="6"/>
      <c r="Z10" s="6"/>
    </row>
    <row r="11">
      <c r="M11" s="6"/>
      <c r="N11" s="6"/>
      <c r="O11" s="6"/>
      <c r="P11" s="6"/>
      <c r="Q11" s="6"/>
      <c r="R11" s="6"/>
      <c r="S11" s="6"/>
      <c r="T11" s="6"/>
      <c r="U11" s="6"/>
      <c r="V11" s="6"/>
      <c r="W11" s="6"/>
      <c r="X11" s="6"/>
      <c r="Y11" s="6"/>
      <c r="Z11" s="6"/>
    </row>
    <row r="12">
      <c r="M12" s="6"/>
      <c r="N12" s="6"/>
      <c r="O12" s="6"/>
      <c r="P12" s="6"/>
      <c r="Q12" s="6"/>
      <c r="R12" s="6"/>
      <c r="S12" s="6"/>
      <c r="T12" s="6"/>
      <c r="U12" s="6"/>
      <c r="V12" s="6"/>
      <c r="W12" s="6"/>
      <c r="X12" s="6"/>
      <c r="Y12" s="6"/>
      <c r="Z12" s="6"/>
    </row>
    <row r="13">
      <c r="M13" s="6"/>
      <c r="N13" s="6"/>
      <c r="O13" s="6"/>
      <c r="P13" s="6"/>
      <c r="Q13" s="6"/>
      <c r="R13" s="6"/>
      <c r="S13" s="6"/>
      <c r="T13" s="6"/>
      <c r="U13" s="6"/>
      <c r="V13" s="6"/>
      <c r="W13" s="6"/>
      <c r="X13" s="6"/>
      <c r="Y13" s="6"/>
      <c r="Z13" s="6"/>
    </row>
    <row r="14">
      <c r="M14" s="6"/>
      <c r="N14" s="6"/>
      <c r="O14" s="6"/>
      <c r="P14" s="6"/>
      <c r="Q14" s="6"/>
      <c r="R14" s="6"/>
      <c r="S14" s="6"/>
      <c r="T14" s="6"/>
      <c r="U14" s="6"/>
      <c r="V14" s="6"/>
      <c r="W14" s="6"/>
      <c r="X14" s="6"/>
      <c r="Y14" s="6"/>
      <c r="Z14" s="6"/>
    </row>
    <row r="15">
      <c r="M15" s="6"/>
      <c r="N15" s="6"/>
      <c r="O15" s="6"/>
      <c r="P15" s="6"/>
      <c r="Q15" s="6"/>
      <c r="R15" s="6"/>
      <c r="S15" s="6"/>
      <c r="T15" s="6"/>
      <c r="U15" s="6"/>
      <c r="V15" s="6"/>
      <c r="W15" s="6"/>
      <c r="X15" s="6"/>
      <c r="Y15" s="6"/>
      <c r="Z15" s="6"/>
    </row>
    <row r="16">
      <c r="M16" s="6"/>
      <c r="N16" s="6"/>
      <c r="O16" s="6"/>
      <c r="P16" s="6"/>
      <c r="Q16" s="6"/>
      <c r="R16" s="6"/>
      <c r="S16" s="6"/>
      <c r="T16" s="6"/>
      <c r="U16" s="6"/>
      <c r="V16" s="6"/>
      <c r="W16" s="6"/>
      <c r="X16" s="6"/>
      <c r="Y16" s="6"/>
      <c r="Z16" s="6"/>
    </row>
    <row r="17">
      <c r="M17" s="6"/>
      <c r="N17" s="6"/>
      <c r="O17" s="6"/>
      <c r="P17" s="6"/>
      <c r="Q17" s="6"/>
      <c r="R17" s="6"/>
      <c r="S17" s="6"/>
      <c r="T17" s="6"/>
      <c r="U17" s="6"/>
      <c r="V17" s="6"/>
      <c r="W17" s="6"/>
      <c r="X17" s="6"/>
      <c r="Y17" s="6"/>
      <c r="Z17" s="6"/>
    </row>
    <row r="18">
      <c r="M18" s="6"/>
      <c r="N18" s="6"/>
      <c r="O18" s="6"/>
      <c r="P18" s="6"/>
      <c r="Q18" s="6"/>
      <c r="R18" s="6"/>
      <c r="S18" s="6"/>
      <c r="T18" s="6"/>
      <c r="U18" s="6"/>
      <c r="V18" s="6"/>
      <c r="W18" s="6"/>
      <c r="X18" s="6"/>
      <c r="Y18" s="6"/>
      <c r="Z18" s="6"/>
    </row>
    <row r="19">
      <c r="M19" s="6"/>
      <c r="N19" s="6"/>
      <c r="O19" s="6"/>
      <c r="P19" s="6"/>
      <c r="Q19" s="6"/>
      <c r="R19" s="6"/>
      <c r="S19" s="6"/>
      <c r="T19" s="6"/>
      <c r="U19" s="6"/>
      <c r="V19" s="6"/>
      <c r="W19" s="6"/>
      <c r="X19" s="6"/>
      <c r="Y19" s="6"/>
      <c r="Z19" s="6"/>
    </row>
    <row r="20">
      <c r="M20" s="6"/>
      <c r="N20" s="6"/>
      <c r="O20" s="6"/>
      <c r="P20" s="6"/>
      <c r="Q20" s="6"/>
      <c r="R20" s="6"/>
      <c r="S20" s="6"/>
      <c r="T20" s="6"/>
      <c r="U20" s="6"/>
      <c r="V20" s="6"/>
      <c r="W20" s="6"/>
      <c r="X20" s="6"/>
      <c r="Y20" s="6"/>
      <c r="Z20" s="6"/>
    </row>
    <row r="21">
      <c r="M21" s="6"/>
      <c r="N21" s="6"/>
      <c r="O21" s="6"/>
      <c r="P21" s="6"/>
      <c r="Q21" s="6"/>
      <c r="R21" s="6"/>
      <c r="S21" s="6"/>
      <c r="T21" s="6"/>
      <c r="U21" s="6"/>
      <c r="V21" s="6"/>
      <c r="W21" s="6"/>
      <c r="X21" s="6"/>
      <c r="Y21" s="6"/>
      <c r="Z21" s="6"/>
    </row>
    <row r="22">
      <c r="M22" s="6"/>
      <c r="N22" s="6"/>
      <c r="O22" s="6"/>
      <c r="P22" s="6"/>
      <c r="Q22" s="6"/>
      <c r="R22" s="6"/>
      <c r="S22" s="6"/>
      <c r="T22" s="6"/>
      <c r="U22" s="6"/>
      <c r="V22" s="6"/>
      <c r="W22" s="6"/>
      <c r="X22" s="6"/>
      <c r="Y22" s="6"/>
      <c r="Z22" s="6"/>
    </row>
    <row r="23">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4" t="s">
        <v>26</v>
      </c>
      <c r="M25" s="6"/>
      <c r="N25" s="6"/>
      <c r="O25" s="6"/>
      <c r="P25" s="6"/>
      <c r="Q25" s="6"/>
      <c r="R25" s="6"/>
      <c r="S25" s="6"/>
      <c r="T25" s="6"/>
      <c r="U25" s="6"/>
      <c r="V25" s="6"/>
      <c r="W25" s="6"/>
      <c r="X25" s="6"/>
      <c r="Y25" s="6"/>
      <c r="Z25" s="6"/>
    </row>
    <row r="26">
      <c r="M26" s="6"/>
      <c r="N26" s="6"/>
      <c r="O26" s="6"/>
      <c r="P26" s="6"/>
      <c r="Q26" s="6"/>
      <c r="R26" s="6"/>
      <c r="S26" s="6"/>
      <c r="T26" s="6"/>
      <c r="U26" s="6"/>
      <c r="V26" s="6"/>
      <c r="W26" s="6"/>
      <c r="X26" s="6"/>
      <c r="Y26" s="6"/>
      <c r="Z26" s="6"/>
    </row>
    <row r="27">
      <c r="M27" s="6"/>
      <c r="N27" s="6"/>
      <c r="O27" s="6"/>
      <c r="P27" s="6"/>
      <c r="Q27" s="6"/>
      <c r="R27" s="6"/>
      <c r="S27" s="6"/>
      <c r="T27" s="6"/>
      <c r="U27" s="6"/>
      <c r="V27" s="6"/>
      <c r="W27" s="6"/>
      <c r="X27" s="6"/>
      <c r="Y27" s="6"/>
      <c r="Z27" s="6"/>
    </row>
    <row r="28">
      <c r="M28" s="6"/>
      <c r="N28" s="6"/>
      <c r="O28" s="6"/>
      <c r="P28" s="6"/>
      <c r="Q28" s="6"/>
      <c r="R28" s="6"/>
      <c r="S28" s="6"/>
      <c r="T28" s="6"/>
      <c r="U28" s="6"/>
      <c r="V28" s="6"/>
      <c r="W28" s="6"/>
      <c r="X28" s="6"/>
      <c r="Y28" s="6"/>
      <c r="Z28" s="6"/>
    </row>
    <row r="29">
      <c r="M29" s="6"/>
      <c r="N29" s="6"/>
      <c r="O29" s="6"/>
      <c r="P29" s="6"/>
      <c r="Q29" s="6"/>
      <c r="R29" s="6"/>
      <c r="S29" s="6"/>
      <c r="T29" s="6"/>
      <c r="U29" s="6"/>
      <c r="V29" s="6"/>
      <c r="W29" s="6"/>
      <c r="X29" s="6"/>
      <c r="Y29" s="6"/>
      <c r="Z29" s="6"/>
    </row>
    <row r="30">
      <c r="M30" s="6"/>
      <c r="N30" s="6"/>
      <c r="O30" s="6"/>
      <c r="P30" s="6"/>
      <c r="Q30" s="6"/>
      <c r="R30" s="6"/>
      <c r="S30" s="6"/>
      <c r="T30" s="6"/>
      <c r="U30" s="6"/>
      <c r="V30" s="6"/>
      <c r="W30" s="6"/>
      <c r="X30" s="6"/>
      <c r="Y30" s="6"/>
      <c r="Z30" s="6"/>
    </row>
    <row r="31">
      <c r="M31" s="6"/>
      <c r="N31" s="6"/>
      <c r="O31" s="6"/>
      <c r="P31" s="6"/>
      <c r="Q31" s="6"/>
      <c r="R31" s="6"/>
      <c r="S31" s="6"/>
      <c r="T31" s="6"/>
      <c r="U31" s="6"/>
      <c r="V31" s="6"/>
      <c r="W31" s="6"/>
      <c r="X31" s="6"/>
      <c r="Y31" s="6"/>
      <c r="Z31" s="6"/>
    </row>
    <row r="32">
      <c r="M32" s="6"/>
      <c r="N32" s="6"/>
      <c r="O32" s="6"/>
      <c r="P32" s="6"/>
      <c r="Q32" s="6"/>
      <c r="R32" s="6"/>
      <c r="S32" s="6"/>
      <c r="T32" s="6"/>
      <c r="U32" s="6"/>
      <c r="V32" s="6"/>
      <c r="W32" s="6"/>
      <c r="X32" s="6"/>
      <c r="Y32" s="6"/>
      <c r="Z32" s="6"/>
    </row>
    <row r="33">
      <c r="M33" s="6"/>
      <c r="N33" s="6"/>
      <c r="O33" s="6"/>
      <c r="P33" s="6"/>
      <c r="Q33" s="6"/>
      <c r="R33" s="6"/>
      <c r="S33" s="6"/>
      <c r="T33" s="6"/>
      <c r="U33" s="6"/>
      <c r="V33" s="6"/>
      <c r="W33" s="6"/>
      <c r="X33" s="6"/>
      <c r="Y33" s="6"/>
      <c r="Z33" s="6"/>
    </row>
    <row r="34">
      <c r="M34" s="6"/>
      <c r="N34" s="6"/>
      <c r="O34" s="6"/>
      <c r="P34" s="6"/>
      <c r="Q34" s="6"/>
      <c r="R34" s="6"/>
      <c r="S34" s="6"/>
      <c r="T34" s="6"/>
      <c r="U34" s="6"/>
      <c r="V34" s="6"/>
      <c r="W34" s="6"/>
      <c r="X34" s="6"/>
      <c r="Y34" s="6"/>
      <c r="Z34" s="6"/>
    </row>
    <row r="35">
      <c r="M35" s="6"/>
      <c r="N35" s="6"/>
      <c r="O35" s="6"/>
      <c r="P35" s="6"/>
      <c r="Q35" s="6"/>
      <c r="R35" s="6"/>
      <c r="S35" s="6"/>
      <c r="T35" s="6"/>
      <c r="U35" s="6"/>
      <c r="V35" s="6"/>
      <c r="W35" s="6"/>
      <c r="X35" s="6"/>
      <c r="Y35" s="6"/>
      <c r="Z35" s="6"/>
    </row>
    <row r="36">
      <c r="M36" s="6"/>
      <c r="N36" s="6"/>
      <c r="O36" s="6"/>
      <c r="P36" s="6"/>
      <c r="Q36" s="6"/>
      <c r="R36" s="6"/>
      <c r="S36" s="6"/>
      <c r="T36" s="6"/>
      <c r="U36" s="6"/>
      <c r="V36" s="6"/>
      <c r="W36" s="6"/>
      <c r="X36" s="6"/>
      <c r="Y36" s="6"/>
      <c r="Z36" s="6"/>
    </row>
    <row r="37">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3">
    <mergeCell ref="A25:L37"/>
    <mergeCell ref="A1:F6"/>
    <mergeCell ref="A8:L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7" width="21.57"/>
  </cols>
  <sheetData>
    <row r="1" ht="31.5" customHeight="1">
      <c r="A1" s="3" t="s">
        <v>3</v>
      </c>
      <c r="B1" s="5" t="s">
        <v>5</v>
      </c>
      <c r="E1" s="7"/>
      <c r="F1" s="7"/>
      <c r="G1" s="7"/>
      <c r="H1" s="7"/>
      <c r="I1" s="7"/>
      <c r="J1" s="7"/>
      <c r="K1" s="7"/>
      <c r="L1" s="7"/>
      <c r="M1" s="7"/>
      <c r="N1" s="7"/>
      <c r="O1" s="7"/>
      <c r="P1" s="7"/>
      <c r="Q1" s="7"/>
      <c r="R1" s="7"/>
      <c r="S1" s="7"/>
      <c r="T1" s="7"/>
      <c r="U1" s="7"/>
      <c r="V1" s="7"/>
      <c r="W1" s="7"/>
      <c r="X1" s="7"/>
      <c r="Y1" s="7"/>
      <c r="Z1" s="7"/>
    </row>
    <row r="2" ht="31.5" customHeight="1">
      <c r="A2" s="3" t="s">
        <v>6</v>
      </c>
      <c r="B2" s="5" t="s">
        <v>7</v>
      </c>
      <c r="E2" s="7"/>
      <c r="F2" s="7"/>
      <c r="G2" s="7"/>
      <c r="H2" s="7"/>
      <c r="I2" s="7"/>
      <c r="J2" s="7"/>
      <c r="K2" s="7"/>
      <c r="L2" s="7"/>
      <c r="M2" s="7"/>
      <c r="N2" s="7"/>
      <c r="O2" s="7"/>
      <c r="P2" s="7"/>
      <c r="Q2" s="7"/>
      <c r="R2" s="7"/>
      <c r="S2" s="7"/>
      <c r="T2" s="7"/>
      <c r="U2" s="7"/>
      <c r="V2" s="7"/>
      <c r="W2" s="7"/>
      <c r="X2" s="7"/>
      <c r="Y2" s="7"/>
      <c r="Z2" s="7"/>
    </row>
    <row r="3" ht="31.5" customHeight="1">
      <c r="A3" s="9"/>
      <c r="B3" s="9"/>
      <c r="C3" s="9"/>
      <c r="D3" s="9"/>
      <c r="E3" s="7"/>
      <c r="F3" s="7"/>
      <c r="G3" s="7"/>
      <c r="H3" s="7"/>
      <c r="I3" s="7"/>
      <c r="J3" s="7"/>
      <c r="K3" s="7"/>
      <c r="L3" s="7"/>
      <c r="M3" s="7"/>
      <c r="N3" s="7"/>
      <c r="O3" s="7"/>
      <c r="P3" s="7"/>
      <c r="Q3" s="7"/>
      <c r="R3" s="7"/>
      <c r="S3" s="7"/>
      <c r="T3" s="7"/>
      <c r="U3" s="7"/>
      <c r="V3" s="7"/>
      <c r="W3" s="7"/>
      <c r="X3" s="7"/>
      <c r="Y3" s="7"/>
      <c r="Z3" s="7"/>
    </row>
    <row r="4" ht="31.5" customHeight="1">
      <c r="A4" s="3" t="s">
        <v>9</v>
      </c>
      <c r="B4" s="3" t="s">
        <v>10</v>
      </c>
      <c r="C4" s="3" t="s">
        <v>11</v>
      </c>
      <c r="D4" s="3" t="s">
        <v>12</v>
      </c>
      <c r="F4" s="7"/>
      <c r="G4" s="7"/>
      <c r="H4" s="7"/>
      <c r="I4" s="7"/>
      <c r="J4" s="7"/>
      <c r="K4" s="7"/>
      <c r="L4" s="7"/>
      <c r="M4" s="7"/>
      <c r="N4" s="7"/>
      <c r="O4" s="7"/>
      <c r="P4" s="7"/>
      <c r="Q4" s="7"/>
      <c r="R4" s="7"/>
      <c r="S4" s="7"/>
      <c r="T4" s="7"/>
      <c r="U4" s="7"/>
      <c r="V4" s="7"/>
      <c r="W4" s="7"/>
      <c r="X4" s="7"/>
      <c r="Y4" s="7"/>
      <c r="Z4" s="7"/>
    </row>
    <row r="5" ht="31.5" customHeight="1">
      <c r="A5" s="5" t="s">
        <v>15</v>
      </c>
      <c r="B5" s="5" t="s">
        <v>16</v>
      </c>
      <c r="C5" s="9"/>
      <c r="D5" s="5" t="s">
        <v>17</v>
      </c>
      <c r="F5" s="7"/>
      <c r="G5" s="7"/>
      <c r="H5" s="7"/>
      <c r="I5" s="7"/>
      <c r="J5" s="7"/>
      <c r="K5" s="7"/>
      <c r="L5" s="7"/>
      <c r="M5" s="7"/>
      <c r="N5" s="7"/>
      <c r="O5" s="7"/>
      <c r="P5" s="7"/>
      <c r="Q5" s="7"/>
      <c r="R5" s="7"/>
      <c r="S5" s="7"/>
      <c r="T5" s="7"/>
      <c r="U5" s="7"/>
      <c r="V5" s="7"/>
      <c r="W5" s="7"/>
      <c r="X5" s="7"/>
      <c r="Y5" s="7"/>
      <c r="Z5" s="7"/>
    </row>
    <row r="6" ht="31.5" customHeight="1">
      <c r="A6" s="5" t="s">
        <v>18</v>
      </c>
      <c r="B6" s="5" t="s">
        <v>19</v>
      </c>
      <c r="C6" s="9"/>
      <c r="D6" s="9"/>
      <c r="F6" s="7"/>
      <c r="G6" s="7"/>
      <c r="H6" s="7"/>
      <c r="I6" s="7"/>
      <c r="J6" s="7"/>
      <c r="K6" s="7"/>
      <c r="L6" s="7"/>
      <c r="M6" s="7"/>
      <c r="N6" s="7"/>
      <c r="O6" s="7"/>
      <c r="P6" s="7"/>
      <c r="Q6" s="7"/>
      <c r="R6" s="7"/>
      <c r="S6" s="7"/>
      <c r="T6" s="7"/>
      <c r="U6" s="7"/>
      <c r="V6" s="7"/>
      <c r="W6" s="7"/>
      <c r="X6" s="7"/>
      <c r="Y6" s="7"/>
      <c r="Z6" s="7"/>
    </row>
    <row r="7" ht="31.5" customHeight="1">
      <c r="A7" s="5" t="s">
        <v>21</v>
      </c>
      <c r="B7" s="5" t="s">
        <v>22</v>
      </c>
      <c r="C7" s="9"/>
      <c r="D7" s="9"/>
      <c r="F7" s="7"/>
      <c r="G7" s="7"/>
      <c r="H7" s="7"/>
      <c r="I7" s="7"/>
      <c r="J7" s="7"/>
      <c r="K7" s="7"/>
      <c r="L7" s="7"/>
      <c r="M7" s="7"/>
      <c r="N7" s="7"/>
      <c r="O7" s="7"/>
      <c r="P7" s="7"/>
      <c r="Q7" s="7"/>
      <c r="R7" s="7"/>
      <c r="S7" s="7"/>
      <c r="T7" s="7"/>
      <c r="U7" s="7"/>
      <c r="V7" s="7"/>
      <c r="W7" s="7"/>
      <c r="X7" s="7"/>
      <c r="Y7" s="7"/>
      <c r="Z7" s="7"/>
    </row>
    <row r="8" ht="31.5" customHeight="1">
      <c r="A8" s="13" t="s">
        <v>23</v>
      </c>
      <c r="B8" s="13" t="s">
        <v>22</v>
      </c>
      <c r="C8" s="15"/>
      <c r="D8" s="9"/>
      <c r="F8" s="7"/>
      <c r="G8" s="7"/>
      <c r="H8" s="7"/>
      <c r="I8" s="7"/>
      <c r="J8" s="7"/>
      <c r="K8" s="7"/>
      <c r="L8" s="7"/>
      <c r="M8" s="7"/>
      <c r="N8" s="7"/>
      <c r="O8" s="7"/>
      <c r="P8" s="7"/>
      <c r="Q8" s="7"/>
      <c r="R8" s="7"/>
      <c r="S8" s="7"/>
      <c r="T8" s="7"/>
      <c r="U8" s="7"/>
      <c r="V8" s="7"/>
      <c r="W8" s="7"/>
      <c r="X8" s="7"/>
      <c r="Y8" s="7"/>
      <c r="Z8" s="7"/>
    </row>
    <row r="9" ht="31.5" customHeight="1">
      <c r="A9" s="5" t="s">
        <v>28</v>
      </c>
      <c r="B9" s="5" t="s">
        <v>22</v>
      </c>
      <c r="C9" s="9"/>
      <c r="D9" s="9"/>
      <c r="F9" s="7"/>
      <c r="G9" s="7"/>
      <c r="H9" s="7"/>
      <c r="I9" s="7"/>
      <c r="J9" s="7"/>
      <c r="K9" s="7"/>
      <c r="L9" s="7"/>
      <c r="M9" s="7"/>
      <c r="N9" s="7"/>
      <c r="O9" s="7"/>
      <c r="P9" s="7"/>
      <c r="Q9" s="7"/>
      <c r="R9" s="7"/>
      <c r="S9" s="7"/>
      <c r="T9" s="7"/>
      <c r="U9" s="7"/>
      <c r="V9" s="7"/>
      <c r="W9" s="7"/>
      <c r="X9" s="7"/>
      <c r="Y9" s="7"/>
      <c r="Z9" s="7"/>
    </row>
    <row r="10" ht="31.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31.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1.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1.5" customHeight="1">
      <c r="A13" s="3" t="s">
        <v>31</v>
      </c>
      <c r="B13" s="5" t="s">
        <v>32</v>
      </c>
      <c r="E13" s="7"/>
      <c r="F13" s="7"/>
      <c r="G13" s="7"/>
      <c r="H13" s="7"/>
      <c r="I13" s="7"/>
      <c r="J13" s="7"/>
      <c r="K13" s="7"/>
      <c r="L13" s="7"/>
      <c r="M13" s="7"/>
      <c r="N13" s="7"/>
      <c r="O13" s="7"/>
      <c r="P13" s="7"/>
      <c r="Q13" s="7"/>
      <c r="R13" s="7"/>
      <c r="S13" s="7"/>
      <c r="T13" s="7"/>
      <c r="U13" s="7"/>
      <c r="V13" s="7"/>
      <c r="W13" s="7"/>
      <c r="X13" s="7"/>
      <c r="Y13" s="7"/>
      <c r="Z13" s="7"/>
    </row>
    <row r="14" ht="31.5" customHeight="1">
      <c r="A14" s="3" t="s">
        <v>6</v>
      </c>
      <c r="B14" s="5" t="s">
        <v>33</v>
      </c>
      <c r="H14" s="7"/>
      <c r="I14" s="7"/>
      <c r="J14" s="7"/>
      <c r="K14" s="7"/>
      <c r="L14" s="7"/>
      <c r="M14" s="7"/>
      <c r="N14" s="7"/>
      <c r="O14" s="7"/>
      <c r="P14" s="7"/>
      <c r="Q14" s="7"/>
      <c r="R14" s="7"/>
      <c r="S14" s="7"/>
      <c r="T14" s="7"/>
      <c r="U14" s="7"/>
      <c r="V14" s="7"/>
      <c r="W14" s="7"/>
      <c r="X14" s="7"/>
      <c r="Y14" s="7"/>
      <c r="Z14" s="7"/>
    </row>
    <row r="15" ht="31.5" customHeight="1">
      <c r="A15" s="3" t="s">
        <v>34</v>
      </c>
      <c r="B15" s="5" t="s">
        <v>35</v>
      </c>
      <c r="D15" s="9"/>
      <c r="E15" s="7"/>
      <c r="F15" s="7"/>
      <c r="G15" s="7"/>
      <c r="H15" s="7"/>
      <c r="I15" s="7"/>
      <c r="J15" s="7"/>
      <c r="K15" s="7"/>
      <c r="L15" s="7"/>
      <c r="M15" s="7"/>
      <c r="N15" s="7"/>
      <c r="O15" s="7"/>
      <c r="P15" s="7"/>
      <c r="Q15" s="7"/>
      <c r="R15" s="7"/>
      <c r="S15" s="7"/>
      <c r="T15" s="7"/>
      <c r="U15" s="7"/>
      <c r="V15" s="7"/>
      <c r="W15" s="7"/>
      <c r="X15" s="7"/>
      <c r="Y15" s="7"/>
      <c r="Z15" s="7"/>
    </row>
    <row r="16" ht="31.5" customHeight="1">
      <c r="A16" s="5"/>
      <c r="B16" s="5"/>
      <c r="C16" s="5"/>
      <c r="D16" s="9"/>
      <c r="E16" s="7"/>
      <c r="F16" s="7"/>
      <c r="G16" s="7"/>
      <c r="H16" s="7"/>
      <c r="I16" s="7"/>
      <c r="J16" s="7"/>
      <c r="K16" s="7"/>
      <c r="L16" s="7"/>
      <c r="M16" s="7"/>
      <c r="N16" s="7"/>
      <c r="O16" s="7"/>
      <c r="P16" s="7"/>
      <c r="Q16" s="7"/>
      <c r="R16" s="7"/>
      <c r="S16" s="7"/>
      <c r="T16" s="7"/>
      <c r="U16" s="7"/>
      <c r="V16" s="7"/>
      <c r="W16" s="7"/>
      <c r="X16" s="7"/>
      <c r="Y16" s="7"/>
      <c r="Z16" s="7"/>
    </row>
    <row r="17" ht="31.5" customHeight="1">
      <c r="A17" s="3" t="s">
        <v>39</v>
      </c>
      <c r="B17" s="3" t="s">
        <v>40</v>
      </c>
      <c r="C17" s="3" t="s">
        <v>6</v>
      </c>
      <c r="E17" s="7"/>
      <c r="F17" s="7"/>
      <c r="G17" s="7"/>
      <c r="H17" s="7"/>
      <c r="I17" s="7"/>
      <c r="J17" s="7"/>
      <c r="K17" s="7"/>
      <c r="L17" s="7"/>
      <c r="M17" s="7"/>
      <c r="N17" s="7"/>
      <c r="O17" s="7"/>
      <c r="P17" s="7"/>
      <c r="Q17" s="7"/>
      <c r="R17" s="7"/>
      <c r="S17" s="7"/>
      <c r="T17" s="7"/>
      <c r="U17" s="7"/>
      <c r="V17" s="7"/>
      <c r="W17" s="7"/>
      <c r="X17" s="7"/>
      <c r="Y17" s="7"/>
      <c r="Z17" s="7"/>
    </row>
    <row r="18" ht="31.5" customHeight="1">
      <c r="A18" s="5" t="s">
        <v>15</v>
      </c>
      <c r="B18" s="5" t="s">
        <v>16</v>
      </c>
      <c r="C18" s="5" t="s">
        <v>41</v>
      </c>
      <c r="E18" s="7"/>
      <c r="F18" s="7"/>
      <c r="G18" s="7"/>
      <c r="H18" s="7"/>
      <c r="I18" s="7"/>
      <c r="J18" s="7"/>
      <c r="K18" s="7"/>
      <c r="L18" s="7"/>
      <c r="M18" s="7"/>
      <c r="N18" s="7"/>
      <c r="O18" s="7"/>
      <c r="P18" s="7"/>
      <c r="Q18" s="7"/>
      <c r="R18" s="7"/>
      <c r="S18" s="7"/>
      <c r="T18" s="7"/>
      <c r="U18" s="7"/>
      <c r="V18" s="7"/>
      <c r="W18" s="7"/>
      <c r="X18" s="7"/>
      <c r="Y18" s="7"/>
      <c r="Z18" s="7"/>
    </row>
    <row r="19" ht="31.5" customHeight="1">
      <c r="A19" s="5" t="s">
        <v>43</v>
      </c>
      <c r="B19" s="5" t="s">
        <v>44</v>
      </c>
      <c r="C19" s="5" t="s">
        <v>45</v>
      </c>
      <c r="E19" s="7"/>
      <c r="F19" s="7"/>
      <c r="G19" s="7"/>
      <c r="H19" s="7"/>
      <c r="I19" s="7"/>
      <c r="J19" s="7"/>
      <c r="K19" s="7"/>
      <c r="L19" s="7"/>
      <c r="M19" s="7"/>
      <c r="N19" s="7"/>
      <c r="O19" s="7"/>
      <c r="P19" s="7"/>
      <c r="Q19" s="7"/>
      <c r="R19" s="7"/>
      <c r="S19" s="7"/>
      <c r="T19" s="7"/>
      <c r="U19" s="7"/>
      <c r="V19" s="7"/>
      <c r="W19" s="7"/>
      <c r="X19" s="7"/>
      <c r="Y19" s="7"/>
      <c r="Z19" s="7"/>
    </row>
    <row r="20" ht="31.5" customHeight="1">
      <c r="A20" s="9"/>
      <c r="B20" s="9"/>
      <c r="C20" s="9"/>
      <c r="D20" s="9"/>
      <c r="E20" s="7"/>
      <c r="F20" s="7"/>
      <c r="G20" s="7"/>
      <c r="H20" s="7"/>
      <c r="I20" s="7"/>
      <c r="J20" s="7"/>
      <c r="K20" s="7"/>
      <c r="L20" s="7"/>
      <c r="M20" s="7"/>
      <c r="N20" s="7"/>
      <c r="O20" s="7"/>
      <c r="P20" s="7"/>
      <c r="Q20" s="7"/>
      <c r="R20" s="7"/>
      <c r="S20" s="7"/>
      <c r="T20" s="7"/>
      <c r="U20" s="7"/>
      <c r="V20" s="7"/>
      <c r="W20" s="7"/>
      <c r="X20" s="7"/>
      <c r="Y20" s="7"/>
      <c r="Z20" s="7"/>
    </row>
    <row r="21" ht="31.5" customHeight="1">
      <c r="A21" s="9"/>
      <c r="B21" s="9"/>
      <c r="C21" s="9"/>
      <c r="D21" s="9"/>
      <c r="E21" s="7"/>
      <c r="F21" s="7"/>
      <c r="G21" s="7"/>
      <c r="H21" s="7"/>
      <c r="I21" s="7"/>
      <c r="J21" s="7"/>
      <c r="K21" s="7"/>
      <c r="L21" s="7"/>
      <c r="M21" s="7"/>
      <c r="N21" s="7"/>
      <c r="O21" s="7"/>
      <c r="P21" s="7"/>
      <c r="Q21" s="7"/>
      <c r="R21" s="7"/>
      <c r="S21" s="7"/>
      <c r="T21" s="7"/>
      <c r="U21" s="7"/>
      <c r="V21" s="7"/>
      <c r="W21" s="7"/>
      <c r="X21" s="7"/>
      <c r="Y21" s="7"/>
      <c r="Z21" s="7"/>
    </row>
    <row r="22" ht="31.5" customHeight="1">
      <c r="A22" s="9"/>
      <c r="B22" s="9"/>
      <c r="C22" s="9"/>
      <c r="D22" s="9"/>
      <c r="E22" s="7"/>
      <c r="F22" s="7"/>
      <c r="G22" s="7"/>
      <c r="H22" s="7"/>
      <c r="I22" s="7"/>
      <c r="J22" s="7"/>
      <c r="K22" s="7"/>
      <c r="L22" s="7"/>
      <c r="M22" s="7"/>
      <c r="N22" s="7"/>
      <c r="O22" s="7"/>
      <c r="P22" s="7"/>
      <c r="Q22" s="7"/>
      <c r="R22" s="7"/>
      <c r="S22" s="7"/>
      <c r="T22" s="7"/>
      <c r="U22" s="7"/>
      <c r="V22" s="7"/>
      <c r="W22" s="7"/>
      <c r="X22" s="7"/>
      <c r="Y22" s="7"/>
      <c r="Z22" s="7"/>
    </row>
    <row r="23" ht="31.5" customHeight="1">
      <c r="A23" s="9"/>
      <c r="B23" s="9"/>
      <c r="C23" s="9"/>
      <c r="D23" s="9"/>
      <c r="E23" s="7"/>
      <c r="F23" s="7"/>
      <c r="G23" s="7"/>
      <c r="H23" s="7"/>
      <c r="I23" s="7"/>
      <c r="J23" s="7"/>
      <c r="K23" s="7"/>
      <c r="L23" s="7"/>
      <c r="M23" s="7"/>
      <c r="N23" s="7"/>
      <c r="O23" s="7"/>
      <c r="P23" s="7"/>
      <c r="Q23" s="7"/>
      <c r="R23" s="7"/>
      <c r="S23" s="7"/>
      <c r="T23" s="7"/>
      <c r="U23" s="7"/>
      <c r="V23" s="7"/>
      <c r="W23" s="7"/>
      <c r="X23" s="7"/>
      <c r="Y23" s="7"/>
      <c r="Z23" s="7"/>
    </row>
    <row r="24" ht="31.5" customHeight="1">
      <c r="A24" s="3" t="s">
        <v>54</v>
      </c>
      <c r="B24" s="9"/>
      <c r="C24" s="9"/>
      <c r="D24" s="9"/>
      <c r="E24" s="7"/>
      <c r="F24" s="7"/>
      <c r="G24" s="7"/>
      <c r="H24" s="7"/>
      <c r="I24" s="7"/>
      <c r="J24" s="7"/>
      <c r="K24" s="7"/>
      <c r="L24" s="7"/>
      <c r="M24" s="7"/>
      <c r="N24" s="7"/>
      <c r="O24" s="7"/>
      <c r="P24" s="7"/>
      <c r="Q24" s="7"/>
      <c r="R24" s="7"/>
      <c r="S24" s="7"/>
      <c r="T24" s="7"/>
      <c r="U24" s="7"/>
      <c r="V24" s="7"/>
      <c r="W24" s="7"/>
      <c r="X24" s="7"/>
      <c r="Y24" s="7"/>
      <c r="Z24" s="7"/>
    </row>
    <row r="25" ht="31.5" customHeight="1">
      <c r="A25" s="3" t="s">
        <v>6</v>
      </c>
      <c r="B25" s="5" t="s">
        <v>57</v>
      </c>
      <c r="F25" s="7"/>
      <c r="G25" s="7"/>
      <c r="H25" s="7"/>
      <c r="I25" s="7"/>
      <c r="J25" s="7"/>
      <c r="K25" s="7"/>
      <c r="L25" s="7"/>
      <c r="M25" s="7"/>
      <c r="N25" s="7"/>
      <c r="O25" s="7"/>
      <c r="P25" s="7"/>
      <c r="Q25" s="7"/>
      <c r="R25" s="7"/>
      <c r="S25" s="7"/>
      <c r="T25" s="7"/>
      <c r="U25" s="7"/>
      <c r="V25" s="7"/>
      <c r="W25" s="7"/>
      <c r="X25" s="7"/>
      <c r="Y25" s="7"/>
      <c r="Z25" s="7"/>
    </row>
    <row r="26" ht="31.5" customHeight="1">
      <c r="A26" s="5"/>
      <c r="B26" s="5"/>
      <c r="C26" s="5"/>
      <c r="D26" s="9"/>
      <c r="E26" s="7"/>
      <c r="F26" s="7"/>
      <c r="G26" s="7"/>
      <c r="H26" s="7"/>
      <c r="I26" s="7"/>
      <c r="J26" s="7"/>
      <c r="K26" s="7"/>
      <c r="L26" s="7"/>
      <c r="M26" s="7"/>
      <c r="N26" s="7"/>
      <c r="O26" s="7"/>
      <c r="P26" s="7"/>
      <c r="Q26" s="7"/>
      <c r="R26" s="7"/>
      <c r="S26" s="7"/>
      <c r="T26" s="7"/>
      <c r="U26" s="7"/>
      <c r="V26" s="7"/>
      <c r="W26" s="7"/>
      <c r="X26" s="7"/>
      <c r="Y26" s="7"/>
      <c r="Z26" s="7"/>
    </row>
    <row r="27" ht="31.5" customHeight="1">
      <c r="A27" s="3" t="s">
        <v>61</v>
      </c>
      <c r="B27" s="3" t="s">
        <v>62</v>
      </c>
      <c r="C27" s="3" t="s">
        <v>63</v>
      </c>
      <c r="D27" s="3" t="s">
        <v>64</v>
      </c>
      <c r="E27" s="7"/>
      <c r="F27" s="7"/>
      <c r="G27" s="7"/>
      <c r="H27" s="7"/>
      <c r="I27" s="7"/>
      <c r="J27" s="7"/>
      <c r="K27" s="7"/>
      <c r="L27" s="7"/>
      <c r="M27" s="7"/>
      <c r="N27" s="7"/>
      <c r="O27" s="7"/>
      <c r="P27" s="7"/>
      <c r="Q27" s="7"/>
      <c r="R27" s="7"/>
      <c r="S27" s="7"/>
      <c r="T27" s="7"/>
      <c r="U27" s="7"/>
      <c r="V27" s="7"/>
      <c r="W27" s="7"/>
      <c r="X27" s="7"/>
      <c r="Y27" s="7"/>
      <c r="Z27" s="7"/>
    </row>
    <row r="28" ht="31.5" customHeight="1">
      <c r="A28" s="27" t="s">
        <v>68</v>
      </c>
      <c r="B28" s="28">
        <v>1.0</v>
      </c>
      <c r="C28" s="27" t="s">
        <v>81</v>
      </c>
      <c r="D28" s="29"/>
      <c r="E28" s="7"/>
      <c r="F28" s="7"/>
      <c r="G28" s="7"/>
      <c r="H28" s="7"/>
      <c r="I28" s="7"/>
      <c r="J28" s="7"/>
      <c r="K28" s="7"/>
      <c r="L28" s="7"/>
      <c r="M28" s="7"/>
      <c r="N28" s="7"/>
      <c r="O28" s="7"/>
      <c r="P28" s="7"/>
      <c r="Q28" s="7"/>
      <c r="R28" s="7"/>
      <c r="S28" s="7"/>
      <c r="T28" s="7"/>
      <c r="U28" s="7"/>
      <c r="V28" s="7"/>
      <c r="W28" s="7"/>
      <c r="X28" s="7"/>
      <c r="Y28" s="7"/>
      <c r="Z28" s="7"/>
    </row>
    <row r="29" ht="31.5" customHeight="1">
      <c r="A29" s="29"/>
      <c r="B29" s="29"/>
      <c r="C29" s="27" t="s">
        <v>90</v>
      </c>
      <c r="D29" s="29"/>
      <c r="E29" s="7"/>
      <c r="F29" s="7"/>
      <c r="G29" s="7"/>
      <c r="H29" s="7"/>
      <c r="I29" s="7"/>
      <c r="J29" s="7"/>
      <c r="K29" s="7"/>
      <c r="L29" s="7"/>
      <c r="M29" s="7"/>
      <c r="N29" s="7"/>
      <c r="O29" s="7"/>
      <c r="P29" s="7"/>
      <c r="Q29" s="7"/>
      <c r="R29" s="7"/>
      <c r="S29" s="7"/>
      <c r="T29" s="7"/>
      <c r="U29" s="7"/>
      <c r="V29" s="7"/>
      <c r="W29" s="7"/>
      <c r="X29" s="7"/>
      <c r="Y29" s="7"/>
      <c r="Z29" s="7"/>
    </row>
    <row r="30" ht="31.5" customHeight="1">
      <c r="A30" s="29"/>
      <c r="B30" s="29"/>
      <c r="C30" s="27" t="s">
        <v>91</v>
      </c>
      <c r="D30" s="29"/>
      <c r="E30" s="7"/>
      <c r="F30" s="7"/>
      <c r="G30" s="7"/>
      <c r="H30" s="7"/>
      <c r="I30" s="7"/>
      <c r="J30" s="7"/>
      <c r="K30" s="7"/>
      <c r="L30" s="7"/>
      <c r="M30" s="7"/>
      <c r="N30" s="7"/>
      <c r="O30" s="7"/>
      <c r="P30" s="7"/>
      <c r="Q30" s="7"/>
      <c r="R30" s="7"/>
      <c r="S30" s="7"/>
      <c r="T30" s="7"/>
      <c r="U30" s="7"/>
      <c r="V30" s="7"/>
      <c r="W30" s="7"/>
      <c r="X30" s="7"/>
      <c r="Y30" s="7"/>
      <c r="Z30" s="7"/>
    </row>
    <row r="31" ht="31.5" customHeight="1">
      <c r="A31" s="27" t="s">
        <v>92</v>
      </c>
      <c r="B31" s="28">
        <v>2.0</v>
      </c>
      <c r="C31" s="27" t="s">
        <v>93</v>
      </c>
      <c r="D31" s="29"/>
      <c r="E31" s="7"/>
      <c r="F31" s="7"/>
      <c r="G31" s="7"/>
      <c r="H31" s="7"/>
      <c r="I31" s="7"/>
      <c r="J31" s="7"/>
      <c r="K31" s="7"/>
      <c r="L31" s="7"/>
      <c r="M31" s="7"/>
      <c r="N31" s="7"/>
      <c r="O31" s="7"/>
      <c r="P31" s="7"/>
      <c r="Q31" s="7"/>
      <c r="R31" s="7"/>
      <c r="S31" s="7"/>
      <c r="T31" s="7"/>
      <c r="U31" s="7"/>
      <c r="V31" s="7"/>
      <c r="W31" s="7"/>
      <c r="X31" s="7"/>
      <c r="Y31" s="7"/>
      <c r="Z31" s="7"/>
    </row>
    <row r="32" ht="31.5" customHeight="1">
      <c r="A32" s="27" t="s">
        <v>95</v>
      </c>
      <c r="B32" s="28">
        <v>3.0</v>
      </c>
      <c r="C32" s="27" t="s">
        <v>96</v>
      </c>
      <c r="D32" s="29"/>
      <c r="E32" s="7"/>
      <c r="F32" s="7"/>
      <c r="G32" s="7"/>
      <c r="H32" s="7"/>
      <c r="I32" s="7"/>
      <c r="J32" s="7"/>
      <c r="K32" s="7"/>
      <c r="L32" s="7"/>
      <c r="M32" s="7"/>
      <c r="N32" s="7"/>
      <c r="O32" s="7"/>
      <c r="P32" s="7"/>
      <c r="Q32" s="7"/>
      <c r="R32" s="7"/>
      <c r="S32" s="7"/>
      <c r="T32" s="7"/>
      <c r="U32" s="7"/>
      <c r="V32" s="7"/>
      <c r="W32" s="7"/>
      <c r="X32" s="7"/>
      <c r="Y32" s="7"/>
      <c r="Z32" s="7"/>
    </row>
    <row r="33" ht="31.5" customHeight="1">
      <c r="A33" s="27" t="s">
        <v>100</v>
      </c>
      <c r="B33" s="28">
        <v>4.0</v>
      </c>
      <c r="C33" s="27" t="s">
        <v>101</v>
      </c>
      <c r="D33" s="29"/>
      <c r="E33" s="7"/>
      <c r="F33" s="7"/>
      <c r="G33" s="7"/>
      <c r="H33" s="7"/>
      <c r="I33" s="7"/>
      <c r="J33" s="7"/>
      <c r="K33" s="7"/>
      <c r="L33" s="7"/>
      <c r="M33" s="7"/>
      <c r="N33" s="7"/>
      <c r="O33" s="7"/>
      <c r="P33" s="7"/>
      <c r="Q33" s="7"/>
      <c r="R33" s="7"/>
      <c r="S33" s="7"/>
      <c r="T33" s="7"/>
      <c r="U33" s="7"/>
      <c r="V33" s="7"/>
      <c r="W33" s="7"/>
      <c r="X33" s="7"/>
      <c r="Y33" s="7"/>
      <c r="Z33" s="7"/>
    </row>
    <row r="34" ht="31.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31.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31.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31.5" customHeight="1">
      <c r="A37" s="3" t="s">
        <v>31</v>
      </c>
      <c r="B37" s="5" t="s">
        <v>103</v>
      </c>
      <c r="E37" s="9"/>
      <c r="F37" s="7"/>
      <c r="G37" s="7"/>
      <c r="H37" s="7"/>
      <c r="I37" s="7"/>
      <c r="J37" s="7"/>
      <c r="K37" s="7"/>
      <c r="L37" s="7"/>
      <c r="M37" s="7"/>
      <c r="N37" s="7"/>
      <c r="O37" s="7"/>
      <c r="P37" s="7"/>
      <c r="Q37" s="7"/>
      <c r="R37" s="7"/>
      <c r="S37" s="7"/>
      <c r="T37" s="7"/>
      <c r="U37" s="7"/>
      <c r="V37" s="7"/>
      <c r="W37" s="7"/>
      <c r="X37" s="7"/>
      <c r="Y37" s="7"/>
      <c r="Z37" s="7"/>
    </row>
    <row r="38" ht="31.5" customHeight="1">
      <c r="A38" s="3" t="s">
        <v>6</v>
      </c>
      <c r="B38" s="5" t="s">
        <v>104</v>
      </c>
      <c r="G38" s="7"/>
      <c r="H38" s="7"/>
      <c r="I38" s="7"/>
      <c r="J38" s="7"/>
      <c r="K38" s="7"/>
      <c r="L38" s="7"/>
      <c r="M38" s="7"/>
      <c r="N38" s="7"/>
      <c r="O38" s="7"/>
      <c r="P38" s="7"/>
      <c r="Q38" s="7"/>
      <c r="R38" s="7"/>
      <c r="S38" s="7"/>
      <c r="T38" s="7"/>
      <c r="U38" s="7"/>
      <c r="V38" s="7"/>
      <c r="W38" s="7"/>
      <c r="X38" s="7"/>
      <c r="Y38" s="7"/>
      <c r="Z38" s="7"/>
    </row>
    <row r="39" ht="31.5" customHeight="1">
      <c r="A39" s="9"/>
      <c r="B39" s="9"/>
      <c r="C39" s="9"/>
      <c r="D39" s="9"/>
      <c r="E39" s="9"/>
      <c r="F39" s="7"/>
      <c r="G39" s="7"/>
      <c r="H39" s="7"/>
      <c r="I39" s="7"/>
      <c r="J39" s="7"/>
      <c r="K39" s="7"/>
      <c r="L39" s="7"/>
      <c r="M39" s="7"/>
      <c r="N39" s="7"/>
      <c r="O39" s="7"/>
      <c r="P39" s="7"/>
      <c r="Q39" s="7"/>
      <c r="R39" s="7"/>
      <c r="S39" s="7"/>
      <c r="T39" s="7"/>
      <c r="U39" s="7"/>
      <c r="V39" s="7"/>
      <c r="W39" s="7"/>
      <c r="X39" s="7"/>
      <c r="Y39" s="7"/>
      <c r="Z39" s="7"/>
    </row>
    <row r="40" ht="31.5" customHeight="1">
      <c r="A40" s="3" t="s">
        <v>39</v>
      </c>
      <c r="B40" s="3" t="s">
        <v>40</v>
      </c>
      <c r="C40" s="3" t="s">
        <v>34</v>
      </c>
      <c r="D40" s="3" t="s">
        <v>6</v>
      </c>
      <c r="G40" s="7"/>
      <c r="H40" s="7"/>
      <c r="I40" s="7"/>
      <c r="J40" s="7"/>
      <c r="K40" s="7"/>
      <c r="L40" s="7"/>
      <c r="M40" s="7"/>
      <c r="N40" s="7"/>
      <c r="O40" s="7"/>
      <c r="P40" s="7"/>
      <c r="Q40" s="7"/>
      <c r="R40" s="7"/>
      <c r="S40" s="7"/>
      <c r="T40" s="7"/>
      <c r="U40" s="7"/>
      <c r="V40" s="7"/>
      <c r="W40" s="7"/>
      <c r="X40" s="7"/>
      <c r="Y40" s="7"/>
      <c r="Z40" s="7"/>
    </row>
    <row r="41" ht="31.5" customHeight="1">
      <c r="A41" s="5" t="s">
        <v>15</v>
      </c>
      <c r="B41" s="5" t="s">
        <v>16</v>
      </c>
      <c r="C41" s="9"/>
      <c r="D41" s="5" t="s">
        <v>105</v>
      </c>
      <c r="G41" s="7"/>
      <c r="H41" s="7"/>
      <c r="I41" s="7"/>
      <c r="J41" s="7"/>
      <c r="K41" s="7"/>
      <c r="L41" s="7"/>
      <c r="M41" s="7"/>
      <c r="N41" s="7"/>
      <c r="O41" s="7"/>
      <c r="P41" s="7"/>
      <c r="Q41" s="7"/>
      <c r="R41" s="7"/>
      <c r="S41" s="7"/>
      <c r="T41" s="7"/>
      <c r="U41" s="7"/>
      <c r="V41" s="7"/>
      <c r="W41" s="7"/>
      <c r="X41" s="7"/>
      <c r="Y41" s="7"/>
      <c r="Z41" s="7"/>
    </row>
    <row r="42" ht="31.5" customHeight="1">
      <c r="A42" s="5" t="s">
        <v>106</v>
      </c>
      <c r="B42" s="5" t="s">
        <v>107</v>
      </c>
      <c r="C42" s="9"/>
      <c r="D42" s="5" t="s">
        <v>108</v>
      </c>
      <c r="G42" s="7"/>
      <c r="H42" s="7"/>
      <c r="I42" s="7"/>
      <c r="J42" s="7"/>
      <c r="K42" s="7"/>
      <c r="L42" s="7"/>
      <c r="M42" s="7"/>
      <c r="N42" s="7"/>
      <c r="O42" s="7"/>
      <c r="P42" s="7"/>
      <c r="Q42" s="7"/>
      <c r="R42" s="7"/>
      <c r="S42" s="7"/>
      <c r="T42" s="7"/>
      <c r="U42" s="7"/>
      <c r="V42" s="7"/>
      <c r="W42" s="7"/>
      <c r="X42" s="7"/>
      <c r="Y42" s="7"/>
      <c r="Z42" s="7"/>
    </row>
    <row r="43" ht="31.5" customHeight="1">
      <c r="A43" s="5" t="s">
        <v>109</v>
      </c>
      <c r="B43" s="5" t="s">
        <v>110</v>
      </c>
      <c r="C43" s="5" t="s">
        <v>111</v>
      </c>
      <c r="D43" s="5" t="s">
        <v>112</v>
      </c>
      <c r="G43" s="7"/>
      <c r="H43" s="7"/>
      <c r="I43" s="7"/>
      <c r="J43" s="7"/>
      <c r="K43" s="7"/>
      <c r="L43" s="7"/>
      <c r="M43" s="7"/>
      <c r="N43" s="7"/>
      <c r="O43" s="7"/>
      <c r="P43" s="7"/>
      <c r="Q43" s="7"/>
      <c r="R43" s="7"/>
      <c r="S43" s="7"/>
      <c r="T43" s="7"/>
      <c r="U43" s="7"/>
      <c r="V43" s="7"/>
      <c r="W43" s="7"/>
      <c r="X43" s="7"/>
      <c r="Y43" s="7"/>
      <c r="Z43" s="7"/>
    </row>
    <row r="44" ht="31.5" customHeight="1">
      <c r="A44" s="9"/>
      <c r="B44" s="9"/>
      <c r="C44" s="9"/>
      <c r="D44" s="9"/>
      <c r="E44" s="9"/>
      <c r="F44" s="7"/>
      <c r="G44" s="7"/>
      <c r="H44" s="7"/>
      <c r="I44" s="7"/>
      <c r="J44" s="7"/>
      <c r="K44" s="7"/>
      <c r="L44" s="7"/>
      <c r="M44" s="7"/>
      <c r="N44" s="7"/>
      <c r="O44" s="7"/>
      <c r="P44" s="7"/>
      <c r="Q44" s="7"/>
      <c r="R44" s="7"/>
      <c r="S44" s="7"/>
      <c r="T44" s="7"/>
      <c r="U44" s="7"/>
      <c r="V44" s="7"/>
      <c r="W44" s="7"/>
      <c r="X44" s="7"/>
      <c r="Y44" s="7"/>
      <c r="Z44" s="7"/>
    </row>
    <row r="45" ht="31.5" customHeight="1">
      <c r="A45" s="3" t="s">
        <v>113</v>
      </c>
      <c r="B45" s="3" t="s">
        <v>114</v>
      </c>
      <c r="C45" s="3" t="s">
        <v>62</v>
      </c>
      <c r="D45" s="3" t="s">
        <v>115</v>
      </c>
      <c r="E45" s="3" t="s">
        <v>116</v>
      </c>
      <c r="G45" s="7"/>
      <c r="H45" s="7"/>
      <c r="I45" s="7"/>
      <c r="J45" s="7"/>
      <c r="K45" s="7"/>
      <c r="L45" s="7"/>
      <c r="M45" s="7"/>
      <c r="N45" s="7"/>
      <c r="O45" s="7"/>
      <c r="P45" s="7"/>
      <c r="Q45" s="7"/>
      <c r="R45" s="7"/>
      <c r="S45" s="7"/>
      <c r="T45" s="7"/>
      <c r="U45" s="7"/>
      <c r="V45" s="7"/>
      <c r="W45" s="7"/>
      <c r="X45" s="7"/>
      <c r="Y45" s="7"/>
      <c r="Z45" s="7"/>
    </row>
    <row r="46" ht="31.5" customHeight="1">
      <c r="A46" s="9"/>
      <c r="B46" s="9"/>
      <c r="C46" s="9"/>
      <c r="D46" s="9"/>
      <c r="E46" s="9"/>
      <c r="G46" s="7"/>
      <c r="H46" s="7"/>
      <c r="I46" s="7"/>
      <c r="J46" s="7"/>
      <c r="K46" s="7"/>
      <c r="L46" s="7"/>
      <c r="M46" s="7"/>
      <c r="N46" s="7"/>
      <c r="O46" s="7"/>
      <c r="P46" s="7"/>
      <c r="Q46" s="7"/>
      <c r="R46" s="7"/>
      <c r="S46" s="7"/>
      <c r="T46" s="7"/>
      <c r="U46" s="7"/>
      <c r="V46" s="7"/>
      <c r="W46" s="7"/>
      <c r="X46" s="7"/>
      <c r="Y46" s="7"/>
      <c r="Z46" s="7"/>
    </row>
    <row r="47" ht="31.5" customHeight="1">
      <c r="A47" s="5" t="s">
        <v>117</v>
      </c>
      <c r="B47" s="5" t="s">
        <v>118</v>
      </c>
      <c r="C47" s="33">
        <v>3.0</v>
      </c>
      <c r="D47" s="5" t="s">
        <v>118</v>
      </c>
      <c r="E47" s="5" t="s">
        <v>119</v>
      </c>
      <c r="G47" s="7"/>
      <c r="H47" s="7"/>
      <c r="I47" s="7"/>
      <c r="J47" s="7"/>
      <c r="K47" s="7"/>
      <c r="L47" s="7"/>
      <c r="M47" s="7"/>
      <c r="N47" s="7"/>
      <c r="O47" s="7"/>
      <c r="P47" s="7"/>
      <c r="Q47" s="7"/>
      <c r="R47" s="7"/>
      <c r="S47" s="7"/>
      <c r="T47" s="7"/>
      <c r="U47" s="7"/>
      <c r="V47" s="7"/>
      <c r="W47" s="7"/>
      <c r="X47" s="7"/>
      <c r="Y47" s="7"/>
      <c r="Z47" s="7"/>
    </row>
    <row r="48" ht="31.5" customHeight="1">
      <c r="A48" s="5" t="s">
        <v>120</v>
      </c>
      <c r="B48" s="5" t="s">
        <v>121</v>
      </c>
      <c r="C48" s="33">
        <v>1.0</v>
      </c>
      <c r="D48" s="5" t="s">
        <v>121</v>
      </c>
      <c r="E48" s="5" t="s">
        <v>122</v>
      </c>
      <c r="G48" s="7"/>
      <c r="H48" s="7"/>
      <c r="I48" s="7"/>
      <c r="J48" s="7"/>
      <c r="K48" s="7"/>
      <c r="L48" s="7"/>
      <c r="M48" s="7"/>
      <c r="N48" s="7"/>
      <c r="O48" s="7"/>
      <c r="P48" s="7"/>
      <c r="Q48" s="7"/>
      <c r="R48" s="7"/>
      <c r="S48" s="7"/>
      <c r="T48" s="7"/>
      <c r="U48" s="7"/>
      <c r="V48" s="7"/>
      <c r="W48" s="7"/>
      <c r="X48" s="7"/>
      <c r="Y48" s="7"/>
      <c r="Z48" s="7"/>
    </row>
    <row r="49" ht="31.5" customHeight="1">
      <c r="A49" s="5" t="s">
        <v>123</v>
      </c>
      <c r="B49" s="5" t="s">
        <v>124</v>
      </c>
      <c r="C49" s="33">
        <v>5.0</v>
      </c>
      <c r="D49" s="5" t="s">
        <v>124</v>
      </c>
      <c r="E49" s="5" t="s">
        <v>125</v>
      </c>
      <c r="G49" s="7"/>
      <c r="H49" s="7"/>
      <c r="I49" s="7"/>
      <c r="J49" s="7"/>
      <c r="K49" s="7"/>
      <c r="L49" s="7"/>
      <c r="M49" s="7"/>
      <c r="N49" s="7"/>
      <c r="O49" s="7"/>
      <c r="P49" s="7"/>
      <c r="Q49" s="7"/>
      <c r="R49" s="7"/>
      <c r="S49" s="7"/>
      <c r="T49" s="7"/>
      <c r="U49" s="7"/>
      <c r="V49" s="7"/>
      <c r="W49" s="7"/>
      <c r="X49" s="7"/>
      <c r="Y49" s="7"/>
      <c r="Z49" s="7"/>
    </row>
    <row r="50" ht="31.5" customHeight="1">
      <c r="A50" s="9"/>
      <c r="B50" s="5" t="s">
        <v>126</v>
      </c>
      <c r="C50" s="33">
        <v>4.0</v>
      </c>
      <c r="D50" s="5" t="s">
        <v>127</v>
      </c>
      <c r="E50" s="9"/>
      <c r="G50" s="7"/>
      <c r="H50" s="7"/>
      <c r="I50" s="7"/>
      <c r="J50" s="7"/>
      <c r="K50" s="7"/>
      <c r="L50" s="7"/>
      <c r="M50" s="7"/>
      <c r="N50" s="7"/>
      <c r="O50" s="7"/>
      <c r="P50" s="7"/>
      <c r="Q50" s="7"/>
      <c r="R50" s="7"/>
      <c r="S50" s="7"/>
      <c r="T50" s="7"/>
      <c r="U50" s="7"/>
      <c r="V50" s="7"/>
      <c r="W50" s="7"/>
      <c r="X50" s="7"/>
      <c r="Y50" s="7"/>
      <c r="Z50" s="7"/>
    </row>
    <row r="51" ht="31.5" customHeight="1">
      <c r="A51" s="5" t="s">
        <v>128</v>
      </c>
      <c r="B51" s="5" t="s">
        <v>129</v>
      </c>
      <c r="C51" s="33">
        <v>2.0</v>
      </c>
      <c r="D51" s="5" t="s">
        <v>129</v>
      </c>
      <c r="E51" s="5"/>
      <c r="G51" s="7"/>
      <c r="H51" s="7"/>
      <c r="I51" s="7"/>
      <c r="J51" s="7"/>
      <c r="K51" s="7"/>
      <c r="L51" s="7"/>
      <c r="M51" s="7"/>
      <c r="N51" s="7"/>
      <c r="O51" s="7"/>
      <c r="P51" s="7"/>
      <c r="Q51" s="7"/>
      <c r="R51" s="7"/>
      <c r="S51" s="7"/>
      <c r="T51" s="7"/>
      <c r="U51" s="7"/>
      <c r="V51" s="7"/>
      <c r="W51" s="7"/>
      <c r="X51" s="7"/>
      <c r="Y51" s="7"/>
      <c r="Z51" s="7"/>
    </row>
    <row r="52" ht="31.5" customHeight="1">
      <c r="A52" s="9"/>
      <c r="B52" s="9"/>
      <c r="C52" s="9"/>
      <c r="D52" s="9"/>
      <c r="E52" s="9"/>
      <c r="F52" s="7"/>
      <c r="G52" s="7"/>
      <c r="H52" s="7"/>
      <c r="I52" s="7"/>
      <c r="J52" s="7"/>
      <c r="K52" s="7"/>
      <c r="L52" s="7"/>
      <c r="M52" s="7"/>
      <c r="N52" s="7"/>
      <c r="O52" s="7"/>
      <c r="P52" s="7"/>
      <c r="Q52" s="7"/>
      <c r="R52" s="7"/>
      <c r="S52" s="7"/>
      <c r="T52" s="7"/>
      <c r="U52" s="7"/>
      <c r="V52" s="7"/>
      <c r="W52" s="7"/>
      <c r="X52" s="7"/>
      <c r="Y52" s="7"/>
      <c r="Z52" s="7"/>
    </row>
    <row r="53" ht="31.5" customHeight="1">
      <c r="A53" s="3" t="s">
        <v>130</v>
      </c>
      <c r="B53" s="5" t="s">
        <v>131</v>
      </c>
      <c r="E53" s="9"/>
      <c r="F53" s="7"/>
      <c r="G53" s="7"/>
      <c r="H53" s="7"/>
      <c r="I53" s="7"/>
      <c r="J53" s="7"/>
      <c r="K53" s="7"/>
      <c r="L53" s="7"/>
      <c r="M53" s="7"/>
      <c r="N53" s="7"/>
      <c r="O53" s="7"/>
      <c r="P53" s="7"/>
      <c r="Q53" s="7"/>
      <c r="R53" s="7"/>
      <c r="S53" s="7"/>
      <c r="T53" s="7"/>
      <c r="U53" s="7"/>
      <c r="V53" s="7"/>
      <c r="W53" s="7"/>
      <c r="X53" s="7"/>
      <c r="Y53" s="7"/>
      <c r="Z53" s="7"/>
    </row>
    <row r="54" ht="31.5" customHeight="1">
      <c r="A54" s="9"/>
      <c r="B54" s="9"/>
      <c r="C54" s="9"/>
      <c r="D54" s="9"/>
      <c r="E54" s="9"/>
      <c r="F54" s="7"/>
      <c r="G54" s="7"/>
      <c r="H54" s="7"/>
      <c r="I54" s="7"/>
      <c r="J54" s="7"/>
      <c r="K54" s="7"/>
      <c r="L54" s="7"/>
      <c r="M54" s="7"/>
      <c r="N54" s="7"/>
      <c r="O54" s="7"/>
      <c r="P54" s="7"/>
      <c r="Q54" s="7"/>
      <c r="R54" s="7"/>
      <c r="S54" s="7"/>
      <c r="T54" s="7"/>
      <c r="U54" s="7"/>
      <c r="V54" s="7"/>
      <c r="W54" s="7"/>
      <c r="X54" s="7"/>
      <c r="Y54" s="7"/>
      <c r="Z54" s="7"/>
    </row>
    <row r="55" ht="31.5" customHeight="1">
      <c r="A55" s="9"/>
      <c r="B55" s="9"/>
      <c r="C55" s="9"/>
      <c r="D55" s="9"/>
      <c r="E55" s="9"/>
      <c r="F55" s="7"/>
      <c r="G55" s="7"/>
      <c r="H55" s="7"/>
      <c r="I55" s="7"/>
      <c r="J55" s="7"/>
      <c r="K55" s="7"/>
      <c r="L55" s="7"/>
      <c r="M55" s="7"/>
      <c r="N55" s="7"/>
      <c r="O55" s="7"/>
      <c r="P55" s="7"/>
      <c r="Q55" s="7"/>
      <c r="R55" s="7"/>
      <c r="S55" s="7"/>
      <c r="T55" s="7"/>
      <c r="U55" s="7"/>
      <c r="V55" s="7"/>
      <c r="W55" s="7"/>
      <c r="X55" s="7"/>
      <c r="Y55" s="7"/>
      <c r="Z55" s="7"/>
    </row>
    <row r="56" ht="31.5" customHeight="1">
      <c r="A56" s="9"/>
      <c r="B56" s="9"/>
      <c r="C56" s="9"/>
      <c r="D56" s="9"/>
      <c r="E56" s="9"/>
      <c r="F56" s="7"/>
      <c r="G56" s="7"/>
      <c r="H56" s="7"/>
      <c r="I56" s="7"/>
      <c r="J56" s="7"/>
      <c r="K56" s="7"/>
      <c r="L56" s="7"/>
      <c r="M56" s="7"/>
      <c r="N56" s="7"/>
      <c r="O56" s="7"/>
      <c r="P56" s="7"/>
      <c r="Q56" s="7"/>
      <c r="R56" s="7"/>
      <c r="S56" s="7"/>
      <c r="T56" s="7"/>
      <c r="U56" s="7"/>
      <c r="V56" s="7"/>
      <c r="W56" s="7"/>
      <c r="X56" s="7"/>
      <c r="Y56" s="7"/>
      <c r="Z56" s="7"/>
    </row>
    <row r="57" ht="31.5" customHeight="1">
      <c r="A57" s="3" t="s">
        <v>132</v>
      </c>
      <c r="B57" s="5" t="s">
        <v>133</v>
      </c>
      <c r="E57" s="29"/>
      <c r="F57" s="7"/>
      <c r="G57" s="7"/>
      <c r="H57" s="7"/>
      <c r="I57" s="7"/>
      <c r="J57" s="7"/>
      <c r="K57" s="7"/>
      <c r="L57" s="7"/>
      <c r="M57" s="7"/>
      <c r="N57" s="7"/>
      <c r="O57" s="7"/>
      <c r="P57" s="7"/>
      <c r="Q57" s="7"/>
      <c r="R57" s="7"/>
      <c r="S57" s="7"/>
      <c r="T57" s="7"/>
      <c r="U57" s="7"/>
      <c r="V57" s="7"/>
      <c r="W57" s="7"/>
      <c r="X57" s="7"/>
      <c r="Y57" s="7"/>
      <c r="Z57" s="7"/>
    </row>
    <row r="58" ht="31.5" customHeight="1">
      <c r="A58" s="3" t="s">
        <v>6</v>
      </c>
      <c r="B58" s="5" t="s">
        <v>134</v>
      </c>
      <c r="H58" s="7"/>
      <c r="I58" s="7"/>
      <c r="J58" s="7"/>
      <c r="K58" s="7"/>
      <c r="L58" s="7"/>
      <c r="M58" s="7"/>
      <c r="N58" s="7"/>
      <c r="O58" s="7"/>
      <c r="P58" s="7"/>
      <c r="Q58" s="7"/>
      <c r="R58" s="7"/>
      <c r="S58" s="7"/>
      <c r="T58" s="7"/>
      <c r="U58" s="7"/>
      <c r="V58" s="7"/>
      <c r="W58" s="7"/>
      <c r="X58" s="7"/>
      <c r="Y58" s="7"/>
      <c r="Z58" s="7"/>
    </row>
    <row r="59" ht="31.5" customHeight="1">
      <c r="A59" s="9"/>
      <c r="B59" s="9"/>
      <c r="C59" s="9"/>
      <c r="D59" s="9"/>
      <c r="E59" s="7"/>
      <c r="F59" s="7"/>
      <c r="G59" s="7"/>
      <c r="H59" s="7"/>
      <c r="I59" s="7"/>
      <c r="J59" s="7"/>
      <c r="K59" s="7"/>
      <c r="L59" s="7"/>
      <c r="M59" s="7"/>
      <c r="N59" s="7"/>
      <c r="O59" s="7"/>
      <c r="P59" s="7"/>
      <c r="Q59" s="7"/>
      <c r="R59" s="7"/>
      <c r="S59" s="7"/>
      <c r="T59" s="7"/>
      <c r="U59" s="7"/>
      <c r="V59" s="7"/>
      <c r="W59" s="7"/>
      <c r="X59" s="7"/>
      <c r="Y59" s="7"/>
      <c r="Z59" s="7"/>
    </row>
    <row r="60" ht="31.5" customHeight="1">
      <c r="A60" s="3" t="s">
        <v>39</v>
      </c>
      <c r="B60" s="3" t="s">
        <v>11</v>
      </c>
      <c r="C60" s="3" t="s">
        <v>6</v>
      </c>
      <c r="F60" s="7"/>
      <c r="G60" s="7"/>
      <c r="H60" s="7"/>
      <c r="I60" s="7"/>
      <c r="J60" s="7"/>
      <c r="K60" s="7"/>
      <c r="L60" s="7"/>
      <c r="M60" s="7"/>
      <c r="N60" s="7"/>
      <c r="O60" s="7"/>
      <c r="P60" s="7"/>
      <c r="Q60" s="7"/>
      <c r="R60" s="7"/>
      <c r="S60" s="7"/>
      <c r="T60" s="7"/>
      <c r="U60" s="7"/>
      <c r="V60" s="7"/>
      <c r="W60" s="7"/>
      <c r="X60" s="7"/>
      <c r="Y60" s="7"/>
      <c r="Z60" s="7"/>
    </row>
    <row r="61" ht="31.5" customHeight="1">
      <c r="A61" s="5" t="s">
        <v>15</v>
      </c>
      <c r="B61" s="9"/>
      <c r="C61" s="5" t="s">
        <v>135</v>
      </c>
      <c r="F61" s="7"/>
      <c r="G61" s="7"/>
      <c r="H61" s="7"/>
      <c r="I61" s="7"/>
      <c r="J61" s="7"/>
      <c r="K61" s="7"/>
      <c r="L61" s="7"/>
      <c r="M61" s="7"/>
      <c r="N61" s="7"/>
      <c r="O61" s="7"/>
      <c r="P61" s="7"/>
      <c r="Q61" s="7"/>
      <c r="R61" s="7"/>
      <c r="S61" s="7"/>
      <c r="T61" s="7"/>
      <c r="U61" s="7"/>
      <c r="V61" s="7"/>
      <c r="W61" s="7"/>
      <c r="X61" s="7"/>
      <c r="Y61" s="7"/>
      <c r="Z61" s="7"/>
    </row>
    <row r="62" ht="31.5" customHeight="1">
      <c r="A62" s="5" t="s">
        <v>136</v>
      </c>
      <c r="B62" s="9"/>
      <c r="C62" s="5" t="s">
        <v>137</v>
      </c>
      <c r="F62" s="7"/>
      <c r="G62" s="7"/>
      <c r="H62" s="7"/>
      <c r="I62" s="7"/>
      <c r="J62" s="7"/>
      <c r="K62" s="7"/>
      <c r="L62" s="7"/>
      <c r="M62" s="7"/>
      <c r="N62" s="7"/>
      <c r="O62" s="7"/>
      <c r="P62" s="7"/>
      <c r="Q62" s="7"/>
      <c r="R62" s="7"/>
      <c r="S62" s="7"/>
      <c r="T62" s="7"/>
      <c r="U62" s="7"/>
      <c r="V62" s="7"/>
      <c r="W62" s="7"/>
      <c r="X62" s="7"/>
      <c r="Y62" s="7"/>
      <c r="Z62" s="7"/>
    </row>
    <row r="63" ht="31.5" customHeight="1">
      <c r="A63" s="5" t="s">
        <v>138</v>
      </c>
      <c r="B63" s="5" t="s">
        <v>139</v>
      </c>
      <c r="C63" s="5" t="s">
        <v>140</v>
      </c>
      <c r="F63" s="7"/>
      <c r="G63" s="7"/>
      <c r="H63" s="7"/>
      <c r="I63" s="7"/>
      <c r="J63" s="7"/>
      <c r="K63" s="7"/>
      <c r="L63" s="7"/>
      <c r="M63" s="7"/>
      <c r="N63" s="7"/>
      <c r="O63" s="7"/>
      <c r="P63" s="7"/>
      <c r="Q63" s="7"/>
      <c r="R63" s="7"/>
      <c r="S63" s="7"/>
      <c r="T63" s="7"/>
      <c r="U63" s="7"/>
      <c r="V63" s="7"/>
      <c r="W63" s="7"/>
      <c r="X63" s="7"/>
      <c r="Y63" s="7"/>
      <c r="Z63" s="7"/>
    </row>
    <row r="64" ht="31.5" customHeight="1">
      <c r="A64" s="9"/>
      <c r="B64" s="9"/>
      <c r="C64" s="9"/>
      <c r="D64" s="9"/>
      <c r="E64" s="7"/>
      <c r="F64" s="7"/>
      <c r="G64" s="7"/>
      <c r="H64" s="7"/>
      <c r="I64" s="7"/>
      <c r="J64" s="7"/>
      <c r="K64" s="7"/>
      <c r="L64" s="7"/>
      <c r="M64" s="7"/>
      <c r="N64" s="7"/>
      <c r="O64" s="7"/>
      <c r="P64" s="7"/>
      <c r="Q64" s="7"/>
      <c r="R64" s="7"/>
      <c r="S64" s="7"/>
      <c r="T64" s="7"/>
      <c r="U64" s="7"/>
      <c r="V64" s="7"/>
      <c r="W64" s="7"/>
      <c r="X64" s="7"/>
      <c r="Y64" s="7"/>
      <c r="Z64" s="7"/>
    </row>
    <row r="65" ht="31.5" customHeight="1">
      <c r="A65" s="3" t="s">
        <v>141</v>
      </c>
      <c r="B65" s="3" t="s">
        <v>142</v>
      </c>
      <c r="C65" s="3" t="s">
        <v>143</v>
      </c>
      <c r="D65" s="3" t="s">
        <v>144</v>
      </c>
      <c r="E65" s="7"/>
      <c r="F65" s="7"/>
      <c r="G65" s="7"/>
      <c r="H65" s="7"/>
      <c r="I65" s="7"/>
      <c r="J65" s="7"/>
      <c r="K65" s="7"/>
      <c r="L65" s="7"/>
      <c r="M65" s="7"/>
      <c r="N65" s="7"/>
      <c r="O65" s="7"/>
      <c r="P65" s="7"/>
      <c r="Q65" s="7"/>
      <c r="R65" s="7"/>
      <c r="S65" s="7"/>
      <c r="T65" s="7"/>
      <c r="U65" s="7"/>
      <c r="V65" s="7"/>
      <c r="W65" s="7"/>
      <c r="X65" s="7"/>
      <c r="Y65" s="7"/>
      <c r="Z65" s="7"/>
    </row>
    <row r="66" ht="31.5" customHeight="1">
      <c r="A66" s="5" t="s">
        <v>124</v>
      </c>
      <c r="B66" s="5" t="s">
        <v>124</v>
      </c>
      <c r="C66" s="5" t="s">
        <v>123</v>
      </c>
      <c r="D66" s="5" t="s">
        <v>125</v>
      </c>
      <c r="E66" s="7"/>
      <c r="F66" s="7"/>
      <c r="G66" s="7"/>
      <c r="H66" s="7"/>
      <c r="I66" s="7"/>
      <c r="J66" s="7"/>
      <c r="K66" s="7"/>
      <c r="L66" s="7"/>
      <c r="M66" s="7"/>
      <c r="N66" s="7"/>
      <c r="O66" s="7"/>
      <c r="P66" s="7"/>
      <c r="Q66" s="7"/>
      <c r="R66" s="7"/>
      <c r="S66" s="7"/>
      <c r="T66" s="7"/>
      <c r="U66" s="7"/>
      <c r="V66" s="7"/>
      <c r="W66" s="7"/>
      <c r="X66" s="7"/>
      <c r="Y66" s="7"/>
      <c r="Z66" s="7"/>
    </row>
    <row r="67" ht="31.5" customHeight="1">
      <c r="A67" s="5" t="s">
        <v>129</v>
      </c>
      <c r="B67" s="5" t="s">
        <v>145</v>
      </c>
      <c r="C67" s="5" t="s">
        <v>128</v>
      </c>
      <c r="D67" s="5" t="s">
        <v>146</v>
      </c>
      <c r="E67" s="7"/>
      <c r="F67" s="7"/>
      <c r="G67" s="7"/>
      <c r="H67" s="7"/>
      <c r="I67" s="7"/>
      <c r="J67" s="7"/>
      <c r="K67" s="7"/>
      <c r="L67" s="7"/>
      <c r="M67" s="7"/>
      <c r="N67" s="7"/>
      <c r="O67" s="7"/>
      <c r="P67" s="7"/>
      <c r="Q67" s="7"/>
      <c r="R67" s="7"/>
      <c r="S67" s="7"/>
      <c r="T67" s="7"/>
      <c r="U67" s="7"/>
      <c r="V67" s="7"/>
      <c r="W67" s="7"/>
      <c r="X67" s="7"/>
      <c r="Y67" s="7"/>
      <c r="Z67" s="7"/>
    </row>
    <row r="68" ht="31.5" customHeight="1">
      <c r="A68" s="9"/>
      <c r="B68" s="5" t="s">
        <v>147</v>
      </c>
      <c r="C68" s="9"/>
      <c r="D68" s="5" t="s">
        <v>148</v>
      </c>
      <c r="E68" s="7"/>
      <c r="F68" s="7"/>
      <c r="G68" s="7"/>
      <c r="H68" s="7"/>
      <c r="I68" s="7"/>
      <c r="J68" s="7"/>
      <c r="K68" s="7"/>
      <c r="L68" s="7"/>
      <c r="M68" s="7"/>
      <c r="N68" s="7"/>
      <c r="O68" s="7"/>
      <c r="P68" s="7"/>
      <c r="Q68" s="7"/>
      <c r="R68" s="7"/>
      <c r="S68" s="7"/>
      <c r="T68" s="7"/>
      <c r="U68" s="7"/>
      <c r="V68" s="7"/>
      <c r="W68" s="7"/>
      <c r="X68" s="7"/>
      <c r="Y68" s="7"/>
      <c r="Z68" s="7"/>
    </row>
    <row r="69" ht="31.5" customHeight="1">
      <c r="A69" s="9"/>
      <c r="B69" s="5" t="s">
        <v>149</v>
      </c>
      <c r="C69" s="9"/>
      <c r="D69" s="5" t="s">
        <v>150</v>
      </c>
      <c r="E69" s="7"/>
      <c r="F69" s="7"/>
      <c r="G69" s="7"/>
      <c r="H69" s="7"/>
      <c r="I69" s="7"/>
      <c r="J69" s="7"/>
      <c r="K69" s="7"/>
      <c r="L69" s="7"/>
      <c r="M69" s="7"/>
      <c r="N69" s="7"/>
      <c r="O69" s="7"/>
      <c r="P69" s="7"/>
      <c r="Q69" s="7"/>
      <c r="R69" s="7"/>
      <c r="S69" s="7"/>
      <c r="T69" s="7"/>
      <c r="U69" s="7"/>
      <c r="V69" s="7"/>
      <c r="W69" s="7"/>
      <c r="X69" s="7"/>
      <c r="Y69" s="7"/>
      <c r="Z69" s="7"/>
    </row>
    <row r="70" ht="31.5" customHeight="1">
      <c r="A70" s="9"/>
      <c r="B70" s="9"/>
      <c r="C70" s="9"/>
      <c r="D70" s="9"/>
      <c r="E70" s="7"/>
      <c r="F70" s="7"/>
      <c r="G70" s="7"/>
      <c r="H70" s="7"/>
      <c r="I70" s="7"/>
      <c r="J70" s="7"/>
      <c r="K70" s="7"/>
      <c r="L70" s="7"/>
      <c r="M70" s="7"/>
      <c r="N70" s="7"/>
      <c r="O70" s="7"/>
      <c r="P70" s="7"/>
      <c r="Q70" s="7"/>
      <c r="R70" s="7"/>
      <c r="S70" s="7"/>
      <c r="T70" s="7"/>
      <c r="U70" s="7"/>
      <c r="V70" s="7"/>
      <c r="W70" s="7"/>
      <c r="X70" s="7"/>
      <c r="Y70" s="7"/>
      <c r="Z70" s="7"/>
    </row>
    <row r="71" ht="31.5" customHeight="1">
      <c r="A71" s="3" t="s">
        <v>151</v>
      </c>
      <c r="B71" s="5" t="s">
        <v>152</v>
      </c>
      <c r="E71" s="7"/>
      <c r="F71" s="7"/>
      <c r="G71" s="7"/>
      <c r="H71" s="7"/>
      <c r="I71" s="7"/>
      <c r="J71" s="7"/>
      <c r="K71" s="7"/>
      <c r="L71" s="7"/>
      <c r="M71" s="7"/>
      <c r="N71" s="7"/>
      <c r="O71" s="7"/>
      <c r="P71" s="7"/>
      <c r="Q71" s="7"/>
      <c r="R71" s="7"/>
      <c r="S71" s="7"/>
      <c r="T71" s="7"/>
      <c r="U71" s="7"/>
      <c r="V71" s="7"/>
      <c r="W71" s="7"/>
      <c r="X71" s="7"/>
      <c r="Y71" s="7"/>
      <c r="Z71" s="7"/>
    </row>
    <row r="72" ht="31.5" customHeight="1">
      <c r="A72" s="34"/>
      <c r="B72" s="34"/>
      <c r="C72" s="34"/>
      <c r="D72" s="34"/>
      <c r="E72" s="36"/>
      <c r="F72" s="36"/>
      <c r="G72" s="36"/>
      <c r="H72" s="36"/>
      <c r="I72" s="36"/>
      <c r="J72" s="36"/>
      <c r="K72" s="36"/>
      <c r="L72" s="36"/>
      <c r="M72" s="36"/>
      <c r="N72" s="36"/>
      <c r="O72" s="36"/>
      <c r="P72" s="36"/>
      <c r="Q72" s="36"/>
      <c r="R72" s="36"/>
      <c r="S72" s="36"/>
      <c r="T72" s="36"/>
      <c r="U72" s="36"/>
      <c r="V72" s="36"/>
      <c r="W72" s="36"/>
      <c r="X72" s="36"/>
      <c r="Y72" s="36"/>
      <c r="Z72" s="36"/>
    </row>
    <row r="73" ht="31.5" customHeight="1">
      <c r="A73" s="34"/>
      <c r="B73" s="34"/>
      <c r="C73" s="34"/>
      <c r="D73" s="34"/>
      <c r="E73" s="36"/>
      <c r="F73" s="36"/>
      <c r="G73" s="36"/>
      <c r="H73" s="36"/>
      <c r="I73" s="36"/>
      <c r="J73" s="36"/>
      <c r="K73" s="36"/>
      <c r="L73" s="36"/>
      <c r="M73" s="36"/>
      <c r="N73" s="36"/>
      <c r="O73" s="36"/>
      <c r="P73" s="36"/>
      <c r="Q73" s="36"/>
      <c r="R73" s="36"/>
      <c r="S73" s="36"/>
      <c r="T73" s="36"/>
      <c r="U73" s="36"/>
      <c r="V73" s="36"/>
      <c r="W73" s="36"/>
      <c r="X73" s="36"/>
      <c r="Y73" s="36"/>
      <c r="Z73" s="36"/>
    </row>
    <row r="74" ht="31.5" customHeight="1">
      <c r="A74" s="34"/>
      <c r="B74" s="34"/>
      <c r="C74" s="34"/>
      <c r="D74" s="34"/>
      <c r="E74" s="36"/>
      <c r="F74" s="36"/>
      <c r="G74" s="36"/>
      <c r="H74" s="36"/>
      <c r="I74" s="36"/>
      <c r="J74" s="36"/>
      <c r="K74" s="36"/>
      <c r="L74" s="36"/>
      <c r="M74" s="36"/>
      <c r="N74" s="36"/>
      <c r="O74" s="36"/>
      <c r="P74" s="36"/>
      <c r="Q74" s="36"/>
      <c r="R74" s="36"/>
      <c r="S74" s="36"/>
      <c r="T74" s="36"/>
      <c r="U74" s="36"/>
      <c r="V74" s="36"/>
      <c r="W74" s="36"/>
      <c r="X74" s="36"/>
      <c r="Y74" s="36"/>
      <c r="Z74" s="36"/>
    </row>
    <row r="75" ht="31.5" customHeight="1">
      <c r="A75" s="38" t="s">
        <v>154</v>
      </c>
      <c r="B75" s="40"/>
      <c r="C75" s="40"/>
      <c r="D75" s="40"/>
      <c r="E75" s="7"/>
      <c r="F75" s="7"/>
      <c r="G75" s="7"/>
      <c r="H75" s="7"/>
      <c r="I75" s="7"/>
      <c r="J75" s="7"/>
      <c r="K75" s="7"/>
      <c r="L75" s="7"/>
      <c r="M75" s="7"/>
      <c r="N75" s="7"/>
      <c r="O75" s="7"/>
      <c r="P75" s="7"/>
      <c r="Q75" s="7"/>
      <c r="R75" s="7"/>
      <c r="S75" s="7"/>
      <c r="T75" s="7"/>
      <c r="U75" s="7"/>
      <c r="V75" s="7"/>
      <c r="W75" s="7"/>
      <c r="X75" s="7"/>
      <c r="Y75" s="7"/>
      <c r="Z75" s="7"/>
    </row>
    <row r="76" ht="31.5" customHeight="1">
      <c r="A76" s="38" t="s">
        <v>62</v>
      </c>
      <c r="B76" s="38" t="s">
        <v>160</v>
      </c>
      <c r="C76" s="38" t="s">
        <v>162</v>
      </c>
      <c r="D76" s="38" t="s">
        <v>163</v>
      </c>
      <c r="E76" s="38" t="s">
        <v>165</v>
      </c>
      <c r="F76" s="7"/>
      <c r="G76" s="7"/>
      <c r="H76" s="7"/>
      <c r="I76" s="7"/>
      <c r="J76" s="7"/>
      <c r="K76" s="7"/>
      <c r="L76" s="7"/>
      <c r="M76" s="7"/>
      <c r="N76" s="7"/>
      <c r="O76" s="7"/>
      <c r="P76" s="7"/>
      <c r="Q76" s="7"/>
      <c r="R76" s="7"/>
      <c r="S76" s="7"/>
      <c r="T76" s="7"/>
      <c r="U76" s="7"/>
      <c r="V76" s="7"/>
      <c r="W76" s="7"/>
      <c r="X76" s="7"/>
      <c r="Y76" s="7"/>
      <c r="Z76" s="7"/>
    </row>
    <row r="77" ht="31.5" customHeight="1">
      <c r="A77" s="43">
        <v>1.0</v>
      </c>
      <c r="B77" s="43" t="s">
        <v>167</v>
      </c>
      <c r="C77" s="43" t="s">
        <v>168</v>
      </c>
      <c r="D77" s="43" t="s">
        <v>168</v>
      </c>
      <c r="E77" s="43" t="s">
        <v>168</v>
      </c>
      <c r="F77" s="7"/>
      <c r="G77" s="7"/>
      <c r="H77" s="7"/>
      <c r="I77" s="7"/>
      <c r="J77" s="7"/>
      <c r="K77" s="7"/>
      <c r="L77" s="7"/>
      <c r="M77" s="7"/>
      <c r="N77" s="7"/>
      <c r="O77" s="7"/>
      <c r="P77" s="7"/>
      <c r="Q77" s="7"/>
      <c r="R77" s="7"/>
      <c r="S77" s="7"/>
      <c r="T77" s="7"/>
      <c r="U77" s="7"/>
      <c r="V77" s="7"/>
      <c r="W77" s="7"/>
      <c r="X77" s="7"/>
      <c r="Y77" s="7"/>
      <c r="Z77" s="7"/>
    </row>
    <row r="78" ht="31.5" customHeight="1">
      <c r="A78" s="43">
        <v>2.0</v>
      </c>
      <c r="B78" s="43" t="s">
        <v>169</v>
      </c>
      <c r="C78" s="43" t="s">
        <v>170</v>
      </c>
      <c r="D78" s="43" t="s">
        <v>171</v>
      </c>
      <c r="E78" s="43" t="s">
        <v>168</v>
      </c>
      <c r="F78" s="7"/>
      <c r="G78" s="7"/>
      <c r="H78" s="7"/>
      <c r="I78" s="7"/>
      <c r="J78" s="7"/>
      <c r="K78" s="7"/>
      <c r="L78" s="7"/>
      <c r="M78" s="7"/>
      <c r="N78" s="7"/>
      <c r="O78" s="7"/>
      <c r="P78" s="7"/>
      <c r="Q78" s="7"/>
      <c r="R78" s="7"/>
      <c r="S78" s="7"/>
      <c r="T78" s="7"/>
      <c r="U78" s="7"/>
      <c r="V78" s="7"/>
      <c r="W78" s="7"/>
      <c r="X78" s="7"/>
      <c r="Y78" s="7"/>
      <c r="Z78" s="7"/>
    </row>
    <row r="79" ht="31.5" customHeight="1">
      <c r="A79" s="43">
        <v>3.0</v>
      </c>
      <c r="B79" s="43" t="s">
        <v>174</v>
      </c>
      <c r="C79" s="43" t="s">
        <v>175</v>
      </c>
      <c r="D79" s="43" t="s">
        <v>176</v>
      </c>
      <c r="E79" s="43" t="s">
        <v>168</v>
      </c>
      <c r="F79" s="7"/>
      <c r="G79" s="7"/>
      <c r="H79" s="7"/>
      <c r="I79" s="7"/>
      <c r="J79" s="7"/>
      <c r="K79" s="7"/>
      <c r="L79" s="7"/>
      <c r="M79" s="7"/>
      <c r="N79" s="7"/>
      <c r="O79" s="7"/>
      <c r="P79" s="7"/>
      <c r="Q79" s="7"/>
      <c r="R79" s="7"/>
      <c r="S79" s="7"/>
      <c r="T79" s="7"/>
      <c r="U79" s="7"/>
      <c r="V79" s="7"/>
      <c r="W79" s="7"/>
      <c r="X79" s="7"/>
      <c r="Y79" s="7"/>
      <c r="Z79" s="7"/>
    </row>
    <row r="80" ht="31.5" customHeight="1">
      <c r="A80" s="43">
        <v>4.0</v>
      </c>
      <c r="B80" s="43" t="s">
        <v>177</v>
      </c>
      <c r="C80" s="43" t="s">
        <v>178</v>
      </c>
      <c r="D80" s="43" t="s">
        <v>178</v>
      </c>
      <c r="E80" s="43" t="s">
        <v>178</v>
      </c>
      <c r="F80" s="7"/>
      <c r="G80" s="7"/>
      <c r="H80" s="7"/>
      <c r="I80" s="7"/>
      <c r="J80" s="7"/>
      <c r="K80" s="7"/>
      <c r="L80" s="7"/>
      <c r="M80" s="7"/>
      <c r="N80" s="7"/>
      <c r="O80" s="7"/>
      <c r="P80" s="7"/>
      <c r="Q80" s="7"/>
      <c r="R80" s="7"/>
      <c r="S80" s="7"/>
      <c r="T80" s="7"/>
      <c r="U80" s="7"/>
      <c r="V80" s="7"/>
      <c r="W80" s="7"/>
      <c r="X80" s="7"/>
      <c r="Y80" s="7"/>
      <c r="Z80" s="7"/>
    </row>
    <row r="81" ht="31.5" customHeight="1">
      <c r="A81" s="43">
        <v>5.0</v>
      </c>
      <c r="B81" s="43" t="s">
        <v>179</v>
      </c>
      <c r="C81" s="43" t="s">
        <v>180</v>
      </c>
      <c r="D81" s="43" t="s">
        <v>180</v>
      </c>
      <c r="E81" s="43" t="s">
        <v>180</v>
      </c>
      <c r="F81" s="7"/>
      <c r="G81" s="7"/>
      <c r="H81" s="7"/>
      <c r="I81" s="7"/>
      <c r="J81" s="7"/>
      <c r="K81" s="7"/>
      <c r="L81" s="7"/>
      <c r="M81" s="7"/>
      <c r="N81" s="7"/>
      <c r="O81" s="7"/>
      <c r="P81" s="7"/>
      <c r="Q81" s="7"/>
      <c r="R81" s="7"/>
      <c r="S81" s="7"/>
      <c r="T81" s="7"/>
      <c r="U81" s="7"/>
      <c r="V81" s="7"/>
      <c r="W81" s="7"/>
      <c r="X81" s="7"/>
      <c r="Y81" s="7"/>
      <c r="Z81" s="7"/>
    </row>
    <row r="82" ht="31.5" customHeight="1">
      <c r="A82" s="43">
        <v>6.0</v>
      </c>
      <c r="B82" s="43" t="s">
        <v>181</v>
      </c>
      <c r="C82" s="43" t="s">
        <v>168</v>
      </c>
      <c r="D82" s="43" t="s">
        <v>168</v>
      </c>
      <c r="E82" s="43" t="s">
        <v>168</v>
      </c>
      <c r="F82" s="7"/>
      <c r="G82" s="7"/>
      <c r="H82" s="7"/>
      <c r="I82" s="7"/>
      <c r="J82" s="7"/>
      <c r="K82" s="7"/>
      <c r="L82" s="7"/>
      <c r="M82" s="7"/>
      <c r="N82" s="7"/>
      <c r="O82" s="7"/>
      <c r="P82" s="7"/>
      <c r="Q82" s="7"/>
      <c r="R82" s="7"/>
      <c r="S82" s="7"/>
      <c r="T82" s="7"/>
      <c r="U82" s="7"/>
      <c r="V82" s="7"/>
      <c r="W82" s="7"/>
      <c r="X82" s="7"/>
      <c r="Y82" s="7"/>
      <c r="Z82" s="7"/>
    </row>
    <row r="83" ht="31.5" customHeight="1">
      <c r="A83" s="43">
        <v>7.0</v>
      </c>
      <c r="B83" s="43" t="s">
        <v>182</v>
      </c>
      <c r="C83" s="43" t="s">
        <v>168</v>
      </c>
      <c r="D83" s="43" t="s">
        <v>168</v>
      </c>
      <c r="E83" s="43" t="s">
        <v>168</v>
      </c>
      <c r="F83" s="7"/>
      <c r="G83" s="7"/>
      <c r="H83" s="7"/>
      <c r="I83" s="7"/>
      <c r="J83" s="7"/>
      <c r="K83" s="7"/>
      <c r="L83" s="7"/>
      <c r="M83" s="7"/>
      <c r="N83" s="7"/>
      <c r="O83" s="7"/>
      <c r="P83" s="7"/>
      <c r="Q83" s="7"/>
      <c r="R83" s="7"/>
      <c r="S83" s="7"/>
      <c r="T83" s="7"/>
      <c r="U83" s="7"/>
      <c r="V83" s="7"/>
      <c r="W83" s="7"/>
      <c r="X83" s="7"/>
      <c r="Y83" s="7"/>
      <c r="Z83" s="7"/>
    </row>
    <row r="84" ht="31.5" customHeight="1">
      <c r="A84" s="34"/>
      <c r="B84" s="34"/>
      <c r="C84" s="34"/>
      <c r="D84" s="34"/>
      <c r="E84" s="36"/>
      <c r="F84" s="36"/>
      <c r="G84" s="36"/>
      <c r="H84" s="36"/>
      <c r="I84" s="36"/>
      <c r="J84" s="36"/>
      <c r="K84" s="36"/>
      <c r="L84" s="36"/>
      <c r="M84" s="36"/>
      <c r="N84" s="36"/>
      <c r="O84" s="36"/>
      <c r="P84" s="36"/>
      <c r="Q84" s="36"/>
      <c r="R84" s="36"/>
      <c r="S84" s="36"/>
      <c r="T84" s="36"/>
      <c r="U84" s="36"/>
      <c r="V84" s="36"/>
      <c r="W84" s="36"/>
      <c r="X84" s="36"/>
      <c r="Y84" s="36"/>
      <c r="Z84" s="36"/>
    </row>
    <row r="85" ht="31.5" customHeight="1">
      <c r="A85" s="34"/>
      <c r="B85" s="34"/>
      <c r="C85" s="34"/>
      <c r="D85" s="34"/>
      <c r="E85" s="36"/>
      <c r="F85" s="36"/>
      <c r="G85" s="36"/>
      <c r="H85" s="36"/>
      <c r="I85" s="36"/>
      <c r="J85" s="36"/>
      <c r="K85" s="36"/>
      <c r="L85" s="36"/>
      <c r="M85" s="36"/>
      <c r="N85" s="36"/>
      <c r="O85" s="36"/>
      <c r="P85" s="36"/>
      <c r="Q85" s="36"/>
      <c r="R85" s="36"/>
      <c r="S85" s="36"/>
      <c r="T85" s="36"/>
      <c r="U85" s="36"/>
      <c r="V85" s="36"/>
      <c r="W85" s="36"/>
      <c r="X85" s="36"/>
      <c r="Y85" s="36"/>
      <c r="Z85" s="36"/>
    </row>
    <row r="86" ht="31.5" customHeight="1">
      <c r="A86" s="34"/>
      <c r="B86" s="34"/>
      <c r="C86" s="34"/>
      <c r="D86" s="34"/>
      <c r="E86" s="36"/>
      <c r="F86" s="36"/>
      <c r="G86" s="36"/>
      <c r="H86" s="36"/>
      <c r="I86" s="36"/>
      <c r="J86" s="36"/>
      <c r="K86" s="36"/>
      <c r="L86" s="36"/>
      <c r="M86" s="36"/>
      <c r="N86" s="36"/>
      <c r="O86" s="36"/>
      <c r="P86" s="36"/>
      <c r="Q86" s="36"/>
      <c r="R86" s="36"/>
      <c r="S86" s="36"/>
      <c r="T86" s="36"/>
      <c r="U86" s="36"/>
      <c r="V86" s="36"/>
      <c r="W86" s="36"/>
      <c r="X86" s="36"/>
      <c r="Y86" s="36"/>
      <c r="Z86" s="36"/>
    </row>
    <row r="87" ht="31.5" customHeight="1">
      <c r="A87" s="5" t="s">
        <v>187</v>
      </c>
      <c r="B87" s="33">
        <v>4.0</v>
      </c>
      <c r="C87" s="5" t="s">
        <v>188</v>
      </c>
      <c r="D87" s="7"/>
      <c r="E87" s="7"/>
      <c r="F87" s="7"/>
      <c r="G87" s="7"/>
      <c r="H87" s="7"/>
      <c r="I87" s="7"/>
      <c r="J87" s="7"/>
      <c r="K87" s="7"/>
      <c r="L87" s="7"/>
      <c r="M87" s="7"/>
      <c r="N87" s="7"/>
      <c r="O87" s="7"/>
      <c r="P87" s="7"/>
      <c r="Q87" s="7"/>
      <c r="R87" s="7"/>
      <c r="S87" s="7"/>
      <c r="T87" s="7"/>
      <c r="U87" s="7"/>
      <c r="V87" s="7"/>
      <c r="W87" s="7"/>
      <c r="X87" s="7"/>
      <c r="Y87" s="7"/>
      <c r="Z87" s="7"/>
    </row>
    <row r="88" ht="31.5" customHeight="1">
      <c r="A88" s="5" t="s">
        <v>191</v>
      </c>
      <c r="B88" s="33">
        <v>5.0</v>
      </c>
      <c r="C88" s="9"/>
      <c r="D88" s="7"/>
      <c r="E88" s="7"/>
      <c r="F88" s="7"/>
      <c r="G88" s="7"/>
      <c r="H88" s="7"/>
      <c r="I88" s="7"/>
      <c r="J88" s="7"/>
      <c r="K88" s="7"/>
      <c r="L88" s="7"/>
      <c r="M88" s="7"/>
      <c r="N88" s="7"/>
      <c r="O88" s="7"/>
      <c r="P88" s="7"/>
      <c r="Q88" s="7"/>
      <c r="R88" s="7"/>
      <c r="S88" s="7"/>
      <c r="T88" s="7"/>
      <c r="U88" s="7"/>
      <c r="V88" s="7"/>
      <c r="W88" s="7"/>
      <c r="X88" s="7"/>
      <c r="Y88" s="7"/>
      <c r="Z88" s="7"/>
    </row>
    <row r="89" ht="31.5" customHeight="1">
      <c r="A89" s="5" t="s">
        <v>192</v>
      </c>
      <c r="B89" s="33">
        <v>6.0</v>
      </c>
      <c r="C89" s="9"/>
      <c r="D89" s="7"/>
      <c r="E89" s="7"/>
      <c r="F89" s="7"/>
      <c r="G89" s="7"/>
      <c r="H89" s="7"/>
      <c r="I89" s="7"/>
      <c r="J89" s="7"/>
      <c r="K89" s="7"/>
      <c r="L89" s="7"/>
      <c r="M89" s="7"/>
      <c r="N89" s="7"/>
      <c r="O89" s="7"/>
      <c r="P89" s="7"/>
      <c r="Q89" s="7"/>
      <c r="R89" s="7"/>
      <c r="S89" s="7"/>
      <c r="T89" s="7"/>
      <c r="U89" s="7"/>
      <c r="V89" s="7"/>
      <c r="W89" s="7"/>
      <c r="X89" s="7"/>
      <c r="Y89" s="7"/>
      <c r="Z89" s="7"/>
    </row>
    <row r="90" ht="31.5" customHeight="1">
      <c r="A90" s="5" t="s">
        <v>194</v>
      </c>
      <c r="B90" s="33">
        <v>7.0</v>
      </c>
      <c r="C90" s="9"/>
      <c r="D90" s="7"/>
      <c r="E90" s="7"/>
      <c r="F90" s="7"/>
      <c r="G90" s="7"/>
      <c r="H90" s="7"/>
      <c r="I90" s="7"/>
      <c r="J90" s="7"/>
      <c r="K90" s="7"/>
      <c r="L90" s="7"/>
      <c r="M90" s="7"/>
      <c r="N90" s="7"/>
      <c r="O90" s="7"/>
      <c r="P90" s="7"/>
      <c r="Q90" s="7"/>
      <c r="R90" s="7"/>
      <c r="S90" s="7"/>
      <c r="T90" s="7"/>
      <c r="U90" s="7"/>
      <c r="V90" s="7"/>
      <c r="W90" s="7"/>
      <c r="X90" s="7"/>
      <c r="Y90" s="7"/>
      <c r="Z90" s="7"/>
    </row>
    <row r="91" ht="31.5" customHeight="1">
      <c r="A91" s="5" t="s">
        <v>198</v>
      </c>
      <c r="B91" s="33">
        <v>8.0</v>
      </c>
      <c r="C91" s="5" t="s">
        <v>199</v>
      </c>
      <c r="D91" s="7"/>
      <c r="E91" s="7"/>
      <c r="F91" s="7"/>
      <c r="G91" s="7"/>
      <c r="H91" s="7"/>
      <c r="I91" s="7"/>
      <c r="J91" s="7"/>
      <c r="K91" s="7"/>
      <c r="L91" s="7"/>
      <c r="M91" s="7"/>
      <c r="N91" s="7"/>
      <c r="O91" s="7"/>
      <c r="P91" s="7"/>
      <c r="Q91" s="7"/>
      <c r="R91" s="7"/>
      <c r="S91" s="7"/>
      <c r="T91" s="7"/>
      <c r="U91" s="7"/>
      <c r="V91" s="7"/>
      <c r="W91" s="7"/>
      <c r="X91" s="7"/>
      <c r="Y91" s="7"/>
      <c r="Z91" s="7"/>
    </row>
    <row r="92" ht="31.5" customHeight="1">
      <c r="A92" s="5" t="s">
        <v>200</v>
      </c>
      <c r="B92" s="33">
        <v>9.0</v>
      </c>
      <c r="C92" s="9"/>
      <c r="D92" s="7"/>
      <c r="E92" s="7"/>
      <c r="F92" s="7"/>
      <c r="G92" s="7"/>
      <c r="H92" s="7"/>
      <c r="I92" s="7"/>
      <c r="J92" s="7"/>
      <c r="K92" s="7"/>
      <c r="L92" s="7"/>
      <c r="M92" s="7"/>
      <c r="N92" s="7"/>
      <c r="O92" s="7"/>
      <c r="P92" s="7"/>
      <c r="Q92" s="7"/>
      <c r="R92" s="7"/>
      <c r="S92" s="7"/>
      <c r="T92" s="7"/>
      <c r="U92" s="7"/>
      <c r="V92" s="7"/>
      <c r="W92" s="7"/>
      <c r="X92" s="7"/>
      <c r="Y92" s="7"/>
      <c r="Z92" s="7"/>
    </row>
    <row r="93" ht="31.5" customHeight="1">
      <c r="A93" s="5"/>
      <c r="B93" s="33"/>
      <c r="C93" s="9"/>
      <c r="D93" s="7"/>
      <c r="E93" s="7"/>
      <c r="F93" s="7"/>
      <c r="G93" s="7"/>
      <c r="H93" s="7"/>
      <c r="I93" s="7"/>
      <c r="J93" s="7"/>
      <c r="K93" s="7"/>
      <c r="L93" s="7"/>
      <c r="M93" s="7"/>
      <c r="N93" s="7"/>
      <c r="O93" s="7"/>
      <c r="P93" s="7"/>
      <c r="Q93" s="7"/>
      <c r="R93" s="7"/>
      <c r="S93" s="7"/>
      <c r="T93" s="7"/>
      <c r="U93" s="7"/>
      <c r="V93" s="7"/>
      <c r="W93" s="7"/>
      <c r="X93" s="7"/>
      <c r="Y93" s="7"/>
      <c r="Z93" s="7"/>
    </row>
    <row r="94" ht="31.5" customHeight="1">
      <c r="A94" s="3" t="s">
        <v>151</v>
      </c>
      <c r="B94" s="5" t="s">
        <v>202</v>
      </c>
      <c r="D94" s="7"/>
      <c r="E94" s="7"/>
      <c r="F94" s="7"/>
      <c r="G94" s="7"/>
      <c r="H94" s="7"/>
      <c r="I94" s="7"/>
      <c r="J94" s="7"/>
      <c r="K94" s="7"/>
      <c r="L94" s="7"/>
      <c r="M94" s="7"/>
      <c r="N94" s="7"/>
      <c r="O94" s="7"/>
      <c r="P94" s="7"/>
      <c r="Q94" s="7"/>
      <c r="R94" s="7"/>
      <c r="S94" s="7"/>
      <c r="T94" s="7"/>
      <c r="U94" s="7"/>
      <c r="V94" s="7"/>
      <c r="W94" s="7"/>
      <c r="X94" s="7"/>
      <c r="Y94" s="7"/>
      <c r="Z94" s="7"/>
    </row>
    <row r="95" ht="31.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31.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31.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31.5" customHeight="1">
      <c r="A98" s="3" t="s">
        <v>3</v>
      </c>
      <c r="B98" s="5" t="s">
        <v>206</v>
      </c>
      <c r="E98" s="7"/>
      <c r="F98" s="7"/>
      <c r="G98" s="7"/>
      <c r="H98" s="7"/>
      <c r="I98" s="7"/>
      <c r="J98" s="7"/>
      <c r="K98" s="7"/>
      <c r="L98" s="7"/>
      <c r="M98" s="7"/>
      <c r="N98" s="7"/>
      <c r="O98" s="7"/>
      <c r="P98" s="7"/>
      <c r="Q98" s="7"/>
      <c r="R98" s="7"/>
      <c r="S98" s="7"/>
      <c r="T98" s="7"/>
      <c r="U98" s="7"/>
      <c r="V98" s="7"/>
      <c r="W98" s="7"/>
      <c r="X98" s="7"/>
      <c r="Y98" s="7"/>
      <c r="Z98" s="7"/>
    </row>
    <row r="99" ht="31.5" customHeight="1">
      <c r="A99" s="3" t="s">
        <v>6</v>
      </c>
      <c r="B99" s="5" t="s">
        <v>208</v>
      </c>
      <c r="D99" s="9"/>
      <c r="E99" s="7"/>
      <c r="F99" s="7"/>
      <c r="G99" s="7"/>
      <c r="H99" s="7"/>
      <c r="I99" s="7"/>
      <c r="J99" s="7"/>
      <c r="K99" s="7"/>
      <c r="L99" s="7"/>
      <c r="M99" s="7"/>
      <c r="N99" s="7"/>
      <c r="O99" s="7"/>
      <c r="P99" s="7"/>
      <c r="Q99" s="7"/>
      <c r="R99" s="7"/>
      <c r="S99" s="7"/>
      <c r="T99" s="7"/>
      <c r="U99" s="7"/>
      <c r="V99" s="7"/>
      <c r="W99" s="7"/>
      <c r="X99" s="7"/>
      <c r="Y99" s="7"/>
      <c r="Z99" s="7"/>
    </row>
    <row r="100" ht="31.5" customHeight="1">
      <c r="A100" s="9"/>
      <c r="B100" s="9"/>
      <c r="C100" s="9"/>
      <c r="D100" s="9"/>
      <c r="E100" s="7"/>
      <c r="F100" s="7"/>
      <c r="G100" s="7"/>
      <c r="H100" s="7"/>
      <c r="I100" s="7"/>
      <c r="J100" s="7"/>
      <c r="K100" s="7"/>
      <c r="L100" s="7"/>
      <c r="M100" s="7"/>
      <c r="N100" s="7"/>
      <c r="O100" s="7"/>
      <c r="P100" s="7"/>
      <c r="Q100" s="7"/>
      <c r="R100" s="7"/>
      <c r="S100" s="7"/>
      <c r="T100" s="7"/>
      <c r="U100" s="7"/>
      <c r="V100" s="7"/>
      <c r="W100" s="7"/>
      <c r="X100" s="7"/>
      <c r="Y100" s="7"/>
      <c r="Z100" s="7"/>
    </row>
    <row r="101" ht="31.5" customHeight="1">
      <c r="A101" s="3" t="s">
        <v>9</v>
      </c>
      <c r="B101" s="3" t="s">
        <v>10</v>
      </c>
      <c r="C101" s="3" t="s">
        <v>34</v>
      </c>
      <c r="D101" s="9"/>
      <c r="E101" s="7"/>
      <c r="F101" s="7"/>
      <c r="G101" s="7"/>
      <c r="H101" s="7"/>
      <c r="I101" s="7"/>
      <c r="J101" s="7"/>
      <c r="K101" s="7"/>
      <c r="L101" s="7"/>
      <c r="M101" s="7"/>
      <c r="N101" s="7"/>
      <c r="O101" s="7"/>
      <c r="P101" s="7"/>
      <c r="Q101" s="7"/>
      <c r="R101" s="7"/>
      <c r="S101" s="7"/>
      <c r="T101" s="7"/>
      <c r="U101" s="7"/>
      <c r="V101" s="7"/>
      <c r="W101" s="7"/>
      <c r="X101" s="7"/>
      <c r="Y101" s="7"/>
      <c r="Z101" s="7"/>
    </row>
    <row r="102" ht="31.5" customHeight="1">
      <c r="A102" s="5" t="s">
        <v>15</v>
      </c>
      <c r="B102" s="5" t="s">
        <v>16</v>
      </c>
      <c r="C102" s="9"/>
      <c r="D102" s="9"/>
      <c r="E102" s="7"/>
      <c r="F102" s="7"/>
      <c r="G102" s="7"/>
      <c r="H102" s="7"/>
      <c r="I102" s="7"/>
      <c r="J102" s="7"/>
      <c r="K102" s="7"/>
      <c r="L102" s="7"/>
      <c r="M102" s="7"/>
      <c r="N102" s="7"/>
      <c r="O102" s="7"/>
      <c r="P102" s="7"/>
      <c r="Q102" s="7"/>
      <c r="R102" s="7"/>
      <c r="S102" s="7"/>
      <c r="T102" s="7"/>
      <c r="U102" s="7"/>
      <c r="V102" s="7"/>
      <c r="W102" s="7"/>
      <c r="X102" s="7"/>
      <c r="Y102" s="7"/>
      <c r="Z102" s="7"/>
    </row>
    <row r="103" ht="31.5" customHeight="1">
      <c r="A103" s="5" t="s">
        <v>216</v>
      </c>
      <c r="B103" s="5" t="s">
        <v>19</v>
      </c>
      <c r="C103" s="5" t="s">
        <v>217</v>
      </c>
      <c r="D103" s="9"/>
      <c r="E103" s="7"/>
      <c r="F103" s="7"/>
      <c r="G103" s="7"/>
      <c r="H103" s="7"/>
      <c r="I103" s="7"/>
      <c r="J103" s="7"/>
      <c r="K103" s="7"/>
      <c r="L103" s="7"/>
      <c r="M103" s="7"/>
      <c r="N103" s="7"/>
      <c r="O103" s="7"/>
      <c r="P103" s="7"/>
      <c r="Q103" s="7"/>
      <c r="R103" s="7"/>
      <c r="S103" s="7"/>
      <c r="T103" s="7"/>
      <c r="U103" s="7"/>
      <c r="V103" s="7"/>
      <c r="W103" s="7"/>
      <c r="X103" s="7"/>
      <c r="Y103" s="7"/>
      <c r="Z103" s="7"/>
    </row>
    <row r="104" ht="31.5" customHeight="1">
      <c r="A104" s="9"/>
      <c r="B104" s="9"/>
      <c r="C104" s="9"/>
      <c r="D104" s="9"/>
      <c r="E104" s="7"/>
      <c r="F104" s="7"/>
      <c r="G104" s="7"/>
      <c r="H104" s="7"/>
      <c r="I104" s="7"/>
      <c r="J104" s="7"/>
      <c r="K104" s="7"/>
      <c r="L104" s="7"/>
      <c r="M104" s="7"/>
      <c r="N104" s="7"/>
      <c r="O104" s="7"/>
      <c r="P104" s="7"/>
      <c r="Q104" s="7"/>
      <c r="R104" s="7"/>
      <c r="S104" s="7"/>
      <c r="T104" s="7"/>
      <c r="U104" s="7"/>
      <c r="V104" s="7"/>
      <c r="W104" s="7"/>
      <c r="X104" s="7"/>
      <c r="Y104" s="7"/>
      <c r="Z104" s="7"/>
    </row>
    <row r="105" ht="31.5" customHeight="1">
      <c r="A105" s="3" t="s">
        <v>219</v>
      </c>
      <c r="B105" s="3" t="s">
        <v>62</v>
      </c>
      <c r="C105" s="3" t="s">
        <v>220</v>
      </c>
      <c r="D105" s="3" t="s">
        <v>221</v>
      </c>
      <c r="E105" s="7"/>
      <c r="F105" s="7"/>
      <c r="G105" s="7"/>
      <c r="H105" s="7"/>
      <c r="I105" s="7"/>
      <c r="J105" s="7"/>
      <c r="K105" s="7"/>
      <c r="L105" s="7"/>
      <c r="M105" s="7"/>
      <c r="N105" s="7"/>
      <c r="O105" s="7"/>
      <c r="P105" s="7"/>
      <c r="Q105" s="7"/>
      <c r="R105" s="7"/>
      <c r="S105" s="7"/>
      <c r="T105" s="7"/>
      <c r="U105" s="7"/>
      <c r="V105" s="7"/>
      <c r="W105" s="7"/>
      <c r="X105" s="7"/>
      <c r="Y105" s="7"/>
      <c r="Z105" s="7"/>
    </row>
    <row r="106" ht="31.5" customHeight="1">
      <c r="A106" s="5" t="s">
        <v>222</v>
      </c>
      <c r="B106" s="33">
        <v>1.0</v>
      </c>
      <c r="C106" s="5" t="s">
        <v>223</v>
      </c>
      <c r="D106" s="5" t="s">
        <v>224</v>
      </c>
      <c r="E106" s="7"/>
      <c r="F106" s="7"/>
      <c r="G106" s="7"/>
      <c r="H106" s="7"/>
      <c r="I106" s="7"/>
      <c r="J106" s="7"/>
      <c r="K106" s="7"/>
      <c r="L106" s="7"/>
      <c r="M106" s="7"/>
      <c r="N106" s="7"/>
      <c r="O106" s="7"/>
      <c r="P106" s="7"/>
      <c r="Q106" s="7"/>
      <c r="R106" s="7"/>
      <c r="S106" s="7"/>
      <c r="T106" s="7"/>
      <c r="U106" s="7"/>
      <c r="V106" s="7"/>
      <c r="W106" s="7"/>
      <c r="X106" s="7"/>
      <c r="Y106" s="7"/>
      <c r="Z106" s="7"/>
    </row>
    <row r="107" ht="31.5" customHeight="1">
      <c r="A107" s="5" t="s">
        <v>225</v>
      </c>
      <c r="B107" s="33">
        <v>2.0</v>
      </c>
      <c r="C107" s="5" t="s">
        <v>226</v>
      </c>
      <c r="D107" s="5" t="s">
        <v>228</v>
      </c>
      <c r="E107" s="7"/>
      <c r="F107" s="7"/>
      <c r="G107" s="7"/>
      <c r="H107" s="7"/>
      <c r="I107" s="7"/>
      <c r="J107" s="7"/>
      <c r="K107" s="7"/>
      <c r="L107" s="7"/>
      <c r="M107" s="7"/>
      <c r="N107" s="7"/>
      <c r="O107" s="7"/>
      <c r="P107" s="7"/>
      <c r="Q107" s="7"/>
      <c r="R107" s="7"/>
      <c r="S107" s="7"/>
      <c r="T107" s="7"/>
      <c r="U107" s="7"/>
      <c r="V107" s="7"/>
      <c r="W107" s="7"/>
      <c r="X107" s="7"/>
      <c r="Y107" s="7"/>
      <c r="Z107" s="7"/>
    </row>
    <row r="108" ht="31.5" customHeight="1">
      <c r="A108" s="5" t="s">
        <v>229</v>
      </c>
      <c r="B108" s="33">
        <v>3.0</v>
      </c>
      <c r="C108" s="5" t="s">
        <v>230</v>
      </c>
      <c r="D108" s="5" t="s">
        <v>231</v>
      </c>
      <c r="E108" s="7"/>
      <c r="F108" s="7"/>
      <c r="G108" s="7"/>
      <c r="H108" s="7"/>
      <c r="I108" s="7"/>
      <c r="J108" s="7"/>
      <c r="K108" s="7"/>
      <c r="L108" s="7"/>
      <c r="M108" s="7"/>
      <c r="N108" s="7"/>
      <c r="O108" s="7"/>
      <c r="P108" s="7"/>
      <c r="Q108" s="7"/>
      <c r="R108" s="7"/>
      <c r="S108" s="7"/>
      <c r="T108" s="7"/>
      <c r="U108" s="7"/>
      <c r="V108" s="7"/>
      <c r="W108" s="7"/>
      <c r="X108" s="7"/>
      <c r="Y108" s="7"/>
      <c r="Z108" s="7"/>
    </row>
    <row r="109" ht="31.5" customHeight="1">
      <c r="A109" s="9"/>
      <c r="B109" s="9"/>
      <c r="C109" s="9"/>
      <c r="D109" s="9"/>
      <c r="E109" s="7"/>
      <c r="F109" s="7"/>
      <c r="G109" s="7"/>
      <c r="H109" s="7"/>
      <c r="I109" s="7"/>
      <c r="J109" s="7"/>
      <c r="K109" s="7"/>
      <c r="L109" s="7"/>
      <c r="M109" s="7"/>
      <c r="N109" s="7"/>
      <c r="O109" s="7"/>
      <c r="P109" s="7"/>
      <c r="Q109" s="7"/>
      <c r="R109" s="7"/>
      <c r="S109" s="7"/>
      <c r="T109" s="7"/>
      <c r="U109" s="7"/>
      <c r="V109" s="7"/>
      <c r="W109" s="7"/>
      <c r="X109" s="7"/>
      <c r="Y109" s="7"/>
      <c r="Z109" s="7"/>
    </row>
    <row r="110" ht="31.5" customHeight="1">
      <c r="A110" s="3" t="s">
        <v>151</v>
      </c>
      <c r="B110" s="5" t="s">
        <v>232</v>
      </c>
      <c r="D110" s="9"/>
      <c r="E110" s="7"/>
      <c r="F110" s="7"/>
      <c r="G110" s="7"/>
      <c r="H110" s="7"/>
      <c r="I110" s="7"/>
      <c r="J110" s="7"/>
      <c r="K110" s="7"/>
      <c r="L110" s="7"/>
      <c r="M110" s="7"/>
      <c r="N110" s="7"/>
      <c r="O110" s="7"/>
      <c r="P110" s="7"/>
      <c r="Q110" s="7"/>
      <c r="R110" s="7"/>
      <c r="S110" s="7"/>
      <c r="T110" s="7"/>
      <c r="U110" s="7"/>
      <c r="V110" s="7"/>
      <c r="W110" s="7"/>
      <c r="X110" s="7"/>
      <c r="Y110" s="7"/>
      <c r="Z110" s="7"/>
    </row>
    <row r="111" ht="31.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31.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31.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31.5" customHeight="1">
      <c r="A114" s="3" t="s">
        <v>234</v>
      </c>
      <c r="B114" s="5" t="s">
        <v>235</v>
      </c>
      <c r="D114" s="7"/>
      <c r="E114" s="7"/>
      <c r="F114" s="7"/>
      <c r="G114" s="7"/>
      <c r="H114" s="7"/>
      <c r="I114" s="7"/>
      <c r="J114" s="7"/>
      <c r="K114" s="7"/>
      <c r="L114" s="7"/>
      <c r="M114" s="7"/>
      <c r="N114" s="7"/>
      <c r="O114" s="7"/>
      <c r="P114" s="7"/>
      <c r="Q114" s="7"/>
      <c r="R114" s="7"/>
      <c r="S114" s="7"/>
      <c r="T114" s="7"/>
      <c r="U114" s="7"/>
      <c r="V114" s="7"/>
      <c r="W114" s="7"/>
      <c r="X114" s="7"/>
      <c r="Y114" s="7"/>
      <c r="Z114" s="7"/>
    </row>
    <row r="115" ht="31.5" customHeight="1">
      <c r="A115" s="9"/>
      <c r="B115" s="9"/>
      <c r="C115" s="9"/>
      <c r="D115" s="7"/>
      <c r="E115" s="7"/>
      <c r="F115" s="7"/>
      <c r="G115" s="7"/>
      <c r="H115" s="7"/>
      <c r="I115" s="7"/>
      <c r="J115" s="7"/>
      <c r="K115" s="7"/>
      <c r="L115" s="7"/>
      <c r="M115" s="7"/>
      <c r="N115" s="7"/>
      <c r="O115" s="7"/>
      <c r="P115" s="7"/>
      <c r="Q115" s="7"/>
      <c r="R115" s="7"/>
      <c r="S115" s="7"/>
      <c r="T115" s="7"/>
      <c r="U115" s="7"/>
      <c r="V115" s="7"/>
      <c r="W115" s="7"/>
      <c r="X115" s="7"/>
      <c r="Y115" s="7"/>
      <c r="Z115" s="7"/>
    </row>
    <row r="116" ht="31.5" customHeight="1">
      <c r="A116" s="3" t="s">
        <v>9</v>
      </c>
      <c r="B116" s="3" t="s">
        <v>40</v>
      </c>
      <c r="C116" s="3" t="s">
        <v>34</v>
      </c>
      <c r="D116" s="7"/>
      <c r="E116" s="7"/>
      <c r="F116" s="7"/>
      <c r="G116" s="7"/>
      <c r="H116" s="7"/>
      <c r="I116" s="7"/>
      <c r="J116" s="7"/>
      <c r="K116" s="7"/>
      <c r="L116" s="7"/>
      <c r="M116" s="7"/>
      <c r="N116" s="7"/>
      <c r="O116" s="7"/>
      <c r="P116" s="7"/>
      <c r="Q116" s="7"/>
      <c r="R116" s="7"/>
      <c r="S116" s="7"/>
      <c r="T116" s="7"/>
      <c r="U116" s="7"/>
      <c r="V116" s="7"/>
      <c r="W116" s="7"/>
      <c r="X116" s="7"/>
      <c r="Y116" s="7"/>
      <c r="Z116" s="7"/>
    </row>
    <row r="117" ht="31.5" customHeight="1">
      <c r="A117" s="5" t="s">
        <v>15</v>
      </c>
      <c r="B117" s="5" t="s">
        <v>16</v>
      </c>
      <c r="C117" s="9"/>
      <c r="D117" s="7"/>
      <c r="E117" s="7"/>
      <c r="F117" s="7"/>
      <c r="G117" s="7"/>
      <c r="H117" s="7"/>
      <c r="I117" s="7"/>
      <c r="J117" s="7"/>
      <c r="K117" s="7"/>
      <c r="L117" s="7"/>
      <c r="M117" s="7"/>
      <c r="N117" s="7"/>
      <c r="O117" s="7"/>
      <c r="P117" s="7"/>
      <c r="Q117" s="7"/>
      <c r="R117" s="7"/>
      <c r="S117" s="7"/>
      <c r="T117" s="7"/>
      <c r="U117" s="7"/>
      <c r="V117" s="7"/>
      <c r="W117" s="7"/>
      <c r="X117" s="7"/>
      <c r="Y117" s="7"/>
      <c r="Z117" s="7"/>
    </row>
    <row r="118" ht="31.5" customHeight="1">
      <c r="A118" s="5" t="s">
        <v>236</v>
      </c>
      <c r="B118" s="5" t="s">
        <v>19</v>
      </c>
      <c r="C118" s="5" t="s">
        <v>237</v>
      </c>
      <c r="D118" s="7"/>
      <c r="E118" s="7"/>
      <c r="F118" s="7"/>
      <c r="G118" s="7"/>
      <c r="H118" s="7"/>
      <c r="I118" s="7"/>
      <c r="J118" s="7"/>
      <c r="K118" s="7"/>
      <c r="L118" s="7"/>
      <c r="M118" s="7"/>
      <c r="N118" s="7"/>
      <c r="O118" s="7"/>
      <c r="P118" s="7"/>
      <c r="Q118" s="7"/>
      <c r="R118" s="7"/>
      <c r="S118" s="7"/>
      <c r="T118" s="7"/>
      <c r="U118" s="7"/>
      <c r="V118" s="7"/>
      <c r="W118" s="7"/>
      <c r="X118" s="7"/>
      <c r="Y118" s="7"/>
      <c r="Z118" s="7"/>
    </row>
    <row r="119" ht="31.5" customHeight="1">
      <c r="A119" s="9"/>
      <c r="B119" s="9"/>
      <c r="C119" s="9"/>
      <c r="D119" s="7"/>
      <c r="E119" s="7"/>
      <c r="F119" s="7"/>
      <c r="G119" s="7"/>
      <c r="H119" s="7"/>
      <c r="I119" s="7"/>
      <c r="J119" s="7"/>
      <c r="K119" s="7"/>
      <c r="L119" s="7"/>
      <c r="M119" s="7"/>
      <c r="N119" s="7"/>
      <c r="O119" s="7"/>
      <c r="P119" s="7"/>
      <c r="Q119" s="7"/>
      <c r="R119" s="7"/>
      <c r="S119" s="7"/>
      <c r="T119" s="7"/>
      <c r="U119" s="7"/>
      <c r="V119" s="7"/>
      <c r="W119" s="7"/>
      <c r="X119" s="7"/>
      <c r="Y119" s="7"/>
      <c r="Z119" s="7"/>
    </row>
    <row r="120" ht="31.5" customHeight="1">
      <c r="A120" s="3" t="s">
        <v>238</v>
      </c>
      <c r="B120" s="9"/>
      <c r="C120" s="9"/>
      <c r="D120" s="7"/>
      <c r="E120" s="7"/>
      <c r="F120" s="7"/>
      <c r="G120" s="7"/>
      <c r="H120" s="7"/>
      <c r="I120" s="7"/>
      <c r="J120" s="7"/>
      <c r="K120" s="7"/>
      <c r="L120" s="7"/>
      <c r="M120" s="7"/>
      <c r="N120" s="7"/>
      <c r="O120" s="7"/>
      <c r="P120" s="7"/>
      <c r="Q120" s="7"/>
      <c r="R120" s="7"/>
      <c r="S120" s="7"/>
      <c r="T120" s="7"/>
      <c r="U120" s="7"/>
      <c r="V120" s="7"/>
      <c r="W120" s="7"/>
      <c r="X120" s="7"/>
      <c r="Y120" s="7"/>
      <c r="Z120" s="7"/>
    </row>
    <row r="121" ht="31.5" customHeight="1">
      <c r="A121" s="3" t="s">
        <v>239</v>
      </c>
      <c r="B121" s="3" t="s">
        <v>62</v>
      </c>
      <c r="C121" s="3" t="s">
        <v>240</v>
      </c>
      <c r="D121" s="7"/>
      <c r="E121" s="7"/>
      <c r="F121" s="7"/>
      <c r="G121" s="7"/>
      <c r="H121" s="7"/>
      <c r="I121" s="7"/>
      <c r="J121" s="7"/>
      <c r="K121" s="7"/>
      <c r="L121" s="7"/>
      <c r="M121" s="7"/>
      <c r="N121" s="7"/>
      <c r="O121" s="7"/>
      <c r="P121" s="7"/>
      <c r="Q121" s="7"/>
      <c r="R121" s="7"/>
      <c r="S121" s="7"/>
      <c r="T121" s="7"/>
      <c r="U121" s="7"/>
      <c r="V121" s="7"/>
      <c r="W121" s="7"/>
      <c r="X121" s="7"/>
      <c r="Y121" s="7"/>
      <c r="Z121" s="7"/>
    </row>
    <row r="122" ht="31.5" customHeight="1">
      <c r="A122" s="5" t="s">
        <v>241</v>
      </c>
      <c r="B122" s="33">
        <v>2.0</v>
      </c>
      <c r="C122" s="5" t="s">
        <v>241</v>
      </c>
      <c r="D122" s="7"/>
      <c r="E122" s="7"/>
      <c r="F122" s="7"/>
      <c r="G122" s="7"/>
      <c r="H122" s="7"/>
      <c r="I122" s="7"/>
      <c r="J122" s="7"/>
      <c r="K122" s="7"/>
      <c r="L122" s="7"/>
      <c r="M122" s="7"/>
      <c r="N122" s="7"/>
      <c r="O122" s="7"/>
      <c r="P122" s="7"/>
      <c r="Q122" s="7"/>
      <c r="R122" s="7"/>
      <c r="S122" s="7"/>
      <c r="T122" s="7"/>
      <c r="U122" s="7"/>
      <c r="V122" s="7"/>
      <c r="W122" s="7"/>
      <c r="X122" s="7"/>
      <c r="Y122" s="7"/>
      <c r="Z122" s="7"/>
    </row>
    <row r="123" ht="31.5" customHeight="1">
      <c r="A123" s="5" t="s">
        <v>242</v>
      </c>
      <c r="B123" s="33">
        <v>3.0</v>
      </c>
      <c r="C123" s="5" t="s">
        <v>242</v>
      </c>
      <c r="D123" s="7"/>
      <c r="E123" s="7"/>
      <c r="F123" s="7"/>
      <c r="G123" s="7"/>
      <c r="H123" s="7"/>
      <c r="I123" s="7"/>
      <c r="J123" s="7"/>
      <c r="K123" s="7"/>
      <c r="L123" s="7"/>
      <c r="M123" s="7"/>
      <c r="N123" s="7"/>
      <c r="O123" s="7"/>
      <c r="P123" s="7"/>
      <c r="Q123" s="7"/>
      <c r="R123" s="7"/>
      <c r="S123" s="7"/>
      <c r="T123" s="7"/>
      <c r="U123" s="7"/>
      <c r="V123" s="7"/>
      <c r="W123" s="7"/>
      <c r="X123" s="7"/>
      <c r="Y123" s="7"/>
      <c r="Z123" s="7"/>
    </row>
    <row r="124" ht="31.5" customHeight="1">
      <c r="A124" s="9"/>
      <c r="B124" s="9"/>
      <c r="C124" s="5" t="s">
        <v>243</v>
      </c>
      <c r="D124" s="7"/>
      <c r="E124" s="7"/>
      <c r="F124" s="7"/>
      <c r="G124" s="7"/>
      <c r="H124" s="7"/>
      <c r="I124" s="7"/>
      <c r="J124" s="7"/>
      <c r="K124" s="7"/>
      <c r="L124" s="7"/>
      <c r="M124" s="7"/>
      <c r="N124" s="7"/>
      <c r="O124" s="7"/>
      <c r="P124" s="7"/>
      <c r="Q124" s="7"/>
      <c r="R124" s="7"/>
      <c r="S124" s="7"/>
      <c r="T124" s="7"/>
      <c r="U124" s="7"/>
      <c r="V124" s="7"/>
      <c r="W124" s="7"/>
      <c r="X124" s="7"/>
      <c r="Y124" s="7"/>
      <c r="Z124" s="7"/>
    </row>
    <row r="125" ht="31.5" customHeight="1">
      <c r="A125" s="9"/>
      <c r="B125" s="9"/>
      <c r="C125" s="5" t="s">
        <v>244</v>
      </c>
      <c r="D125" s="7"/>
      <c r="E125" s="7"/>
      <c r="F125" s="7"/>
      <c r="G125" s="7"/>
      <c r="H125" s="7"/>
      <c r="I125" s="7"/>
      <c r="J125" s="7"/>
      <c r="K125" s="7"/>
      <c r="L125" s="7"/>
      <c r="M125" s="7"/>
      <c r="N125" s="7"/>
      <c r="O125" s="7"/>
      <c r="P125" s="7"/>
      <c r="Q125" s="7"/>
      <c r="R125" s="7"/>
      <c r="S125" s="7"/>
      <c r="T125" s="7"/>
      <c r="U125" s="7"/>
      <c r="V125" s="7"/>
      <c r="W125" s="7"/>
      <c r="X125" s="7"/>
      <c r="Y125" s="7"/>
      <c r="Z125" s="7"/>
    </row>
    <row r="126" ht="31.5" customHeight="1">
      <c r="A126" s="9"/>
      <c r="B126" s="9"/>
      <c r="C126" s="5" t="s">
        <v>245</v>
      </c>
      <c r="D126" s="7"/>
      <c r="E126" s="7"/>
      <c r="F126" s="7"/>
      <c r="G126" s="7"/>
      <c r="H126" s="7"/>
      <c r="I126" s="7"/>
      <c r="J126" s="7"/>
      <c r="K126" s="7"/>
      <c r="L126" s="7"/>
      <c r="M126" s="7"/>
      <c r="N126" s="7"/>
      <c r="O126" s="7"/>
      <c r="P126" s="7"/>
      <c r="Q126" s="7"/>
      <c r="R126" s="7"/>
      <c r="S126" s="7"/>
      <c r="T126" s="7"/>
      <c r="U126" s="7"/>
      <c r="V126" s="7"/>
      <c r="W126" s="7"/>
      <c r="X126" s="7"/>
      <c r="Y126" s="7"/>
      <c r="Z126" s="7"/>
    </row>
    <row r="127" ht="31.5" customHeight="1">
      <c r="A127" s="9"/>
      <c r="B127" s="9"/>
      <c r="C127" s="5" t="s">
        <v>246</v>
      </c>
      <c r="D127" s="7"/>
      <c r="E127" s="7"/>
      <c r="F127" s="7"/>
      <c r="G127" s="7"/>
      <c r="H127" s="7"/>
      <c r="I127" s="7"/>
      <c r="J127" s="7"/>
      <c r="K127" s="7"/>
      <c r="L127" s="7"/>
      <c r="M127" s="7"/>
      <c r="N127" s="7"/>
      <c r="O127" s="7"/>
      <c r="P127" s="7"/>
      <c r="Q127" s="7"/>
      <c r="R127" s="7"/>
      <c r="S127" s="7"/>
      <c r="T127" s="7"/>
      <c r="U127" s="7"/>
      <c r="V127" s="7"/>
      <c r="W127" s="7"/>
      <c r="X127" s="7"/>
      <c r="Y127" s="7"/>
      <c r="Z127" s="7"/>
    </row>
    <row r="128" ht="31.5" customHeight="1">
      <c r="A128" s="9"/>
      <c r="B128" s="9"/>
      <c r="C128" s="5" t="s">
        <v>247</v>
      </c>
      <c r="D128" s="7"/>
      <c r="E128" s="7"/>
      <c r="F128" s="7"/>
      <c r="G128" s="7"/>
      <c r="H128" s="7"/>
      <c r="I128" s="7"/>
      <c r="J128" s="7"/>
      <c r="K128" s="7"/>
      <c r="L128" s="7"/>
      <c r="M128" s="7"/>
      <c r="N128" s="7"/>
      <c r="O128" s="7"/>
      <c r="P128" s="7"/>
      <c r="Q128" s="7"/>
      <c r="R128" s="7"/>
      <c r="S128" s="7"/>
      <c r="T128" s="7"/>
      <c r="U128" s="7"/>
      <c r="V128" s="7"/>
      <c r="W128" s="7"/>
      <c r="X128" s="7"/>
      <c r="Y128" s="7"/>
      <c r="Z128" s="7"/>
    </row>
    <row r="129" ht="31.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31.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31.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31.5" customHeight="1">
      <c r="A132" s="3" t="s">
        <v>248</v>
      </c>
      <c r="B132" s="5" t="s">
        <v>249</v>
      </c>
      <c r="E132" s="7"/>
      <c r="F132" s="7"/>
      <c r="G132" s="7"/>
      <c r="H132" s="7"/>
      <c r="I132" s="7"/>
      <c r="J132" s="7"/>
      <c r="K132" s="7"/>
      <c r="L132" s="7"/>
      <c r="M132" s="7"/>
      <c r="N132" s="7"/>
      <c r="O132" s="7"/>
      <c r="P132" s="7"/>
      <c r="Q132" s="7"/>
      <c r="R132" s="7"/>
      <c r="S132" s="7"/>
      <c r="T132" s="7"/>
      <c r="U132" s="7"/>
      <c r="V132" s="7"/>
      <c r="W132" s="7"/>
      <c r="X132" s="7"/>
      <c r="Y132" s="7"/>
      <c r="Z132" s="7"/>
    </row>
    <row r="133" ht="31.5" customHeight="1">
      <c r="A133" s="9"/>
      <c r="B133" s="9"/>
      <c r="C133" s="9"/>
      <c r="D133" s="9"/>
      <c r="E133" s="7"/>
      <c r="F133" s="7"/>
      <c r="G133" s="7"/>
      <c r="H133" s="7"/>
      <c r="I133" s="7"/>
      <c r="J133" s="7"/>
      <c r="K133" s="7"/>
      <c r="L133" s="7"/>
      <c r="M133" s="7"/>
      <c r="N133" s="7"/>
      <c r="O133" s="7"/>
      <c r="P133" s="7"/>
      <c r="Q133" s="7"/>
      <c r="R133" s="7"/>
      <c r="S133" s="7"/>
      <c r="T133" s="7"/>
      <c r="U133" s="7"/>
      <c r="V133" s="7"/>
      <c r="W133" s="7"/>
      <c r="X133" s="7"/>
      <c r="Y133" s="7"/>
      <c r="Z133" s="7"/>
    </row>
    <row r="134" ht="31.5" customHeight="1">
      <c r="A134" s="3" t="s">
        <v>9</v>
      </c>
      <c r="B134" s="3" t="s">
        <v>10</v>
      </c>
      <c r="C134" s="3" t="s">
        <v>34</v>
      </c>
      <c r="D134" s="3" t="s">
        <v>250</v>
      </c>
      <c r="E134" s="7"/>
      <c r="F134" s="7"/>
      <c r="G134" s="7"/>
      <c r="H134" s="7"/>
      <c r="I134" s="7"/>
      <c r="J134" s="7"/>
      <c r="K134" s="7"/>
      <c r="L134" s="7"/>
      <c r="M134" s="7"/>
      <c r="N134" s="7"/>
      <c r="O134" s="7"/>
      <c r="P134" s="7"/>
      <c r="Q134" s="7"/>
      <c r="R134" s="7"/>
      <c r="S134" s="7"/>
      <c r="T134" s="7"/>
      <c r="U134" s="7"/>
      <c r="V134" s="7"/>
      <c r="W134" s="7"/>
      <c r="X134" s="7"/>
      <c r="Y134" s="7"/>
      <c r="Z134" s="7"/>
    </row>
    <row r="135" ht="31.5" customHeight="1">
      <c r="A135" s="5" t="s">
        <v>15</v>
      </c>
      <c r="B135" s="5" t="s">
        <v>16</v>
      </c>
      <c r="C135" s="9"/>
      <c r="D135" s="9"/>
      <c r="E135" s="7"/>
      <c r="F135" s="7"/>
      <c r="G135" s="7"/>
      <c r="H135" s="7"/>
      <c r="I135" s="7"/>
      <c r="J135" s="7"/>
      <c r="K135" s="7"/>
      <c r="L135" s="7"/>
      <c r="M135" s="7"/>
      <c r="N135" s="7"/>
      <c r="O135" s="7"/>
      <c r="P135" s="7"/>
      <c r="Q135" s="7"/>
      <c r="R135" s="7"/>
      <c r="S135" s="7"/>
      <c r="T135" s="7"/>
      <c r="U135" s="7"/>
      <c r="V135" s="7"/>
      <c r="W135" s="7"/>
      <c r="X135" s="7"/>
      <c r="Y135" s="7"/>
      <c r="Z135" s="7"/>
    </row>
    <row r="136" ht="31.5" customHeight="1">
      <c r="A136" s="5" t="s">
        <v>251</v>
      </c>
      <c r="B136" s="5" t="s">
        <v>107</v>
      </c>
      <c r="C136" s="5" t="s">
        <v>252</v>
      </c>
      <c r="D136" s="9"/>
      <c r="E136" s="7"/>
      <c r="F136" s="7"/>
      <c r="G136" s="7"/>
      <c r="H136" s="7"/>
      <c r="I136" s="7"/>
      <c r="J136" s="7"/>
      <c r="K136" s="7"/>
      <c r="L136" s="7"/>
      <c r="M136" s="7"/>
      <c r="N136" s="7"/>
      <c r="O136" s="7"/>
      <c r="P136" s="7"/>
      <c r="Q136" s="7"/>
      <c r="R136" s="7"/>
      <c r="S136" s="7"/>
      <c r="T136" s="7"/>
      <c r="U136" s="7"/>
      <c r="V136" s="7"/>
      <c r="W136" s="7"/>
      <c r="X136" s="7"/>
      <c r="Y136" s="7"/>
      <c r="Z136" s="7"/>
    </row>
    <row r="137" ht="31.5" customHeight="1">
      <c r="A137" s="5" t="s">
        <v>253</v>
      </c>
      <c r="B137" s="5" t="s">
        <v>107</v>
      </c>
      <c r="C137" s="9"/>
      <c r="D137" s="9"/>
      <c r="E137" s="7"/>
      <c r="F137" s="7"/>
      <c r="G137" s="7"/>
      <c r="H137" s="7"/>
      <c r="I137" s="7"/>
      <c r="J137" s="7"/>
      <c r="K137" s="7"/>
      <c r="L137" s="7"/>
      <c r="M137" s="7"/>
      <c r="N137" s="7"/>
      <c r="O137" s="7"/>
      <c r="P137" s="7"/>
      <c r="Q137" s="7"/>
      <c r="R137" s="7"/>
      <c r="S137" s="7"/>
      <c r="T137" s="7"/>
      <c r="U137" s="7"/>
      <c r="V137" s="7"/>
      <c r="W137" s="7"/>
      <c r="X137" s="7"/>
      <c r="Y137" s="7"/>
      <c r="Z137" s="7"/>
    </row>
    <row r="138" ht="31.5" customHeight="1">
      <c r="A138" s="5" t="s">
        <v>254</v>
      </c>
      <c r="B138" s="5" t="s">
        <v>107</v>
      </c>
      <c r="C138" s="9"/>
      <c r="D138" s="5" t="s">
        <v>255</v>
      </c>
      <c r="E138" s="7"/>
      <c r="F138" s="7"/>
      <c r="G138" s="7"/>
      <c r="H138" s="7"/>
      <c r="I138" s="7"/>
      <c r="J138" s="7"/>
      <c r="K138" s="7"/>
      <c r="L138" s="7"/>
      <c r="M138" s="7"/>
      <c r="N138" s="7"/>
      <c r="O138" s="7"/>
      <c r="P138" s="7"/>
      <c r="Q138" s="7"/>
      <c r="R138" s="7"/>
      <c r="S138" s="7"/>
      <c r="T138" s="7"/>
      <c r="U138" s="7"/>
      <c r="V138" s="7"/>
      <c r="W138" s="7"/>
      <c r="X138" s="7"/>
      <c r="Y138" s="7"/>
      <c r="Z138" s="7"/>
    </row>
    <row r="139" ht="31.5" customHeight="1">
      <c r="A139" s="9"/>
      <c r="B139" s="9"/>
      <c r="C139" s="9"/>
      <c r="D139" s="29"/>
      <c r="E139" s="7"/>
      <c r="F139" s="7"/>
      <c r="G139" s="7"/>
      <c r="H139" s="7"/>
      <c r="I139" s="7"/>
      <c r="J139" s="7"/>
      <c r="K139" s="7"/>
      <c r="L139" s="7"/>
      <c r="M139" s="7"/>
      <c r="N139" s="7"/>
      <c r="O139" s="7"/>
      <c r="P139" s="7"/>
      <c r="Q139" s="7"/>
      <c r="R139" s="7"/>
      <c r="S139" s="7"/>
      <c r="T139" s="7"/>
      <c r="U139" s="7"/>
      <c r="V139" s="7"/>
      <c r="W139" s="7"/>
      <c r="X139" s="7"/>
      <c r="Y139" s="7"/>
      <c r="Z139" s="7"/>
    </row>
    <row r="140" ht="31.5" customHeight="1">
      <c r="A140" s="3" t="s">
        <v>151</v>
      </c>
      <c r="B140" s="5" t="s">
        <v>232</v>
      </c>
      <c r="D140" s="29"/>
      <c r="E140" s="7"/>
      <c r="F140" s="7"/>
      <c r="G140" s="7"/>
      <c r="H140" s="7"/>
      <c r="I140" s="7"/>
      <c r="J140" s="7"/>
      <c r="K140" s="7"/>
      <c r="L140" s="7"/>
      <c r="M140" s="7"/>
      <c r="N140" s="7"/>
      <c r="O140" s="7"/>
      <c r="P140" s="7"/>
      <c r="Q140" s="7"/>
      <c r="R140" s="7"/>
      <c r="S140" s="7"/>
      <c r="T140" s="7"/>
      <c r="U140" s="7"/>
      <c r="V140" s="7"/>
      <c r="W140" s="7"/>
      <c r="X140" s="7"/>
      <c r="Y140" s="7"/>
      <c r="Z140" s="7"/>
    </row>
    <row r="141" ht="31.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31.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31.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31.5" customHeight="1">
      <c r="A144" s="3" t="s">
        <v>248</v>
      </c>
      <c r="B144" s="5" t="s">
        <v>256</v>
      </c>
      <c r="D144" s="7"/>
      <c r="E144" s="7"/>
      <c r="F144" s="7"/>
      <c r="G144" s="7"/>
      <c r="H144" s="7"/>
      <c r="I144" s="7"/>
      <c r="J144" s="7"/>
      <c r="K144" s="7"/>
      <c r="L144" s="7"/>
      <c r="M144" s="7"/>
      <c r="N144" s="7"/>
      <c r="O144" s="7"/>
      <c r="P144" s="7"/>
      <c r="Q144" s="7"/>
      <c r="R144" s="7"/>
      <c r="S144" s="7"/>
      <c r="T144" s="7"/>
      <c r="U144" s="7"/>
      <c r="V144" s="7"/>
      <c r="W144" s="7"/>
      <c r="X144" s="7"/>
      <c r="Y144" s="7"/>
      <c r="Z144" s="7"/>
    </row>
    <row r="145" ht="31.5" customHeight="1">
      <c r="A145" s="3" t="s">
        <v>6</v>
      </c>
      <c r="B145" s="27" t="s">
        <v>257</v>
      </c>
      <c r="D145" s="7"/>
      <c r="E145" s="7"/>
      <c r="F145" s="7"/>
      <c r="G145" s="7"/>
      <c r="H145" s="7"/>
      <c r="I145" s="7"/>
      <c r="J145" s="7"/>
      <c r="K145" s="7"/>
      <c r="L145" s="7"/>
      <c r="M145" s="7"/>
      <c r="N145" s="7"/>
      <c r="O145" s="7"/>
      <c r="P145" s="7"/>
      <c r="Q145" s="7"/>
      <c r="R145" s="7"/>
      <c r="S145" s="7"/>
      <c r="T145" s="7"/>
      <c r="U145" s="7"/>
      <c r="V145" s="7"/>
      <c r="W145" s="7"/>
      <c r="X145" s="7"/>
      <c r="Y145" s="7"/>
      <c r="Z145" s="7"/>
    </row>
    <row r="146" ht="31.5" customHeight="1">
      <c r="A146" s="9"/>
      <c r="B146" s="9"/>
      <c r="C146" s="9"/>
      <c r="D146" s="7"/>
      <c r="E146" s="7"/>
      <c r="F146" s="7"/>
      <c r="G146" s="7"/>
      <c r="H146" s="7"/>
      <c r="I146" s="7"/>
      <c r="J146" s="7"/>
      <c r="K146" s="7"/>
      <c r="L146" s="7"/>
      <c r="M146" s="7"/>
      <c r="N146" s="7"/>
      <c r="O146" s="7"/>
      <c r="P146" s="7"/>
      <c r="Q146" s="7"/>
      <c r="R146" s="7"/>
      <c r="S146" s="7"/>
      <c r="T146" s="7"/>
      <c r="U146" s="7"/>
      <c r="V146" s="7"/>
      <c r="W146" s="7"/>
      <c r="X146" s="7"/>
      <c r="Y146" s="7"/>
      <c r="Z146" s="7"/>
    </row>
    <row r="147" ht="31.5" customHeight="1">
      <c r="A147" s="3" t="s">
        <v>9</v>
      </c>
      <c r="B147" s="3" t="s">
        <v>10</v>
      </c>
      <c r="C147" s="3" t="s">
        <v>34</v>
      </c>
      <c r="D147" s="7"/>
      <c r="E147" s="7"/>
      <c r="F147" s="7"/>
      <c r="G147" s="7"/>
      <c r="H147" s="7"/>
      <c r="I147" s="7"/>
      <c r="J147" s="7"/>
      <c r="K147" s="7"/>
      <c r="L147" s="7"/>
      <c r="M147" s="7"/>
      <c r="N147" s="7"/>
      <c r="O147" s="7"/>
      <c r="P147" s="7"/>
      <c r="Q147" s="7"/>
      <c r="R147" s="7"/>
      <c r="S147" s="7"/>
      <c r="T147" s="7"/>
      <c r="U147" s="7"/>
      <c r="V147" s="7"/>
      <c r="W147" s="7"/>
      <c r="X147" s="7"/>
      <c r="Y147" s="7"/>
      <c r="Z147" s="7"/>
    </row>
    <row r="148" ht="31.5" customHeight="1">
      <c r="A148" s="5" t="s">
        <v>15</v>
      </c>
      <c r="B148" s="5" t="s">
        <v>16</v>
      </c>
      <c r="C148" s="9"/>
      <c r="D148" s="7"/>
      <c r="E148" s="7"/>
      <c r="F148" s="7"/>
      <c r="G148" s="7"/>
      <c r="H148" s="7"/>
      <c r="I148" s="7"/>
      <c r="J148" s="7"/>
      <c r="K148" s="7"/>
      <c r="L148" s="7"/>
      <c r="M148" s="7"/>
      <c r="N148" s="7"/>
      <c r="O148" s="7"/>
      <c r="P148" s="7"/>
      <c r="Q148" s="7"/>
      <c r="R148" s="7"/>
      <c r="S148" s="7"/>
      <c r="T148" s="7"/>
      <c r="U148" s="7"/>
      <c r="V148" s="7"/>
      <c r="W148" s="7"/>
      <c r="X148" s="7"/>
      <c r="Y148" s="7"/>
      <c r="Z148" s="7"/>
    </row>
    <row r="149" ht="31.5" customHeight="1">
      <c r="A149" s="5" t="s">
        <v>258</v>
      </c>
      <c r="B149" s="5" t="s">
        <v>107</v>
      </c>
      <c r="C149" s="5" t="s">
        <v>259</v>
      </c>
      <c r="D149" s="7"/>
      <c r="E149" s="7"/>
      <c r="F149" s="7"/>
      <c r="G149" s="7"/>
      <c r="H149" s="7"/>
      <c r="I149" s="7"/>
      <c r="J149" s="7"/>
      <c r="K149" s="7"/>
      <c r="L149" s="7"/>
      <c r="M149" s="7"/>
      <c r="N149" s="7"/>
      <c r="O149" s="7"/>
      <c r="P149" s="7"/>
      <c r="Q149" s="7"/>
      <c r="R149" s="7"/>
      <c r="S149" s="7"/>
      <c r="T149" s="7"/>
      <c r="U149" s="7"/>
      <c r="V149" s="7"/>
      <c r="W149" s="7"/>
      <c r="X149" s="7"/>
      <c r="Y149" s="7"/>
      <c r="Z149" s="7"/>
    </row>
    <row r="150" ht="31.5" customHeight="1">
      <c r="A150" s="9"/>
      <c r="B150" s="9"/>
      <c r="C150" s="9"/>
      <c r="D150" s="7"/>
      <c r="E150" s="7"/>
      <c r="F150" s="7"/>
      <c r="G150" s="7"/>
      <c r="H150" s="7"/>
      <c r="I150" s="7"/>
      <c r="J150" s="7"/>
      <c r="K150" s="7"/>
      <c r="L150" s="7"/>
      <c r="M150" s="7"/>
      <c r="N150" s="7"/>
      <c r="O150" s="7"/>
      <c r="P150" s="7"/>
      <c r="Q150" s="7"/>
      <c r="R150" s="7"/>
      <c r="S150" s="7"/>
      <c r="T150" s="7"/>
      <c r="U150" s="7"/>
      <c r="V150" s="7"/>
      <c r="W150" s="7"/>
      <c r="X150" s="7"/>
      <c r="Y150" s="7"/>
      <c r="Z150" s="7"/>
    </row>
    <row r="151" ht="31.5" customHeight="1">
      <c r="A151" s="3" t="s">
        <v>151</v>
      </c>
      <c r="B151" s="5" t="s">
        <v>232</v>
      </c>
      <c r="D151" s="7"/>
      <c r="E151" s="7"/>
      <c r="F151" s="7"/>
      <c r="G151" s="7"/>
      <c r="H151" s="7"/>
      <c r="I151" s="7"/>
      <c r="J151" s="7"/>
      <c r="K151" s="7"/>
      <c r="L151" s="7"/>
      <c r="M151" s="7"/>
      <c r="N151" s="7"/>
      <c r="O151" s="7"/>
      <c r="P151" s="7"/>
      <c r="Q151" s="7"/>
      <c r="R151" s="7"/>
      <c r="S151" s="7"/>
      <c r="T151" s="7"/>
      <c r="U151" s="7"/>
      <c r="V151" s="7"/>
      <c r="W151" s="7"/>
      <c r="X151" s="7"/>
      <c r="Y151" s="7"/>
      <c r="Z151" s="7"/>
    </row>
    <row r="152" ht="31.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31.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31.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31.5" customHeight="1">
      <c r="A155" s="3" t="s">
        <v>260</v>
      </c>
      <c r="B155" s="9"/>
      <c r="C155" s="9"/>
      <c r="D155" s="9"/>
      <c r="E155" s="7"/>
      <c r="F155" s="7"/>
      <c r="G155" s="7"/>
      <c r="H155" s="7"/>
      <c r="I155" s="7"/>
      <c r="J155" s="7"/>
      <c r="K155" s="7"/>
      <c r="L155" s="7"/>
      <c r="M155" s="7"/>
      <c r="N155" s="7"/>
      <c r="O155" s="7"/>
      <c r="P155" s="7"/>
      <c r="Q155" s="7"/>
      <c r="R155" s="7"/>
      <c r="S155" s="7"/>
      <c r="T155" s="7"/>
      <c r="U155" s="7"/>
      <c r="V155" s="7"/>
      <c r="W155" s="7"/>
      <c r="X155" s="7"/>
      <c r="Y155" s="7"/>
      <c r="Z155" s="7"/>
    </row>
    <row r="156" ht="31.5" customHeight="1">
      <c r="A156" s="3" t="s">
        <v>261</v>
      </c>
      <c r="B156" s="3" t="s">
        <v>262</v>
      </c>
      <c r="C156" s="3" t="s">
        <v>263</v>
      </c>
      <c r="D156" s="3" t="s">
        <v>264</v>
      </c>
      <c r="F156" s="7"/>
      <c r="G156" s="7"/>
      <c r="H156" s="7"/>
      <c r="I156" s="7"/>
      <c r="J156" s="7"/>
      <c r="K156" s="7"/>
      <c r="L156" s="7"/>
      <c r="M156" s="7"/>
      <c r="N156" s="7"/>
      <c r="O156" s="7"/>
      <c r="P156" s="7"/>
      <c r="Q156" s="7"/>
      <c r="R156" s="7"/>
      <c r="S156" s="7"/>
      <c r="T156" s="7"/>
      <c r="U156" s="7"/>
      <c r="V156" s="7"/>
      <c r="W156" s="7"/>
      <c r="X156" s="7"/>
      <c r="Y156" s="7"/>
      <c r="Z156" s="7"/>
    </row>
    <row r="157" ht="31.5" customHeight="1">
      <c r="A157" s="9"/>
      <c r="B157" s="9"/>
      <c r="C157" s="5" t="s">
        <v>265</v>
      </c>
      <c r="D157" s="9"/>
      <c r="F157" s="7"/>
      <c r="G157" s="7"/>
      <c r="H157" s="7"/>
      <c r="I157" s="7"/>
      <c r="J157" s="7"/>
      <c r="K157" s="7"/>
      <c r="L157" s="7"/>
      <c r="M157" s="7"/>
      <c r="N157" s="7"/>
      <c r="O157" s="7"/>
      <c r="P157" s="7"/>
      <c r="Q157" s="7"/>
      <c r="R157" s="7"/>
      <c r="S157" s="7"/>
      <c r="T157" s="7"/>
      <c r="U157" s="7"/>
      <c r="V157" s="7"/>
      <c r="W157" s="7"/>
      <c r="X157" s="7"/>
      <c r="Y157" s="7"/>
      <c r="Z157" s="7"/>
    </row>
    <row r="158" ht="31.5" customHeight="1">
      <c r="A158" s="5" t="s">
        <v>266</v>
      </c>
      <c r="B158" s="33">
        <v>4.0</v>
      </c>
      <c r="C158" s="5" t="s">
        <v>266</v>
      </c>
      <c r="D158" s="9"/>
      <c r="F158" s="7"/>
      <c r="G158" s="7"/>
      <c r="H158" s="7"/>
      <c r="I158" s="7"/>
      <c r="J158" s="7"/>
      <c r="K158" s="7"/>
      <c r="L158" s="7"/>
      <c r="M158" s="7"/>
      <c r="N158" s="7"/>
      <c r="O158" s="7"/>
      <c r="P158" s="7"/>
      <c r="Q158" s="7"/>
      <c r="R158" s="7"/>
      <c r="S158" s="7"/>
      <c r="T158" s="7"/>
      <c r="U158" s="7"/>
      <c r="V158" s="7"/>
      <c r="W158" s="7"/>
      <c r="X158" s="7"/>
      <c r="Y158" s="7"/>
      <c r="Z158" s="7"/>
    </row>
    <row r="159" ht="31.5" customHeight="1">
      <c r="A159" s="5" t="s">
        <v>267</v>
      </c>
      <c r="B159" s="33">
        <v>5.0</v>
      </c>
      <c r="C159" s="5" t="s">
        <v>268</v>
      </c>
      <c r="D159" s="9"/>
      <c r="F159" s="7"/>
      <c r="G159" s="7"/>
      <c r="H159" s="7"/>
      <c r="I159" s="7"/>
      <c r="J159" s="7"/>
      <c r="K159" s="7"/>
      <c r="L159" s="7"/>
      <c r="M159" s="7"/>
      <c r="N159" s="7"/>
      <c r="O159" s="7"/>
      <c r="P159" s="7"/>
      <c r="Q159" s="7"/>
      <c r="R159" s="7"/>
      <c r="S159" s="7"/>
      <c r="T159" s="7"/>
      <c r="U159" s="7"/>
      <c r="V159" s="7"/>
      <c r="W159" s="7"/>
      <c r="X159" s="7"/>
      <c r="Y159" s="7"/>
      <c r="Z159" s="7"/>
    </row>
    <row r="160" ht="31.5" customHeight="1">
      <c r="A160" s="5" t="s">
        <v>269</v>
      </c>
      <c r="B160" s="33">
        <v>6.0</v>
      </c>
      <c r="C160" s="5" t="s">
        <v>270</v>
      </c>
      <c r="D160" s="9"/>
      <c r="F160" s="7"/>
      <c r="G160" s="7"/>
      <c r="H160" s="7"/>
      <c r="I160" s="7"/>
      <c r="J160" s="7"/>
      <c r="K160" s="7"/>
      <c r="L160" s="7"/>
      <c r="M160" s="7"/>
      <c r="N160" s="7"/>
      <c r="O160" s="7"/>
      <c r="P160" s="7"/>
      <c r="Q160" s="7"/>
      <c r="R160" s="7"/>
      <c r="S160" s="7"/>
      <c r="T160" s="7"/>
      <c r="U160" s="7"/>
      <c r="V160" s="7"/>
      <c r="W160" s="7"/>
      <c r="X160" s="7"/>
      <c r="Y160" s="7"/>
      <c r="Z160" s="7"/>
    </row>
    <row r="161" ht="31.5" customHeight="1">
      <c r="A161" s="5" t="s">
        <v>271</v>
      </c>
      <c r="B161" s="33">
        <v>7.0</v>
      </c>
      <c r="C161" s="5" t="s">
        <v>271</v>
      </c>
      <c r="D161" s="9"/>
      <c r="F161" s="7"/>
      <c r="G161" s="7"/>
      <c r="H161" s="7"/>
      <c r="I161" s="7"/>
      <c r="J161" s="7"/>
      <c r="K161" s="7"/>
      <c r="L161" s="7"/>
      <c r="M161" s="7"/>
      <c r="N161" s="7"/>
      <c r="O161" s="7"/>
      <c r="P161" s="7"/>
      <c r="Q161" s="7"/>
      <c r="R161" s="7"/>
      <c r="S161" s="7"/>
      <c r="T161" s="7"/>
      <c r="U161" s="7"/>
      <c r="V161" s="7"/>
      <c r="W161" s="7"/>
      <c r="X161" s="7"/>
      <c r="Y161" s="7"/>
      <c r="Z161" s="7"/>
    </row>
    <row r="162" ht="31.5" customHeight="1">
      <c r="A162" s="9"/>
      <c r="B162" s="9"/>
      <c r="C162" s="5" t="s">
        <v>272</v>
      </c>
      <c r="D162" s="9"/>
      <c r="F162" s="7"/>
      <c r="G162" s="7"/>
      <c r="H162" s="7"/>
      <c r="I162" s="7"/>
      <c r="J162" s="7"/>
      <c r="K162" s="7"/>
      <c r="L162" s="7"/>
      <c r="M162" s="7"/>
      <c r="N162" s="7"/>
      <c r="O162" s="7"/>
      <c r="P162" s="7"/>
      <c r="Q162" s="7"/>
      <c r="R162" s="7"/>
      <c r="S162" s="7"/>
      <c r="T162" s="7"/>
      <c r="U162" s="7"/>
      <c r="V162" s="7"/>
      <c r="W162" s="7"/>
      <c r="X162" s="7"/>
      <c r="Y162" s="7"/>
      <c r="Z162" s="7"/>
    </row>
    <row r="163" ht="31.5" customHeight="1">
      <c r="A163" s="9"/>
      <c r="B163" s="9"/>
      <c r="C163" s="5" t="s">
        <v>273</v>
      </c>
      <c r="D163" s="9"/>
      <c r="F163" s="7"/>
      <c r="G163" s="7"/>
      <c r="H163" s="7"/>
      <c r="I163" s="7"/>
      <c r="J163" s="7"/>
      <c r="K163" s="7"/>
      <c r="L163" s="7"/>
      <c r="M163" s="7"/>
      <c r="N163" s="7"/>
      <c r="O163" s="7"/>
      <c r="P163" s="7"/>
      <c r="Q163" s="7"/>
      <c r="R163" s="7"/>
      <c r="S163" s="7"/>
      <c r="T163" s="7"/>
      <c r="U163" s="7"/>
      <c r="V163" s="7"/>
      <c r="W163" s="7"/>
      <c r="X163" s="7"/>
      <c r="Y163" s="7"/>
      <c r="Z163" s="7"/>
    </row>
    <row r="164" ht="31.5" customHeight="1">
      <c r="A164" s="5" t="s">
        <v>274</v>
      </c>
      <c r="B164" s="33">
        <v>2.0</v>
      </c>
      <c r="C164" s="5" t="s">
        <v>275</v>
      </c>
      <c r="D164" s="9"/>
      <c r="F164" s="7"/>
      <c r="G164" s="7"/>
      <c r="H164" s="7"/>
      <c r="I164" s="7"/>
      <c r="J164" s="7"/>
      <c r="K164" s="7"/>
      <c r="L164" s="7"/>
      <c r="M164" s="7"/>
      <c r="N164" s="7"/>
      <c r="O164" s="7"/>
      <c r="P164" s="7"/>
      <c r="Q164" s="7"/>
      <c r="R164" s="7"/>
      <c r="S164" s="7"/>
      <c r="T164" s="7"/>
      <c r="U164" s="7"/>
      <c r="V164" s="7"/>
      <c r="W164" s="7"/>
      <c r="X164" s="7"/>
      <c r="Y164" s="7"/>
      <c r="Z164" s="7"/>
    </row>
    <row r="165" ht="31.5" customHeight="1">
      <c r="A165" s="5" t="s">
        <v>276</v>
      </c>
      <c r="B165" s="33">
        <v>1.0</v>
      </c>
      <c r="C165" s="5" t="s">
        <v>277</v>
      </c>
      <c r="D165" s="9"/>
      <c r="F165" s="7"/>
      <c r="G165" s="7"/>
      <c r="H165" s="7"/>
      <c r="I165" s="7"/>
      <c r="J165" s="7"/>
      <c r="K165" s="7"/>
      <c r="L165" s="7"/>
      <c r="M165" s="7"/>
      <c r="N165" s="7"/>
      <c r="O165" s="7"/>
      <c r="P165" s="7"/>
      <c r="Q165" s="7"/>
      <c r="R165" s="7"/>
      <c r="S165" s="7"/>
      <c r="T165" s="7"/>
      <c r="U165" s="7"/>
      <c r="V165" s="7"/>
      <c r="W165" s="7"/>
      <c r="X165" s="7"/>
      <c r="Y165" s="7"/>
      <c r="Z165" s="7"/>
    </row>
    <row r="166" ht="31.5" customHeight="1">
      <c r="A166" s="5" t="s">
        <v>278</v>
      </c>
      <c r="B166" s="33">
        <v>9.0</v>
      </c>
      <c r="C166" s="5" t="s">
        <v>279</v>
      </c>
      <c r="D166" s="9"/>
      <c r="F166" s="7"/>
      <c r="G166" s="7"/>
      <c r="H166" s="7"/>
      <c r="I166" s="7"/>
      <c r="J166" s="7"/>
      <c r="K166" s="7"/>
      <c r="L166" s="7"/>
      <c r="M166" s="7"/>
      <c r="N166" s="7"/>
      <c r="O166" s="7"/>
      <c r="P166" s="7"/>
      <c r="Q166" s="7"/>
      <c r="R166" s="7"/>
      <c r="S166" s="7"/>
      <c r="T166" s="7"/>
      <c r="U166" s="7"/>
      <c r="V166" s="7"/>
      <c r="W166" s="7"/>
      <c r="X166" s="7"/>
      <c r="Y166" s="7"/>
      <c r="Z166" s="7"/>
    </row>
    <row r="167" ht="31.5" customHeight="1">
      <c r="A167" s="5" t="s">
        <v>280</v>
      </c>
      <c r="B167" s="33">
        <v>8.0</v>
      </c>
      <c r="C167" s="9"/>
      <c r="D167" s="5" t="s">
        <v>281</v>
      </c>
      <c r="F167" s="7"/>
      <c r="G167" s="7"/>
      <c r="H167" s="7"/>
      <c r="I167" s="7"/>
      <c r="J167" s="7"/>
      <c r="K167" s="7"/>
      <c r="L167" s="7"/>
      <c r="M167" s="7"/>
      <c r="N167" s="7"/>
      <c r="O167" s="7"/>
      <c r="P167" s="7"/>
      <c r="Q167" s="7"/>
      <c r="R167" s="7"/>
      <c r="S167" s="7"/>
      <c r="T167" s="7"/>
      <c r="U167" s="7"/>
      <c r="V167" s="7"/>
      <c r="W167" s="7"/>
      <c r="X167" s="7"/>
      <c r="Y167" s="7"/>
      <c r="Z167" s="7"/>
    </row>
    <row r="168" ht="31.5" customHeight="1">
      <c r="A168" s="5" t="s">
        <v>282</v>
      </c>
      <c r="B168" s="33">
        <v>10.0</v>
      </c>
      <c r="C168" s="9"/>
      <c r="D168" s="5" t="s">
        <v>281</v>
      </c>
      <c r="F168" s="7"/>
      <c r="G168" s="7"/>
      <c r="H168" s="7"/>
      <c r="I168" s="7"/>
      <c r="J168" s="7"/>
      <c r="K168" s="7"/>
      <c r="L168" s="7"/>
      <c r="M168" s="7"/>
      <c r="N168" s="7"/>
      <c r="O168" s="7"/>
      <c r="P168" s="7"/>
      <c r="Q168" s="7"/>
      <c r="R168" s="7"/>
      <c r="S168" s="7"/>
      <c r="T168" s="7"/>
      <c r="U168" s="7"/>
      <c r="V168" s="7"/>
      <c r="W168" s="7"/>
      <c r="X168" s="7"/>
      <c r="Y168" s="7"/>
      <c r="Z168" s="7"/>
    </row>
    <row r="169" ht="31.5" customHeight="1">
      <c r="A169" s="5" t="s">
        <v>283</v>
      </c>
      <c r="B169" s="33">
        <v>3.0</v>
      </c>
      <c r="C169" s="9"/>
      <c r="D169" s="5" t="s">
        <v>281</v>
      </c>
      <c r="F169" s="7"/>
      <c r="G169" s="7"/>
      <c r="H169" s="7"/>
      <c r="I169" s="7"/>
      <c r="J169" s="7"/>
      <c r="K169" s="7"/>
      <c r="L169" s="7"/>
      <c r="M169" s="7"/>
      <c r="N169" s="7"/>
      <c r="O169" s="7"/>
      <c r="P169" s="7"/>
      <c r="Q169" s="7"/>
      <c r="R169" s="7"/>
      <c r="S169" s="7"/>
      <c r="T169" s="7"/>
      <c r="U169" s="7"/>
      <c r="V169" s="7"/>
      <c r="W169" s="7"/>
      <c r="X169" s="7"/>
      <c r="Y169" s="7"/>
      <c r="Z169" s="7"/>
    </row>
    <row r="170" ht="31.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31.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31.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31.5" customHeight="1">
      <c r="A173" s="55" t="s">
        <v>284</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31.5" customHeight="1">
      <c r="A174" s="55" t="s">
        <v>285</v>
      </c>
      <c r="B174" s="55" t="s">
        <v>286</v>
      </c>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31.5" customHeight="1">
      <c r="A175" s="56" t="s">
        <v>287</v>
      </c>
      <c r="B175" s="56" t="s">
        <v>288</v>
      </c>
      <c r="C175" s="56"/>
      <c r="D175" s="7"/>
      <c r="E175" s="7"/>
      <c r="F175" s="7"/>
      <c r="G175" s="7"/>
      <c r="H175" s="7"/>
      <c r="I175" s="7"/>
      <c r="J175" s="7"/>
      <c r="K175" s="7"/>
      <c r="L175" s="7"/>
      <c r="M175" s="7"/>
      <c r="N175" s="7"/>
      <c r="O175" s="7"/>
      <c r="P175" s="7"/>
      <c r="Q175" s="7"/>
      <c r="R175" s="7"/>
      <c r="S175" s="7"/>
      <c r="T175" s="7"/>
      <c r="U175" s="7"/>
      <c r="V175" s="7"/>
      <c r="W175" s="7"/>
      <c r="X175" s="7"/>
      <c r="Y175" s="7"/>
      <c r="Z175" s="7"/>
    </row>
    <row r="176" ht="31.5" customHeight="1">
      <c r="A176" s="56" t="s">
        <v>289</v>
      </c>
      <c r="B176" s="56" t="s">
        <v>290</v>
      </c>
      <c r="C176" s="56"/>
      <c r="D176" s="7"/>
      <c r="E176" s="7"/>
      <c r="F176" s="7"/>
      <c r="G176" s="7"/>
      <c r="H176" s="7"/>
      <c r="I176" s="7"/>
      <c r="J176" s="7"/>
      <c r="K176" s="7"/>
      <c r="L176" s="7"/>
      <c r="M176" s="7"/>
      <c r="N176" s="7"/>
      <c r="O176" s="7"/>
      <c r="P176" s="7"/>
      <c r="Q176" s="7"/>
      <c r="R176" s="7"/>
      <c r="S176" s="7"/>
      <c r="T176" s="7"/>
      <c r="U176" s="7"/>
      <c r="V176" s="7"/>
      <c r="W176" s="7"/>
      <c r="X176" s="7"/>
      <c r="Y176" s="7"/>
      <c r="Z176" s="7"/>
    </row>
    <row r="177" ht="31.5" customHeight="1">
      <c r="A177" s="56" t="s">
        <v>291</v>
      </c>
      <c r="B177" s="56" t="s">
        <v>292</v>
      </c>
      <c r="C177" s="56"/>
      <c r="D177" s="7"/>
      <c r="E177" s="7"/>
      <c r="F177" s="7"/>
      <c r="G177" s="7"/>
      <c r="H177" s="7"/>
      <c r="I177" s="7"/>
      <c r="J177" s="7"/>
      <c r="K177" s="7"/>
      <c r="L177" s="7"/>
      <c r="M177" s="7"/>
      <c r="N177" s="7"/>
      <c r="O177" s="7"/>
      <c r="P177" s="7"/>
      <c r="Q177" s="7"/>
      <c r="R177" s="7"/>
      <c r="S177" s="7"/>
      <c r="T177" s="7"/>
      <c r="U177" s="7"/>
      <c r="V177" s="7"/>
      <c r="W177" s="7"/>
      <c r="X177" s="7"/>
      <c r="Y177" s="7"/>
      <c r="Z177" s="7"/>
    </row>
    <row r="178" ht="31.5" customHeight="1">
      <c r="A178" s="56" t="s">
        <v>293</v>
      </c>
      <c r="B178" s="56" t="s">
        <v>294</v>
      </c>
      <c r="C178" s="56"/>
      <c r="D178" s="7"/>
      <c r="E178" s="7"/>
      <c r="F178" s="7"/>
      <c r="G178" s="7"/>
      <c r="H178" s="7"/>
      <c r="I178" s="7"/>
      <c r="J178" s="7"/>
      <c r="K178" s="7"/>
      <c r="L178" s="7"/>
      <c r="M178" s="7"/>
      <c r="N178" s="7"/>
      <c r="O178" s="7"/>
      <c r="P178" s="7"/>
      <c r="Q178" s="7"/>
      <c r="R178" s="7"/>
      <c r="S178" s="7"/>
      <c r="T178" s="7"/>
      <c r="U178" s="7"/>
      <c r="V178" s="7"/>
      <c r="W178" s="7"/>
      <c r="X178" s="7"/>
      <c r="Y178" s="7"/>
      <c r="Z178" s="7"/>
    </row>
    <row r="179" ht="31.5" customHeight="1">
      <c r="A179" s="56" t="s">
        <v>295</v>
      </c>
      <c r="B179" s="56" t="s">
        <v>296</v>
      </c>
      <c r="C179" s="56"/>
      <c r="D179" s="7"/>
      <c r="E179" s="7"/>
      <c r="F179" s="7"/>
      <c r="G179" s="7"/>
      <c r="H179" s="7"/>
      <c r="I179" s="7"/>
      <c r="J179" s="7"/>
      <c r="K179" s="7"/>
      <c r="L179" s="7"/>
      <c r="M179" s="7"/>
      <c r="N179" s="7"/>
      <c r="O179" s="7"/>
      <c r="P179" s="7"/>
      <c r="Q179" s="7"/>
      <c r="R179" s="7"/>
      <c r="S179" s="7"/>
      <c r="T179" s="7"/>
      <c r="U179" s="7"/>
      <c r="V179" s="7"/>
      <c r="W179" s="7"/>
      <c r="X179" s="7"/>
      <c r="Y179" s="7"/>
      <c r="Z179" s="7"/>
    </row>
    <row r="180" ht="31.5" customHeight="1">
      <c r="A180" s="56" t="s">
        <v>297</v>
      </c>
      <c r="B180" s="56" t="s">
        <v>298</v>
      </c>
      <c r="C180" s="56"/>
      <c r="D180" s="7"/>
      <c r="E180" s="7"/>
      <c r="F180" s="7"/>
      <c r="G180" s="7"/>
      <c r="H180" s="7"/>
      <c r="I180" s="7"/>
      <c r="J180" s="7"/>
      <c r="K180" s="7"/>
      <c r="L180" s="7"/>
      <c r="M180" s="7"/>
      <c r="N180" s="7"/>
      <c r="O180" s="7"/>
      <c r="P180" s="7"/>
      <c r="Q180" s="7"/>
      <c r="R180" s="7"/>
      <c r="S180" s="7"/>
      <c r="T180" s="7"/>
      <c r="U180" s="7"/>
      <c r="V180" s="7"/>
      <c r="W180" s="7"/>
      <c r="X180" s="7"/>
      <c r="Y180" s="7"/>
      <c r="Z180" s="7"/>
    </row>
    <row r="181" ht="31.5" customHeight="1">
      <c r="A181" s="56" t="s">
        <v>299</v>
      </c>
      <c r="B181" s="56" t="s">
        <v>300</v>
      </c>
      <c r="C181" s="56"/>
      <c r="D181" s="7"/>
      <c r="E181" s="7"/>
      <c r="F181" s="7"/>
      <c r="G181" s="7"/>
      <c r="H181" s="7"/>
      <c r="I181" s="7"/>
      <c r="J181" s="7"/>
      <c r="K181" s="7"/>
      <c r="L181" s="7"/>
      <c r="M181" s="7"/>
      <c r="N181" s="7"/>
      <c r="O181" s="7"/>
      <c r="P181" s="7"/>
      <c r="Q181" s="7"/>
      <c r="R181" s="7"/>
      <c r="S181" s="7"/>
      <c r="T181" s="7"/>
      <c r="U181" s="7"/>
      <c r="V181" s="7"/>
      <c r="W181" s="7"/>
      <c r="X181" s="7"/>
      <c r="Y181" s="7"/>
      <c r="Z181" s="7"/>
    </row>
    <row r="182" ht="31.5" customHeight="1">
      <c r="A182" s="56" t="s">
        <v>301</v>
      </c>
      <c r="B182" s="56" t="s">
        <v>302</v>
      </c>
      <c r="C182" s="56" t="s">
        <v>303</v>
      </c>
      <c r="D182" s="7"/>
      <c r="E182" s="7"/>
      <c r="F182" s="7"/>
      <c r="G182" s="7"/>
      <c r="H182" s="7"/>
      <c r="I182" s="7"/>
      <c r="J182" s="7"/>
      <c r="K182" s="7"/>
      <c r="L182" s="7"/>
      <c r="M182" s="7"/>
      <c r="N182" s="7"/>
      <c r="O182" s="7"/>
      <c r="P182" s="7"/>
      <c r="Q182" s="7"/>
      <c r="R182" s="7"/>
      <c r="S182" s="7"/>
      <c r="T182" s="7"/>
      <c r="U182" s="7"/>
      <c r="V182" s="7"/>
      <c r="W182" s="7"/>
      <c r="X182" s="7"/>
      <c r="Y182" s="7"/>
      <c r="Z182" s="7"/>
    </row>
    <row r="183" ht="31.5" customHeight="1">
      <c r="A183" s="56" t="s">
        <v>304</v>
      </c>
      <c r="B183" s="56" t="s">
        <v>305</v>
      </c>
      <c r="C183" s="56"/>
      <c r="D183" s="7"/>
      <c r="E183" s="7"/>
      <c r="F183" s="7"/>
      <c r="G183" s="7"/>
      <c r="H183" s="7"/>
      <c r="I183" s="7"/>
      <c r="J183" s="7"/>
      <c r="K183" s="7"/>
      <c r="L183" s="7"/>
      <c r="M183" s="7"/>
      <c r="N183" s="7"/>
      <c r="O183" s="7"/>
      <c r="P183" s="7"/>
      <c r="Q183" s="7"/>
      <c r="R183" s="7"/>
      <c r="S183" s="7"/>
      <c r="T183" s="7"/>
      <c r="U183" s="7"/>
      <c r="V183" s="7"/>
      <c r="W183" s="7"/>
      <c r="X183" s="7"/>
      <c r="Y183" s="7"/>
      <c r="Z183" s="7"/>
    </row>
    <row r="184" ht="31.5" customHeight="1">
      <c r="A184" s="56" t="s">
        <v>306</v>
      </c>
      <c r="B184" s="56" t="s">
        <v>307</v>
      </c>
      <c r="C184" s="56"/>
      <c r="D184" s="7"/>
      <c r="E184" s="7"/>
      <c r="F184" s="7"/>
      <c r="G184" s="7"/>
      <c r="H184" s="7"/>
      <c r="I184" s="7"/>
      <c r="J184" s="7"/>
      <c r="K184" s="7"/>
      <c r="L184" s="7"/>
      <c r="M184" s="7"/>
      <c r="N184" s="7"/>
      <c r="O184" s="7"/>
      <c r="P184" s="7"/>
      <c r="Q184" s="7"/>
      <c r="R184" s="7"/>
      <c r="S184" s="7"/>
      <c r="T184" s="7"/>
      <c r="U184" s="7"/>
      <c r="V184" s="7"/>
      <c r="W184" s="7"/>
      <c r="X184" s="7"/>
      <c r="Y184" s="7"/>
      <c r="Z184" s="7"/>
    </row>
    <row r="185" ht="31.5" customHeight="1">
      <c r="A185" s="56" t="s">
        <v>308</v>
      </c>
      <c r="B185" s="56" t="s">
        <v>302</v>
      </c>
      <c r="C185" s="56" t="s">
        <v>309</v>
      </c>
      <c r="D185" s="7"/>
      <c r="E185" s="7"/>
      <c r="F185" s="7"/>
      <c r="G185" s="7"/>
      <c r="H185" s="7"/>
      <c r="I185" s="7"/>
      <c r="J185" s="7"/>
      <c r="K185" s="7"/>
      <c r="L185" s="7"/>
      <c r="M185" s="7"/>
      <c r="N185" s="7"/>
      <c r="O185" s="7"/>
      <c r="P185" s="7"/>
      <c r="Q185" s="7"/>
      <c r="R185" s="7"/>
      <c r="S185" s="7"/>
      <c r="T185" s="7"/>
      <c r="U185" s="7"/>
      <c r="V185" s="7"/>
      <c r="W185" s="7"/>
      <c r="X185" s="7"/>
      <c r="Y185" s="7"/>
      <c r="Z185" s="7"/>
    </row>
    <row r="186" ht="31.5" customHeight="1">
      <c r="A186" s="56" t="s">
        <v>310</v>
      </c>
      <c r="B186" s="56" t="s">
        <v>311</v>
      </c>
      <c r="C186" s="56" t="s">
        <v>312</v>
      </c>
      <c r="D186" s="7"/>
      <c r="E186" s="7"/>
      <c r="F186" s="7"/>
      <c r="G186" s="7"/>
      <c r="H186" s="7"/>
      <c r="I186" s="7"/>
      <c r="J186" s="7"/>
      <c r="K186" s="7"/>
      <c r="L186" s="7"/>
      <c r="M186" s="7"/>
      <c r="N186" s="7"/>
      <c r="O186" s="7"/>
      <c r="P186" s="7"/>
      <c r="Q186" s="7"/>
      <c r="R186" s="7"/>
      <c r="S186" s="7"/>
      <c r="T186" s="7"/>
      <c r="U186" s="7"/>
      <c r="V186" s="7"/>
      <c r="W186" s="7"/>
      <c r="X186" s="7"/>
      <c r="Y186" s="7"/>
      <c r="Z186" s="7"/>
    </row>
    <row r="187" ht="31.5" customHeight="1">
      <c r="A187" s="56" t="s">
        <v>313</v>
      </c>
      <c r="B187" s="56" t="s">
        <v>314</v>
      </c>
      <c r="C187" s="56" t="s">
        <v>312</v>
      </c>
      <c r="D187" s="7"/>
      <c r="E187" s="7"/>
      <c r="F187" s="7"/>
      <c r="G187" s="7"/>
      <c r="H187" s="7"/>
      <c r="I187" s="7"/>
      <c r="J187" s="7"/>
      <c r="K187" s="7"/>
      <c r="L187" s="7"/>
      <c r="M187" s="7"/>
      <c r="N187" s="7"/>
      <c r="O187" s="7"/>
      <c r="P187" s="7"/>
      <c r="Q187" s="7"/>
      <c r="R187" s="7"/>
      <c r="S187" s="7"/>
      <c r="T187" s="7"/>
      <c r="U187" s="7"/>
      <c r="V187" s="7"/>
      <c r="W187" s="7"/>
      <c r="X187" s="7"/>
      <c r="Y187" s="7"/>
      <c r="Z187" s="7"/>
    </row>
    <row r="188" ht="31.5" customHeight="1">
      <c r="A188" s="56" t="s">
        <v>315</v>
      </c>
      <c r="B188" s="56" t="s">
        <v>316</v>
      </c>
      <c r="C188" s="56"/>
      <c r="D188" s="7"/>
      <c r="E188" s="7"/>
      <c r="F188" s="7"/>
      <c r="G188" s="7"/>
      <c r="H188" s="7"/>
      <c r="I188" s="7"/>
      <c r="J188" s="7"/>
      <c r="K188" s="7"/>
      <c r="L188" s="7"/>
      <c r="M188" s="7"/>
      <c r="N188" s="7"/>
      <c r="O188" s="7"/>
      <c r="P188" s="7"/>
      <c r="Q188" s="7"/>
      <c r="R188" s="7"/>
      <c r="S188" s="7"/>
      <c r="T188" s="7"/>
      <c r="U188" s="7"/>
      <c r="V188" s="7"/>
      <c r="W188" s="7"/>
      <c r="X188" s="7"/>
      <c r="Y188" s="7"/>
      <c r="Z188" s="7"/>
    </row>
    <row r="189" ht="31.5" customHeight="1">
      <c r="A189" s="56" t="s">
        <v>317</v>
      </c>
      <c r="B189" s="56" t="s">
        <v>318</v>
      </c>
      <c r="C189" s="56"/>
      <c r="D189" s="7"/>
      <c r="E189" s="7"/>
      <c r="F189" s="7"/>
      <c r="G189" s="7"/>
      <c r="H189" s="7"/>
      <c r="I189" s="7"/>
      <c r="J189" s="7"/>
      <c r="K189" s="7"/>
      <c r="L189" s="7"/>
      <c r="M189" s="7"/>
      <c r="N189" s="7"/>
      <c r="O189" s="7"/>
      <c r="P189" s="7"/>
      <c r="Q189" s="7"/>
      <c r="R189" s="7"/>
      <c r="S189" s="7"/>
      <c r="T189" s="7"/>
      <c r="U189" s="7"/>
      <c r="V189" s="7"/>
      <c r="W189" s="7"/>
      <c r="X189" s="7"/>
      <c r="Y189" s="7"/>
      <c r="Z189" s="7"/>
    </row>
    <row r="190" ht="31.5" customHeight="1">
      <c r="A190" s="56" t="s">
        <v>319</v>
      </c>
      <c r="B190" s="56" t="s">
        <v>302</v>
      </c>
      <c r="C190" s="56"/>
      <c r="D190" s="7"/>
      <c r="E190" s="7"/>
      <c r="F190" s="7"/>
      <c r="G190" s="7"/>
      <c r="H190" s="7"/>
      <c r="I190" s="7"/>
      <c r="J190" s="7"/>
      <c r="K190" s="7"/>
      <c r="L190" s="7"/>
      <c r="M190" s="7"/>
      <c r="N190" s="7"/>
      <c r="O190" s="7"/>
      <c r="P190" s="7"/>
      <c r="Q190" s="7"/>
      <c r="R190" s="7"/>
      <c r="S190" s="7"/>
      <c r="T190" s="7"/>
      <c r="U190" s="7"/>
      <c r="V190" s="7"/>
      <c r="W190" s="7"/>
      <c r="X190" s="7"/>
      <c r="Y190" s="7"/>
      <c r="Z190" s="7"/>
    </row>
    <row r="191" ht="31.5" customHeight="1">
      <c r="A191" s="56" t="s">
        <v>320</v>
      </c>
      <c r="B191" s="56" t="s">
        <v>321</v>
      </c>
      <c r="C191" s="56" t="s">
        <v>312</v>
      </c>
      <c r="D191" s="7"/>
      <c r="E191" s="7"/>
      <c r="F191" s="7"/>
      <c r="G191" s="7"/>
      <c r="H191" s="7"/>
      <c r="I191" s="7"/>
      <c r="J191" s="7"/>
      <c r="K191" s="7"/>
      <c r="L191" s="7"/>
      <c r="M191" s="7"/>
      <c r="N191" s="7"/>
      <c r="O191" s="7"/>
      <c r="P191" s="7"/>
      <c r="Q191" s="7"/>
      <c r="R191" s="7"/>
      <c r="S191" s="7"/>
      <c r="T191" s="7"/>
      <c r="U191" s="7"/>
      <c r="V191" s="7"/>
      <c r="W191" s="7"/>
      <c r="X191" s="7"/>
      <c r="Y191" s="7"/>
      <c r="Z191" s="7"/>
    </row>
    <row r="192" ht="31.5" customHeight="1">
      <c r="A192" s="56" t="s">
        <v>322</v>
      </c>
      <c r="B192" s="56" t="s">
        <v>323</v>
      </c>
      <c r="C192" s="56" t="s">
        <v>312</v>
      </c>
      <c r="D192" s="7"/>
      <c r="E192" s="7"/>
      <c r="F192" s="7"/>
      <c r="G192" s="7"/>
      <c r="H192" s="7"/>
      <c r="I192" s="7"/>
      <c r="J192" s="7"/>
      <c r="K192" s="7"/>
      <c r="L192" s="7"/>
      <c r="M192" s="7"/>
      <c r="N192" s="7"/>
      <c r="O192" s="7"/>
      <c r="P192" s="7"/>
      <c r="Q192" s="7"/>
      <c r="R192" s="7"/>
      <c r="S192" s="7"/>
      <c r="T192" s="7"/>
      <c r="U192" s="7"/>
      <c r="V192" s="7"/>
      <c r="W192" s="7"/>
      <c r="X192" s="7"/>
      <c r="Y192" s="7"/>
      <c r="Z192" s="7"/>
    </row>
    <row r="193" ht="31.5" customHeight="1">
      <c r="A193" s="56" t="s">
        <v>324</v>
      </c>
      <c r="B193" s="56" t="s">
        <v>325</v>
      </c>
      <c r="C193" s="56"/>
      <c r="D193" s="7"/>
      <c r="E193" s="7"/>
      <c r="F193" s="7"/>
      <c r="G193" s="7"/>
      <c r="H193" s="7"/>
      <c r="I193" s="7"/>
      <c r="J193" s="7"/>
      <c r="K193" s="7"/>
      <c r="L193" s="7"/>
      <c r="M193" s="7"/>
      <c r="N193" s="7"/>
      <c r="O193" s="7"/>
      <c r="P193" s="7"/>
      <c r="Q193" s="7"/>
      <c r="R193" s="7"/>
      <c r="S193" s="7"/>
      <c r="T193" s="7"/>
      <c r="U193" s="7"/>
      <c r="V193" s="7"/>
      <c r="W193" s="7"/>
      <c r="X193" s="7"/>
      <c r="Y193" s="7"/>
      <c r="Z193" s="7"/>
    </row>
    <row r="194" ht="31.5" customHeight="1">
      <c r="A194" s="56" t="s">
        <v>326</v>
      </c>
      <c r="B194" s="56" t="s">
        <v>327</v>
      </c>
      <c r="C194" s="56"/>
      <c r="D194" s="7"/>
      <c r="E194" s="7"/>
      <c r="F194" s="7"/>
      <c r="G194" s="7"/>
      <c r="H194" s="7"/>
      <c r="I194" s="7"/>
      <c r="J194" s="7"/>
      <c r="K194" s="7"/>
      <c r="L194" s="7"/>
      <c r="M194" s="7"/>
      <c r="N194" s="7"/>
      <c r="O194" s="7"/>
      <c r="P194" s="7"/>
      <c r="Q194" s="7"/>
      <c r="R194" s="7"/>
      <c r="S194" s="7"/>
      <c r="T194" s="7"/>
      <c r="U194" s="7"/>
      <c r="V194" s="7"/>
      <c r="W194" s="7"/>
      <c r="X194" s="7"/>
      <c r="Y194" s="7"/>
      <c r="Z194" s="7"/>
    </row>
    <row r="195" ht="31.5" customHeight="1">
      <c r="A195" s="56" t="s">
        <v>328</v>
      </c>
      <c r="B195" s="56" t="s">
        <v>329</v>
      </c>
      <c r="C195" s="56"/>
      <c r="D195" s="7"/>
      <c r="E195" s="7"/>
      <c r="F195" s="7"/>
      <c r="G195" s="7"/>
      <c r="H195" s="7"/>
      <c r="I195" s="7"/>
      <c r="J195" s="7"/>
      <c r="K195" s="7"/>
      <c r="L195" s="7"/>
      <c r="M195" s="7"/>
      <c r="N195" s="7"/>
      <c r="O195" s="7"/>
      <c r="P195" s="7"/>
      <c r="Q195" s="7"/>
      <c r="R195" s="7"/>
      <c r="S195" s="7"/>
      <c r="T195" s="7"/>
      <c r="U195" s="7"/>
      <c r="V195" s="7"/>
      <c r="W195" s="7"/>
      <c r="X195" s="7"/>
      <c r="Y195" s="7"/>
      <c r="Z195" s="7"/>
    </row>
    <row r="196" ht="31.5" customHeight="1">
      <c r="A196" s="56" t="s">
        <v>330</v>
      </c>
      <c r="B196" s="56" t="s">
        <v>331</v>
      </c>
      <c r="C196" s="56"/>
      <c r="D196" s="7"/>
      <c r="E196" s="7"/>
      <c r="F196" s="7"/>
      <c r="G196" s="7"/>
      <c r="H196" s="7"/>
      <c r="I196" s="7"/>
      <c r="J196" s="7"/>
      <c r="K196" s="7"/>
      <c r="L196" s="7"/>
      <c r="M196" s="7"/>
      <c r="N196" s="7"/>
      <c r="O196" s="7"/>
      <c r="P196" s="7"/>
      <c r="Q196" s="7"/>
      <c r="R196" s="7"/>
      <c r="S196" s="7"/>
      <c r="T196" s="7"/>
      <c r="U196" s="7"/>
      <c r="V196" s="7"/>
      <c r="W196" s="7"/>
      <c r="X196" s="7"/>
      <c r="Y196" s="7"/>
      <c r="Z196" s="7"/>
    </row>
    <row r="197" ht="31.5" customHeight="1">
      <c r="A197" s="56" t="s">
        <v>332</v>
      </c>
      <c r="B197" s="56" t="s">
        <v>302</v>
      </c>
      <c r="C197" s="56" t="s">
        <v>333</v>
      </c>
      <c r="D197" s="7"/>
      <c r="E197" s="7"/>
      <c r="F197" s="7"/>
      <c r="G197" s="7"/>
      <c r="H197" s="7"/>
      <c r="I197" s="7"/>
      <c r="J197" s="7"/>
      <c r="K197" s="7"/>
      <c r="L197" s="7"/>
      <c r="M197" s="7"/>
      <c r="N197" s="7"/>
      <c r="O197" s="7"/>
      <c r="P197" s="7"/>
      <c r="Q197" s="7"/>
      <c r="R197" s="7"/>
      <c r="S197" s="7"/>
      <c r="T197" s="7"/>
      <c r="U197" s="7"/>
      <c r="V197" s="7"/>
      <c r="W197" s="7"/>
      <c r="X197" s="7"/>
      <c r="Y197" s="7"/>
      <c r="Z197" s="7"/>
    </row>
    <row r="198" ht="31.5" customHeight="1">
      <c r="A198" s="56" t="s">
        <v>334</v>
      </c>
      <c r="B198" s="56" t="s">
        <v>335</v>
      </c>
      <c r="C198" s="56"/>
      <c r="D198" s="7"/>
      <c r="E198" s="7"/>
      <c r="F198" s="7"/>
      <c r="G198" s="7"/>
      <c r="H198" s="7"/>
      <c r="I198" s="7"/>
      <c r="J198" s="7"/>
      <c r="K198" s="7"/>
      <c r="L198" s="7"/>
      <c r="M198" s="7"/>
      <c r="N198" s="7"/>
      <c r="O198" s="7"/>
      <c r="P198" s="7"/>
      <c r="Q198" s="7"/>
      <c r="R198" s="7"/>
      <c r="S198" s="7"/>
      <c r="T198" s="7"/>
      <c r="U198" s="7"/>
      <c r="V198" s="7"/>
      <c r="W198" s="7"/>
      <c r="X198" s="7"/>
      <c r="Y198" s="7"/>
      <c r="Z198" s="7"/>
    </row>
    <row r="199" ht="31.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31.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31.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31.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31.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31.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31.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31.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31.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31.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31.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31.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31.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31.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31.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31.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31.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31.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31.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31.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31.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31.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31.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31.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31.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31.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31.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31.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31.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31.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31.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31.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31.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31.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31.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31.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31.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31.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31.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31.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31.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31.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31.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31.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31.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31.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31.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31.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31.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31.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31.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31.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31.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31.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31.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31.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31.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31.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31.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31.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31.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31.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31.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31.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31.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31.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31.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31.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31.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31.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31.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31.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31.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31.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31.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31.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31.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31.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31.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31.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31.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31.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31.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31.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31.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31.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31.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31.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31.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31.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31.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31.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31.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31.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31.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31.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31.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31.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31.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31.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31.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31.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31.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31.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31.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31.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31.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31.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31.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31.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31.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31.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31.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31.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31.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31.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31.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31.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31.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31.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31.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31.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31.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31.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31.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31.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31.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31.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31.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31.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31.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31.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31.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31.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31.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31.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31.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31.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31.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31.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31.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31.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31.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31.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31.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31.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31.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31.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31.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31.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31.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31.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31.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31.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31.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31.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31.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31.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31.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31.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31.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31.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31.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31.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31.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31.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31.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31.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31.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31.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31.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31.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31.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31.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31.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31.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31.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31.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31.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31.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31.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31.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31.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31.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31.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31.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31.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31.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31.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31.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31.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31.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31.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31.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31.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31.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31.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31.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31.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31.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31.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31.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31.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31.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31.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31.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31.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31.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31.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31.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31.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31.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31.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31.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31.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31.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31.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31.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31.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31.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31.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31.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31.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31.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31.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31.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31.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31.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31.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31.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31.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31.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31.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31.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31.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31.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31.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31.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31.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31.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31.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31.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31.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31.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31.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31.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31.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31.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31.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31.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31.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31.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31.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31.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31.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31.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31.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31.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31.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31.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31.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31.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31.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31.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31.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31.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31.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31.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31.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31.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31.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31.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31.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31.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31.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31.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31.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31.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31.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31.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31.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31.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31.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31.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31.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31.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31.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31.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31.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31.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31.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31.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31.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31.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31.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31.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31.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31.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31.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31.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31.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31.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31.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31.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31.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31.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31.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31.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31.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31.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31.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31.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31.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31.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31.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31.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31.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31.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31.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31.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31.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31.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31.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31.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31.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31.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31.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31.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31.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31.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31.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31.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31.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31.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31.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31.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31.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31.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31.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31.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31.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31.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31.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31.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31.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31.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31.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31.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31.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31.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31.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31.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31.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31.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31.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31.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31.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31.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31.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31.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31.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31.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31.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31.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31.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31.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31.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31.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31.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31.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31.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31.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31.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31.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31.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31.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31.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31.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31.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31.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31.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31.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31.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31.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31.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31.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31.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31.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31.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31.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31.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31.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31.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31.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31.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31.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31.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31.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31.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31.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31.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31.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31.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31.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31.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31.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31.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31.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31.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31.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31.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31.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31.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31.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31.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31.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31.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31.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31.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31.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31.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31.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31.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31.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31.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31.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31.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31.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31.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31.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31.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31.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31.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31.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31.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31.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31.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31.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31.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31.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31.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31.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31.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31.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31.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31.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31.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31.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31.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31.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31.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31.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31.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31.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31.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31.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31.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31.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31.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31.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31.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31.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31.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31.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31.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31.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31.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31.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31.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31.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31.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31.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31.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31.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31.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31.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31.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31.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31.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31.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31.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31.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31.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31.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31.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31.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31.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31.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31.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31.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31.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31.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31.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31.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31.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31.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31.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31.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31.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31.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31.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31.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31.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31.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31.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31.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31.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31.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31.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31.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31.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31.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31.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31.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31.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31.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31.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31.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31.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31.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31.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31.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31.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31.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31.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31.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31.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31.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31.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31.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31.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31.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31.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31.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31.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31.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31.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31.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31.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31.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31.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31.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31.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31.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31.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31.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31.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31.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31.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31.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31.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31.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31.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31.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31.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31.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31.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31.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31.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31.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31.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31.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31.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31.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31.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31.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31.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31.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31.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31.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31.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31.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31.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31.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31.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31.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31.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31.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31.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31.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31.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31.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31.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31.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31.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31.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31.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31.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31.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31.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31.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31.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31.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31.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31.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31.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31.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31.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31.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31.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31.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31.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31.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31.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31.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31.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31.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31.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31.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31.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31.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31.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31.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31.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31.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31.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31.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31.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31.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31.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31.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31.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31.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31.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31.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31.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31.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31.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31.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31.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31.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31.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31.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31.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31.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31.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31.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31.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31.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31.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31.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31.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31.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31.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31.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31.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31.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31.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31.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31.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31.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31.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31.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31.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31.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31.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31.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31.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31.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31.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31.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31.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31.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31.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31.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31.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31.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31.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31.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31.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31.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31.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31.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31.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31.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31.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31.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31.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31.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31.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31.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31.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31.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31.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31.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31.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31.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31.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31.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31.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31.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31.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31.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31.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31.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31.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31.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31.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31.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31.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31.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31.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31.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31.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31.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31.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31.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31.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31.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31.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31.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31.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31.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31.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31.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31.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31.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31.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31.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31.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31.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31.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31.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31.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31.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31.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31.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31.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31.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31.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31.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31.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31.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31.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31.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31.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31.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31.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31.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31.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31.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31.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31.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31.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31.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31.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31.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31.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31.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31.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31.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31.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31.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31.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31.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31.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31.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31.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31.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31.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31.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31.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31.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31.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31.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31.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31.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31.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31.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31.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31.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31.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31.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31.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31.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31.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31.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31.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31.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31.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31.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31.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31.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sheetData>
  <mergeCells count="60">
    <mergeCell ref="D165:E165"/>
    <mergeCell ref="B140:C140"/>
    <mergeCell ref="D158:E158"/>
    <mergeCell ref="D159:E159"/>
    <mergeCell ref="D163:E163"/>
    <mergeCell ref="D162:E162"/>
    <mergeCell ref="D169:E169"/>
    <mergeCell ref="B57:D57"/>
    <mergeCell ref="C63:E63"/>
    <mergeCell ref="C62:E62"/>
    <mergeCell ref="C61:E61"/>
    <mergeCell ref="B53:D53"/>
    <mergeCell ref="D166:E166"/>
    <mergeCell ref="C60:E60"/>
    <mergeCell ref="C18:D18"/>
    <mergeCell ref="B13:D13"/>
    <mergeCell ref="B15:C15"/>
    <mergeCell ref="C17:D17"/>
    <mergeCell ref="B14:G14"/>
    <mergeCell ref="D5:E5"/>
    <mergeCell ref="D7:E7"/>
    <mergeCell ref="D6:E6"/>
    <mergeCell ref="D9:E9"/>
    <mergeCell ref="D8:E8"/>
    <mergeCell ref="B38:F38"/>
    <mergeCell ref="C19:D19"/>
    <mergeCell ref="B37:D37"/>
    <mergeCell ref="B25:E25"/>
    <mergeCell ref="B2:D2"/>
    <mergeCell ref="B1:D1"/>
    <mergeCell ref="D4:E4"/>
    <mergeCell ref="E47:F47"/>
    <mergeCell ref="E48:F48"/>
    <mergeCell ref="B58:G58"/>
    <mergeCell ref="D40:F40"/>
    <mergeCell ref="D43:F43"/>
    <mergeCell ref="D41:F41"/>
    <mergeCell ref="D42:F42"/>
    <mergeCell ref="E45:F45"/>
    <mergeCell ref="E46:F46"/>
    <mergeCell ref="E49:F49"/>
    <mergeCell ref="D164:E164"/>
    <mergeCell ref="B151:C151"/>
    <mergeCell ref="D156:E156"/>
    <mergeCell ref="D157:E157"/>
    <mergeCell ref="D160:E160"/>
    <mergeCell ref="D161:E161"/>
    <mergeCell ref="B144:C144"/>
    <mergeCell ref="B145:C145"/>
    <mergeCell ref="B71:D71"/>
    <mergeCell ref="B98:D98"/>
    <mergeCell ref="B94:C94"/>
    <mergeCell ref="B114:C114"/>
    <mergeCell ref="B110:C110"/>
    <mergeCell ref="D168:E168"/>
    <mergeCell ref="D167:E167"/>
    <mergeCell ref="B99:C99"/>
    <mergeCell ref="B132:D132"/>
    <mergeCell ref="E50:F50"/>
    <mergeCell ref="E51:F5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43"/>
    <col customWidth="1" min="2" max="2" width="17.86"/>
    <col customWidth="1" min="3" max="3" width="13.14"/>
    <col customWidth="1" min="4" max="4" width="28.29"/>
    <col customWidth="1" min="5" max="5" width="77.0"/>
    <col customWidth="1" min="6" max="6" width="28.71"/>
  </cols>
  <sheetData>
    <row r="1">
      <c r="A1" s="1" t="s">
        <v>0</v>
      </c>
      <c r="D1" s="1"/>
    </row>
    <row r="3">
      <c r="A3" s="2" t="s">
        <v>1</v>
      </c>
      <c r="B3" s="8" t="s">
        <v>4</v>
      </c>
      <c r="C3" s="10" t="s">
        <v>8</v>
      </c>
      <c r="D3" s="11" t="s">
        <v>14</v>
      </c>
      <c r="E3" s="11" t="s">
        <v>20</v>
      </c>
      <c r="F3" s="12" t="s">
        <v>6</v>
      </c>
    </row>
    <row r="4">
      <c r="A4" s="14" t="s">
        <v>24</v>
      </c>
      <c r="B4" s="16" t="s">
        <v>25</v>
      </c>
      <c r="C4" s="17" t="s">
        <v>27</v>
      </c>
      <c r="D4" s="18" t="s">
        <v>29</v>
      </c>
      <c r="E4" s="19" t="s">
        <v>30</v>
      </c>
      <c r="F4" s="20"/>
    </row>
    <row r="5">
      <c r="A5" s="21"/>
      <c r="B5" s="16" t="s">
        <v>36</v>
      </c>
      <c r="C5" s="21"/>
      <c r="D5" s="19" t="s">
        <v>37</v>
      </c>
      <c r="E5" s="19" t="s">
        <v>38</v>
      </c>
      <c r="F5" s="22"/>
    </row>
    <row r="6">
      <c r="A6" s="21"/>
      <c r="B6" s="23" t="s">
        <v>42</v>
      </c>
      <c r="C6" s="21"/>
      <c r="D6" s="19" t="s">
        <v>46</v>
      </c>
      <c r="E6" s="19" t="s">
        <v>47</v>
      </c>
      <c r="F6" s="22"/>
    </row>
    <row r="7">
      <c r="A7" s="21"/>
      <c r="B7" s="23" t="s">
        <v>48</v>
      </c>
      <c r="C7" s="21"/>
      <c r="D7" s="19" t="s">
        <v>49</v>
      </c>
      <c r="E7" s="19" t="s">
        <v>50</v>
      </c>
      <c r="F7" s="22"/>
    </row>
    <row r="8">
      <c r="A8" s="21"/>
      <c r="C8" s="21"/>
      <c r="D8" s="19" t="s">
        <v>51</v>
      </c>
      <c r="E8" s="19" t="s">
        <v>52</v>
      </c>
      <c r="F8" s="22"/>
    </row>
    <row r="9">
      <c r="A9" s="21"/>
      <c r="C9" s="24" t="s">
        <v>53</v>
      </c>
      <c r="D9" s="25" t="s">
        <v>51</v>
      </c>
      <c r="E9" s="25" t="s">
        <v>55</v>
      </c>
      <c r="F9" s="26" t="s">
        <v>56</v>
      </c>
    </row>
    <row r="10">
      <c r="A10" s="21"/>
      <c r="B10" s="23" t="s">
        <v>58</v>
      </c>
      <c r="C10" s="21"/>
      <c r="D10" s="25" t="s">
        <v>59</v>
      </c>
      <c r="E10" s="25" t="s">
        <v>60</v>
      </c>
      <c r="F10" s="22"/>
    </row>
    <row r="11">
      <c r="A11" s="21"/>
      <c r="B11" s="23" t="s">
        <v>65</v>
      </c>
      <c r="C11" s="21"/>
      <c r="D11" s="25" t="s">
        <v>66</v>
      </c>
      <c r="E11" s="25" t="s">
        <v>67</v>
      </c>
      <c r="F11" s="22"/>
    </row>
    <row r="12">
      <c r="A12" s="21"/>
      <c r="B12" s="23" t="s">
        <v>69</v>
      </c>
      <c r="C12" s="21"/>
      <c r="D12" s="25" t="s">
        <v>70</v>
      </c>
      <c r="E12" s="25" t="s">
        <v>71</v>
      </c>
      <c r="F12" s="22"/>
    </row>
    <row r="13">
      <c r="A13" s="21"/>
      <c r="B13" s="23" t="s">
        <v>72</v>
      </c>
      <c r="C13" s="21"/>
      <c r="D13" s="25" t="s">
        <v>73</v>
      </c>
      <c r="E13" s="25" t="s">
        <v>74</v>
      </c>
      <c r="F13" s="22"/>
    </row>
    <row r="14">
      <c r="A14" s="21"/>
      <c r="B14" s="23" t="s">
        <v>75</v>
      </c>
      <c r="C14" s="21"/>
      <c r="F14" s="22"/>
    </row>
    <row r="15">
      <c r="A15" s="21"/>
      <c r="B15" s="16" t="s">
        <v>25</v>
      </c>
      <c r="C15" s="21"/>
      <c r="D15" s="25" t="s">
        <v>76</v>
      </c>
      <c r="E15" s="25" t="s">
        <v>77</v>
      </c>
      <c r="F15" s="22"/>
    </row>
    <row r="16">
      <c r="A16" s="21"/>
      <c r="B16" s="23" t="s">
        <v>78</v>
      </c>
      <c r="C16" s="21"/>
      <c r="D16" s="25" t="s">
        <v>79</v>
      </c>
      <c r="E16" s="25" t="s">
        <v>80</v>
      </c>
      <c r="F16" s="22"/>
    </row>
    <row r="17">
      <c r="A17" s="21"/>
      <c r="B17" s="23" t="s">
        <v>82</v>
      </c>
      <c r="C17" s="21"/>
      <c r="D17" s="25" t="s">
        <v>83</v>
      </c>
      <c r="E17" s="25" t="s">
        <v>84</v>
      </c>
      <c r="F17" s="22"/>
    </row>
    <row r="18">
      <c r="A18" s="21"/>
      <c r="B18" s="23" t="s">
        <v>85</v>
      </c>
      <c r="C18" s="17" t="s">
        <v>86</v>
      </c>
      <c r="D18" s="19" t="s">
        <v>87</v>
      </c>
      <c r="E18" s="19" t="s">
        <v>88</v>
      </c>
      <c r="F18" s="30" t="s">
        <v>89</v>
      </c>
    </row>
    <row r="19">
      <c r="A19" s="21"/>
      <c r="B19" s="23" t="s">
        <v>94</v>
      </c>
      <c r="C19" s="21"/>
      <c r="D19" s="19" t="s">
        <v>87</v>
      </c>
      <c r="E19" s="19" t="s">
        <v>88</v>
      </c>
      <c r="F19" s="22"/>
    </row>
    <row r="20">
      <c r="A20" s="21"/>
      <c r="B20" s="23" t="s">
        <v>97</v>
      </c>
      <c r="C20" s="21"/>
      <c r="D20" s="19" t="s">
        <v>98</v>
      </c>
      <c r="E20" s="31" t="s">
        <v>99</v>
      </c>
      <c r="F20" s="22"/>
    </row>
    <row r="22">
      <c r="A22" s="32" t="s">
        <v>102</v>
      </c>
    </row>
  </sheetData>
  <mergeCells count="11">
    <mergeCell ref="F18:F20"/>
    <mergeCell ref="F9:F17"/>
    <mergeCell ref="F4:F8"/>
    <mergeCell ref="D13:D14"/>
    <mergeCell ref="E13:E14"/>
    <mergeCell ref="B7:B9"/>
    <mergeCell ref="A4:A20"/>
    <mergeCell ref="C4:C8"/>
    <mergeCell ref="C9:C17"/>
    <mergeCell ref="C18:C20"/>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14"/>
    <col customWidth="1" min="2" max="2" width="34.29"/>
    <col customWidth="1" min="3" max="3" width="20.86"/>
    <col customWidth="1" min="4" max="4" width="11.43"/>
    <col customWidth="1" min="5" max="5" width="10.86"/>
    <col customWidth="1" min="6" max="6" width="14.0"/>
    <col customWidth="1" min="7" max="7" width="15.43"/>
    <col customWidth="1" min="8" max="8" width="43.57"/>
  </cols>
  <sheetData>
    <row r="1">
      <c r="A1" s="35" t="s">
        <v>153</v>
      </c>
      <c r="C1" s="37"/>
      <c r="D1" s="37"/>
      <c r="E1" s="37"/>
      <c r="F1" s="37"/>
      <c r="G1" s="37"/>
      <c r="H1" s="37"/>
      <c r="I1" s="37"/>
      <c r="J1" s="37"/>
      <c r="K1" s="37"/>
      <c r="L1" s="37"/>
      <c r="M1" s="37"/>
      <c r="N1" s="37"/>
      <c r="O1" s="37"/>
      <c r="P1" s="37"/>
      <c r="Q1" s="37"/>
      <c r="R1" s="37"/>
      <c r="S1" s="37"/>
      <c r="T1" s="37"/>
      <c r="U1" s="37"/>
      <c r="V1" s="37"/>
      <c r="W1" s="37"/>
      <c r="X1" s="37"/>
      <c r="Y1" s="37"/>
    </row>
    <row r="2">
      <c r="A2" s="37"/>
      <c r="B2" s="37"/>
      <c r="C2" s="37"/>
      <c r="D2" s="37"/>
      <c r="E2" s="37"/>
      <c r="F2" s="37"/>
      <c r="G2" s="37"/>
      <c r="H2" s="37"/>
      <c r="I2" s="37"/>
      <c r="J2" s="37"/>
      <c r="K2" s="37"/>
      <c r="L2" s="37"/>
      <c r="M2" s="37"/>
      <c r="N2" s="37"/>
      <c r="O2" s="37"/>
      <c r="P2" s="37"/>
      <c r="Q2" s="37"/>
      <c r="R2" s="37"/>
      <c r="S2" s="37"/>
      <c r="T2" s="37"/>
      <c r="U2" s="37"/>
      <c r="V2" s="37"/>
      <c r="W2" s="37"/>
      <c r="X2" s="37"/>
      <c r="Y2" s="37"/>
    </row>
    <row r="3" ht="15.75" customHeight="1">
      <c r="A3" s="2" t="s">
        <v>1</v>
      </c>
      <c r="B3" s="8" t="s">
        <v>155</v>
      </c>
      <c r="C3" s="8" t="s">
        <v>156</v>
      </c>
      <c r="D3" s="8" t="s">
        <v>157</v>
      </c>
      <c r="E3" s="10" t="s">
        <v>8</v>
      </c>
      <c r="F3" s="11" t="s">
        <v>14</v>
      </c>
      <c r="G3" s="11" t="s">
        <v>20</v>
      </c>
      <c r="H3" s="12" t="s">
        <v>6</v>
      </c>
      <c r="I3" s="37"/>
      <c r="J3" s="37"/>
      <c r="K3" s="37"/>
      <c r="L3" s="37"/>
      <c r="M3" s="37"/>
      <c r="N3" s="37"/>
      <c r="O3" s="37"/>
      <c r="P3" s="37"/>
      <c r="Q3" s="37"/>
      <c r="R3" s="37"/>
      <c r="S3" s="37"/>
      <c r="T3" s="37"/>
      <c r="U3" s="37"/>
      <c r="V3" s="37"/>
      <c r="W3" s="37"/>
      <c r="X3" s="37"/>
      <c r="Y3" s="37"/>
    </row>
    <row r="4">
      <c r="A4" s="39" t="s">
        <v>158</v>
      </c>
      <c r="B4" s="41" t="s">
        <v>159</v>
      </c>
      <c r="C4" s="41" t="s">
        <v>161</v>
      </c>
      <c r="E4" s="42" t="s">
        <v>164</v>
      </c>
      <c r="F4" s="44" t="s">
        <v>166</v>
      </c>
      <c r="G4" s="44" t="s">
        <v>172</v>
      </c>
      <c r="H4" s="45" t="s">
        <v>173</v>
      </c>
      <c r="I4" s="37"/>
      <c r="J4" s="37"/>
      <c r="K4" s="37"/>
      <c r="L4" s="37"/>
      <c r="M4" s="37"/>
      <c r="N4" s="37"/>
      <c r="O4" s="37"/>
      <c r="P4" s="37"/>
      <c r="Q4" s="37"/>
      <c r="R4" s="37"/>
      <c r="S4" s="37"/>
      <c r="T4" s="37"/>
      <c r="U4" s="37"/>
      <c r="V4" s="37"/>
      <c r="W4" s="37"/>
      <c r="X4" s="37"/>
      <c r="Y4" s="37"/>
    </row>
    <row r="5">
      <c r="A5" s="21"/>
      <c r="C5" s="41" t="s">
        <v>78</v>
      </c>
      <c r="E5" s="21"/>
      <c r="F5" s="44" t="s">
        <v>79</v>
      </c>
      <c r="G5" s="44" t="s">
        <v>183</v>
      </c>
      <c r="H5" s="22"/>
      <c r="I5" s="37"/>
      <c r="J5" s="37"/>
      <c r="K5" s="37"/>
      <c r="L5" s="37"/>
      <c r="M5" s="37"/>
      <c r="N5" s="37"/>
      <c r="O5" s="37"/>
      <c r="P5" s="37"/>
      <c r="Q5" s="37"/>
      <c r="R5" s="37"/>
      <c r="S5" s="37"/>
      <c r="T5" s="37"/>
      <c r="U5" s="37"/>
      <c r="V5" s="37"/>
      <c r="W5" s="37"/>
      <c r="X5" s="37"/>
      <c r="Y5" s="37"/>
    </row>
    <row r="6">
      <c r="A6" s="21"/>
      <c r="C6" s="41" t="s">
        <v>184</v>
      </c>
      <c r="E6" s="21"/>
      <c r="F6" s="44" t="s">
        <v>185</v>
      </c>
      <c r="G6" s="44" t="s">
        <v>186</v>
      </c>
      <c r="H6" s="22"/>
      <c r="I6" s="37"/>
      <c r="J6" s="37"/>
      <c r="K6" s="37"/>
      <c r="L6" s="37"/>
      <c r="M6" s="37"/>
      <c r="N6" s="37"/>
      <c r="O6" s="37"/>
      <c r="P6" s="37"/>
      <c r="Q6" s="37"/>
      <c r="R6" s="37"/>
      <c r="S6" s="37"/>
      <c r="T6" s="37"/>
      <c r="U6" s="37"/>
      <c r="V6" s="37"/>
      <c r="W6" s="37"/>
      <c r="X6" s="37"/>
      <c r="Y6" s="37"/>
    </row>
    <row r="7">
      <c r="A7" s="21"/>
      <c r="C7" s="41" t="s">
        <v>189</v>
      </c>
      <c r="E7" s="21"/>
      <c r="F7" s="44" t="s">
        <v>190</v>
      </c>
      <c r="G7" s="44" t="s">
        <v>193</v>
      </c>
      <c r="H7" s="22"/>
      <c r="I7" s="37"/>
      <c r="J7" s="37"/>
      <c r="K7" s="37"/>
      <c r="L7" s="37"/>
      <c r="M7" s="37"/>
      <c r="N7" s="37"/>
      <c r="O7" s="37"/>
      <c r="P7" s="37"/>
      <c r="Q7" s="37"/>
      <c r="R7" s="37"/>
      <c r="S7" s="37"/>
      <c r="T7" s="37"/>
      <c r="U7" s="37"/>
      <c r="V7" s="37"/>
      <c r="W7" s="37"/>
      <c r="X7" s="37"/>
      <c r="Y7" s="37"/>
    </row>
    <row r="8">
      <c r="A8" s="21"/>
      <c r="C8" s="41" t="s">
        <v>195</v>
      </c>
      <c r="E8" s="21"/>
      <c r="F8" s="44" t="s">
        <v>51</v>
      </c>
      <c r="G8" s="44" t="s">
        <v>196</v>
      </c>
      <c r="H8" s="22"/>
      <c r="I8" s="37"/>
      <c r="J8" s="37"/>
      <c r="K8" s="37"/>
      <c r="L8" s="37"/>
      <c r="M8" s="37"/>
      <c r="N8" s="37"/>
      <c r="O8" s="37"/>
      <c r="P8" s="37"/>
      <c r="Q8" s="37"/>
      <c r="R8" s="37"/>
      <c r="S8" s="37"/>
      <c r="T8" s="37"/>
      <c r="U8" s="37"/>
      <c r="V8" s="37"/>
      <c r="W8" s="37"/>
      <c r="X8" s="37"/>
      <c r="Y8" s="37"/>
    </row>
    <row r="9">
      <c r="A9" s="46" t="s">
        <v>197</v>
      </c>
      <c r="B9" s="47" t="s">
        <v>201</v>
      </c>
      <c r="C9" s="48" t="s">
        <v>203</v>
      </c>
      <c r="D9" s="48" t="s">
        <v>15</v>
      </c>
      <c r="E9" s="44" t="s">
        <v>204</v>
      </c>
      <c r="F9" s="49" t="s">
        <v>205</v>
      </c>
      <c r="G9" s="49"/>
      <c r="H9" s="50" t="s">
        <v>207</v>
      </c>
      <c r="I9" s="37"/>
      <c r="J9" s="37"/>
      <c r="K9" s="37"/>
      <c r="L9" s="37"/>
      <c r="M9" s="37"/>
      <c r="N9" s="37"/>
      <c r="O9" s="37"/>
      <c r="P9" s="37"/>
      <c r="Q9" s="37"/>
      <c r="R9" s="37"/>
      <c r="S9" s="37"/>
      <c r="T9" s="37"/>
      <c r="U9" s="37"/>
      <c r="V9" s="37"/>
      <c r="W9" s="37"/>
      <c r="X9" s="37"/>
      <c r="Y9" s="37"/>
    </row>
    <row r="10">
      <c r="A10" s="21"/>
      <c r="C10" s="48" t="s">
        <v>209</v>
      </c>
      <c r="D10" s="48" t="s">
        <v>210</v>
      </c>
      <c r="F10" s="49" t="s">
        <v>211</v>
      </c>
      <c r="G10" s="44" t="s">
        <v>212</v>
      </c>
      <c r="H10" s="22"/>
      <c r="I10" s="37"/>
      <c r="J10" s="37"/>
      <c r="K10" s="37"/>
      <c r="L10" s="37"/>
      <c r="M10" s="37"/>
      <c r="N10" s="37"/>
      <c r="O10" s="37"/>
      <c r="P10" s="37"/>
      <c r="Q10" s="37"/>
      <c r="R10" s="37"/>
      <c r="S10" s="37"/>
      <c r="T10" s="37"/>
      <c r="U10" s="37"/>
      <c r="V10" s="37"/>
      <c r="W10" s="37"/>
      <c r="X10" s="37"/>
      <c r="Y10" s="37"/>
    </row>
    <row r="11">
      <c r="A11" s="39" t="s">
        <v>213</v>
      </c>
      <c r="B11" s="41" t="s">
        <v>214</v>
      </c>
      <c r="C11" s="51" t="s">
        <v>215</v>
      </c>
      <c r="D11" s="51" t="s">
        <v>218</v>
      </c>
      <c r="H11" s="22"/>
      <c r="I11" s="37"/>
      <c r="J11" s="37"/>
      <c r="K11" s="37"/>
      <c r="L11" s="37"/>
      <c r="M11" s="37"/>
      <c r="N11" s="37"/>
      <c r="O11" s="37"/>
      <c r="P11" s="37"/>
      <c r="Q11" s="37"/>
      <c r="R11" s="37"/>
      <c r="S11" s="37"/>
      <c r="T11" s="37"/>
      <c r="U11" s="37"/>
      <c r="V11" s="37"/>
      <c r="W11" s="37"/>
      <c r="X11" s="37"/>
      <c r="Y11" s="37"/>
    </row>
    <row r="12">
      <c r="A12" s="37"/>
      <c r="B12" s="37"/>
      <c r="C12" s="37"/>
      <c r="D12" s="37"/>
      <c r="E12" s="37"/>
      <c r="F12" s="37"/>
      <c r="G12" s="37"/>
      <c r="H12" s="37"/>
      <c r="I12" s="37"/>
      <c r="J12" s="37"/>
      <c r="K12" s="37"/>
      <c r="L12" s="37"/>
      <c r="M12" s="37"/>
      <c r="N12" s="37"/>
      <c r="O12" s="37"/>
      <c r="P12" s="37"/>
      <c r="Q12" s="37"/>
      <c r="R12" s="37"/>
      <c r="S12" s="37"/>
      <c r="T12" s="37"/>
      <c r="U12" s="37"/>
      <c r="V12" s="37"/>
      <c r="W12" s="37"/>
      <c r="X12" s="37"/>
      <c r="Y12" s="37"/>
    </row>
    <row r="13">
      <c r="A13" s="52" t="s">
        <v>227</v>
      </c>
      <c r="I13" s="37"/>
      <c r="J13" s="37"/>
      <c r="K13" s="37"/>
      <c r="L13" s="37"/>
      <c r="M13" s="37"/>
      <c r="N13" s="37"/>
      <c r="O13" s="37"/>
      <c r="P13" s="37"/>
      <c r="Q13" s="37"/>
      <c r="R13" s="37"/>
      <c r="S13" s="37"/>
      <c r="T13" s="37"/>
      <c r="U13" s="37"/>
      <c r="V13" s="37"/>
      <c r="W13" s="37"/>
      <c r="X13" s="37"/>
      <c r="Y13" s="37"/>
    </row>
    <row r="14">
      <c r="I14" s="37"/>
      <c r="J14" s="37"/>
      <c r="K14" s="37"/>
      <c r="L14" s="37"/>
      <c r="M14" s="37"/>
      <c r="N14" s="37"/>
      <c r="O14" s="37"/>
      <c r="P14" s="37"/>
      <c r="Q14" s="37"/>
      <c r="R14" s="37"/>
      <c r="S14" s="37"/>
      <c r="T14" s="37"/>
      <c r="U14" s="37"/>
      <c r="V14" s="37"/>
      <c r="W14" s="37"/>
      <c r="X14" s="37"/>
      <c r="Y14" s="37"/>
    </row>
    <row r="15">
      <c r="I15" s="37"/>
      <c r="J15" s="37"/>
      <c r="K15" s="37"/>
      <c r="L15" s="37"/>
      <c r="M15" s="37"/>
      <c r="N15" s="37"/>
      <c r="O15" s="37"/>
      <c r="P15" s="37"/>
      <c r="Q15" s="37"/>
      <c r="R15" s="37"/>
      <c r="S15" s="37"/>
      <c r="T15" s="37"/>
      <c r="U15" s="37"/>
      <c r="V15" s="37"/>
      <c r="W15" s="37"/>
      <c r="X15" s="37"/>
      <c r="Y15" s="37"/>
    </row>
    <row r="16">
      <c r="I16" s="37"/>
      <c r="J16" s="37"/>
      <c r="K16" s="37"/>
      <c r="L16" s="37"/>
      <c r="M16" s="37"/>
      <c r="N16" s="37"/>
      <c r="O16" s="37"/>
      <c r="P16" s="37"/>
      <c r="Q16" s="37"/>
      <c r="R16" s="37"/>
      <c r="S16" s="37"/>
      <c r="T16" s="37"/>
      <c r="U16" s="37"/>
      <c r="V16" s="37"/>
      <c r="W16" s="37"/>
      <c r="X16" s="37"/>
      <c r="Y16" s="37"/>
    </row>
    <row r="17">
      <c r="A17" s="37"/>
      <c r="B17" s="37"/>
      <c r="C17" s="37"/>
      <c r="D17" s="37"/>
      <c r="E17" s="37"/>
      <c r="F17" s="37"/>
      <c r="G17" s="37"/>
      <c r="H17" s="37"/>
      <c r="I17" s="37"/>
      <c r="J17" s="37"/>
      <c r="K17" s="37"/>
      <c r="L17" s="37"/>
      <c r="M17" s="37"/>
      <c r="N17" s="37"/>
      <c r="O17" s="37"/>
      <c r="P17" s="37"/>
      <c r="Q17" s="37"/>
      <c r="R17" s="37"/>
      <c r="S17" s="37"/>
      <c r="T17" s="37"/>
      <c r="U17" s="37"/>
      <c r="V17" s="37"/>
      <c r="W17" s="37"/>
      <c r="X17" s="37"/>
      <c r="Y17" s="37"/>
    </row>
    <row r="18">
      <c r="A18" s="53" t="s">
        <v>151</v>
      </c>
      <c r="B18" s="54" t="s">
        <v>233</v>
      </c>
      <c r="C18" s="54"/>
      <c r="D18" s="37"/>
      <c r="E18" s="37"/>
      <c r="F18" s="37"/>
      <c r="G18" s="37"/>
      <c r="H18" s="37"/>
      <c r="I18" s="37"/>
      <c r="J18" s="37"/>
      <c r="K18" s="37"/>
      <c r="L18" s="37"/>
      <c r="M18" s="37"/>
      <c r="N18" s="37"/>
      <c r="O18" s="37"/>
      <c r="P18" s="37"/>
      <c r="Q18" s="37"/>
      <c r="R18" s="37"/>
      <c r="S18" s="37"/>
      <c r="T18" s="37"/>
      <c r="U18" s="37"/>
      <c r="V18" s="37"/>
      <c r="W18" s="37"/>
      <c r="X18" s="37"/>
      <c r="Y18" s="37"/>
    </row>
    <row r="19">
      <c r="C19" s="54"/>
      <c r="D19" s="37"/>
      <c r="E19" s="37"/>
      <c r="F19" s="37"/>
      <c r="G19" s="37"/>
      <c r="H19" s="37"/>
      <c r="I19" s="37"/>
      <c r="J19" s="37"/>
      <c r="K19" s="37"/>
      <c r="L19" s="37"/>
      <c r="M19" s="37"/>
      <c r="N19" s="37"/>
      <c r="O19" s="37"/>
      <c r="P19" s="37"/>
      <c r="Q19" s="37"/>
      <c r="R19" s="37"/>
      <c r="S19" s="37"/>
      <c r="T19" s="37"/>
      <c r="U19" s="37"/>
      <c r="V19" s="37"/>
      <c r="W19" s="37"/>
      <c r="X19" s="37"/>
      <c r="Y19" s="37"/>
    </row>
    <row r="20">
      <c r="C20" s="37"/>
      <c r="D20" s="37"/>
      <c r="E20" s="37"/>
      <c r="F20" s="37"/>
      <c r="G20" s="37"/>
      <c r="H20" s="37"/>
      <c r="I20" s="37"/>
      <c r="J20" s="37"/>
      <c r="K20" s="37"/>
      <c r="L20" s="37"/>
      <c r="M20" s="37"/>
      <c r="N20" s="37"/>
      <c r="O20" s="37"/>
      <c r="P20" s="37"/>
      <c r="Q20" s="37"/>
      <c r="R20" s="37"/>
      <c r="S20" s="37"/>
      <c r="T20" s="37"/>
      <c r="U20" s="37"/>
      <c r="V20" s="37"/>
      <c r="W20" s="37"/>
      <c r="X20" s="37"/>
      <c r="Y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row>
  </sheetData>
  <mergeCells count="19">
    <mergeCell ref="C6:D6"/>
    <mergeCell ref="C5:D5"/>
    <mergeCell ref="B18:B20"/>
    <mergeCell ref="A18:A20"/>
    <mergeCell ref="A9:A10"/>
    <mergeCell ref="A13:H16"/>
    <mergeCell ref="H4:H8"/>
    <mergeCell ref="G10:G11"/>
    <mergeCell ref="F10:F11"/>
    <mergeCell ref="H9:H11"/>
    <mergeCell ref="E4:E8"/>
    <mergeCell ref="E9:E11"/>
    <mergeCell ref="A4:A8"/>
    <mergeCell ref="B4:B8"/>
    <mergeCell ref="B9:B10"/>
    <mergeCell ref="C8:D8"/>
    <mergeCell ref="C7:D7"/>
    <mergeCell ref="C4:D4"/>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 customWidth="1" min="2" max="2" width="17.86"/>
    <col customWidth="1" min="3" max="3" width="17.43"/>
    <col customWidth="1" min="4" max="4" width="17.86"/>
    <col customWidth="1" min="5" max="5" width="13.43"/>
    <col customWidth="1" min="6" max="6" width="13.57"/>
    <col customWidth="1" min="7" max="7" width="20.14"/>
    <col customWidth="1" min="8" max="8" width="24.43"/>
    <col customWidth="1" min="9" max="9" width="31.0"/>
  </cols>
  <sheetData>
    <row r="1">
      <c r="A1" s="1" t="s">
        <v>336</v>
      </c>
    </row>
    <row r="3" ht="15.75" customHeight="1">
      <c r="A3" s="2" t="s">
        <v>1</v>
      </c>
      <c r="B3" s="8" t="s">
        <v>155</v>
      </c>
      <c r="C3" s="57"/>
      <c r="D3" s="8" t="s">
        <v>156</v>
      </c>
      <c r="E3" s="8" t="s">
        <v>157</v>
      </c>
      <c r="F3" s="10" t="s">
        <v>8</v>
      </c>
      <c r="G3" s="11" t="s">
        <v>14</v>
      </c>
      <c r="H3" s="11" t="s">
        <v>20</v>
      </c>
      <c r="I3" s="12" t="s">
        <v>6</v>
      </c>
    </row>
    <row r="4" ht="15.75" customHeight="1">
      <c r="A4" s="58" t="s">
        <v>337</v>
      </c>
      <c r="B4" s="59" t="s">
        <v>338</v>
      </c>
      <c r="C4" s="59" t="s">
        <v>339</v>
      </c>
      <c r="D4" s="60" t="s">
        <v>15</v>
      </c>
      <c r="F4" s="61" t="s">
        <v>340</v>
      </c>
      <c r="G4" s="62" t="s">
        <v>341</v>
      </c>
      <c r="H4" s="61" t="s">
        <v>342</v>
      </c>
      <c r="I4" s="63"/>
    </row>
    <row r="5" ht="15.75" customHeight="1">
      <c r="A5" s="21"/>
      <c r="C5" s="59"/>
      <c r="D5" s="64" t="str">
        <f>HYPERLINK("#rangeid=969173220","SubjectSourceID -&gt; tblsubjects_subjectsources")</f>
        <v>SubjectSourceID -&gt; tblsubjects_subjectsources</v>
      </c>
      <c r="F5" s="65" t="s">
        <v>343</v>
      </c>
      <c r="G5" s="66" t="s">
        <v>344</v>
      </c>
      <c r="H5" s="67" t="s">
        <v>345</v>
      </c>
      <c r="I5" s="68" t="s">
        <v>346</v>
      </c>
    </row>
    <row r="6" ht="15.75" customHeight="1">
      <c r="A6" s="21"/>
      <c r="C6" s="59" t="s">
        <v>347</v>
      </c>
      <c r="D6" s="59" t="s">
        <v>348</v>
      </c>
      <c r="E6" s="59" t="s">
        <v>349</v>
      </c>
      <c r="F6" s="21"/>
      <c r="G6" s="67" t="s">
        <v>350</v>
      </c>
      <c r="H6" s="67" t="s">
        <v>351</v>
      </c>
      <c r="I6" s="22"/>
    </row>
    <row r="7" ht="15.75" customHeight="1">
      <c r="A7" s="21"/>
      <c r="C7" s="59"/>
      <c r="D7" s="59" t="s">
        <v>352</v>
      </c>
      <c r="F7" s="21"/>
      <c r="I7" s="22"/>
    </row>
    <row r="8" ht="15.75" customHeight="1">
      <c r="A8" s="21"/>
      <c r="F8" s="69" t="s">
        <v>353</v>
      </c>
      <c r="G8" s="61" t="s">
        <v>353</v>
      </c>
      <c r="H8" s="61" t="s">
        <v>351</v>
      </c>
      <c r="I8" s="22"/>
    </row>
    <row r="9" ht="15.75" customHeight="1">
      <c r="A9" s="21"/>
      <c r="D9" s="64" t="str">
        <f>HYPERLINK("#rangeid=1844613328","SubjectTypeID")</f>
        <v>SubjectTypeID</v>
      </c>
      <c r="F9" s="21"/>
      <c r="G9" s="62" t="s">
        <v>354</v>
      </c>
      <c r="H9" s="61" t="s">
        <v>355</v>
      </c>
      <c r="I9" s="22"/>
    </row>
    <row r="10" ht="15.75" customHeight="1">
      <c r="A10" s="21"/>
      <c r="B10" s="59" t="s">
        <v>356</v>
      </c>
      <c r="C10" s="59" t="s">
        <v>357</v>
      </c>
      <c r="D10" s="59" t="s">
        <v>352</v>
      </c>
      <c r="F10" s="65" t="s">
        <v>358</v>
      </c>
      <c r="G10" s="67" t="s">
        <v>359</v>
      </c>
      <c r="H10" s="67" t="s">
        <v>360</v>
      </c>
      <c r="I10" s="63" t="s">
        <v>361</v>
      </c>
    </row>
    <row r="11" ht="15.75" customHeight="1">
      <c r="A11" s="21"/>
      <c r="F11" s="21"/>
      <c r="G11" s="67" t="s">
        <v>362</v>
      </c>
      <c r="H11" s="67" t="s">
        <v>363</v>
      </c>
      <c r="I11" s="22"/>
    </row>
    <row r="12" ht="15.75" customHeight="1">
      <c r="A12" s="21"/>
      <c r="C12" s="59" t="s">
        <v>364</v>
      </c>
      <c r="D12" s="59" t="s">
        <v>352</v>
      </c>
      <c r="F12" s="69" t="s">
        <v>365</v>
      </c>
      <c r="G12" s="61" t="s">
        <v>359</v>
      </c>
      <c r="H12" s="61" t="s">
        <v>366</v>
      </c>
      <c r="I12" s="22"/>
    </row>
    <row r="13" ht="15.75" customHeight="1">
      <c r="A13" s="21"/>
      <c r="F13" s="21"/>
      <c r="G13" s="61" t="s">
        <v>362</v>
      </c>
      <c r="H13" s="61" t="s">
        <v>363</v>
      </c>
      <c r="I13" s="22"/>
    </row>
    <row r="14" ht="15.75" customHeight="1">
      <c r="A14" s="21"/>
      <c r="C14" s="59" t="s">
        <v>367</v>
      </c>
      <c r="D14" s="59" t="s">
        <v>352</v>
      </c>
      <c r="F14" s="65" t="s">
        <v>368</v>
      </c>
      <c r="G14" s="67" t="s">
        <v>369</v>
      </c>
      <c r="H14" s="67" t="s">
        <v>370</v>
      </c>
      <c r="I14" s="22"/>
    </row>
    <row r="15" ht="15.75" customHeight="1">
      <c r="A15" s="21"/>
      <c r="F15" s="21"/>
      <c r="G15" s="67" t="s">
        <v>362</v>
      </c>
      <c r="H15" s="67" t="s">
        <v>363</v>
      </c>
      <c r="I15" s="22"/>
    </row>
    <row r="16" ht="15.75" customHeight="1">
      <c r="A16" s="21"/>
      <c r="C16" s="59" t="s">
        <v>371</v>
      </c>
      <c r="D16" s="64" t="str">
        <f>HYPERLINK("#rangeid=969173220","SubjectSourceID -&gt; tblsubjects_subjectsources")</f>
        <v>SubjectSourceID -&gt; tblsubjects_subjectsources</v>
      </c>
      <c r="F16" s="61" t="s">
        <v>372</v>
      </c>
      <c r="G16" s="62" t="s">
        <v>344</v>
      </c>
      <c r="H16" s="61" t="s">
        <v>373</v>
      </c>
      <c r="I16" s="22"/>
    </row>
    <row r="18">
      <c r="A18" s="4" t="s">
        <v>374</v>
      </c>
    </row>
  </sheetData>
  <mergeCells count="27">
    <mergeCell ref="B3:C3"/>
    <mergeCell ref="D4:E4"/>
    <mergeCell ref="D9:E9"/>
    <mergeCell ref="D7:E8"/>
    <mergeCell ref="D14:E15"/>
    <mergeCell ref="D12:E13"/>
    <mergeCell ref="D5:E5"/>
    <mergeCell ref="C7:C9"/>
    <mergeCell ref="B4:B9"/>
    <mergeCell ref="C12:C13"/>
    <mergeCell ref="B10:B16"/>
    <mergeCell ref="A4:A16"/>
    <mergeCell ref="C14:C15"/>
    <mergeCell ref="C10:C11"/>
    <mergeCell ref="A1:C1"/>
    <mergeCell ref="F10:F11"/>
    <mergeCell ref="D10:E11"/>
    <mergeCell ref="F14:F15"/>
    <mergeCell ref="F12:F13"/>
    <mergeCell ref="H6:H7"/>
    <mergeCell ref="I5:I9"/>
    <mergeCell ref="G6:G7"/>
    <mergeCell ref="I10:I16"/>
    <mergeCell ref="A18:I28"/>
    <mergeCell ref="D16:E16"/>
    <mergeCell ref="F8:F9"/>
    <mergeCell ref="F5:F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9.29"/>
    <col customWidth="1" min="3" max="3" width="17.86"/>
    <col customWidth="1" min="4" max="4" width="21.57"/>
    <col customWidth="1" min="5" max="5" width="11.86"/>
    <col customWidth="1" min="6" max="6" width="23.14"/>
    <col customWidth="1" min="7" max="7" width="39.0"/>
    <col customWidth="1" min="8" max="8" width="20.57"/>
  </cols>
  <sheetData>
    <row r="1">
      <c r="A1" s="70" t="s">
        <v>375</v>
      </c>
      <c r="D1" s="70"/>
      <c r="E1" s="6"/>
      <c r="F1" s="6"/>
      <c r="G1" s="6"/>
      <c r="H1" s="6"/>
      <c r="I1" s="6"/>
      <c r="J1" s="6"/>
      <c r="K1" s="6"/>
      <c r="L1" s="6"/>
      <c r="M1" s="6"/>
      <c r="N1" s="6"/>
      <c r="O1" s="6"/>
      <c r="P1" s="6"/>
      <c r="Q1" s="6"/>
      <c r="R1" s="6"/>
      <c r="S1" s="6"/>
      <c r="T1" s="6"/>
      <c r="U1" s="6"/>
      <c r="V1" s="6"/>
      <c r="W1" s="6"/>
      <c r="X1" s="6"/>
      <c r="Y1" s="6"/>
    </row>
    <row r="2">
      <c r="A2" s="6"/>
      <c r="B2" s="6"/>
      <c r="C2" s="6"/>
      <c r="D2" s="6"/>
      <c r="E2" s="6"/>
      <c r="F2" s="6"/>
      <c r="G2" s="6"/>
      <c r="H2" s="6"/>
      <c r="I2" s="6"/>
      <c r="J2" s="6"/>
      <c r="K2" s="6"/>
      <c r="L2" s="6"/>
      <c r="M2" s="6"/>
      <c r="N2" s="6"/>
      <c r="O2" s="6"/>
      <c r="P2" s="6"/>
      <c r="Q2" s="6"/>
      <c r="R2" s="6"/>
      <c r="S2" s="6"/>
      <c r="T2" s="6"/>
      <c r="U2" s="6"/>
      <c r="V2" s="6"/>
      <c r="W2" s="6"/>
      <c r="X2" s="6"/>
      <c r="Y2" s="6"/>
    </row>
    <row r="3" ht="15.75" customHeight="1">
      <c r="A3" s="2" t="s">
        <v>1</v>
      </c>
      <c r="B3" s="8" t="s">
        <v>155</v>
      </c>
      <c r="C3" s="8" t="s">
        <v>376</v>
      </c>
      <c r="D3" s="8" t="s">
        <v>157</v>
      </c>
      <c r="E3" s="10" t="s">
        <v>8</v>
      </c>
      <c r="F3" s="11" t="s">
        <v>14</v>
      </c>
      <c r="G3" s="11" t="s">
        <v>20</v>
      </c>
      <c r="H3" s="12" t="s">
        <v>6</v>
      </c>
      <c r="I3" s="6"/>
      <c r="J3" s="6"/>
      <c r="K3" s="6"/>
      <c r="L3" s="6"/>
      <c r="M3" s="6"/>
      <c r="N3" s="6"/>
      <c r="O3" s="6"/>
      <c r="P3" s="6"/>
      <c r="Q3" s="6"/>
      <c r="R3" s="6"/>
      <c r="S3" s="6"/>
      <c r="T3" s="6"/>
      <c r="U3" s="6"/>
      <c r="V3" s="6"/>
      <c r="W3" s="6"/>
      <c r="X3" s="6"/>
      <c r="Y3" s="6"/>
    </row>
    <row r="4" ht="15.75" customHeight="1">
      <c r="A4" s="71" t="s">
        <v>377</v>
      </c>
      <c r="B4" s="72" t="s">
        <v>378</v>
      </c>
      <c r="C4" s="72" t="s">
        <v>48</v>
      </c>
      <c r="E4" s="73" t="s">
        <v>365</v>
      </c>
      <c r="F4" s="74" t="s">
        <v>359</v>
      </c>
      <c r="G4" s="74" t="s">
        <v>366</v>
      </c>
      <c r="H4" s="77"/>
      <c r="I4" s="6"/>
      <c r="J4" s="6"/>
      <c r="K4" s="6"/>
      <c r="L4" s="6"/>
      <c r="M4" s="6"/>
      <c r="N4" s="6"/>
      <c r="O4" s="6"/>
      <c r="P4" s="6"/>
      <c r="Q4" s="6"/>
      <c r="R4" s="6"/>
      <c r="S4" s="6"/>
      <c r="T4" s="6"/>
      <c r="U4" s="6"/>
      <c r="V4" s="6"/>
      <c r="W4" s="6"/>
      <c r="X4" s="6"/>
      <c r="Y4" s="6"/>
    </row>
    <row r="5" ht="15.75" customHeight="1">
      <c r="A5" s="21"/>
      <c r="E5" s="21"/>
      <c r="F5" s="74" t="s">
        <v>362</v>
      </c>
      <c r="G5" s="74" t="s">
        <v>363</v>
      </c>
      <c r="H5" s="22"/>
      <c r="I5" s="6"/>
      <c r="J5" s="6"/>
      <c r="K5" s="6"/>
      <c r="L5" s="6"/>
      <c r="M5" s="6"/>
      <c r="N5" s="6"/>
      <c r="O5" s="6"/>
      <c r="P5" s="6"/>
      <c r="Q5" s="6"/>
      <c r="R5" s="6"/>
      <c r="S5" s="6"/>
      <c r="T5" s="6"/>
      <c r="U5" s="6"/>
      <c r="V5" s="6"/>
      <c r="W5" s="6"/>
      <c r="X5" s="6"/>
      <c r="Y5" s="6"/>
    </row>
    <row r="6" ht="15.75" customHeight="1">
      <c r="A6" s="21"/>
      <c r="C6" s="72" t="s">
        <v>384</v>
      </c>
      <c r="E6" s="21"/>
      <c r="F6" s="74" t="s">
        <v>386</v>
      </c>
      <c r="G6" s="74" t="s">
        <v>387</v>
      </c>
      <c r="H6" s="22"/>
      <c r="I6" s="6"/>
      <c r="J6" s="6"/>
      <c r="K6" s="6"/>
      <c r="L6" s="6"/>
      <c r="M6" s="6"/>
      <c r="N6" s="6"/>
      <c r="O6" s="6"/>
      <c r="P6" s="6"/>
      <c r="Q6" s="6"/>
      <c r="R6" s="6"/>
      <c r="S6" s="6"/>
      <c r="T6" s="6"/>
      <c r="U6" s="6"/>
      <c r="V6" s="6"/>
      <c r="W6" s="6"/>
      <c r="X6" s="6"/>
      <c r="Y6" s="6"/>
    </row>
    <row r="7" ht="15.75" customHeight="1">
      <c r="A7" s="21"/>
      <c r="C7" s="72" t="s">
        <v>392</v>
      </c>
      <c r="E7" s="21"/>
      <c r="F7" s="74" t="s">
        <v>359</v>
      </c>
      <c r="G7" s="74" t="s">
        <v>366</v>
      </c>
      <c r="H7" s="81" t="s">
        <v>394</v>
      </c>
      <c r="I7" s="6"/>
      <c r="J7" s="6"/>
      <c r="K7" s="6"/>
      <c r="L7" s="6"/>
      <c r="M7" s="6"/>
      <c r="N7" s="6"/>
      <c r="O7" s="6"/>
      <c r="P7" s="6"/>
      <c r="Q7" s="6"/>
      <c r="R7" s="6"/>
      <c r="S7" s="6"/>
      <c r="T7" s="6"/>
      <c r="U7" s="6"/>
      <c r="V7" s="6"/>
      <c r="W7" s="6"/>
      <c r="X7" s="6"/>
      <c r="Y7" s="6"/>
    </row>
    <row r="8" ht="15.75" customHeight="1">
      <c r="A8" s="21"/>
      <c r="E8" s="21"/>
      <c r="F8" s="74" t="s">
        <v>362</v>
      </c>
      <c r="G8" s="74" t="s">
        <v>363</v>
      </c>
      <c r="H8" s="22"/>
      <c r="I8" s="6"/>
      <c r="J8" s="6"/>
      <c r="K8" s="6"/>
      <c r="L8" s="6"/>
      <c r="M8" s="6"/>
      <c r="N8" s="6"/>
      <c r="O8" s="6"/>
      <c r="P8" s="6"/>
      <c r="Q8" s="6"/>
      <c r="R8" s="6"/>
      <c r="S8" s="6"/>
      <c r="T8" s="6"/>
      <c r="U8" s="6"/>
      <c r="V8" s="6"/>
      <c r="W8" s="6"/>
      <c r="X8" s="6"/>
      <c r="Y8" s="6"/>
    </row>
    <row r="9" ht="15.75" customHeight="1">
      <c r="A9" s="21"/>
      <c r="C9" s="84" t="str">
        <f>HYPERLINK("#rangeid=821404287","CreatorSourceID -&gt; tblcreators_creatorsources")</f>
        <v>CreatorSourceID -&gt; tblcreators_creatorsources</v>
      </c>
      <c r="E9" s="21"/>
      <c r="F9" s="86" t="s">
        <v>344</v>
      </c>
      <c r="G9" s="74" t="s">
        <v>373</v>
      </c>
      <c r="H9" s="77" t="s">
        <v>407</v>
      </c>
      <c r="I9" s="6"/>
      <c r="J9" s="6"/>
      <c r="K9" s="6"/>
      <c r="L9" s="6"/>
      <c r="M9" s="6"/>
      <c r="N9" s="6"/>
      <c r="O9" s="6"/>
      <c r="P9" s="6"/>
      <c r="Q9" s="6"/>
      <c r="R9" s="6"/>
      <c r="S9" s="6"/>
      <c r="T9" s="6"/>
      <c r="U9" s="6"/>
      <c r="V9" s="6"/>
      <c r="W9" s="6"/>
      <c r="X9" s="6"/>
      <c r="Y9" s="6"/>
    </row>
    <row r="10" ht="15.75" customHeight="1">
      <c r="A10" s="21"/>
      <c r="B10" s="72" t="s">
        <v>408</v>
      </c>
      <c r="C10" s="72" t="s">
        <v>48</v>
      </c>
      <c r="E10" s="87" t="s">
        <v>368</v>
      </c>
      <c r="F10" s="88" t="s">
        <v>369</v>
      </c>
      <c r="G10" s="88" t="s">
        <v>370</v>
      </c>
      <c r="H10" s="81"/>
      <c r="I10" s="6"/>
      <c r="J10" s="6"/>
      <c r="K10" s="6"/>
      <c r="L10" s="6"/>
      <c r="M10" s="6"/>
      <c r="N10" s="6"/>
      <c r="O10" s="6"/>
      <c r="P10" s="6"/>
      <c r="Q10" s="6"/>
      <c r="R10" s="6"/>
      <c r="S10" s="6"/>
      <c r="T10" s="6"/>
      <c r="U10" s="6"/>
      <c r="V10" s="6"/>
      <c r="W10" s="6"/>
      <c r="X10" s="6"/>
      <c r="Y10" s="6"/>
    </row>
    <row r="11" ht="15.75" customHeight="1">
      <c r="A11" s="21"/>
      <c r="E11" s="21"/>
      <c r="F11" s="88" t="s">
        <v>362</v>
      </c>
      <c r="G11" s="88" t="s">
        <v>363</v>
      </c>
      <c r="H11" s="22"/>
      <c r="I11" s="6"/>
      <c r="J11" s="6"/>
      <c r="K11" s="6"/>
      <c r="L11" s="6"/>
      <c r="M11" s="6"/>
      <c r="N11" s="6"/>
      <c r="O11" s="6"/>
      <c r="P11" s="6"/>
      <c r="Q11" s="6"/>
      <c r="R11" s="6"/>
      <c r="S11" s="6"/>
      <c r="T11" s="6"/>
      <c r="U11" s="6"/>
      <c r="V11" s="6"/>
      <c r="W11" s="6"/>
      <c r="X11" s="6"/>
      <c r="Y11" s="6"/>
    </row>
    <row r="12" ht="15.75" customHeight="1">
      <c r="A12" s="21"/>
      <c r="C12" s="72" t="s">
        <v>392</v>
      </c>
      <c r="E12" s="21"/>
      <c r="F12" s="88" t="s">
        <v>369</v>
      </c>
      <c r="G12" s="88" t="s">
        <v>370</v>
      </c>
      <c r="H12" s="22"/>
      <c r="I12" s="6"/>
      <c r="J12" s="6"/>
      <c r="K12" s="6"/>
      <c r="L12" s="6"/>
      <c r="M12" s="6"/>
      <c r="N12" s="6"/>
      <c r="O12" s="6"/>
      <c r="P12" s="6"/>
      <c r="Q12" s="6"/>
      <c r="R12" s="6"/>
      <c r="S12" s="6"/>
      <c r="T12" s="6"/>
      <c r="U12" s="6"/>
      <c r="V12" s="6"/>
      <c r="W12" s="6"/>
      <c r="X12" s="6"/>
      <c r="Y12" s="6"/>
    </row>
    <row r="13" ht="15.75" customHeight="1">
      <c r="A13" s="21"/>
      <c r="E13" s="21"/>
      <c r="F13" s="88" t="s">
        <v>362</v>
      </c>
      <c r="G13" s="88" t="s">
        <v>363</v>
      </c>
      <c r="H13" s="22"/>
      <c r="I13" s="6"/>
      <c r="J13" s="6"/>
      <c r="K13" s="6"/>
      <c r="L13" s="6"/>
      <c r="M13" s="6"/>
      <c r="N13" s="6"/>
      <c r="O13" s="6"/>
      <c r="P13" s="6"/>
      <c r="Q13" s="6"/>
      <c r="R13" s="6"/>
      <c r="S13" s="6"/>
      <c r="T13" s="6"/>
      <c r="U13" s="6"/>
      <c r="V13" s="6"/>
      <c r="W13" s="6"/>
      <c r="X13" s="6"/>
      <c r="Y13" s="6"/>
    </row>
    <row r="14" ht="15.75" customHeight="1">
      <c r="A14" s="21"/>
      <c r="C14" s="84" t="str">
        <f>HYPERLINK("#rangeid=821404287","CreatorSourceID -&gt; tblcreators_creatorsources")</f>
        <v>CreatorSourceID -&gt; tblcreators_creatorsources</v>
      </c>
      <c r="E14" s="21"/>
      <c r="F14" s="89" t="s">
        <v>344</v>
      </c>
      <c r="G14" s="88" t="s">
        <v>373</v>
      </c>
      <c r="H14" s="22"/>
      <c r="I14" s="6"/>
      <c r="J14" s="6"/>
      <c r="K14" s="6"/>
      <c r="L14" s="6"/>
      <c r="M14" s="6"/>
      <c r="N14" s="6"/>
      <c r="O14" s="6"/>
      <c r="P14" s="6"/>
      <c r="Q14" s="6"/>
      <c r="R14" s="6"/>
      <c r="S14" s="6"/>
      <c r="T14" s="6"/>
      <c r="U14" s="6"/>
      <c r="V14" s="6"/>
      <c r="W14" s="6"/>
      <c r="X14" s="6"/>
      <c r="Y14" s="6"/>
    </row>
    <row r="15" ht="15.75" customHeight="1">
      <c r="A15" s="21"/>
      <c r="B15" s="72" t="s">
        <v>410</v>
      </c>
      <c r="C15" s="72" t="s">
        <v>48</v>
      </c>
      <c r="E15" s="73" t="s">
        <v>358</v>
      </c>
      <c r="F15" s="74" t="s">
        <v>359</v>
      </c>
      <c r="G15" s="74" t="s">
        <v>360</v>
      </c>
      <c r="H15" s="22"/>
      <c r="I15" s="6"/>
      <c r="J15" s="6"/>
      <c r="K15" s="6"/>
      <c r="L15" s="6"/>
      <c r="M15" s="6"/>
      <c r="N15" s="6"/>
      <c r="O15" s="6"/>
      <c r="P15" s="6"/>
      <c r="Q15" s="6"/>
      <c r="R15" s="6"/>
      <c r="S15" s="6"/>
      <c r="T15" s="6"/>
      <c r="U15" s="6"/>
      <c r="V15" s="6"/>
      <c r="W15" s="6"/>
      <c r="X15" s="6"/>
      <c r="Y15" s="6"/>
    </row>
    <row r="16" ht="15.75" customHeight="1">
      <c r="A16" s="21"/>
      <c r="E16" s="21"/>
      <c r="F16" s="74" t="s">
        <v>362</v>
      </c>
      <c r="G16" s="74" t="s">
        <v>363</v>
      </c>
      <c r="H16" s="22"/>
      <c r="I16" s="6"/>
      <c r="J16" s="6"/>
      <c r="K16" s="6"/>
      <c r="L16" s="6"/>
      <c r="M16" s="6"/>
      <c r="N16" s="6"/>
      <c r="O16" s="6"/>
      <c r="P16" s="6"/>
      <c r="Q16" s="6"/>
      <c r="R16" s="6"/>
      <c r="S16" s="6"/>
      <c r="T16" s="6"/>
      <c r="U16" s="6"/>
      <c r="V16" s="6"/>
      <c r="W16" s="6"/>
      <c r="X16" s="6"/>
      <c r="Y16" s="6"/>
    </row>
    <row r="17" ht="15.75" customHeight="1">
      <c r="A17" s="21"/>
      <c r="C17" s="72" t="s">
        <v>392</v>
      </c>
      <c r="E17" s="21"/>
      <c r="F17" s="74" t="s">
        <v>359</v>
      </c>
      <c r="G17" s="74" t="s">
        <v>360</v>
      </c>
      <c r="H17" s="22"/>
      <c r="I17" s="6"/>
      <c r="J17" s="6"/>
      <c r="K17" s="6"/>
      <c r="L17" s="6"/>
      <c r="M17" s="6"/>
      <c r="N17" s="6"/>
      <c r="O17" s="6"/>
      <c r="P17" s="6"/>
      <c r="Q17" s="6"/>
      <c r="R17" s="6"/>
      <c r="S17" s="6"/>
      <c r="T17" s="6"/>
      <c r="U17" s="6"/>
      <c r="V17" s="6"/>
      <c r="W17" s="6"/>
      <c r="X17" s="6"/>
      <c r="Y17" s="6"/>
    </row>
    <row r="18" ht="15.75" customHeight="1">
      <c r="A18" s="21"/>
      <c r="E18" s="21"/>
      <c r="F18" s="74" t="s">
        <v>362</v>
      </c>
      <c r="G18" s="74" t="s">
        <v>363</v>
      </c>
      <c r="H18" s="22"/>
      <c r="I18" s="6"/>
      <c r="J18" s="6"/>
      <c r="K18" s="6"/>
      <c r="L18" s="6"/>
      <c r="M18" s="6"/>
      <c r="N18" s="6"/>
      <c r="O18" s="6"/>
      <c r="P18" s="6"/>
      <c r="Q18" s="6"/>
      <c r="R18" s="6"/>
      <c r="S18" s="6"/>
      <c r="T18" s="6"/>
      <c r="U18" s="6"/>
      <c r="V18" s="6"/>
      <c r="W18" s="6"/>
      <c r="X18" s="6"/>
      <c r="Y18" s="6"/>
    </row>
    <row r="19" ht="15.75" customHeight="1">
      <c r="A19" s="21"/>
      <c r="C19" s="84" t="str">
        <f>HYPERLINK("#rangeid=821404287","CreatorSourceID -&gt; tblcreators_creatorsources")</f>
        <v>CreatorSourceID -&gt; tblcreators_creatorsources</v>
      </c>
      <c r="E19" s="21"/>
      <c r="F19" s="86" t="s">
        <v>344</v>
      </c>
      <c r="G19" s="74" t="s">
        <v>373</v>
      </c>
      <c r="H19" s="22"/>
      <c r="I19" s="6"/>
      <c r="J19" s="6"/>
      <c r="K19" s="6"/>
      <c r="L19" s="6"/>
      <c r="M19" s="6"/>
      <c r="N19" s="6"/>
      <c r="O19" s="6"/>
      <c r="P19" s="6"/>
      <c r="Q19" s="6"/>
      <c r="R19" s="6"/>
      <c r="S19" s="6"/>
      <c r="T19" s="6"/>
      <c r="U19" s="6"/>
      <c r="V19" s="6"/>
      <c r="W19" s="6"/>
      <c r="X19" s="6"/>
      <c r="Y19" s="6"/>
    </row>
    <row r="20" ht="15.75" customHeight="1">
      <c r="A20" s="21"/>
      <c r="B20" s="72"/>
      <c r="C20" s="72" t="s">
        <v>412</v>
      </c>
      <c r="E20" s="87" t="s">
        <v>315</v>
      </c>
      <c r="F20" s="88" t="s">
        <v>413</v>
      </c>
      <c r="G20" s="88" t="s">
        <v>414</v>
      </c>
      <c r="H20" s="22"/>
      <c r="I20" s="6"/>
      <c r="J20" s="6"/>
      <c r="K20" s="6"/>
      <c r="L20" s="6"/>
      <c r="M20" s="6"/>
      <c r="N20" s="6"/>
      <c r="O20" s="6"/>
      <c r="P20" s="6"/>
      <c r="Q20" s="6"/>
      <c r="R20" s="6"/>
      <c r="S20" s="6"/>
      <c r="T20" s="6"/>
      <c r="U20" s="6"/>
      <c r="V20" s="6"/>
      <c r="W20" s="6"/>
      <c r="X20" s="6"/>
      <c r="Y20" s="6"/>
    </row>
    <row r="21" ht="15.75" customHeight="1">
      <c r="A21" s="21"/>
      <c r="C21" s="72" t="s">
        <v>415</v>
      </c>
      <c r="E21" s="21"/>
      <c r="G21" s="88" t="s">
        <v>417</v>
      </c>
      <c r="H21" s="77" t="s">
        <v>418</v>
      </c>
      <c r="I21" s="6"/>
      <c r="J21" s="6"/>
      <c r="K21" s="6"/>
      <c r="L21" s="6"/>
      <c r="M21" s="6"/>
      <c r="N21" s="6"/>
      <c r="O21" s="6"/>
      <c r="P21" s="6"/>
      <c r="Q21" s="6"/>
      <c r="R21" s="6"/>
      <c r="S21" s="6"/>
      <c r="T21" s="6"/>
      <c r="U21" s="6"/>
      <c r="V21" s="6"/>
      <c r="W21" s="6"/>
      <c r="X21" s="6"/>
      <c r="Y21" s="6"/>
    </row>
    <row r="22" ht="15.75" customHeight="1">
      <c r="A22" s="21"/>
      <c r="C22" s="72" t="s">
        <v>419</v>
      </c>
      <c r="E22" s="21"/>
      <c r="G22" s="88" t="s">
        <v>417</v>
      </c>
      <c r="H22" s="81"/>
      <c r="I22" s="6"/>
      <c r="J22" s="6"/>
      <c r="K22" s="6"/>
      <c r="L22" s="6"/>
      <c r="M22" s="6"/>
      <c r="N22" s="6"/>
      <c r="O22" s="6"/>
      <c r="P22" s="6"/>
      <c r="Q22" s="6"/>
      <c r="R22" s="6"/>
      <c r="S22" s="6"/>
      <c r="T22" s="6"/>
      <c r="U22" s="6"/>
      <c r="V22" s="6"/>
      <c r="W22" s="6"/>
      <c r="X22" s="6"/>
      <c r="Y22" s="6"/>
    </row>
    <row r="23" ht="15.75" customHeight="1">
      <c r="A23" s="21"/>
      <c r="C23" s="72" t="s">
        <v>420</v>
      </c>
      <c r="E23" s="73" t="s">
        <v>421</v>
      </c>
      <c r="F23" s="74" t="s">
        <v>422</v>
      </c>
      <c r="G23" s="74" t="s">
        <v>423</v>
      </c>
      <c r="H23" s="22"/>
      <c r="I23" s="6"/>
      <c r="J23" s="6"/>
      <c r="K23" s="6"/>
      <c r="L23" s="6"/>
      <c r="M23" s="6"/>
      <c r="N23" s="6"/>
      <c r="O23" s="6"/>
      <c r="P23" s="6"/>
      <c r="Q23" s="6"/>
      <c r="R23" s="6"/>
      <c r="S23" s="6"/>
      <c r="T23" s="6"/>
      <c r="U23" s="6"/>
      <c r="V23" s="6"/>
      <c r="W23" s="6"/>
      <c r="X23" s="6"/>
      <c r="Y23" s="6"/>
    </row>
    <row r="24" ht="15.75" customHeight="1">
      <c r="A24" s="91" t="s">
        <v>424</v>
      </c>
      <c r="B24" s="91"/>
      <c r="C24" s="93" t="s">
        <v>393</v>
      </c>
      <c r="D24" s="93" t="s">
        <v>15</v>
      </c>
      <c r="E24" s="88" t="s">
        <v>425</v>
      </c>
      <c r="F24" s="89" t="s">
        <v>426</v>
      </c>
      <c r="G24" s="88"/>
      <c r="H24" s="77" t="s">
        <v>427</v>
      </c>
      <c r="I24" s="6"/>
      <c r="J24" s="6"/>
      <c r="K24" s="6"/>
      <c r="L24" s="6"/>
      <c r="M24" s="6"/>
      <c r="N24" s="6"/>
      <c r="O24" s="6"/>
      <c r="P24" s="6"/>
      <c r="Q24" s="6"/>
      <c r="R24" s="6"/>
      <c r="S24" s="6"/>
      <c r="T24" s="6"/>
      <c r="U24" s="6"/>
      <c r="V24" s="6"/>
      <c r="W24" s="6"/>
      <c r="X24" s="6"/>
      <c r="Y24" s="6"/>
    </row>
    <row r="25" ht="15.75" customHeight="1">
      <c r="C25" s="93" t="s">
        <v>428</v>
      </c>
      <c r="D25" s="93" t="s">
        <v>429</v>
      </c>
      <c r="F25" s="89" t="s">
        <v>430</v>
      </c>
      <c r="G25" s="89" t="s">
        <v>431</v>
      </c>
      <c r="H25" s="22"/>
      <c r="I25" s="6"/>
      <c r="J25" s="6"/>
      <c r="K25" s="6"/>
      <c r="L25" s="6"/>
      <c r="M25" s="6"/>
      <c r="N25" s="6"/>
      <c r="O25" s="6"/>
      <c r="P25" s="6"/>
      <c r="Q25" s="6"/>
      <c r="R25" s="6"/>
      <c r="S25" s="6"/>
      <c r="T25" s="6"/>
      <c r="U25" s="6"/>
      <c r="V25" s="6"/>
      <c r="W25" s="6"/>
      <c r="X25" s="6"/>
      <c r="Y25" s="6"/>
    </row>
    <row r="26" ht="15.75" customHeight="1">
      <c r="C26" s="97" t="str">
        <f>HYPERLINK("#rangeid=1994731058","CreatorRelationshipTypeID")</f>
        <v>CreatorRelationshipTypeID</v>
      </c>
      <c r="D26" s="93" t="s">
        <v>434</v>
      </c>
      <c r="F26" s="88" t="s">
        <v>435</v>
      </c>
      <c r="G26" s="88" t="s">
        <v>436</v>
      </c>
      <c r="H26" s="22"/>
      <c r="I26" s="6"/>
      <c r="J26" s="6"/>
      <c r="K26" s="6"/>
      <c r="L26" s="6"/>
      <c r="M26" s="6"/>
      <c r="N26" s="6"/>
      <c r="O26" s="6"/>
      <c r="P26" s="6"/>
      <c r="Q26" s="6"/>
      <c r="R26" s="6"/>
      <c r="S26" s="6"/>
      <c r="T26" s="6"/>
      <c r="U26" s="6"/>
      <c r="V26" s="6"/>
      <c r="W26" s="6"/>
      <c r="X26" s="6"/>
      <c r="Y26" s="6"/>
    </row>
    <row r="27" ht="15.75" customHeight="1">
      <c r="F27" s="88" t="s">
        <v>437</v>
      </c>
      <c r="G27" s="88" t="s">
        <v>438</v>
      </c>
      <c r="H27" s="22"/>
      <c r="I27" s="6"/>
      <c r="J27" s="6"/>
      <c r="K27" s="6"/>
      <c r="L27" s="6"/>
      <c r="M27" s="6"/>
      <c r="N27" s="6"/>
      <c r="O27" s="6"/>
      <c r="P27" s="6"/>
      <c r="Q27" s="6"/>
      <c r="R27" s="6"/>
      <c r="S27" s="6"/>
      <c r="T27" s="6"/>
      <c r="U27" s="6"/>
      <c r="V27" s="6"/>
      <c r="W27" s="6"/>
      <c r="X27" s="6"/>
      <c r="Y27" s="6"/>
    </row>
    <row r="28" ht="15.75" customHeight="1">
      <c r="C28" s="91" t="s">
        <v>389</v>
      </c>
      <c r="D28" s="91" t="s">
        <v>439</v>
      </c>
      <c r="F28" s="88" t="s">
        <v>390</v>
      </c>
      <c r="G28" s="88" t="s">
        <v>440</v>
      </c>
      <c r="H28" s="22"/>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4" t="s">
        <v>441</v>
      </c>
      <c r="I30" s="6"/>
      <c r="J30" s="6"/>
      <c r="K30" s="6"/>
      <c r="L30" s="6"/>
      <c r="M30" s="6"/>
      <c r="N30" s="6"/>
      <c r="O30" s="6"/>
      <c r="P30" s="6"/>
      <c r="Q30" s="6"/>
      <c r="R30" s="6"/>
      <c r="S30" s="6"/>
      <c r="T30" s="6"/>
      <c r="U30" s="6"/>
      <c r="V30" s="6"/>
      <c r="W30" s="6"/>
      <c r="X30" s="6"/>
      <c r="Y30" s="6"/>
    </row>
    <row r="31">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sheetData>
  <mergeCells count="36">
    <mergeCell ref="B15:B19"/>
    <mergeCell ref="B10:B14"/>
    <mergeCell ref="A4:A23"/>
    <mergeCell ref="B20:B23"/>
    <mergeCell ref="E20:E22"/>
    <mergeCell ref="F20:F22"/>
    <mergeCell ref="H7:H8"/>
    <mergeCell ref="H4:H6"/>
    <mergeCell ref="H10:H20"/>
    <mergeCell ref="H22:H23"/>
    <mergeCell ref="C7:D8"/>
    <mergeCell ref="A1:C1"/>
    <mergeCell ref="B4:B9"/>
    <mergeCell ref="C6:D6"/>
    <mergeCell ref="E4:E9"/>
    <mergeCell ref="C4:D5"/>
    <mergeCell ref="C9:D9"/>
    <mergeCell ref="E15:E19"/>
    <mergeCell ref="C15:D16"/>
    <mergeCell ref="C17:D18"/>
    <mergeCell ref="C14:D14"/>
    <mergeCell ref="C12:D13"/>
    <mergeCell ref="E10:E14"/>
    <mergeCell ref="C10:D11"/>
    <mergeCell ref="C26:C27"/>
    <mergeCell ref="B24:B28"/>
    <mergeCell ref="C21:D21"/>
    <mergeCell ref="C22:D22"/>
    <mergeCell ref="C19:D19"/>
    <mergeCell ref="C20:D20"/>
    <mergeCell ref="A30:H31"/>
    <mergeCell ref="D26:D27"/>
    <mergeCell ref="C23:D23"/>
    <mergeCell ref="E24:E28"/>
    <mergeCell ref="A24:A28"/>
    <mergeCell ref="H24:H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14"/>
    <col customWidth="1" min="2" max="2" width="8.71"/>
    <col customWidth="1" min="3" max="3" width="20.71"/>
    <col customWidth="1" min="4" max="4" width="33.71"/>
    <col customWidth="1" min="5" max="5" width="17.43"/>
    <col customWidth="1" min="6" max="6" width="28.57"/>
    <col customWidth="1" min="7" max="7" width="30.43"/>
  </cols>
  <sheetData>
    <row r="1">
      <c r="A1" s="1" t="s">
        <v>379</v>
      </c>
    </row>
    <row r="3" ht="15.75" customHeight="1">
      <c r="A3" s="2" t="s">
        <v>1</v>
      </c>
      <c r="B3" s="8" t="s">
        <v>155</v>
      </c>
      <c r="C3" s="57"/>
      <c r="D3" s="8" t="s">
        <v>4</v>
      </c>
      <c r="E3" s="10" t="s">
        <v>8</v>
      </c>
      <c r="F3" s="11" t="s">
        <v>14</v>
      </c>
      <c r="G3" s="11" t="s">
        <v>20</v>
      </c>
    </row>
    <row r="4" ht="15.75" customHeight="1">
      <c r="A4" s="75" t="s">
        <v>380</v>
      </c>
      <c r="B4" s="76" t="s">
        <v>339</v>
      </c>
      <c r="D4" s="76" t="s">
        <v>381</v>
      </c>
      <c r="E4" s="78" t="s">
        <v>382</v>
      </c>
      <c r="F4" s="79" t="s">
        <v>383</v>
      </c>
      <c r="G4" s="79" t="s">
        <v>385</v>
      </c>
    </row>
    <row r="5" ht="15.75" customHeight="1">
      <c r="A5" s="21"/>
      <c r="D5" s="76" t="s">
        <v>278</v>
      </c>
      <c r="E5" s="21"/>
      <c r="F5" s="79" t="s">
        <v>350</v>
      </c>
      <c r="G5" s="79" t="s">
        <v>388</v>
      </c>
    </row>
    <row r="6" ht="15.75" customHeight="1">
      <c r="A6" s="21"/>
      <c r="D6" s="76" t="s">
        <v>389</v>
      </c>
      <c r="E6" s="21"/>
      <c r="F6" s="79" t="s">
        <v>390</v>
      </c>
      <c r="G6" s="79" t="s">
        <v>391</v>
      </c>
    </row>
    <row r="7" ht="15.75" customHeight="1">
      <c r="A7" s="21"/>
      <c r="D7" s="80" t="s">
        <v>393</v>
      </c>
      <c r="E7" s="82" t="s">
        <v>395</v>
      </c>
      <c r="F7" s="83" t="s">
        <v>396</v>
      </c>
      <c r="G7" s="83" t="s">
        <v>397</v>
      </c>
    </row>
    <row r="8" ht="15.75" customHeight="1">
      <c r="A8" s="21"/>
      <c r="B8" s="76" t="s">
        <v>347</v>
      </c>
      <c r="C8" s="76"/>
      <c r="D8" s="76" t="s">
        <v>381</v>
      </c>
      <c r="E8" s="78" t="s">
        <v>398</v>
      </c>
      <c r="F8" s="79" t="s">
        <v>383</v>
      </c>
      <c r="G8" s="79" t="s">
        <v>385</v>
      </c>
    </row>
    <row r="9" ht="15.75" customHeight="1">
      <c r="A9" s="21"/>
      <c r="D9" s="76" t="s">
        <v>278</v>
      </c>
      <c r="E9" s="21"/>
      <c r="F9" s="79" t="s">
        <v>350</v>
      </c>
      <c r="G9" s="79" t="s">
        <v>388</v>
      </c>
    </row>
    <row r="10" ht="15.75" customHeight="1">
      <c r="A10" s="21"/>
      <c r="D10" s="76" t="s">
        <v>389</v>
      </c>
      <c r="E10" s="21"/>
      <c r="F10" s="79" t="s">
        <v>390</v>
      </c>
      <c r="G10" s="79" t="s">
        <v>391</v>
      </c>
    </row>
    <row r="11" ht="15.75" customHeight="1">
      <c r="A11" s="21"/>
      <c r="D11" s="80" t="s">
        <v>399</v>
      </c>
      <c r="E11" s="21"/>
      <c r="F11" s="85" t="s">
        <v>400</v>
      </c>
      <c r="G11" s="85" t="s">
        <v>401</v>
      </c>
    </row>
    <row r="12" ht="15.75" customHeight="1">
      <c r="A12" s="21"/>
      <c r="C12" s="76" t="s">
        <v>402</v>
      </c>
      <c r="D12" s="80" t="s">
        <v>403</v>
      </c>
      <c r="E12" s="21"/>
      <c r="F12" s="85" t="s">
        <v>404</v>
      </c>
      <c r="G12" s="85" t="s">
        <v>405</v>
      </c>
    </row>
    <row r="13" ht="15.75" customHeight="1">
      <c r="A13" s="21"/>
      <c r="C13" s="76"/>
      <c r="D13" s="80" t="s">
        <v>393</v>
      </c>
      <c r="E13" s="82" t="s">
        <v>406</v>
      </c>
      <c r="F13" s="83" t="s">
        <v>396</v>
      </c>
      <c r="G13" s="83" t="s">
        <v>397</v>
      </c>
    </row>
    <row r="15">
      <c r="A15" s="52" t="s">
        <v>409</v>
      </c>
    </row>
  </sheetData>
  <mergeCells count="9">
    <mergeCell ref="B3:C3"/>
    <mergeCell ref="B4:C7"/>
    <mergeCell ref="E4:E6"/>
    <mergeCell ref="E8:E12"/>
    <mergeCell ref="B8:B13"/>
    <mergeCell ref="A15:G16"/>
    <mergeCell ref="A4:A13"/>
    <mergeCell ref="C8:C11"/>
    <mergeCell ref="A1:D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57"/>
    <col customWidth="1" min="2" max="2" width="14.57"/>
    <col customWidth="1" min="3" max="3" width="13.0"/>
    <col customWidth="1" min="4" max="4" width="22.43"/>
    <col customWidth="1" min="5" max="5" width="14.57"/>
    <col customWidth="1" min="6" max="6" width="18.43"/>
    <col customWidth="1" min="7" max="7" width="21.57"/>
    <col customWidth="1" min="8" max="8" width="32.43"/>
    <col customWidth="1" min="9" max="9" width="24.86"/>
  </cols>
  <sheetData>
    <row r="1">
      <c r="A1" s="70" t="s">
        <v>411</v>
      </c>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ht="15.75" customHeight="1">
      <c r="A3" s="2" t="s">
        <v>1</v>
      </c>
      <c r="B3" s="8" t="s">
        <v>155</v>
      </c>
      <c r="C3" s="57"/>
      <c r="D3" s="8" t="s">
        <v>156</v>
      </c>
      <c r="E3" s="8" t="s">
        <v>157</v>
      </c>
      <c r="F3" s="10" t="s">
        <v>8</v>
      </c>
      <c r="G3" s="11" t="s">
        <v>14</v>
      </c>
      <c r="H3" s="11" t="s">
        <v>20</v>
      </c>
      <c r="I3" s="12" t="s">
        <v>6</v>
      </c>
      <c r="J3" s="6"/>
      <c r="K3" s="6"/>
      <c r="L3" s="6"/>
      <c r="M3" s="6"/>
      <c r="N3" s="6"/>
      <c r="O3" s="6"/>
      <c r="P3" s="6"/>
      <c r="Q3" s="6"/>
      <c r="R3" s="6"/>
      <c r="S3" s="6"/>
      <c r="T3" s="6"/>
      <c r="U3" s="6"/>
      <c r="V3" s="6"/>
      <c r="W3" s="6"/>
      <c r="X3" s="6"/>
      <c r="Y3" s="6"/>
      <c r="Z3" s="6"/>
    </row>
    <row r="4" ht="15.75" customHeight="1">
      <c r="A4" s="90" t="s">
        <v>416</v>
      </c>
      <c r="B4" s="92"/>
      <c r="D4" s="94" t="s">
        <v>15</v>
      </c>
      <c r="F4" s="95" t="s">
        <v>340</v>
      </c>
      <c r="G4" s="96" t="s">
        <v>432</v>
      </c>
      <c r="H4" s="98" t="s">
        <v>433</v>
      </c>
      <c r="I4" s="99"/>
      <c r="J4" s="6"/>
      <c r="K4" s="6"/>
      <c r="L4" s="6"/>
      <c r="M4" s="6"/>
      <c r="N4" s="6"/>
      <c r="O4" s="6"/>
      <c r="P4" s="6"/>
      <c r="Q4" s="6"/>
      <c r="R4" s="6"/>
      <c r="S4" s="6"/>
      <c r="T4" s="6"/>
      <c r="U4" s="6"/>
      <c r="V4" s="6"/>
      <c r="W4" s="6"/>
      <c r="X4" s="6"/>
      <c r="Y4" s="6"/>
      <c r="Z4" s="6"/>
    </row>
    <row r="5" ht="15.75" customHeight="1">
      <c r="A5" s="21"/>
      <c r="D5" s="100" t="s">
        <v>442</v>
      </c>
      <c r="F5" s="95" t="s">
        <v>443</v>
      </c>
      <c r="G5" s="98" t="s">
        <v>444</v>
      </c>
      <c r="H5" s="98" t="s">
        <v>445</v>
      </c>
      <c r="I5" s="22"/>
      <c r="J5" s="6"/>
      <c r="K5" s="6"/>
      <c r="L5" s="6"/>
      <c r="M5" s="6"/>
      <c r="N5" s="6"/>
      <c r="O5" s="6"/>
      <c r="P5" s="6"/>
      <c r="Q5" s="6"/>
      <c r="R5" s="6"/>
      <c r="S5" s="6"/>
      <c r="T5" s="6"/>
      <c r="U5" s="6"/>
      <c r="V5" s="6"/>
      <c r="W5" s="6"/>
      <c r="X5" s="6"/>
      <c r="Y5" s="6"/>
      <c r="Z5" s="6"/>
    </row>
    <row r="6" ht="15.75" customHeight="1">
      <c r="A6" s="21"/>
      <c r="D6" s="100" t="s">
        <v>278</v>
      </c>
      <c r="F6" s="21"/>
      <c r="G6" s="98" t="s">
        <v>350</v>
      </c>
      <c r="H6" s="98" t="s">
        <v>446</v>
      </c>
      <c r="I6" s="22"/>
      <c r="J6" s="6"/>
      <c r="K6" s="6"/>
      <c r="L6" s="6"/>
      <c r="M6" s="6"/>
      <c r="N6" s="6"/>
      <c r="O6" s="6"/>
      <c r="P6" s="6"/>
      <c r="Q6" s="6"/>
      <c r="R6" s="6"/>
      <c r="S6" s="6"/>
      <c r="T6" s="6"/>
      <c r="U6" s="6"/>
      <c r="V6" s="6"/>
      <c r="W6" s="6"/>
      <c r="X6" s="6"/>
      <c r="Y6" s="6"/>
      <c r="Z6" s="6"/>
    </row>
    <row r="7" ht="15.75" customHeight="1">
      <c r="A7" s="21"/>
      <c r="D7" s="100" t="s">
        <v>447</v>
      </c>
      <c r="F7" s="21"/>
      <c r="G7" s="98" t="s">
        <v>383</v>
      </c>
      <c r="H7" s="98" t="s">
        <v>449</v>
      </c>
      <c r="I7" s="22"/>
      <c r="J7" s="6"/>
      <c r="K7" s="6"/>
      <c r="L7" s="6"/>
      <c r="M7" s="6"/>
      <c r="N7" s="6"/>
      <c r="O7" s="6"/>
      <c r="P7" s="6"/>
      <c r="Q7" s="6"/>
      <c r="R7" s="6"/>
      <c r="S7" s="6"/>
      <c r="T7" s="6"/>
      <c r="U7" s="6"/>
      <c r="V7" s="6"/>
      <c r="W7" s="6"/>
      <c r="X7" s="6"/>
      <c r="Y7" s="6"/>
      <c r="Z7" s="6"/>
    </row>
    <row r="8" ht="15.75" customHeight="1">
      <c r="A8" s="21"/>
      <c r="D8" s="100" t="s">
        <v>450</v>
      </c>
      <c r="F8" s="21"/>
      <c r="G8" s="98" t="s">
        <v>451</v>
      </c>
      <c r="H8" s="98" t="s">
        <v>452</v>
      </c>
      <c r="I8" s="22"/>
      <c r="J8" s="6"/>
      <c r="K8" s="6"/>
      <c r="L8" s="6"/>
      <c r="M8" s="6"/>
      <c r="N8" s="6"/>
      <c r="O8" s="6"/>
      <c r="P8" s="6"/>
      <c r="Q8" s="6"/>
      <c r="R8" s="6"/>
      <c r="S8" s="6"/>
      <c r="T8" s="6"/>
      <c r="U8" s="6"/>
      <c r="V8" s="6"/>
      <c r="W8" s="6"/>
      <c r="X8" s="6"/>
      <c r="Y8" s="6"/>
      <c r="Z8" s="6"/>
    </row>
    <row r="9" ht="15.75" customHeight="1">
      <c r="A9" s="21"/>
      <c r="D9" s="100" t="s">
        <v>453</v>
      </c>
      <c r="F9" s="21"/>
      <c r="G9" s="98" t="s">
        <v>454</v>
      </c>
      <c r="H9" s="98" t="s">
        <v>455</v>
      </c>
      <c r="I9" s="22"/>
      <c r="J9" s="6"/>
      <c r="K9" s="6"/>
      <c r="L9" s="6"/>
      <c r="M9" s="6"/>
      <c r="N9" s="6"/>
      <c r="O9" s="6"/>
      <c r="P9" s="6"/>
      <c r="Q9" s="6"/>
      <c r="R9" s="6"/>
      <c r="S9" s="6"/>
      <c r="T9" s="6"/>
      <c r="U9" s="6"/>
      <c r="V9" s="6"/>
      <c r="W9" s="6"/>
      <c r="X9" s="6"/>
      <c r="Y9" s="6"/>
      <c r="Z9" s="6"/>
    </row>
    <row r="10" ht="15.75" customHeight="1">
      <c r="A10" s="21"/>
      <c r="D10" s="100" t="s">
        <v>457</v>
      </c>
      <c r="F10" s="21"/>
      <c r="G10" s="98" t="s">
        <v>458</v>
      </c>
      <c r="H10" s="98" t="s">
        <v>459</v>
      </c>
      <c r="I10" s="22"/>
      <c r="J10" s="6"/>
      <c r="K10" s="6"/>
      <c r="L10" s="6"/>
      <c r="M10" s="6"/>
      <c r="N10" s="6"/>
      <c r="O10" s="6"/>
      <c r="P10" s="6"/>
      <c r="Q10" s="6"/>
      <c r="R10" s="6"/>
      <c r="S10" s="6"/>
      <c r="T10" s="6"/>
      <c r="U10" s="6"/>
      <c r="V10" s="6"/>
      <c r="W10" s="6"/>
      <c r="X10" s="6"/>
      <c r="Y10" s="6"/>
      <c r="Z10" s="6"/>
    </row>
    <row r="11" ht="15.75" customHeight="1">
      <c r="A11" s="21"/>
      <c r="D11" s="100" t="s">
        <v>460</v>
      </c>
      <c r="F11" s="21"/>
      <c r="G11" s="98" t="s">
        <v>461</v>
      </c>
      <c r="H11" s="98" t="s">
        <v>462</v>
      </c>
      <c r="I11" s="22"/>
      <c r="J11" s="6"/>
      <c r="K11" s="6"/>
      <c r="L11" s="6"/>
      <c r="M11" s="6"/>
      <c r="N11" s="6"/>
      <c r="O11" s="6"/>
      <c r="P11" s="6"/>
      <c r="Q11" s="6"/>
      <c r="R11" s="6"/>
      <c r="S11" s="6"/>
      <c r="T11" s="6"/>
      <c r="U11" s="6"/>
      <c r="V11" s="6"/>
      <c r="W11" s="6"/>
      <c r="X11" s="6"/>
      <c r="Y11" s="6"/>
      <c r="Z11" s="6"/>
    </row>
    <row r="12" ht="15.75" customHeight="1">
      <c r="A12" s="21"/>
      <c r="D12" s="105" t="str">
        <f>HYPERLINK("#rangeid=216149307","MaterialTypeID -&gt; tblcollections_materialtypes")</f>
        <v>MaterialTypeID -&gt; tblcollections_materialtypes</v>
      </c>
      <c r="F12" s="21"/>
      <c r="G12" s="96" t="s">
        <v>464</v>
      </c>
      <c r="H12" s="98" t="s">
        <v>465</v>
      </c>
      <c r="I12" s="22"/>
      <c r="J12" s="6"/>
      <c r="K12" s="6"/>
      <c r="L12" s="6"/>
      <c r="M12" s="6"/>
      <c r="N12" s="6"/>
      <c r="O12" s="6"/>
      <c r="P12" s="6"/>
      <c r="Q12" s="6"/>
      <c r="R12" s="6"/>
      <c r="S12" s="6"/>
      <c r="T12" s="6"/>
      <c r="U12" s="6"/>
      <c r="V12" s="6"/>
      <c r="W12" s="6"/>
      <c r="X12" s="6"/>
      <c r="Y12" s="6"/>
      <c r="Z12" s="6"/>
    </row>
    <row r="13" ht="15.75" customHeight="1">
      <c r="A13" s="21"/>
      <c r="D13" s="94" t="s">
        <v>468</v>
      </c>
      <c r="F13" s="108" t="s">
        <v>308</v>
      </c>
      <c r="G13" s="110" t="s">
        <v>471</v>
      </c>
      <c r="H13" s="111" t="s">
        <v>473</v>
      </c>
      <c r="I13" s="22"/>
      <c r="J13" s="6"/>
      <c r="K13" s="6"/>
      <c r="L13" s="6"/>
      <c r="M13" s="6"/>
      <c r="N13" s="6"/>
      <c r="O13" s="6"/>
      <c r="P13" s="6"/>
      <c r="Q13" s="6"/>
      <c r="R13" s="6"/>
      <c r="S13" s="6"/>
      <c r="T13" s="6"/>
      <c r="U13" s="6"/>
      <c r="V13" s="6"/>
      <c r="W13" s="6"/>
      <c r="X13" s="6"/>
      <c r="Y13" s="6"/>
      <c r="Z13" s="6"/>
    </row>
    <row r="14" ht="15.75" customHeight="1">
      <c r="A14" s="21"/>
      <c r="D14" s="100" t="s">
        <v>475</v>
      </c>
      <c r="F14" s="21"/>
      <c r="G14" s="111" t="s">
        <v>87</v>
      </c>
      <c r="H14" s="111" t="s">
        <v>476</v>
      </c>
      <c r="I14" s="22"/>
      <c r="J14" s="6"/>
      <c r="K14" s="6"/>
      <c r="L14" s="6"/>
      <c r="M14" s="6"/>
      <c r="N14" s="6"/>
      <c r="O14" s="6"/>
      <c r="P14" s="6"/>
      <c r="Q14" s="6"/>
      <c r="R14" s="6"/>
      <c r="S14" s="6"/>
      <c r="T14" s="6"/>
      <c r="U14" s="6"/>
      <c r="V14" s="6"/>
      <c r="W14" s="6"/>
      <c r="X14" s="6"/>
      <c r="Y14" s="6"/>
      <c r="Z14" s="6"/>
    </row>
    <row r="15" ht="15.75" customHeight="1">
      <c r="A15" s="21"/>
      <c r="D15" s="100" t="s">
        <v>477</v>
      </c>
      <c r="F15" s="95" t="s">
        <v>421</v>
      </c>
      <c r="G15" s="98" t="s">
        <v>422</v>
      </c>
      <c r="H15" s="98" t="s">
        <v>478</v>
      </c>
      <c r="I15" s="22"/>
      <c r="J15" s="6"/>
      <c r="K15" s="6"/>
      <c r="L15" s="6"/>
      <c r="M15" s="6"/>
      <c r="N15" s="6"/>
      <c r="O15" s="6"/>
      <c r="P15" s="6"/>
      <c r="Q15" s="6"/>
      <c r="R15" s="6"/>
      <c r="S15" s="6"/>
      <c r="T15" s="6"/>
      <c r="U15" s="6"/>
      <c r="V15" s="6"/>
      <c r="W15" s="6"/>
      <c r="X15" s="6"/>
      <c r="Y15" s="6"/>
      <c r="Z15" s="6"/>
    </row>
    <row r="16" ht="15.75" customHeight="1">
      <c r="A16" s="21"/>
      <c r="D16" s="100" t="s">
        <v>479</v>
      </c>
      <c r="F16" s="108" t="s">
        <v>480</v>
      </c>
      <c r="G16" s="111" t="s">
        <v>481</v>
      </c>
      <c r="H16" s="111" t="s">
        <v>482</v>
      </c>
      <c r="I16" s="22"/>
      <c r="J16" s="6"/>
      <c r="K16" s="6"/>
      <c r="L16" s="6"/>
      <c r="M16" s="6"/>
      <c r="N16" s="6"/>
      <c r="O16" s="6"/>
      <c r="P16" s="6"/>
      <c r="Q16" s="6"/>
      <c r="R16" s="6"/>
      <c r="S16" s="6"/>
      <c r="T16" s="6"/>
      <c r="U16" s="6"/>
      <c r="V16" s="6"/>
      <c r="W16" s="6"/>
      <c r="X16" s="6"/>
      <c r="Y16" s="6"/>
      <c r="Z16" s="6"/>
    </row>
    <row r="17" ht="15.75" customHeight="1">
      <c r="A17" s="21"/>
      <c r="D17" s="105" t="str">
        <f>HYPERLINK("#rangeid=712448155","ProcessingPriorityID -&gt; tblaccessions_processingpriorities")</f>
        <v>ProcessingPriorityID -&gt; tblaccessions_processingpriorities</v>
      </c>
      <c r="F17" s="21"/>
      <c r="G17" s="110" t="s">
        <v>486</v>
      </c>
      <c r="H17" s="111" t="s">
        <v>487</v>
      </c>
      <c r="I17" s="22"/>
      <c r="J17" s="6"/>
      <c r="K17" s="6"/>
      <c r="L17" s="6"/>
      <c r="M17" s="6"/>
      <c r="N17" s="6"/>
      <c r="O17" s="6"/>
      <c r="P17" s="6"/>
      <c r="Q17" s="6"/>
      <c r="R17" s="6"/>
      <c r="S17" s="6"/>
      <c r="T17" s="6"/>
      <c r="U17" s="6"/>
      <c r="V17" s="6"/>
      <c r="W17" s="6"/>
      <c r="X17" s="6"/>
      <c r="Y17" s="6"/>
      <c r="Z17" s="6"/>
    </row>
    <row r="18" ht="15.75" customHeight="1">
      <c r="A18" s="21"/>
      <c r="D18" s="100" t="s">
        <v>491</v>
      </c>
      <c r="F18" s="95" t="s">
        <v>365</v>
      </c>
      <c r="G18" s="98" t="s">
        <v>359</v>
      </c>
      <c r="H18" s="98" t="s">
        <v>492</v>
      </c>
      <c r="I18" s="114" t="s">
        <v>493</v>
      </c>
      <c r="J18" s="6"/>
      <c r="K18" s="6"/>
      <c r="L18" s="6"/>
      <c r="M18" s="6"/>
      <c r="N18" s="6"/>
      <c r="O18" s="6"/>
      <c r="P18" s="6"/>
      <c r="Q18" s="6"/>
      <c r="R18" s="6"/>
      <c r="S18" s="6"/>
      <c r="T18" s="6"/>
      <c r="U18" s="6"/>
      <c r="V18" s="6"/>
      <c r="W18" s="6"/>
      <c r="X18" s="6"/>
      <c r="Y18" s="6"/>
      <c r="Z18" s="6"/>
    </row>
    <row r="19" ht="15.75" customHeight="1">
      <c r="A19" s="21"/>
      <c r="F19" s="21"/>
      <c r="G19" s="98" t="s">
        <v>362</v>
      </c>
      <c r="H19" s="98" t="s">
        <v>494</v>
      </c>
      <c r="I19" s="22"/>
      <c r="J19" s="6"/>
      <c r="K19" s="6"/>
      <c r="L19" s="6"/>
      <c r="M19" s="6"/>
      <c r="N19" s="6"/>
      <c r="O19" s="6"/>
      <c r="P19" s="6"/>
      <c r="Q19" s="6"/>
      <c r="R19" s="6"/>
      <c r="S19" s="6"/>
      <c r="T19" s="6"/>
      <c r="U19" s="6"/>
      <c r="V19" s="6"/>
      <c r="W19" s="6"/>
      <c r="X19" s="6"/>
      <c r="Y19" s="6"/>
      <c r="Z19" s="6"/>
    </row>
    <row r="20" ht="15.75" customHeight="1">
      <c r="A20" s="21"/>
      <c r="F20" s="108" t="s">
        <v>53</v>
      </c>
      <c r="G20" s="111" t="s">
        <v>51</v>
      </c>
      <c r="H20" s="111" t="s">
        <v>495</v>
      </c>
      <c r="I20" s="22"/>
      <c r="J20" s="6"/>
      <c r="K20" s="6"/>
      <c r="L20" s="6"/>
      <c r="M20" s="6"/>
      <c r="N20" s="6"/>
      <c r="O20" s="6"/>
      <c r="P20" s="6"/>
      <c r="Q20" s="6"/>
      <c r="R20" s="6"/>
      <c r="S20" s="6"/>
      <c r="T20" s="6"/>
      <c r="U20" s="6"/>
      <c r="V20" s="6"/>
      <c r="W20" s="6"/>
      <c r="X20" s="6"/>
      <c r="Y20" s="6"/>
      <c r="Z20" s="6"/>
    </row>
    <row r="21" ht="15.75" customHeight="1">
      <c r="A21" s="21"/>
      <c r="D21" s="100" t="s">
        <v>496</v>
      </c>
      <c r="F21" s="21"/>
      <c r="G21" s="111" t="s">
        <v>59</v>
      </c>
      <c r="H21" s="111" t="s">
        <v>497</v>
      </c>
      <c r="I21" s="22"/>
      <c r="J21" s="6"/>
      <c r="K21" s="6"/>
      <c r="L21" s="6"/>
      <c r="M21" s="6"/>
      <c r="N21" s="6"/>
      <c r="O21" s="6"/>
      <c r="P21" s="6"/>
      <c r="Q21" s="6"/>
      <c r="R21" s="6"/>
      <c r="S21" s="6"/>
      <c r="T21" s="6"/>
      <c r="U21" s="6"/>
      <c r="V21" s="6"/>
      <c r="W21" s="6"/>
      <c r="X21" s="6"/>
      <c r="Y21" s="6"/>
      <c r="Z21" s="6"/>
    </row>
    <row r="22" ht="15.75" customHeight="1">
      <c r="A22" s="21"/>
      <c r="D22" s="100" t="s">
        <v>498</v>
      </c>
      <c r="F22" s="21"/>
      <c r="G22" s="111" t="s">
        <v>315</v>
      </c>
      <c r="H22" s="111" t="s">
        <v>500</v>
      </c>
      <c r="I22" s="22"/>
      <c r="J22" s="6"/>
      <c r="K22" s="6"/>
      <c r="L22" s="6"/>
      <c r="M22" s="6"/>
      <c r="N22" s="6"/>
      <c r="O22" s="6"/>
      <c r="P22" s="6"/>
      <c r="Q22" s="6"/>
      <c r="R22" s="6"/>
      <c r="S22" s="6"/>
      <c r="T22" s="6"/>
      <c r="U22" s="6"/>
      <c r="V22" s="6"/>
      <c r="W22" s="6"/>
      <c r="X22" s="6"/>
      <c r="Y22" s="6"/>
      <c r="Z22" s="6"/>
    </row>
    <row r="23" ht="15.75" customHeight="1">
      <c r="A23" s="115" t="s">
        <v>503</v>
      </c>
      <c r="B23" s="117" t="s">
        <v>505</v>
      </c>
      <c r="D23" s="118" t="s">
        <v>508</v>
      </c>
      <c r="E23" s="118" t="s">
        <v>15</v>
      </c>
      <c r="F23" s="95" t="s">
        <v>509</v>
      </c>
      <c r="G23" s="96" t="s">
        <v>432</v>
      </c>
      <c r="H23" s="98"/>
      <c r="I23" s="99"/>
      <c r="J23" s="6"/>
      <c r="K23" s="6"/>
      <c r="L23" s="6"/>
      <c r="M23" s="6"/>
      <c r="N23" s="6"/>
      <c r="O23" s="6"/>
      <c r="P23" s="6"/>
      <c r="Q23" s="6"/>
      <c r="R23" s="6"/>
      <c r="S23" s="6"/>
      <c r="T23" s="6"/>
      <c r="U23" s="6"/>
      <c r="V23" s="6"/>
      <c r="W23" s="6"/>
      <c r="X23" s="6"/>
      <c r="Y23" s="6"/>
      <c r="Z23" s="6"/>
    </row>
    <row r="24" ht="15.75" customHeight="1">
      <c r="A24" s="21"/>
      <c r="D24" s="118" t="s">
        <v>514</v>
      </c>
      <c r="E24" s="118" t="s">
        <v>515</v>
      </c>
      <c r="F24" s="21"/>
      <c r="G24" s="96" t="s">
        <v>341</v>
      </c>
      <c r="H24" s="96" t="s">
        <v>518</v>
      </c>
      <c r="I24" s="22"/>
      <c r="J24" s="6"/>
      <c r="K24" s="6"/>
      <c r="L24" s="6"/>
      <c r="M24" s="6"/>
      <c r="N24" s="6"/>
      <c r="O24" s="6"/>
      <c r="P24" s="6"/>
      <c r="Q24" s="6"/>
      <c r="R24" s="6"/>
      <c r="S24" s="6"/>
      <c r="T24" s="6"/>
      <c r="U24" s="6"/>
      <c r="V24" s="6"/>
      <c r="W24" s="6"/>
      <c r="X24" s="6"/>
      <c r="Y24" s="6"/>
      <c r="Z24" s="6"/>
    </row>
    <row r="25" ht="15.75" customHeight="1">
      <c r="A25" s="21"/>
      <c r="B25" s="120" t="s">
        <v>519</v>
      </c>
      <c r="D25" s="118" t="s">
        <v>522</v>
      </c>
      <c r="E25" s="118" t="s">
        <v>15</v>
      </c>
      <c r="F25" s="108" t="s">
        <v>523</v>
      </c>
      <c r="G25" s="110" t="s">
        <v>432</v>
      </c>
      <c r="H25" s="111"/>
      <c r="I25" s="114" t="s">
        <v>524</v>
      </c>
      <c r="J25" s="6"/>
      <c r="K25" s="6"/>
      <c r="L25" s="6"/>
      <c r="M25" s="6"/>
      <c r="N25" s="6"/>
      <c r="O25" s="6"/>
      <c r="P25" s="6"/>
      <c r="Q25" s="6"/>
      <c r="R25" s="6"/>
      <c r="S25" s="6"/>
      <c r="T25" s="6"/>
      <c r="U25" s="6"/>
      <c r="V25" s="6"/>
      <c r="W25" s="6"/>
      <c r="X25" s="6"/>
      <c r="Y25" s="6"/>
      <c r="Z25" s="6"/>
    </row>
    <row r="26" ht="15.75" customHeight="1">
      <c r="A26" s="21"/>
      <c r="D26" s="118" t="s">
        <v>514</v>
      </c>
      <c r="E26" s="118" t="s">
        <v>515</v>
      </c>
      <c r="F26" s="21"/>
      <c r="G26" s="110" t="s">
        <v>396</v>
      </c>
      <c r="H26" s="111" t="s">
        <v>527</v>
      </c>
      <c r="I26" s="122"/>
      <c r="J26" s="6"/>
      <c r="K26" s="6"/>
      <c r="L26" s="6"/>
      <c r="M26" s="6"/>
      <c r="N26" s="6"/>
      <c r="O26" s="6"/>
      <c r="P26" s="6"/>
      <c r="Q26" s="6"/>
      <c r="R26" s="6"/>
      <c r="S26" s="6"/>
      <c r="T26" s="6"/>
      <c r="U26" s="6"/>
      <c r="V26" s="6"/>
      <c r="W26" s="6"/>
      <c r="X26" s="6"/>
      <c r="Y26" s="6"/>
      <c r="Z26" s="6"/>
    </row>
    <row r="27" ht="15.75" customHeight="1">
      <c r="A27" s="90" t="s">
        <v>532</v>
      </c>
      <c r="B27" s="92"/>
      <c r="D27" s="94" t="s">
        <v>508</v>
      </c>
      <c r="E27" s="94" t="s">
        <v>15</v>
      </c>
      <c r="F27" s="21"/>
      <c r="G27" s="110" t="s">
        <v>533</v>
      </c>
      <c r="H27" s="111"/>
      <c r="I27" s="114" t="s">
        <v>535</v>
      </c>
      <c r="J27" s="6"/>
      <c r="K27" s="6"/>
      <c r="L27" s="6"/>
      <c r="M27" s="6"/>
      <c r="N27" s="6"/>
      <c r="O27" s="6"/>
      <c r="P27" s="6"/>
      <c r="Q27" s="6"/>
      <c r="R27" s="6"/>
      <c r="S27" s="6"/>
      <c r="T27" s="6"/>
      <c r="U27" s="6"/>
      <c r="V27" s="6"/>
      <c r="W27" s="6"/>
      <c r="X27" s="6"/>
      <c r="Y27" s="6"/>
      <c r="Z27" s="6"/>
    </row>
    <row r="28" ht="15.75" customHeight="1">
      <c r="A28" s="21"/>
      <c r="D28" s="94" t="s">
        <v>393</v>
      </c>
      <c r="E28" s="94" t="s">
        <v>538</v>
      </c>
      <c r="F28" s="21"/>
      <c r="G28" s="110" t="s">
        <v>396</v>
      </c>
      <c r="H28" s="111" t="s">
        <v>527</v>
      </c>
      <c r="I28" s="22"/>
      <c r="J28" s="6"/>
      <c r="K28" s="6"/>
      <c r="L28" s="6"/>
      <c r="M28" s="6"/>
      <c r="N28" s="6"/>
      <c r="O28" s="6"/>
      <c r="P28" s="6"/>
      <c r="Q28" s="6"/>
      <c r="R28" s="6"/>
      <c r="S28" s="6"/>
      <c r="T28" s="6"/>
      <c r="U28" s="6"/>
      <c r="V28" s="6"/>
      <c r="W28" s="6"/>
      <c r="X28" s="6"/>
      <c r="Y28" s="6"/>
      <c r="Z28" s="6"/>
    </row>
    <row r="29" ht="15.75" customHeight="1">
      <c r="A29" s="115" t="s">
        <v>539</v>
      </c>
      <c r="B29" s="117" t="s">
        <v>540</v>
      </c>
      <c r="C29" s="126"/>
      <c r="D29" s="118" t="s">
        <v>508</v>
      </c>
      <c r="E29" s="118" t="s">
        <v>15</v>
      </c>
      <c r="F29" s="95" t="s">
        <v>542</v>
      </c>
      <c r="G29" s="96" t="s">
        <v>432</v>
      </c>
      <c r="H29" s="98"/>
      <c r="I29" s="99"/>
      <c r="J29" s="6"/>
      <c r="K29" s="6"/>
      <c r="L29" s="6"/>
      <c r="M29" s="6"/>
      <c r="N29" s="6"/>
      <c r="O29" s="6"/>
      <c r="P29" s="6"/>
      <c r="Q29" s="6"/>
      <c r="R29" s="6"/>
      <c r="S29" s="6"/>
      <c r="T29" s="6"/>
      <c r="U29" s="6"/>
      <c r="V29" s="6"/>
      <c r="W29" s="6"/>
      <c r="X29" s="6"/>
      <c r="Y29" s="6"/>
      <c r="Z29" s="6"/>
    </row>
    <row r="30" ht="15.75" customHeight="1">
      <c r="A30" s="21"/>
      <c r="C30" s="117" t="s">
        <v>543</v>
      </c>
      <c r="D30" s="118" t="s">
        <v>544</v>
      </c>
      <c r="E30" s="118" t="s">
        <v>545</v>
      </c>
      <c r="F30" s="21"/>
      <c r="G30" s="96" t="s">
        <v>547</v>
      </c>
      <c r="H30" s="96" t="s">
        <v>548</v>
      </c>
      <c r="I30" s="22"/>
      <c r="J30" s="6"/>
      <c r="K30" s="6"/>
      <c r="L30" s="6"/>
      <c r="M30" s="6"/>
      <c r="N30" s="6"/>
      <c r="O30" s="6"/>
      <c r="P30" s="6"/>
      <c r="Q30" s="6"/>
      <c r="R30" s="6"/>
      <c r="S30" s="6"/>
      <c r="T30" s="6"/>
      <c r="U30" s="6"/>
      <c r="V30" s="6"/>
      <c r="W30" s="6"/>
      <c r="X30" s="6"/>
      <c r="Y30" s="6"/>
      <c r="Z30" s="6"/>
    </row>
    <row r="31" ht="15.75" customHeight="1">
      <c r="A31" s="21"/>
      <c r="C31" s="117" t="s">
        <v>549</v>
      </c>
      <c r="F31" s="21"/>
      <c r="G31" s="96" t="s">
        <v>550</v>
      </c>
      <c r="H31" s="96" t="s">
        <v>551</v>
      </c>
      <c r="I31" s="22"/>
      <c r="J31" s="6"/>
      <c r="K31" s="6"/>
      <c r="L31" s="6"/>
      <c r="M31" s="6"/>
      <c r="N31" s="6"/>
      <c r="O31" s="6"/>
      <c r="P31" s="6"/>
      <c r="Q31" s="6"/>
      <c r="R31" s="6"/>
      <c r="S31" s="6"/>
      <c r="T31" s="6"/>
      <c r="U31" s="6"/>
      <c r="V31" s="6"/>
      <c r="W31" s="6"/>
      <c r="X31" s="6"/>
      <c r="Y31" s="6"/>
      <c r="Z31" s="6"/>
    </row>
    <row r="32" ht="15.75" customHeight="1">
      <c r="A32" s="21"/>
      <c r="B32" s="117" t="s">
        <v>552</v>
      </c>
      <c r="D32" s="118" t="s">
        <v>508</v>
      </c>
      <c r="E32" s="118" t="s">
        <v>15</v>
      </c>
      <c r="F32" s="108" t="s">
        <v>553</v>
      </c>
      <c r="G32" s="110" t="s">
        <v>432</v>
      </c>
      <c r="H32" s="111"/>
      <c r="I32" s="132"/>
      <c r="J32" s="6"/>
      <c r="K32" s="6"/>
      <c r="L32" s="6"/>
      <c r="M32" s="6"/>
      <c r="N32" s="6"/>
      <c r="O32" s="6"/>
      <c r="P32" s="6"/>
      <c r="Q32" s="6"/>
      <c r="R32" s="6"/>
      <c r="S32" s="6"/>
      <c r="T32" s="6"/>
      <c r="U32" s="6"/>
      <c r="V32" s="6"/>
      <c r="W32" s="6"/>
      <c r="X32" s="6"/>
      <c r="Y32" s="6"/>
      <c r="Z32" s="6"/>
    </row>
    <row r="33" ht="15.75" customHeight="1">
      <c r="A33" s="21"/>
      <c r="D33" s="118" t="s">
        <v>517</v>
      </c>
      <c r="E33" s="118" t="s">
        <v>556</v>
      </c>
      <c r="F33" s="21"/>
      <c r="G33" s="110" t="s">
        <v>521</v>
      </c>
      <c r="H33" s="110" t="s">
        <v>557</v>
      </c>
      <c r="I33" s="22"/>
      <c r="J33" s="6"/>
      <c r="K33" s="6"/>
      <c r="L33" s="6"/>
      <c r="M33" s="6"/>
      <c r="N33" s="6"/>
      <c r="O33" s="6"/>
      <c r="P33" s="6"/>
      <c r="Q33" s="6"/>
      <c r="R33" s="6"/>
      <c r="S33" s="6"/>
      <c r="T33" s="6"/>
      <c r="U33" s="6"/>
      <c r="V33" s="6"/>
      <c r="W33" s="6"/>
      <c r="X33" s="6"/>
      <c r="Y33" s="6"/>
      <c r="Z33" s="6"/>
    </row>
    <row r="34" ht="15.75" customHeight="1">
      <c r="A34" s="21"/>
      <c r="D34" s="118" t="s">
        <v>558</v>
      </c>
      <c r="E34" s="118" t="s">
        <v>556</v>
      </c>
      <c r="F34" s="95" t="s">
        <v>443</v>
      </c>
      <c r="G34" s="96" t="s">
        <v>559</v>
      </c>
      <c r="H34" s="98"/>
      <c r="I34" s="135" t="s">
        <v>560</v>
      </c>
      <c r="J34" s="6"/>
      <c r="K34" s="6"/>
      <c r="L34" s="6"/>
      <c r="M34" s="6"/>
      <c r="N34" s="6"/>
      <c r="O34" s="6"/>
      <c r="P34" s="6"/>
      <c r="Q34" s="6"/>
      <c r="R34" s="6"/>
      <c r="S34" s="6"/>
      <c r="T34" s="6"/>
      <c r="U34" s="6"/>
      <c r="V34" s="6"/>
      <c r="W34" s="6"/>
      <c r="X34" s="6"/>
      <c r="Y34" s="6"/>
      <c r="Z34" s="6"/>
    </row>
    <row r="35" ht="15.75" customHeight="1">
      <c r="A35" s="90" t="s">
        <v>563</v>
      </c>
      <c r="B35" s="100"/>
      <c r="D35" s="100" t="s">
        <v>564</v>
      </c>
      <c r="E35" s="100" t="s">
        <v>15</v>
      </c>
      <c r="F35" s="108" t="s">
        <v>520</v>
      </c>
      <c r="G35" s="110" t="s">
        <v>432</v>
      </c>
      <c r="H35" s="111"/>
      <c r="I35" s="114" t="s">
        <v>567</v>
      </c>
      <c r="J35" s="6"/>
      <c r="K35" s="6"/>
      <c r="L35" s="6"/>
      <c r="M35" s="6"/>
      <c r="N35" s="6"/>
      <c r="O35" s="6"/>
      <c r="P35" s="6"/>
      <c r="Q35" s="6"/>
      <c r="R35" s="6"/>
      <c r="S35" s="6"/>
      <c r="T35" s="6"/>
      <c r="U35" s="6"/>
      <c r="V35" s="6"/>
      <c r="W35" s="6"/>
      <c r="X35" s="6"/>
      <c r="Y35" s="6"/>
      <c r="Z35" s="6"/>
    </row>
    <row r="36" ht="15.75" customHeight="1">
      <c r="A36" s="21"/>
      <c r="D36" s="100" t="s">
        <v>569</v>
      </c>
      <c r="E36" s="100" t="s">
        <v>570</v>
      </c>
      <c r="F36" s="95" t="s">
        <v>571</v>
      </c>
      <c r="G36" s="96" t="s">
        <v>572</v>
      </c>
      <c r="H36" s="98" t="s">
        <v>573</v>
      </c>
      <c r="I36" s="22"/>
      <c r="J36" s="6"/>
      <c r="K36" s="6"/>
      <c r="L36" s="6"/>
      <c r="M36" s="6"/>
      <c r="N36" s="6"/>
      <c r="O36" s="6"/>
      <c r="P36" s="6"/>
      <c r="Q36" s="6"/>
      <c r="R36" s="6"/>
      <c r="S36" s="6"/>
      <c r="T36" s="6"/>
      <c r="U36" s="6"/>
      <c r="V36" s="6"/>
      <c r="W36" s="6"/>
      <c r="X36" s="6"/>
      <c r="Y36" s="6"/>
      <c r="Z36" s="6"/>
    </row>
    <row r="37" ht="15.75" customHeight="1">
      <c r="A37" s="21"/>
      <c r="F37" s="21"/>
      <c r="G37" s="98" t="s">
        <v>574</v>
      </c>
      <c r="H37" s="98" t="s">
        <v>575</v>
      </c>
      <c r="I37" s="22"/>
      <c r="J37" s="6"/>
      <c r="K37" s="6"/>
      <c r="L37" s="6"/>
      <c r="M37" s="6"/>
      <c r="N37" s="6"/>
      <c r="O37" s="6"/>
      <c r="P37" s="6"/>
      <c r="Q37" s="6"/>
      <c r="R37" s="6"/>
      <c r="S37" s="6"/>
      <c r="T37" s="6"/>
      <c r="U37" s="6"/>
      <c r="V37" s="6"/>
      <c r="W37" s="6"/>
      <c r="X37" s="6"/>
      <c r="Y37" s="6"/>
      <c r="Z37" s="6"/>
    </row>
    <row r="38" ht="15.75" customHeight="1">
      <c r="A38" s="21"/>
      <c r="D38" s="100" t="s">
        <v>578</v>
      </c>
      <c r="E38" s="100" t="s">
        <v>579</v>
      </c>
      <c r="F38" s="108" t="s">
        <v>580</v>
      </c>
      <c r="G38" s="111" t="s">
        <v>582</v>
      </c>
      <c r="H38" s="111" t="s">
        <v>583</v>
      </c>
      <c r="I38" s="135"/>
      <c r="J38" s="6"/>
      <c r="K38" s="6"/>
      <c r="L38" s="6"/>
      <c r="M38" s="6"/>
      <c r="N38" s="6"/>
      <c r="O38" s="6"/>
      <c r="P38" s="6"/>
      <c r="Q38" s="6"/>
      <c r="R38" s="6"/>
      <c r="S38" s="6"/>
      <c r="T38" s="6"/>
      <c r="U38" s="6"/>
      <c r="V38" s="6"/>
      <c r="W38" s="6"/>
      <c r="X38" s="6"/>
      <c r="Y38" s="6"/>
      <c r="Z38" s="6"/>
    </row>
    <row r="39" ht="15.75" customHeight="1">
      <c r="A39" s="21"/>
      <c r="D39" s="100" t="s">
        <v>584</v>
      </c>
      <c r="E39" s="100" t="s">
        <v>585</v>
      </c>
      <c r="F39" s="21"/>
      <c r="G39" s="111" t="s">
        <v>588</v>
      </c>
      <c r="H39" s="111" t="s">
        <v>589</v>
      </c>
      <c r="I39" s="22"/>
      <c r="J39" s="6"/>
      <c r="K39" s="6"/>
      <c r="L39" s="6"/>
      <c r="M39" s="6"/>
      <c r="N39" s="6"/>
      <c r="O39" s="6"/>
      <c r="P39" s="6"/>
      <c r="Q39" s="6"/>
      <c r="R39" s="6"/>
      <c r="S39" s="6"/>
      <c r="T39" s="6"/>
      <c r="U39" s="6"/>
      <c r="V39" s="6"/>
      <c r="W39" s="6"/>
      <c r="X39" s="6"/>
      <c r="Y39" s="6"/>
      <c r="Z39" s="6"/>
    </row>
    <row r="40" ht="15.75" customHeight="1">
      <c r="A40" s="21"/>
      <c r="D40" s="100" t="s">
        <v>593</v>
      </c>
      <c r="E40" s="100" t="s">
        <v>594</v>
      </c>
      <c r="F40" s="21"/>
      <c r="G40" s="111" t="s">
        <v>595</v>
      </c>
      <c r="H40" s="111" t="s">
        <v>596</v>
      </c>
      <c r="I40" s="22"/>
      <c r="J40" s="6"/>
      <c r="K40" s="6"/>
      <c r="L40" s="6"/>
      <c r="M40" s="6"/>
      <c r="N40" s="6"/>
      <c r="O40" s="6"/>
      <c r="P40" s="6"/>
      <c r="Q40" s="6"/>
      <c r="R40" s="6"/>
      <c r="S40" s="6"/>
      <c r="T40" s="6"/>
      <c r="U40" s="6"/>
      <c r="V40" s="6"/>
      <c r="W40" s="6"/>
      <c r="X40" s="6"/>
      <c r="Y40" s="6"/>
      <c r="Z40" s="6"/>
    </row>
    <row r="41" ht="15.75" customHeight="1">
      <c r="A41" s="21"/>
      <c r="D41" s="100" t="s">
        <v>601</v>
      </c>
      <c r="E41" s="100" t="s">
        <v>602</v>
      </c>
      <c r="F41" s="21"/>
      <c r="G41" s="111" t="s">
        <v>603</v>
      </c>
      <c r="H41" s="111" t="s">
        <v>604</v>
      </c>
      <c r="I41" s="22"/>
      <c r="J41" s="6"/>
      <c r="K41" s="6"/>
      <c r="L41" s="6"/>
      <c r="M41" s="6"/>
      <c r="N41" s="6"/>
      <c r="O41" s="6"/>
      <c r="P41" s="6"/>
      <c r="Q41" s="6"/>
      <c r="R41" s="6"/>
      <c r="S41" s="6"/>
      <c r="T41" s="6"/>
      <c r="U41" s="6"/>
      <c r="V41" s="6"/>
      <c r="W41" s="6"/>
      <c r="X41" s="6"/>
      <c r="Y41" s="6"/>
      <c r="Z41" s="6"/>
    </row>
    <row r="42" ht="15.75" customHeight="1">
      <c r="A42" s="21"/>
      <c r="D42" s="100" t="s">
        <v>607</v>
      </c>
      <c r="E42" s="100" t="s">
        <v>608</v>
      </c>
      <c r="F42" s="95" t="s">
        <v>609</v>
      </c>
      <c r="G42" s="98" t="s">
        <v>315</v>
      </c>
      <c r="H42" s="98" t="s">
        <v>612</v>
      </c>
      <c r="I42" s="114" t="s">
        <v>613</v>
      </c>
      <c r="J42" s="6"/>
      <c r="K42" s="6"/>
      <c r="L42" s="6"/>
      <c r="M42" s="6"/>
      <c r="N42" s="6"/>
      <c r="O42" s="6"/>
      <c r="P42" s="6"/>
      <c r="Q42" s="6"/>
      <c r="R42" s="6"/>
      <c r="S42" s="6"/>
      <c r="T42" s="6"/>
      <c r="U42" s="6"/>
      <c r="V42" s="6"/>
      <c r="W42" s="6"/>
      <c r="X42" s="6"/>
      <c r="Y42" s="6"/>
      <c r="Z42" s="6"/>
    </row>
    <row r="43" ht="15.75" customHeight="1">
      <c r="A43" s="21"/>
      <c r="D43" s="100" t="s">
        <v>617</v>
      </c>
      <c r="E43" s="94" t="s">
        <v>619</v>
      </c>
      <c r="F43" s="21"/>
      <c r="I43" s="22"/>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53" t="s">
        <v>151</v>
      </c>
      <c r="B45" s="4" t="s">
        <v>628</v>
      </c>
      <c r="E45" s="6"/>
      <c r="F45" s="6"/>
      <c r="G45" s="6"/>
      <c r="H45" s="6"/>
      <c r="I45" s="6"/>
      <c r="J45" s="6"/>
      <c r="K45" s="6"/>
      <c r="L45" s="6"/>
      <c r="M45" s="6"/>
      <c r="N45" s="6"/>
      <c r="O45" s="6"/>
      <c r="P45" s="6"/>
      <c r="Q45" s="6"/>
      <c r="R45" s="6"/>
      <c r="S45" s="6"/>
      <c r="T45" s="6"/>
      <c r="U45" s="6"/>
      <c r="V45" s="6"/>
      <c r="W45" s="6"/>
      <c r="X45" s="6"/>
      <c r="Y45" s="6"/>
      <c r="Z45" s="6"/>
    </row>
    <row r="46">
      <c r="E46" s="6"/>
      <c r="F46" s="6"/>
      <c r="G46" s="6"/>
      <c r="H46" s="6"/>
      <c r="I46" s="6"/>
      <c r="J46" s="6"/>
      <c r="K46" s="6"/>
      <c r="L46" s="6"/>
      <c r="M46" s="6"/>
      <c r="N46" s="6"/>
      <c r="O46" s="6"/>
      <c r="P46" s="6"/>
      <c r="Q46" s="6"/>
      <c r="R46" s="6"/>
      <c r="S46" s="6"/>
      <c r="T46" s="6"/>
      <c r="U46" s="6"/>
      <c r="V46" s="6"/>
      <c r="W46" s="6"/>
      <c r="X46" s="6"/>
      <c r="Y46" s="6"/>
      <c r="Z46" s="6"/>
    </row>
    <row r="47">
      <c r="E47" s="6"/>
      <c r="F47" s="6"/>
      <c r="G47" s="6"/>
      <c r="H47" s="6"/>
      <c r="I47" s="6"/>
      <c r="J47" s="6"/>
      <c r="K47" s="6"/>
      <c r="L47" s="6"/>
      <c r="M47" s="6"/>
      <c r="N47" s="6"/>
      <c r="O47" s="6"/>
      <c r="P47" s="6"/>
      <c r="Q47" s="6"/>
      <c r="R47" s="6"/>
      <c r="S47" s="6"/>
      <c r="T47" s="6"/>
      <c r="U47" s="6"/>
      <c r="V47" s="6"/>
      <c r="W47" s="6"/>
      <c r="X47" s="6"/>
      <c r="Y47" s="6"/>
      <c r="Z47" s="6"/>
    </row>
    <row r="48">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4" t="s">
        <v>631</v>
      </c>
      <c r="J50" s="6"/>
      <c r="K50" s="6"/>
      <c r="L50" s="6"/>
      <c r="M50" s="6"/>
      <c r="N50" s="6"/>
      <c r="O50" s="6"/>
      <c r="P50" s="6"/>
      <c r="Q50" s="6"/>
      <c r="R50" s="6"/>
      <c r="S50" s="6"/>
      <c r="T50" s="6"/>
      <c r="U50" s="6"/>
      <c r="V50" s="6"/>
      <c r="W50" s="6"/>
      <c r="X50" s="6"/>
      <c r="Y50" s="6"/>
      <c r="Z50" s="6"/>
    </row>
    <row r="51">
      <c r="J51" s="6"/>
      <c r="K51" s="6"/>
      <c r="L51" s="6"/>
      <c r="M51" s="6"/>
      <c r="N51" s="6"/>
      <c r="O51" s="6"/>
      <c r="P51" s="6"/>
      <c r="Q51" s="6"/>
      <c r="R51" s="6"/>
      <c r="S51" s="6"/>
      <c r="T51" s="6"/>
      <c r="U51" s="6"/>
      <c r="V51" s="6"/>
      <c r="W51" s="6"/>
      <c r="X51" s="6"/>
      <c r="Y51" s="6"/>
      <c r="Z51" s="6"/>
    </row>
    <row r="52">
      <c r="J52" s="6"/>
      <c r="K52" s="6"/>
      <c r="L52" s="6"/>
      <c r="M52" s="6"/>
      <c r="N52" s="6"/>
      <c r="O52" s="6"/>
      <c r="P52" s="6"/>
      <c r="Q52" s="6"/>
      <c r="R52" s="6"/>
      <c r="S52" s="6"/>
      <c r="T52" s="6"/>
      <c r="U52" s="6"/>
      <c r="V52" s="6"/>
      <c r="W52" s="6"/>
      <c r="X52" s="6"/>
      <c r="Y52" s="6"/>
      <c r="Z52" s="6"/>
    </row>
    <row r="53">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sheetData>
  <mergeCells count="61">
    <mergeCell ref="B4:C22"/>
    <mergeCell ref="A4:A22"/>
    <mergeCell ref="A23:A26"/>
    <mergeCell ref="B25:C26"/>
    <mergeCell ref="D12:E12"/>
    <mergeCell ref="D13:E13"/>
    <mergeCell ref="D10:E10"/>
    <mergeCell ref="D9:E9"/>
    <mergeCell ref="D11:E11"/>
    <mergeCell ref="D5:E5"/>
    <mergeCell ref="D8:E8"/>
    <mergeCell ref="D18:E20"/>
    <mergeCell ref="D21:E21"/>
    <mergeCell ref="B27:C28"/>
    <mergeCell ref="B29:B31"/>
    <mergeCell ref="D14:E14"/>
    <mergeCell ref="D16:E16"/>
    <mergeCell ref="D15:E15"/>
    <mergeCell ref="B23:C24"/>
    <mergeCell ref="D17:E17"/>
    <mergeCell ref="D22:E22"/>
    <mergeCell ref="A35:A43"/>
    <mergeCell ref="A29:A34"/>
    <mergeCell ref="D30:D31"/>
    <mergeCell ref="F29:F31"/>
    <mergeCell ref="E30:E31"/>
    <mergeCell ref="E36:E37"/>
    <mergeCell ref="F32:F33"/>
    <mergeCell ref="A27:A28"/>
    <mergeCell ref="F36:F37"/>
    <mergeCell ref="A50:I53"/>
    <mergeCell ref="G42:G43"/>
    <mergeCell ref="H42:H43"/>
    <mergeCell ref="I38:I41"/>
    <mergeCell ref="I42:I43"/>
    <mergeCell ref="D36:D37"/>
    <mergeCell ref="I29:I31"/>
    <mergeCell ref="I27:I28"/>
    <mergeCell ref="I4:I17"/>
    <mergeCell ref="I35:I37"/>
    <mergeCell ref="I18:I22"/>
    <mergeCell ref="I23:I24"/>
    <mergeCell ref="I32:I33"/>
    <mergeCell ref="D4:E4"/>
    <mergeCell ref="B3:C3"/>
    <mergeCell ref="A1:D1"/>
    <mergeCell ref="B32:C34"/>
    <mergeCell ref="B35:C43"/>
    <mergeCell ref="F13:F14"/>
    <mergeCell ref="F25:F28"/>
    <mergeCell ref="F5:F12"/>
    <mergeCell ref="F23:F24"/>
    <mergeCell ref="F18:F19"/>
    <mergeCell ref="F20:F22"/>
    <mergeCell ref="F16:F17"/>
    <mergeCell ref="D6:E6"/>
    <mergeCell ref="D7:E7"/>
    <mergeCell ref="F38:F41"/>
    <mergeCell ref="F42:F43"/>
    <mergeCell ref="B45:D48"/>
    <mergeCell ref="A45:A4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43"/>
    <col customWidth="1" min="3" max="3" width="25.14"/>
    <col customWidth="1" min="4" max="4" width="15.14"/>
    <col customWidth="1" min="6" max="6" width="20.57"/>
    <col customWidth="1" min="7" max="7" width="27.57"/>
    <col customWidth="1" min="8" max="8" width="29.29"/>
  </cols>
  <sheetData>
    <row r="1">
      <c r="A1" s="70" t="s">
        <v>448</v>
      </c>
      <c r="D1" s="6"/>
      <c r="E1" s="6"/>
      <c r="F1" s="6"/>
      <c r="G1" s="6"/>
      <c r="H1" s="6"/>
      <c r="I1" s="6"/>
      <c r="J1" s="6"/>
      <c r="K1" s="6"/>
      <c r="L1" s="6"/>
      <c r="M1" s="6"/>
      <c r="N1" s="6"/>
      <c r="O1" s="6"/>
      <c r="P1" s="6"/>
      <c r="Q1" s="6"/>
      <c r="R1" s="6"/>
      <c r="S1" s="6"/>
      <c r="T1" s="6"/>
      <c r="U1" s="6"/>
      <c r="V1" s="6"/>
      <c r="W1" s="6"/>
      <c r="X1" s="6"/>
      <c r="Y1" s="6"/>
    </row>
    <row r="2">
      <c r="A2" s="6"/>
      <c r="B2" s="6"/>
      <c r="C2" s="6"/>
      <c r="D2" s="6"/>
      <c r="E2" s="6"/>
      <c r="F2" s="6"/>
      <c r="G2" s="6"/>
      <c r="H2" s="6"/>
      <c r="I2" s="6"/>
      <c r="J2" s="6"/>
      <c r="K2" s="6"/>
      <c r="L2" s="6"/>
      <c r="M2" s="6"/>
      <c r="N2" s="6"/>
      <c r="O2" s="6"/>
      <c r="P2" s="6"/>
      <c r="Q2" s="6"/>
      <c r="R2" s="6"/>
      <c r="S2" s="6"/>
      <c r="T2" s="6"/>
      <c r="U2" s="6"/>
      <c r="V2" s="6"/>
      <c r="W2" s="6"/>
      <c r="X2" s="6"/>
      <c r="Y2" s="6"/>
    </row>
    <row r="3" ht="15.75" customHeight="1">
      <c r="A3" s="2" t="s">
        <v>1</v>
      </c>
      <c r="B3" s="8" t="s">
        <v>155</v>
      </c>
      <c r="C3" s="8" t="s">
        <v>156</v>
      </c>
      <c r="D3" s="8" t="s">
        <v>157</v>
      </c>
      <c r="E3" s="10" t="s">
        <v>8</v>
      </c>
      <c r="F3" s="11" t="s">
        <v>14</v>
      </c>
      <c r="G3" s="11" t="s">
        <v>20</v>
      </c>
      <c r="H3" s="12" t="s">
        <v>6</v>
      </c>
      <c r="I3" s="6"/>
      <c r="J3" s="6"/>
      <c r="K3" s="6"/>
      <c r="L3" s="6"/>
      <c r="M3" s="6"/>
      <c r="N3" s="6"/>
      <c r="O3" s="6"/>
      <c r="P3" s="6"/>
      <c r="Q3" s="6"/>
      <c r="R3" s="6"/>
      <c r="S3" s="6"/>
      <c r="T3" s="6"/>
      <c r="U3" s="6"/>
      <c r="V3" s="6"/>
      <c r="W3" s="6"/>
      <c r="X3" s="6"/>
      <c r="Y3" s="6"/>
    </row>
    <row r="4" ht="15.75" customHeight="1">
      <c r="A4" s="101" t="s">
        <v>456</v>
      </c>
      <c r="B4" s="102"/>
      <c r="C4" s="103" t="s">
        <v>278</v>
      </c>
      <c r="E4" s="104" t="s">
        <v>463</v>
      </c>
      <c r="F4" s="106" t="s">
        <v>350</v>
      </c>
      <c r="G4" s="106" t="s">
        <v>466</v>
      </c>
      <c r="H4" s="107" t="s">
        <v>467</v>
      </c>
      <c r="I4" s="6"/>
      <c r="J4" s="6"/>
      <c r="K4" s="6"/>
      <c r="L4" s="6"/>
      <c r="M4" s="6"/>
      <c r="N4" s="6"/>
      <c r="O4" s="6"/>
      <c r="P4" s="6"/>
      <c r="Q4" s="6"/>
      <c r="R4" s="6"/>
      <c r="S4" s="6"/>
      <c r="T4" s="6"/>
      <c r="U4" s="6"/>
      <c r="V4" s="6"/>
      <c r="W4" s="6"/>
      <c r="X4" s="6"/>
      <c r="Y4" s="6"/>
    </row>
    <row r="5" ht="15.75" customHeight="1">
      <c r="A5" s="21"/>
      <c r="C5" s="103" t="s">
        <v>447</v>
      </c>
      <c r="E5" s="21"/>
      <c r="F5" s="106" t="s">
        <v>469</v>
      </c>
      <c r="G5" s="106" t="s">
        <v>470</v>
      </c>
      <c r="H5" s="109"/>
      <c r="I5" s="6"/>
      <c r="J5" s="6"/>
      <c r="K5" s="6"/>
      <c r="L5" s="6"/>
      <c r="M5" s="6"/>
      <c r="N5" s="6"/>
      <c r="O5" s="6"/>
      <c r="P5" s="6"/>
      <c r="Q5" s="6"/>
      <c r="R5" s="6"/>
      <c r="S5" s="6"/>
      <c r="T5" s="6"/>
      <c r="U5" s="6"/>
      <c r="V5" s="6"/>
      <c r="W5" s="6"/>
      <c r="X5" s="6"/>
      <c r="Y5" s="6"/>
    </row>
    <row r="6" ht="15.75" customHeight="1">
      <c r="A6" s="21"/>
      <c r="C6" s="103" t="s">
        <v>472</v>
      </c>
      <c r="E6" s="21"/>
      <c r="F6" s="106" t="s">
        <v>444</v>
      </c>
      <c r="G6" s="106" t="s">
        <v>474</v>
      </c>
      <c r="H6" s="22"/>
      <c r="I6" s="6"/>
      <c r="J6" s="6"/>
      <c r="K6" s="6"/>
      <c r="L6" s="6"/>
      <c r="M6" s="6"/>
      <c r="N6" s="6"/>
      <c r="O6" s="6"/>
      <c r="P6" s="6"/>
      <c r="Q6" s="6"/>
      <c r="R6" s="6"/>
      <c r="S6" s="6"/>
      <c r="T6" s="6"/>
      <c r="U6" s="6"/>
      <c r="V6" s="6"/>
      <c r="W6" s="6"/>
      <c r="X6" s="6"/>
      <c r="Y6" s="6"/>
    </row>
    <row r="7" ht="15.75" customHeight="1">
      <c r="A7" s="21"/>
      <c r="C7" s="103" t="s">
        <v>274</v>
      </c>
      <c r="E7" s="112" t="s">
        <v>421</v>
      </c>
      <c r="F7" s="113" t="s">
        <v>422</v>
      </c>
      <c r="G7" s="113" t="s">
        <v>483</v>
      </c>
      <c r="H7" s="107" t="s">
        <v>484</v>
      </c>
      <c r="I7" s="6"/>
      <c r="J7" s="6"/>
      <c r="K7" s="6"/>
      <c r="L7" s="6"/>
      <c r="M7" s="6"/>
      <c r="N7" s="6"/>
      <c r="O7" s="6"/>
      <c r="P7" s="6"/>
      <c r="Q7" s="6"/>
      <c r="R7" s="6"/>
      <c r="S7" s="6"/>
      <c r="T7" s="6"/>
      <c r="U7" s="6"/>
      <c r="V7" s="6"/>
      <c r="W7" s="6"/>
      <c r="X7" s="6"/>
      <c r="Y7" s="6"/>
    </row>
    <row r="8" ht="15.75" customHeight="1">
      <c r="A8" s="21"/>
      <c r="C8" s="103" t="s">
        <v>485</v>
      </c>
      <c r="E8" s="104" t="s">
        <v>488</v>
      </c>
      <c r="F8" s="106" t="s">
        <v>489</v>
      </c>
      <c r="G8" s="106" t="s">
        <v>490</v>
      </c>
      <c r="H8" s="109"/>
      <c r="I8" s="6"/>
      <c r="J8" s="6"/>
      <c r="K8" s="6"/>
      <c r="L8" s="6"/>
      <c r="M8" s="6"/>
      <c r="N8" s="6"/>
      <c r="O8" s="6"/>
      <c r="P8" s="6"/>
      <c r="Q8" s="6"/>
      <c r="R8" s="6"/>
      <c r="S8" s="6"/>
      <c r="T8" s="6"/>
      <c r="U8" s="6"/>
      <c r="V8" s="6"/>
      <c r="W8" s="6"/>
      <c r="X8" s="6"/>
      <c r="Y8" s="6"/>
    </row>
    <row r="9" ht="15.75" customHeight="1">
      <c r="A9" s="21"/>
      <c r="C9" s="103" t="s">
        <v>499</v>
      </c>
      <c r="E9" s="112" t="s">
        <v>315</v>
      </c>
      <c r="F9" s="113" t="s">
        <v>413</v>
      </c>
      <c r="G9" s="113" t="s">
        <v>501</v>
      </c>
      <c r="H9" s="107" t="s">
        <v>502</v>
      </c>
      <c r="I9" s="6"/>
      <c r="J9" s="6"/>
      <c r="K9" s="6"/>
      <c r="L9" s="6"/>
      <c r="M9" s="6"/>
      <c r="N9" s="6"/>
      <c r="O9" s="6"/>
      <c r="P9" s="6"/>
      <c r="Q9" s="6"/>
      <c r="R9" s="6"/>
      <c r="S9" s="6"/>
      <c r="T9" s="6"/>
      <c r="U9" s="6"/>
      <c r="V9" s="6"/>
      <c r="W9" s="6"/>
      <c r="X9" s="6"/>
      <c r="Y9" s="6"/>
    </row>
    <row r="10" ht="15.75" customHeight="1">
      <c r="A10" s="21"/>
      <c r="C10" s="103" t="s">
        <v>457</v>
      </c>
      <c r="E10" s="21"/>
      <c r="F10" s="113" t="s">
        <v>413</v>
      </c>
      <c r="G10" s="113" t="s">
        <v>501</v>
      </c>
      <c r="H10" s="116" t="s">
        <v>504</v>
      </c>
      <c r="I10" s="6"/>
      <c r="J10" s="6"/>
      <c r="K10" s="6"/>
      <c r="L10" s="6"/>
      <c r="M10" s="6"/>
      <c r="N10" s="6"/>
      <c r="O10" s="6"/>
      <c r="P10" s="6"/>
      <c r="Q10" s="6"/>
      <c r="R10" s="6"/>
      <c r="S10" s="6"/>
      <c r="T10" s="6"/>
      <c r="U10" s="6"/>
      <c r="V10" s="6"/>
      <c r="W10" s="6"/>
      <c r="X10" s="6"/>
      <c r="Y10" s="6"/>
    </row>
    <row r="11" ht="15.75" customHeight="1">
      <c r="A11" s="21"/>
      <c r="C11" s="103" t="s">
        <v>506</v>
      </c>
      <c r="E11" s="21"/>
      <c r="F11" s="113" t="s">
        <v>413</v>
      </c>
      <c r="G11" s="113" t="s">
        <v>501</v>
      </c>
      <c r="H11" s="107" t="s">
        <v>507</v>
      </c>
      <c r="I11" s="6"/>
      <c r="J11" s="6"/>
      <c r="K11" s="6"/>
      <c r="L11" s="6"/>
      <c r="M11" s="6"/>
      <c r="N11" s="6"/>
      <c r="O11" s="6"/>
      <c r="P11" s="6"/>
      <c r="Q11" s="6"/>
      <c r="R11" s="6"/>
      <c r="S11" s="6"/>
      <c r="T11" s="6"/>
      <c r="U11" s="6"/>
      <c r="V11" s="6"/>
      <c r="W11" s="6"/>
      <c r="X11" s="6"/>
      <c r="Y11" s="6"/>
    </row>
    <row r="12" ht="15.75" customHeight="1">
      <c r="A12" s="21"/>
      <c r="C12" s="103" t="s">
        <v>510</v>
      </c>
      <c r="E12" s="21"/>
      <c r="F12" s="113" t="s">
        <v>413</v>
      </c>
      <c r="G12" s="113" t="s">
        <v>501</v>
      </c>
      <c r="H12" s="116" t="s">
        <v>511</v>
      </c>
      <c r="I12" s="6"/>
      <c r="J12" s="6"/>
      <c r="K12" s="6"/>
      <c r="L12" s="6"/>
      <c r="M12" s="6"/>
      <c r="N12" s="6"/>
      <c r="O12" s="6"/>
      <c r="P12" s="6"/>
      <c r="Q12" s="6"/>
      <c r="R12" s="6"/>
      <c r="S12" s="6"/>
      <c r="T12" s="6"/>
      <c r="U12" s="6"/>
      <c r="V12" s="6"/>
      <c r="W12" s="6"/>
      <c r="X12" s="6"/>
      <c r="Y12" s="6"/>
    </row>
    <row r="13" ht="15.75" customHeight="1">
      <c r="A13" s="21"/>
      <c r="C13" s="103" t="s">
        <v>512</v>
      </c>
      <c r="E13" s="21"/>
      <c r="F13" s="113" t="s">
        <v>413</v>
      </c>
      <c r="G13" s="113" t="s">
        <v>501</v>
      </c>
      <c r="H13" s="107" t="s">
        <v>513</v>
      </c>
      <c r="I13" s="6"/>
      <c r="J13" s="6"/>
      <c r="K13" s="6"/>
      <c r="L13" s="6"/>
      <c r="M13" s="6"/>
      <c r="N13" s="6"/>
      <c r="O13" s="6"/>
      <c r="P13" s="6"/>
      <c r="Q13" s="6"/>
      <c r="R13" s="6"/>
      <c r="S13" s="6"/>
      <c r="T13" s="6"/>
      <c r="U13" s="6"/>
      <c r="V13" s="6"/>
      <c r="W13" s="6"/>
      <c r="X13" s="6"/>
      <c r="Y13" s="6"/>
    </row>
    <row r="14" ht="15.75" customHeight="1">
      <c r="A14" s="21"/>
      <c r="B14" s="103" t="s">
        <v>516</v>
      </c>
      <c r="C14" s="119" t="s">
        <v>517</v>
      </c>
      <c r="E14" s="104" t="s">
        <v>520</v>
      </c>
      <c r="F14" s="121" t="s">
        <v>521</v>
      </c>
      <c r="G14" s="121" t="s">
        <v>525</v>
      </c>
      <c r="H14" s="116" t="s">
        <v>526</v>
      </c>
      <c r="I14" s="6"/>
      <c r="J14" s="6"/>
      <c r="K14" s="6"/>
      <c r="L14" s="6"/>
      <c r="M14" s="6"/>
      <c r="N14" s="6"/>
      <c r="O14" s="6"/>
      <c r="P14" s="6"/>
      <c r="Q14" s="6"/>
      <c r="R14" s="6"/>
      <c r="S14" s="6"/>
      <c r="T14" s="6"/>
      <c r="U14" s="6"/>
      <c r="V14" s="6"/>
      <c r="W14" s="6"/>
      <c r="X14" s="6"/>
      <c r="Y14" s="6"/>
    </row>
    <row r="15" ht="15.75" customHeight="1">
      <c r="A15" s="21"/>
      <c r="B15" s="103" t="s">
        <v>528</v>
      </c>
      <c r="C15" s="119" t="s">
        <v>529</v>
      </c>
      <c r="E15" s="21"/>
      <c r="F15" s="121" t="s">
        <v>530</v>
      </c>
      <c r="G15" s="121" t="s">
        <v>531</v>
      </c>
      <c r="H15" s="123"/>
      <c r="I15" s="6"/>
      <c r="J15" s="6"/>
      <c r="K15" s="6"/>
      <c r="L15" s="6"/>
      <c r="M15" s="6"/>
      <c r="N15" s="6"/>
      <c r="O15" s="6"/>
      <c r="P15" s="6"/>
      <c r="Q15" s="6"/>
      <c r="R15" s="6"/>
      <c r="S15" s="6"/>
      <c r="T15" s="6"/>
      <c r="U15" s="6"/>
      <c r="V15" s="6"/>
      <c r="W15" s="6"/>
      <c r="X15" s="6"/>
      <c r="Y15" s="6"/>
    </row>
    <row r="16" ht="15.75" customHeight="1">
      <c r="A16" s="21"/>
      <c r="B16" s="103" t="s">
        <v>534</v>
      </c>
      <c r="C16" s="119" t="s">
        <v>15</v>
      </c>
      <c r="E16" s="112" t="s">
        <v>536</v>
      </c>
      <c r="F16" s="124" t="s">
        <v>537</v>
      </c>
      <c r="G16" s="113"/>
      <c r="H16" s="125"/>
      <c r="I16" s="6"/>
      <c r="J16" s="6"/>
      <c r="K16" s="6"/>
      <c r="L16" s="6"/>
      <c r="M16" s="6"/>
      <c r="N16" s="6"/>
      <c r="O16" s="6"/>
      <c r="P16" s="6"/>
      <c r="Q16" s="6"/>
      <c r="R16" s="6"/>
      <c r="S16" s="6"/>
      <c r="T16" s="6"/>
      <c r="U16" s="6"/>
      <c r="V16" s="6"/>
      <c r="W16" s="6"/>
      <c r="X16" s="6"/>
      <c r="Y16" s="6"/>
    </row>
    <row r="17" ht="15.75" customHeight="1">
      <c r="A17" s="127" t="s">
        <v>541</v>
      </c>
      <c r="B17" s="128" t="s">
        <v>505</v>
      </c>
      <c r="C17" s="129" t="s">
        <v>546</v>
      </c>
      <c r="D17" s="129" t="s">
        <v>15</v>
      </c>
      <c r="E17" s="130" t="s">
        <v>509</v>
      </c>
      <c r="F17" s="121" t="s">
        <v>537</v>
      </c>
      <c r="G17" s="106"/>
      <c r="H17" s="123"/>
      <c r="I17" s="6"/>
      <c r="J17" s="6"/>
      <c r="K17" s="6"/>
      <c r="L17" s="6"/>
      <c r="M17" s="6"/>
      <c r="N17" s="6"/>
      <c r="O17" s="6"/>
      <c r="P17" s="6"/>
      <c r="Q17" s="6"/>
      <c r="R17" s="6"/>
      <c r="S17" s="6"/>
      <c r="T17" s="6"/>
      <c r="U17" s="6"/>
      <c r="V17" s="6"/>
      <c r="W17" s="6"/>
      <c r="X17" s="6"/>
      <c r="Y17" s="6"/>
    </row>
    <row r="18" ht="15.75" customHeight="1">
      <c r="A18" s="21"/>
      <c r="C18" s="129" t="s">
        <v>514</v>
      </c>
      <c r="D18" s="129" t="s">
        <v>515</v>
      </c>
      <c r="E18" s="21"/>
      <c r="F18" s="121" t="s">
        <v>341</v>
      </c>
      <c r="G18" s="121" t="s">
        <v>554</v>
      </c>
      <c r="H18" s="131"/>
      <c r="I18" s="6"/>
      <c r="J18" s="6"/>
      <c r="K18" s="6"/>
      <c r="L18" s="6"/>
      <c r="M18" s="6"/>
      <c r="N18" s="6"/>
      <c r="O18" s="6"/>
      <c r="P18" s="6"/>
      <c r="Q18" s="6"/>
      <c r="R18" s="6"/>
      <c r="S18" s="6"/>
      <c r="T18" s="6"/>
      <c r="U18" s="6"/>
      <c r="V18" s="6"/>
      <c r="W18" s="6"/>
      <c r="X18" s="6"/>
      <c r="Y18" s="6"/>
    </row>
    <row r="19" ht="15.75" customHeight="1">
      <c r="A19" s="21"/>
      <c r="B19" s="128" t="s">
        <v>519</v>
      </c>
      <c r="C19" s="129" t="s">
        <v>555</v>
      </c>
      <c r="D19" s="129" t="s">
        <v>15</v>
      </c>
      <c r="E19" s="133" t="s">
        <v>523</v>
      </c>
      <c r="F19" s="124" t="s">
        <v>537</v>
      </c>
      <c r="G19" s="124"/>
      <c r="H19" s="134" t="s">
        <v>524</v>
      </c>
      <c r="I19" s="6"/>
      <c r="J19" s="6"/>
      <c r="K19" s="6"/>
      <c r="L19" s="6"/>
      <c r="M19" s="6"/>
      <c r="N19" s="6"/>
      <c r="O19" s="6"/>
      <c r="P19" s="6"/>
      <c r="Q19" s="6"/>
      <c r="R19" s="6"/>
      <c r="S19" s="6"/>
      <c r="T19" s="6"/>
      <c r="U19" s="6"/>
      <c r="V19" s="6"/>
      <c r="W19" s="6"/>
      <c r="X19" s="6"/>
      <c r="Y19" s="6"/>
    </row>
    <row r="20" ht="15.75" customHeight="1">
      <c r="A20" s="21"/>
      <c r="C20" s="129" t="s">
        <v>514</v>
      </c>
      <c r="D20" s="129" t="s">
        <v>515</v>
      </c>
      <c r="E20" s="21"/>
      <c r="F20" s="124" t="s">
        <v>396</v>
      </c>
      <c r="G20" s="124" t="s">
        <v>561</v>
      </c>
      <c r="H20" s="125"/>
      <c r="I20" s="6"/>
      <c r="J20" s="6"/>
      <c r="K20" s="6"/>
      <c r="L20" s="6"/>
      <c r="M20" s="6"/>
      <c r="N20" s="6"/>
      <c r="O20" s="6"/>
      <c r="P20" s="6"/>
      <c r="Q20" s="6"/>
      <c r="R20" s="6"/>
      <c r="S20" s="6"/>
      <c r="T20" s="6"/>
      <c r="U20" s="6"/>
      <c r="V20" s="6"/>
      <c r="W20" s="6"/>
      <c r="X20" s="6"/>
      <c r="Y20" s="6"/>
    </row>
    <row r="21" ht="15.75" customHeight="1">
      <c r="A21" s="101" t="s">
        <v>562</v>
      </c>
      <c r="B21" s="102"/>
      <c r="C21" s="119" t="s">
        <v>546</v>
      </c>
      <c r="D21" s="119" t="s">
        <v>15</v>
      </c>
      <c r="E21" s="21"/>
      <c r="F21" s="124" t="s">
        <v>537</v>
      </c>
      <c r="G21" s="113"/>
      <c r="H21" s="123"/>
      <c r="I21" s="6"/>
      <c r="J21" s="6"/>
      <c r="K21" s="6"/>
      <c r="L21" s="6"/>
      <c r="M21" s="6"/>
      <c r="N21" s="6"/>
      <c r="O21" s="6"/>
      <c r="P21" s="6"/>
      <c r="Q21" s="6"/>
      <c r="R21" s="6"/>
      <c r="S21" s="6"/>
      <c r="T21" s="6"/>
      <c r="U21" s="6"/>
      <c r="V21" s="6"/>
      <c r="W21" s="6"/>
      <c r="X21" s="6"/>
      <c r="Y21" s="6"/>
    </row>
    <row r="22" ht="15.75" customHeight="1">
      <c r="A22" s="21"/>
      <c r="C22" s="119" t="s">
        <v>393</v>
      </c>
      <c r="D22" s="119" t="s">
        <v>565</v>
      </c>
      <c r="E22" s="21"/>
      <c r="F22" s="124" t="s">
        <v>396</v>
      </c>
      <c r="G22" s="124" t="s">
        <v>566</v>
      </c>
      <c r="H22" s="131"/>
      <c r="I22" s="6"/>
      <c r="J22" s="6"/>
      <c r="K22" s="6"/>
      <c r="L22" s="6"/>
      <c r="M22" s="6"/>
      <c r="N22" s="6"/>
      <c r="O22" s="6"/>
      <c r="P22" s="6"/>
      <c r="Q22" s="6"/>
      <c r="R22" s="6"/>
      <c r="S22" s="6"/>
      <c r="T22" s="6"/>
      <c r="U22" s="6"/>
      <c r="V22" s="6"/>
      <c r="W22" s="6"/>
      <c r="X22" s="6"/>
      <c r="Y22" s="6"/>
    </row>
    <row r="23" ht="15.75" customHeight="1">
      <c r="A23" s="127" t="s">
        <v>568</v>
      </c>
      <c r="B23" s="136"/>
      <c r="C23" s="137" t="s">
        <v>278</v>
      </c>
      <c r="D23" s="137" t="s">
        <v>576</v>
      </c>
      <c r="E23" s="104" t="s">
        <v>577</v>
      </c>
      <c r="F23" s="106" t="s">
        <v>350</v>
      </c>
      <c r="G23" s="106" t="s">
        <v>581</v>
      </c>
      <c r="H23" s="22"/>
      <c r="I23" s="6"/>
      <c r="J23" s="6"/>
      <c r="K23" s="6"/>
      <c r="L23" s="6"/>
      <c r="M23" s="6"/>
      <c r="N23" s="6"/>
      <c r="O23" s="6"/>
      <c r="P23" s="6"/>
      <c r="Q23" s="6"/>
      <c r="R23" s="6"/>
      <c r="S23" s="6"/>
      <c r="T23" s="6"/>
      <c r="U23" s="6"/>
      <c r="V23" s="6"/>
      <c r="W23" s="6"/>
      <c r="X23" s="6"/>
      <c r="Y23" s="6"/>
    </row>
    <row r="24" ht="15.75" customHeight="1">
      <c r="A24" s="21"/>
      <c r="E24" s="21"/>
      <c r="F24" s="106" t="s">
        <v>586</v>
      </c>
      <c r="G24" s="106" t="s">
        <v>587</v>
      </c>
      <c r="H24" s="22"/>
      <c r="I24" s="6"/>
      <c r="J24" s="6"/>
      <c r="K24" s="6"/>
      <c r="L24" s="6"/>
      <c r="M24" s="6"/>
      <c r="N24" s="6"/>
      <c r="O24" s="6"/>
      <c r="P24" s="6"/>
      <c r="Q24" s="6"/>
      <c r="R24" s="6"/>
      <c r="S24" s="6"/>
      <c r="T24" s="6"/>
      <c r="U24" s="6"/>
      <c r="V24" s="6"/>
      <c r="W24" s="6"/>
      <c r="X24" s="6"/>
      <c r="Y24" s="6"/>
    </row>
    <row r="25" ht="15.75" customHeight="1">
      <c r="A25" s="21"/>
      <c r="C25" s="137" t="s">
        <v>15</v>
      </c>
      <c r="D25" s="137" t="s">
        <v>590</v>
      </c>
      <c r="E25" s="21"/>
      <c r="F25" s="106" t="s">
        <v>591</v>
      </c>
      <c r="G25" s="106" t="s">
        <v>592</v>
      </c>
      <c r="H25" s="22"/>
      <c r="I25" s="6"/>
      <c r="J25" s="6"/>
      <c r="K25" s="6"/>
      <c r="L25" s="6"/>
      <c r="M25" s="6"/>
      <c r="N25" s="6"/>
      <c r="O25" s="6"/>
      <c r="P25" s="6"/>
      <c r="Q25" s="6"/>
      <c r="R25" s="6"/>
      <c r="S25" s="6"/>
      <c r="T25" s="6"/>
      <c r="U25" s="6"/>
      <c r="V25" s="6"/>
      <c r="W25" s="6"/>
      <c r="X25" s="6"/>
      <c r="Y25" s="6"/>
    </row>
    <row r="26" ht="15.75" customHeight="1">
      <c r="A26" s="21"/>
      <c r="C26" s="137" t="s">
        <v>597</v>
      </c>
      <c r="D26" s="137" t="s">
        <v>598</v>
      </c>
      <c r="E26" s="21"/>
      <c r="F26" s="106" t="s">
        <v>599</v>
      </c>
      <c r="G26" s="106" t="s">
        <v>600</v>
      </c>
      <c r="H26" s="22"/>
      <c r="I26" s="6"/>
      <c r="J26" s="6"/>
      <c r="K26" s="6"/>
      <c r="L26" s="6"/>
      <c r="M26" s="6"/>
      <c r="N26" s="6"/>
      <c r="O26" s="6"/>
      <c r="P26" s="6"/>
      <c r="Q26" s="6"/>
      <c r="R26" s="6"/>
      <c r="S26" s="6"/>
      <c r="T26" s="6"/>
      <c r="U26" s="6"/>
      <c r="V26" s="6"/>
      <c r="W26" s="6"/>
      <c r="X26" s="6"/>
      <c r="Y26" s="6"/>
    </row>
    <row r="27" ht="15.75" customHeight="1">
      <c r="A27" s="21"/>
      <c r="C27" s="129" t="s">
        <v>546</v>
      </c>
      <c r="D27" s="129" t="s">
        <v>15</v>
      </c>
      <c r="E27" s="21"/>
      <c r="F27" s="121" t="s">
        <v>605</v>
      </c>
      <c r="G27" s="121" t="s">
        <v>606</v>
      </c>
      <c r="H27" s="22"/>
      <c r="I27" s="6"/>
      <c r="J27" s="6"/>
      <c r="K27" s="6"/>
      <c r="L27" s="6"/>
      <c r="M27" s="6"/>
      <c r="N27" s="6"/>
      <c r="O27" s="6"/>
      <c r="P27" s="6"/>
      <c r="Q27" s="6"/>
      <c r="R27" s="6"/>
      <c r="S27" s="6"/>
      <c r="T27" s="6"/>
      <c r="U27" s="6"/>
      <c r="V27" s="6"/>
      <c r="W27" s="6"/>
      <c r="X27" s="6"/>
      <c r="Y27" s="6"/>
    </row>
    <row r="28" ht="15.75" customHeight="1">
      <c r="A28" s="21"/>
      <c r="C28" s="137" t="s">
        <v>610</v>
      </c>
      <c r="D28" s="137" t="s">
        <v>472</v>
      </c>
      <c r="E28" s="21"/>
      <c r="F28" s="106" t="s">
        <v>444</v>
      </c>
      <c r="G28" s="106" t="s">
        <v>611</v>
      </c>
      <c r="H28" s="22"/>
      <c r="I28" s="6"/>
      <c r="J28" s="6"/>
      <c r="K28" s="6"/>
      <c r="L28" s="6"/>
      <c r="M28" s="6"/>
      <c r="N28" s="6"/>
      <c r="O28" s="6"/>
      <c r="P28" s="6"/>
      <c r="Q28" s="6"/>
      <c r="R28" s="6"/>
      <c r="S28" s="6"/>
      <c r="T28" s="6"/>
      <c r="U28" s="6"/>
      <c r="V28" s="6"/>
      <c r="W28" s="6"/>
      <c r="X28" s="6"/>
      <c r="Y28" s="6"/>
    </row>
    <row r="29" ht="15.75" customHeight="1">
      <c r="A29" s="21"/>
      <c r="C29" s="137" t="s">
        <v>614</v>
      </c>
      <c r="D29" s="137" t="s">
        <v>615</v>
      </c>
      <c r="E29" s="112" t="s">
        <v>488</v>
      </c>
      <c r="F29" s="113" t="s">
        <v>489</v>
      </c>
      <c r="G29" s="113" t="s">
        <v>616</v>
      </c>
      <c r="H29" s="116" t="s">
        <v>618</v>
      </c>
      <c r="I29" s="6"/>
      <c r="J29" s="6"/>
      <c r="K29" s="6"/>
      <c r="L29" s="6"/>
      <c r="M29" s="6"/>
      <c r="N29" s="6"/>
      <c r="O29" s="6"/>
      <c r="P29" s="6"/>
      <c r="Q29" s="6"/>
      <c r="R29" s="6"/>
      <c r="S29" s="6"/>
      <c r="T29" s="6"/>
      <c r="U29" s="6"/>
      <c r="V29" s="6"/>
      <c r="W29" s="6"/>
      <c r="X29" s="6"/>
      <c r="Y29" s="6"/>
    </row>
    <row r="30" ht="15.75" customHeight="1">
      <c r="A30" s="21"/>
      <c r="C30" s="129" t="s">
        <v>620</v>
      </c>
      <c r="D30" s="129" t="s">
        <v>621</v>
      </c>
      <c r="E30" s="21"/>
      <c r="F30" s="124" t="s">
        <v>622</v>
      </c>
      <c r="G30" s="113" t="s">
        <v>623</v>
      </c>
      <c r="H30" s="125"/>
      <c r="I30" s="6"/>
      <c r="J30" s="6"/>
      <c r="K30" s="6"/>
      <c r="L30" s="6"/>
      <c r="M30" s="6"/>
      <c r="N30" s="6"/>
      <c r="O30" s="6"/>
      <c r="P30" s="6"/>
      <c r="Q30" s="6"/>
      <c r="R30" s="6"/>
      <c r="S30" s="6"/>
      <c r="T30" s="6"/>
      <c r="U30" s="6"/>
      <c r="V30" s="6"/>
      <c r="W30" s="6"/>
      <c r="X30" s="6"/>
      <c r="Y30" s="6"/>
    </row>
    <row r="31" ht="15.75" customHeight="1">
      <c r="A31" s="21"/>
      <c r="C31" s="137" t="s">
        <v>624</v>
      </c>
      <c r="D31" s="137" t="s">
        <v>625</v>
      </c>
      <c r="E31" s="21"/>
      <c r="F31" s="113" t="s">
        <v>626</v>
      </c>
      <c r="G31" s="113" t="s">
        <v>627</v>
      </c>
      <c r="H31" s="22"/>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4" t="s">
        <v>629</v>
      </c>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53" t="s">
        <v>151</v>
      </c>
      <c r="B35" s="4" t="s">
        <v>630</v>
      </c>
      <c r="F35" s="4"/>
      <c r="G35" s="4"/>
      <c r="H35" s="4"/>
      <c r="I35" s="6"/>
      <c r="J35" s="6"/>
      <c r="K35" s="6"/>
      <c r="L35" s="6"/>
      <c r="M35" s="6"/>
      <c r="N35" s="6"/>
      <c r="O35" s="6"/>
      <c r="P35" s="6"/>
      <c r="Q35" s="6"/>
      <c r="R35" s="6"/>
      <c r="S35" s="6"/>
      <c r="T35" s="6"/>
      <c r="U35" s="6"/>
      <c r="V35" s="6"/>
      <c r="W35" s="6"/>
      <c r="X35" s="6"/>
      <c r="Y35" s="6"/>
    </row>
    <row r="36">
      <c r="F36" s="4"/>
      <c r="G36" s="4"/>
      <c r="H36" s="4"/>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sheetData>
  <mergeCells count="40">
    <mergeCell ref="H20:H28"/>
    <mergeCell ref="H30:H31"/>
    <mergeCell ref="C16:D16"/>
    <mergeCell ref="C15:D15"/>
    <mergeCell ref="C13:D13"/>
    <mergeCell ref="C12:D12"/>
    <mergeCell ref="H16:H18"/>
    <mergeCell ref="C11:D11"/>
    <mergeCell ref="C9:D9"/>
    <mergeCell ref="E29:E31"/>
    <mergeCell ref="H14:H15"/>
    <mergeCell ref="C14:D14"/>
    <mergeCell ref="C10:D10"/>
    <mergeCell ref="E17:E18"/>
    <mergeCell ref="E19:E22"/>
    <mergeCell ref="A1:C1"/>
    <mergeCell ref="A4:A16"/>
    <mergeCell ref="B4:B13"/>
    <mergeCell ref="C8:D8"/>
    <mergeCell ref="C6:D6"/>
    <mergeCell ref="C7:D7"/>
    <mergeCell ref="E4:E6"/>
    <mergeCell ref="C5:D5"/>
    <mergeCell ref="H5:H6"/>
    <mergeCell ref="C4:D4"/>
    <mergeCell ref="A17:A20"/>
    <mergeCell ref="B17:B18"/>
    <mergeCell ref="B19:B20"/>
    <mergeCell ref="B21:B22"/>
    <mergeCell ref="B23:B31"/>
    <mergeCell ref="E23:E28"/>
    <mergeCell ref="C23:C24"/>
    <mergeCell ref="D23:D24"/>
    <mergeCell ref="A33:E33"/>
    <mergeCell ref="A35:A36"/>
    <mergeCell ref="B35:E36"/>
    <mergeCell ref="A21:A22"/>
    <mergeCell ref="A23:A31"/>
    <mergeCell ref="E9:E13"/>
    <mergeCell ref="E14:E1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9.0"/>
    <col customWidth="1" min="3" max="3" width="21.71"/>
    <col customWidth="1" min="4" max="4" width="10.71"/>
    <col customWidth="1" min="5" max="5" width="12.29"/>
    <col customWidth="1" min="6" max="6" width="20.57"/>
    <col customWidth="1" min="7" max="7" width="29.43"/>
    <col customWidth="1" min="8" max="8" width="45.86"/>
  </cols>
  <sheetData>
    <row r="1">
      <c r="A1" s="70" t="s">
        <v>632</v>
      </c>
      <c r="E1" s="6"/>
      <c r="F1" s="6"/>
      <c r="G1" s="6"/>
      <c r="H1" s="6"/>
      <c r="I1" s="6"/>
      <c r="J1" s="6"/>
      <c r="K1" s="6"/>
      <c r="L1" s="6"/>
      <c r="M1" s="6"/>
      <c r="N1" s="6"/>
      <c r="O1" s="6"/>
      <c r="P1" s="6"/>
      <c r="Q1" s="6"/>
      <c r="R1" s="6"/>
      <c r="S1" s="6"/>
      <c r="T1" s="6"/>
      <c r="U1" s="6"/>
      <c r="V1" s="6"/>
      <c r="W1" s="6"/>
      <c r="X1" s="6"/>
      <c r="Y1" s="6"/>
    </row>
    <row r="2">
      <c r="A2" s="6"/>
      <c r="B2" s="6"/>
      <c r="C2" s="6"/>
      <c r="D2" s="6"/>
      <c r="E2" s="6"/>
      <c r="F2" s="6"/>
      <c r="G2" s="6"/>
      <c r="H2" s="6"/>
      <c r="I2" s="6"/>
      <c r="J2" s="6"/>
      <c r="K2" s="6"/>
      <c r="L2" s="6"/>
      <c r="M2" s="6"/>
      <c r="N2" s="6"/>
      <c r="O2" s="6"/>
      <c r="P2" s="6"/>
      <c r="Q2" s="6"/>
      <c r="R2" s="6"/>
      <c r="S2" s="6"/>
      <c r="T2" s="6"/>
      <c r="U2" s="6"/>
      <c r="V2" s="6"/>
      <c r="W2" s="6"/>
      <c r="X2" s="6"/>
      <c r="Y2" s="6"/>
    </row>
    <row r="3" ht="15.75" customHeight="1">
      <c r="A3" s="2" t="s">
        <v>1</v>
      </c>
      <c r="B3" s="8" t="s">
        <v>155</v>
      </c>
      <c r="C3" s="8" t="s">
        <v>156</v>
      </c>
      <c r="D3" s="8" t="s">
        <v>157</v>
      </c>
      <c r="E3" s="10" t="s">
        <v>8</v>
      </c>
      <c r="F3" s="11" t="s">
        <v>14</v>
      </c>
      <c r="G3" s="11" t="s">
        <v>20</v>
      </c>
      <c r="H3" s="12" t="s">
        <v>6</v>
      </c>
      <c r="I3" s="6"/>
      <c r="J3" s="6"/>
      <c r="K3" s="6"/>
      <c r="L3" s="6"/>
      <c r="M3" s="6"/>
      <c r="N3" s="6"/>
      <c r="O3" s="6"/>
      <c r="P3" s="6"/>
      <c r="Q3" s="6"/>
      <c r="R3" s="6"/>
      <c r="S3" s="6"/>
      <c r="T3" s="6"/>
      <c r="U3" s="6"/>
      <c r="V3" s="6"/>
      <c r="W3" s="6"/>
      <c r="X3" s="6"/>
      <c r="Y3" s="6"/>
    </row>
    <row r="4" ht="15.75" customHeight="1">
      <c r="A4" s="139" t="s">
        <v>634</v>
      </c>
      <c r="B4" s="140"/>
      <c r="C4" s="141" t="s">
        <v>636</v>
      </c>
      <c r="E4" s="142" t="s">
        <v>637</v>
      </c>
      <c r="F4" s="143" t="s">
        <v>383</v>
      </c>
      <c r="G4" s="143" t="s">
        <v>640</v>
      </c>
      <c r="H4" s="145" t="s">
        <v>641</v>
      </c>
      <c r="I4" s="6"/>
      <c r="J4" s="6"/>
      <c r="K4" s="6"/>
      <c r="L4" s="6"/>
      <c r="M4" s="6"/>
      <c r="N4" s="6"/>
      <c r="O4" s="6"/>
      <c r="P4" s="6"/>
      <c r="Q4" s="6"/>
      <c r="R4" s="6"/>
      <c r="S4" s="6"/>
      <c r="T4" s="6"/>
      <c r="U4" s="6"/>
      <c r="V4" s="6"/>
      <c r="W4" s="6"/>
      <c r="X4" s="6"/>
      <c r="Y4" s="6"/>
    </row>
    <row r="5" ht="15.75" customHeight="1">
      <c r="A5" s="21"/>
      <c r="E5" s="21"/>
      <c r="F5" s="143" t="s">
        <v>644</v>
      </c>
      <c r="H5" s="22"/>
      <c r="I5" s="6"/>
      <c r="J5" s="6"/>
      <c r="K5" s="6"/>
      <c r="L5" s="6"/>
      <c r="M5" s="6"/>
      <c r="N5" s="6"/>
      <c r="O5" s="6"/>
      <c r="P5" s="6"/>
      <c r="Q5" s="6"/>
      <c r="R5" s="6"/>
      <c r="S5" s="6"/>
      <c r="T5" s="6"/>
      <c r="U5" s="6"/>
      <c r="V5" s="6"/>
      <c r="W5" s="6"/>
      <c r="X5" s="6"/>
      <c r="Y5" s="6"/>
    </row>
    <row r="6" ht="15.75" customHeight="1">
      <c r="A6" s="21"/>
      <c r="C6" s="146" t="s">
        <v>544</v>
      </c>
      <c r="E6" s="21"/>
      <c r="F6" s="143" t="s">
        <v>383</v>
      </c>
      <c r="G6" s="143" t="s">
        <v>646</v>
      </c>
      <c r="H6" s="22"/>
      <c r="I6" s="6"/>
      <c r="J6" s="6"/>
      <c r="K6" s="6"/>
      <c r="L6" s="6"/>
      <c r="M6" s="6"/>
      <c r="N6" s="6"/>
      <c r="O6" s="6"/>
      <c r="P6" s="6"/>
      <c r="Q6" s="6"/>
      <c r="R6" s="6"/>
      <c r="S6" s="6"/>
      <c r="T6" s="6"/>
      <c r="U6" s="6"/>
      <c r="V6" s="6"/>
      <c r="W6" s="6"/>
      <c r="X6" s="6"/>
      <c r="Y6" s="6"/>
    </row>
    <row r="7" ht="15.75" customHeight="1">
      <c r="A7" s="21"/>
      <c r="E7" s="21"/>
      <c r="F7" s="143" t="s">
        <v>644</v>
      </c>
      <c r="H7" s="22"/>
      <c r="I7" s="6"/>
      <c r="J7" s="6"/>
      <c r="K7" s="6"/>
      <c r="L7" s="6"/>
      <c r="M7" s="6"/>
      <c r="N7" s="6"/>
      <c r="O7" s="6"/>
      <c r="P7" s="6"/>
      <c r="Q7" s="6"/>
      <c r="R7" s="6"/>
      <c r="S7" s="6"/>
      <c r="T7" s="6"/>
      <c r="U7" s="6"/>
      <c r="V7" s="6"/>
      <c r="W7" s="6"/>
      <c r="X7" s="6"/>
      <c r="Y7" s="6"/>
    </row>
    <row r="8" ht="15.75" customHeight="1">
      <c r="A8" s="21"/>
      <c r="C8" s="150" t="str">
        <f>HYPERLINK("#rangeid=216149307","MaterialTypeId -&gt; tblcollections_materialtypes")</f>
        <v>MaterialTypeId -&gt; tblcollections_materialtypes</v>
      </c>
      <c r="E8" s="21"/>
      <c r="F8" s="152" t="s">
        <v>464</v>
      </c>
      <c r="G8" s="143" t="s">
        <v>651</v>
      </c>
      <c r="H8" s="149"/>
      <c r="I8" s="6"/>
      <c r="J8" s="6"/>
      <c r="K8" s="6"/>
      <c r="L8" s="6"/>
      <c r="M8" s="6"/>
      <c r="N8" s="6"/>
      <c r="O8" s="6"/>
      <c r="P8" s="6"/>
      <c r="Q8" s="6"/>
      <c r="R8" s="6"/>
      <c r="S8" s="6"/>
      <c r="T8" s="6"/>
      <c r="U8" s="6"/>
      <c r="V8" s="6"/>
      <c r="W8" s="6"/>
      <c r="X8" s="6"/>
      <c r="Y8" s="6"/>
    </row>
    <row r="9" ht="15.75" customHeight="1">
      <c r="A9" s="21"/>
      <c r="C9" s="141" t="s">
        <v>442</v>
      </c>
      <c r="E9" s="21"/>
      <c r="F9" s="143" t="s">
        <v>444</v>
      </c>
      <c r="G9" s="143" t="s">
        <v>655</v>
      </c>
      <c r="H9" s="22"/>
      <c r="I9" s="6"/>
      <c r="J9" s="6"/>
      <c r="K9" s="6"/>
      <c r="L9" s="6"/>
      <c r="M9" s="6"/>
      <c r="N9" s="6"/>
      <c r="O9" s="6"/>
      <c r="P9" s="6"/>
      <c r="Q9" s="6"/>
      <c r="R9" s="6"/>
      <c r="S9" s="6"/>
      <c r="T9" s="6"/>
      <c r="U9" s="6"/>
      <c r="V9" s="6"/>
      <c r="W9" s="6"/>
      <c r="X9" s="6"/>
      <c r="Y9" s="6"/>
    </row>
    <row r="10" ht="15.75" customHeight="1">
      <c r="A10" s="21"/>
      <c r="C10" s="141" t="s">
        <v>659</v>
      </c>
      <c r="E10" s="21"/>
      <c r="F10" s="143" t="s">
        <v>660</v>
      </c>
      <c r="G10" s="143" t="s">
        <v>661</v>
      </c>
      <c r="H10" s="22"/>
      <c r="I10" s="6"/>
      <c r="J10" s="6"/>
      <c r="K10" s="6"/>
      <c r="L10" s="6"/>
      <c r="M10" s="6"/>
      <c r="N10" s="6"/>
      <c r="O10" s="6"/>
      <c r="P10" s="6"/>
      <c r="Q10" s="6"/>
      <c r="R10" s="6"/>
      <c r="S10" s="6"/>
      <c r="T10" s="6"/>
      <c r="U10" s="6"/>
      <c r="V10" s="6"/>
      <c r="W10" s="6"/>
      <c r="X10" s="6"/>
      <c r="Y10" s="6"/>
    </row>
    <row r="11" ht="15.75" customHeight="1">
      <c r="A11" s="21"/>
      <c r="C11" s="141" t="s">
        <v>663</v>
      </c>
      <c r="E11" s="21"/>
      <c r="F11" s="143" t="s">
        <v>664</v>
      </c>
      <c r="G11" s="143" t="s">
        <v>665</v>
      </c>
      <c r="H11" s="22"/>
      <c r="I11" s="6"/>
      <c r="J11" s="6"/>
      <c r="K11" s="6"/>
      <c r="L11" s="6"/>
      <c r="M11" s="6"/>
      <c r="N11" s="6"/>
      <c r="O11" s="6"/>
      <c r="P11" s="6"/>
      <c r="Q11" s="6"/>
      <c r="R11" s="6"/>
      <c r="S11" s="6"/>
      <c r="T11" s="6"/>
      <c r="U11" s="6"/>
      <c r="V11" s="6"/>
      <c r="W11" s="6"/>
      <c r="X11" s="6"/>
      <c r="Y11" s="6"/>
    </row>
    <row r="12" ht="15.75" customHeight="1">
      <c r="A12" s="21"/>
      <c r="C12" s="146" t="s">
        <v>668</v>
      </c>
      <c r="E12" s="21"/>
      <c r="F12" s="152" t="s">
        <v>669</v>
      </c>
      <c r="G12" s="143" t="s">
        <v>670</v>
      </c>
      <c r="H12" s="22"/>
      <c r="I12" s="6"/>
      <c r="J12" s="6"/>
      <c r="K12" s="6"/>
      <c r="L12" s="6"/>
      <c r="M12" s="6"/>
      <c r="N12" s="6"/>
      <c r="O12" s="6"/>
      <c r="P12" s="6"/>
      <c r="Q12" s="6"/>
      <c r="R12" s="6"/>
      <c r="S12" s="6"/>
      <c r="T12" s="6"/>
      <c r="U12" s="6"/>
      <c r="V12" s="6"/>
      <c r="W12" s="6"/>
      <c r="X12" s="6"/>
      <c r="Y12" s="6"/>
    </row>
    <row r="13" ht="15.75" customHeight="1">
      <c r="A13" s="21"/>
      <c r="C13" s="146" t="s">
        <v>674</v>
      </c>
      <c r="E13" s="21"/>
      <c r="F13" s="143" t="s">
        <v>675</v>
      </c>
      <c r="G13" s="143" t="s">
        <v>676</v>
      </c>
      <c r="H13" s="22"/>
      <c r="I13" s="6"/>
      <c r="J13" s="6"/>
      <c r="K13" s="6"/>
      <c r="L13" s="6"/>
      <c r="M13" s="6"/>
      <c r="N13" s="6"/>
      <c r="O13" s="6"/>
      <c r="P13" s="6"/>
      <c r="Q13" s="6"/>
      <c r="R13" s="6"/>
      <c r="S13" s="6"/>
      <c r="T13" s="6"/>
      <c r="U13" s="6"/>
      <c r="V13" s="6"/>
      <c r="W13" s="6"/>
      <c r="X13" s="6"/>
      <c r="Y13" s="6"/>
    </row>
    <row r="14" ht="15.75" customHeight="1">
      <c r="A14" s="21"/>
      <c r="C14" s="141" t="s">
        <v>679</v>
      </c>
      <c r="E14" s="21"/>
      <c r="F14" s="143" t="s">
        <v>680</v>
      </c>
      <c r="G14" s="143" t="s">
        <v>681</v>
      </c>
      <c r="H14" s="22"/>
      <c r="I14" s="6"/>
      <c r="J14" s="6"/>
      <c r="K14" s="6"/>
      <c r="L14" s="6"/>
      <c r="M14" s="6"/>
      <c r="N14" s="6"/>
      <c r="O14" s="6"/>
      <c r="P14" s="6"/>
      <c r="Q14" s="6"/>
      <c r="R14" s="6"/>
      <c r="S14" s="6"/>
      <c r="T14" s="6"/>
      <c r="U14" s="6"/>
      <c r="V14" s="6"/>
      <c r="W14" s="6"/>
      <c r="X14" s="6"/>
      <c r="Y14" s="6"/>
    </row>
    <row r="15" ht="15.75" customHeight="1">
      <c r="A15" s="21"/>
      <c r="C15" s="146" t="s">
        <v>209</v>
      </c>
      <c r="E15" s="21"/>
      <c r="F15" s="152" t="s">
        <v>682</v>
      </c>
      <c r="G15" s="143"/>
      <c r="H15" s="22"/>
      <c r="I15" s="6"/>
      <c r="J15" s="6"/>
      <c r="K15" s="6"/>
      <c r="L15" s="6"/>
      <c r="M15" s="6"/>
      <c r="N15" s="6"/>
      <c r="O15" s="6"/>
      <c r="P15" s="6"/>
      <c r="Q15" s="6"/>
      <c r="R15" s="6"/>
      <c r="S15" s="6"/>
      <c r="T15" s="6"/>
      <c r="U15" s="6"/>
      <c r="V15" s="6"/>
      <c r="W15" s="6"/>
      <c r="X15" s="6"/>
      <c r="Y15" s="6"/>
    </row>
    <row r="16" ht="15.75" customHeight="1">
      <c r="A16" s="21"/>
      <c r="C16" s="146" t="s">
        <v>684</v>
      </c>
      <c r="E16" s="154" t="s">
        <v>308</v>
      </c>
      <c r="F16" s="151" t="s">
        <v>471</v>
      </c>
      <c r="G16" s="148" t="s">
        <v>690</v>
      </c>
      <c r="H16" s="145" t="s">
        <v>691</v>
      </c>
      <c r="I16" s="6"/>
      <c r="J16" s="6"/>
      <c r="K16" s="6"/>
      <c r="L16" s="6"/>
      <c r="M16" s="6"/>
      <c r="N16" s="6"/>
      <c r="O16" s="6"/>
      <c r="P16" s="6"/>
      <c r="Q16" s="6"/>
      <c r="R16" s="6"/>
      <c r="S16" s="6"/>
      <c r="T16" s="6"/>
      <c r="U16" s="6"/>
      <c r="V16" s="6"/>
      <c r="W16" s="6"/>
      <c r="X16" s="6"/>
      <c r="Y16" s="6"/>
    </row>
    <row r="17" ht="15.75" customHeight="1">
      <c r="A17" s="21"/>
      <c r="C17" s="141" t="s">
        <v>607</v>
      </c>
      <c r="E17" s="21"/>
      <c r="F17" s="157" t="s">
        <v>87</v>
      </c>
      <c r="G17" s="148" t="s">
        <v>693</v>
      </c>
      <c r="H17" s="22"/>
      <c r="I17" s="6"/>
      <c r="J17" s="6"/>
      <c r="K17" s="6"/>
      <c r="L17" s="6"/>
      <c r="M17" s="6"/>
      <c r="N17" s="6"/>
      <c r="O17" s="6"/>
      <c r="P17" s="6"/>
      <c r="Q17" s="6"/>
      <c r="R17" s="6"/>
      <c r="S17" s="6"/>
      <c r="T17" s="6"/>
      <c r="U17" s="6"/>
      <c r="V17" s="6"/>
      <c r="W17" s="6"/>
      <c r="X17" s="6"/>
      <c r="Y17" s="6"/>
    </row>
    <row r="18" ht="15.75" customHeight="1">
      <c r="A18" s="21"/>
      <c r="C18" s="141" t="s">
        <v>694</v>
      </c>
      <c r="E18" s="21"/>
      <c r="F18" s="148" t="s">
        <v>87</v>
      </c>
      <c r="G18" s="148" t="s">
        <v>693</v>
      </c>
      <c r="H18" s="22"/>
      <c r="I18" s="6"/>
      <c r="J18" s="6"/>
      <c r="K18" s="6"/>
      <c r="L18" s="6"/>
      <c r="M18" s="6"/>
      <c r="N18" s="6"/>
      <c r="O18" s="6"/>
      <c r="P18" s="6"/>
      <c r="Q18" s="6"/>
      <c r="R18" s="6"/>
      <c r="S18" s="6"/>
      <c r="T18" s="6"/>
      <c r="U18" s="6"/>
      <c r="V18" s="6"/>
      <c r="W18" s="6"/>
      <c r="X18" s="6"/>
      <c r="Y18" s="6"/>
    </row>
    <row r="19" ht="15.75" customHeight="1">
      <c r="A19" s="21"/>
      <c r="C19" s="141" t="s">
        <v>477</v>
      </c>
      <c r="E19" s="142" t="s">
        <v>421</v>
      </c>
      <c r="F19" s="143" t="s">
        <v>422</v>
      </c>
      <c r="G19" s="143" t="s">
        <v>695</v>
      </c>
      <c r="H19" s="153" t="s">
        <v>696</v>
      </c>
      <c r="I19" s="6"/>
      <c r="J19" s="6"/>
      <c r="K19" s="6"/>
      <c r="L19" s="6"/>
      <c r="M19" s="6"/>
      <c r="N19" s="6"/>
      <c r="O19" s="6"/>
      <c r="P19" s="6"/>
      <c r="Q19" s="6"/>
      <c r="R19" s="6"/>
      <c r="S19" s="6"/>
      <c r="T19" s="6"/>
      <c r="U19" s="6"/>
      <c r="V19" s="6"/>
      <c r="W19" s="6"/>
      <c r="X19" s="6"/>
      <c r="Y19" s="6"/>
    </row>
    <row r="20" ht="15.75" customHeight="1">
      <c r="A20" s="21"/>
      <c r="C20" s="141" t="s">
        <v>700</v>
      </c>
      <c r="E20" s="21"/>
      <c r="F20" s="143" t="s">
        <v>702</v>
      </c>
      <c r="G20" s="143" t="s">
        <v>703</v>
      </c>
      <c r="H20" s="22"/>
      <c r="I20" s="6"/>
      <c r="J20" s="6"/>
      <c r="K20" s="6"/>
      <c r="L20" s="6"/>
      <c r="M20" s="6"/>
      <c r="N20" s="6"/>
      <c r="O20" s="6"/>
      <c r="P20" s="6"/>
      <c r="Q20" s="6"/>
      <c r="R20" s="6"/>
      <c r="S20" s="6"/>
      <c r="T20" s="6"/>
      <c r="U20" s="6"/>
      <c r="V20" s="6"/>
      <c r="W20" s="6"/>
      <c r="X20" s="6"/>
      <c r="Y20" s="6"/>
    </row>
    <row r="21" ht="15.75" customHeight="1">
      <c r="A21" s="21"/>
      <c r="B21" s="141" t="s">
        <v>706</v>
      </c>
      <c r="C21" s="141" t="s">
        <v>707</v>
      </c>
      <c r="E21" s="21"/>
      <c r="F21" s="143" t="s">
        <v>708</v>
      </c>
      <c r="G21" s="143" t="s">
        <v>709</v>
      </c>
      <c r="H21" s="22"/>
      <c r="I21" s="6"/>
      <c r="J21" s="6"/>
      <c r="K21" s="6"/>
      <c r="L21" s="6"/>
      <c r="M21" s="6"/>
      <c r="N21" s="6"/>
      <c r="O21" s="6"/>
      <c r="P21" s="6"/>
      <c r="Q21" s="6"/>
      <c r="R21" s="6"/>
      <c r="S21" s="6"/>
      <c r="T21" s="6"/>
      <c r="U21" s="6"/>
      <c r="V21" s="6"/>
      <c r="W21" s="6"/>
      <c r="X21" s="6"/>
      <c r="Y21" s="6"/>
    </row>
    <row r="22" ht="15.75" customHeight="1">
      <c r="A22" s="21"/>
      <c r="B22" s="140"/>
      <c r="C22" s="141" t="s">
        <v>710</v>
      </c>
      <c r="E22" s="21"/>
      <c r="F22" s="143" t="s">
        <v>422</v>
      </c>
      <c r="G22" s="143" t="s">
        <v>695</v>
      </c>
      <c r="H22" s="145" t="s">
        <v>711</v>
      </c>
      <c r="I22" s="6"/>
      <c r="J22" s="6"/>
      <c r="K22" s="6"/>
      <c r="L22" s="6"/>
      <c r="M22" s="6"/>
      <c r="N22" s="6"/>
      <c r="O22" s="6"/>
      <c r="P22" s="6"/>
      <c r="Q22" s="6"/>
      <c r="R22" s="6"/>
      <c r="S22" s="6"/>
      <c r="T22" s="6"/>
      <c r="U22" s="6"/>
      <c r="V22" s="6"/>
      <c r="W22" s="6"/>
      <c r="X22" s="6"/>
      <c r="Y22" s="6"/>
    </row>
    <row r="23" ht="15.75" customHeight="1">
      <c r="A23" s="21"/>
      <c r="C23" s="141" t="s">
        <v>712</v>
      </c>
      <c r="E23" s="21"/>
      <c r="F23" s="143" t="s">
        <v>422</v>
      </c>
      <c r="G23" s="143" t="s">
        <v>695</v>
      </c>
      <c r="H23" s="153" t="s">
        <v>713</v>
      </c>
      <c r="I23" s="6"/>
      <c r="J23" s="6"/>
      <c r="K23" s="6"/>
      <c r="L23" s="6"/>
      <c r="M23" s="6"/>
      <c r="N23" s="6"/>
      <c r="O23" s="6"/>
      <c r="P23" s="6"/>
      <c r="Q23" s="6"/>
      <c r="R23" s="6"/>
      <c r="S23" s="6"/>
      <c r="T23" s="6"/>
      <c r="U23" s="6"/>
      <c r="V23" s="6"/>
      <c r="W23" s="6"/>
      <c r="X23" s="6"/>
      <c r="Y23" s="6"/>
    </row>
    <row r="24" ht="15.75" customHeight="1">
      <c r="A24" s="21"/>
      <c r="C24" s="141" t="s">
        <v>714</v>
      </c>
      <c r="E24" s="147" t="s">
        <v>716</v>
      </c>
      <c r="F24" s="148" t="s">
        <v>580</v>
      </c>
      <c r="G24" s="148" t="s">
        <v>717</v>
      </c>
      <c r="H24" s="145" t="s">
        <v>718</v>
      </c>
      <c r="I24" s="6"/>
      <c r="J24" s="6"/>
      <c r="K24" s="6"/>
      <c r="L24" s="6"/>
      <c r="M24" s="6"/>
      <c r="N24" s="6"/>
      <c r="O24" s="6"/>
      <c r="P24" s="6"/>
      <c r="Q24" s="6"/>
      <c r="R24" s="6"/>
      <c r="S24" s="6"/>
      <c r="T24" s="6"/>
      <c r="U24" s="6"/>
      <c r="V24" s="6"/>
      <c r="W24" s="6"/>
      <c r="X24" s="6"/>
      <c r="Y24" s="6"/>
    </row>
    <row r="25" ht="15.75" customHeight="1">
      <c r="A25" s="21"/>
      <c r="C25" s="141" t="s">
        <v>719</v>
      </c>
      <c r="E25" s="142" t="s">
        <v>720</v>
      </c>
      <c r="F25" s="143" t="s">
        <v>390</v>
      </c>
      <c r="G25" s="143" t="s">
        <v>721</v>
      </c>
      <c r="H25" s="149"/>
      <c r="I25" s="6"/>
      <c r="J25" s="6"/>
      <c r="K25" s="6"/>
      <c r="L25" s="6"/>
      <c r="M25" s="6"/>
      <c r="N25" s="6"/>
      <c r="O25" s="6"/>
      <c r="P25" s="6"/>
      <c r="Q25" s="6"/>
      <c r="R25" s="6"/>
      <c r="S25" s="6"/>
      <c r="T25" s="6"/>
      <c r="U25" s="6"/>
      <c r="V25" s="6"/>
      <c r="W25" s="6"/>
      <c r="X25" s="6"/>
      <c r="Y25" s="6"/>
    </row>
    <row r="26" ht="15.75" customHeight="1">
      <c r="A26" s="21"/>
      <c r="C26" s="141" t="s">
        <v>499</v>
      </c>
      <c r="E26" s="147" t="s">
        <v>315</v>
      </c>
      <c r="F26" s="148" t="s">
        <v>413</v>
      </c>
      <c r="G26" s="148" t="s">
        <v>724</v>
      </c>
      <c r="H26" s="145" t="s">
        <v>688</v>
      </c>
      <c r="I26" s="6"/>
      <c r="J26" s="6"/>
      <c r="K26" s="6"/>
      <c r="L26" s="6"/>
      <c r="M26" s="6"/>
      <c r="N26" s="6"/>
      <c r="O26" s="6"/>
      <c r="P26" s="6"/>
      <c r="Q26" s="6"/>
      <c r="R26" s="6"/>
      <c r="S26" s="6"/>
      <c r="T26" s="6"/>
      <c r="U26" s="6"/>
      <c r="V26" s="6"/>
      <c r="W26" s="6"/>
      <c r="X26" s="6"/>
      <c r="Y26" s="6"/>
    </row>
    <row r="27" ht="15.75" customHeight="1">
      <c r="A27" s="21"/>
      <c r="C27" s="141" t="s">
        <v>727</v>
      </c>
      <c r="E27" s="21"/>
      <c r="F27" s="148" t="s">
        <v>413</v>
      </c>
      <c r="G27" s="148" t="s">
        <v>724</v>
      </c>
      <c r="H27" s="153" t="s">
        <v>728</v>
      </c>
      <c r="I27" s="6"/>
      <c r="J27" s="6"/>
      <c r="K27" s="6"/>
      <c r="L27" s="6"/>
      <c r="M27" s="6"/>
      <c r="N27" s="6"/>
      <c r="O27" s="6"/>
      <c r="P27" s="6"/>
      <c r="Q27" s="6"/>
      <c r="R27" s="6"/>
      <c r="S27" s="6"/>
      <c r="T27" s="6"/>
      <c r="U27" s="6"/>
      <c r="V27" s="6"/>
      <c r="W27" s="6"/>
      <c r="X27" s="6"/>
      <c r="Y27" s="6"/>
    </row>
    <row r="28" ht="15.75" customHeight="1">
      <c r="A28" s="21"/>
      <c r="C28" s="141" t="s">
        <v>298</v>
      </c>
      <c r="E28" s="21"/>
      <c r="F28" s="148" t="s">
        <v>413</v>
      </c>
      <c r="G28" s="148" t="s">
        <v>724</v>
      </c>
      <c r="H28" s="145" t="s">
        <v>729</v>
      </c>
      <c r="I28" s="6"/>
      <c r="J28" s="6"/>
      <c r="K28" s="6"/>
      <c r="L28" s="6"/>
      <c r="M28" s="6"/>
      <c r="N28" s="6"/>
      <c r="O28" s="6"/>
      <c r="P28" s="6"/>
      <c r="Q28" s="6"/>
      <c r="R28" s="6"/>
      <c r="S28" s="6"/>
      <c r="T28" s="6"/>
      <c r="U28" s="6"/>
      <c r="V28" s="6"/>
      <c r="W28" s="6"/>
      <c r="X28" s="6"/>
      <c r="Y28" s="6"/>
    </row>
    <row r="29" ht="15.75" customHeight="1">
      <c r="A29" s="21"/>
      <c r="C29" s="141" t="s">
        <v>730</v>
      </c>
      <c r="E29" s="21"/>
      <c r="F29" s="148" t="s">
        <v>413</v>
      </c>
      <c r="G29" s="148" t="s">
        <v>724</v>
      </c>
      <c r="H29" s="153" t="s">
        <v>731</v>
      </c>
      <c r="I29" s="6"/>
      <c r="J29" s="6"/>
      <c r="K29" s="6"/>
      <c r="L29" s="6"/>
      <c r="M29" s="6"/>
      <c r="N29" s="6"/>
      <c r="O29" s="6"/>
      <c r="P29" s="6"/>
      <c r="Q29" s="6"/>
      <c r="R29" s="6"/>
      <c r="S29" s="6"/>
      <c r="T29" s="6"/>
      <c r="U29" s="6"/>
      <c r="V29" s="6"/>
      <c r="W29" s="6"/>
      <c r="X29" s="6"/>
      <c r="Y29" s="6"/>
    </row>
    <row r="30" ht="15.75" customHeight="1">
      <c r="A30" s="21"/>
      <c r="C30" s="141" t="s">
        <v>734</v>
      </c>
      <c r="E30" s="21"/>
      <c r="F30" s="148" t="s">
        <v>413</v>
      </c>
      <c r="G30" s="148" t="s">
        <v>724</v>
      </c>
      <c r="H30" s="145" t="s">
        <v>735</v>
      </c>
      <c r="I30" s="6"/>
      <c r="J30" s="6"/>
      <c r="K30" s="6"/>
      <c r="L30" s="6"/>
      <c r="M30" s="6"/>
      <c r="N30" s="6"/>
      <c r="O30" s="6"/>
      <c r="P30" s="6"/>
      <c r="Q30" s="6"/>
      <c r="R30" s="6"/>
      <c r="S30" s="6"/>
      <c r="T30" s="6"/>
      <c r="U30" s="6"/>
      <c r="V30" s="6"/>
      <c r="W30" s="6"/>
      <c r="X30" s="6"/>
      <c r="Y30" s="6"/>
    </row>
    <row r="31" ht="15.75" customHeight="1">
      <c r="A31" s="21"/>
      <c r="C31" s="141" t="s">
        <v>738</v>
      </c>
      <c r="E31" s="21"/>
      <c r="F31" s="148" t="s">
        <v>413</v>
      </c>
      <c r="G31" s="148" t="s">
        <v>724</v>
      </c>
      <c r="H31" s="153" t="s">
        <v>739</v>
      </c>
      <c r="I31" s="6"/>
      <c r="J31" s="6"/>
      <c r="K31" s="6"/>
      <c r="L31" s="6"/>
      <c r="M31" s="6"/>
      <c r="N31" s="6"/>
      <c r="O31" s="6"/>
      <c r="P31" s="6"/>
      <c r="Q31" s="6"/>
      <c r="R31" s="6"/>
      <c r="S31" s="6"/>
      <c r="T31" s="6"/>
      <c r="U31" s="6"/>
      <c r="V31" s="6"/>
      <c r="W31" s="6"/>
      <c r="X31" s="6"/>
      <c r="Y31" s="6"/>
    </row>
    <row r="32" ht="15.75" customHeight="1">
      <c r="A32" s="21"/>
      <c r="C32" s="141" t="s">
        <v>740</v>
      </c>
      <c r="E32" s="21"/>
      <c r="F32" s="148" t="s">
        <v>413</v>
      </c>
      <c r="G32" s="148" t="s">
        <v>724</v>
      </c>
      <c r="H32" s="145" t="s">
        <v>742</v>
      </c>
      <c r="I32" s="6"/>
      <c r="J32" s="6"/>
      <c r="K32" s="6"/>
      <c r="L32" s="6"/>
      <c r="M32" s="6"/>
      <c r="N32" s="6"/>
      <c r="O32" s="6"/>
      <c r="P32" s="6"/>
      <c r="Q32" s="6"/>
      <c r="R32" s="6"/>
      <c r="S32" s="6"/>
      <c r="T32" s="6"/>
      <c r="U32" s="6"/>
      <c r="V32" s="6"/>
      <c r="W32" s="6"/>
      <c r="X32" s="6"/>
      <c r="Y32" s="6"/>
    </row>
    <row r="33" ht="15.75" customHeight="1">
      <c r="A33" s="21"/>
      <c r="C33" s="141" t="s">
        <v>743</v>
      </c>
      <c r="E33" s="21"/>
      <c r="F33" s="148" t="s">
        <v>413</v>
      </c>
      <c r="G33" s="148" t="s">
        <v>724</v>
      </c>
      <c r="H33" s="153" t="s">
        <v>744</v>
      </c>
      <c r="I33" s="6"/>
      <c r="J33" s="6"/>
      <c r="K33" s="6"/>
      <c r="L33" s="6"/>
      <c r="M33" s="6"/>
      <c r="N33" s="6"/>
      <c r="O33" s="6"/>
      <c r="P33" s="6"/>
      <c r="Q33" s="6"/>
      <c r="R33" s="6"/>
      <c r="S33" s="6"/>
      <c r="T33" s="6"/>
      <c r="U33" s="6"/>
      <c r="V33" s="6"/>
      <c r="W33" s="6"/>
      <c r="X33" s="6"/>
      <c r="Y33" s="6"/>
    </row>
    <row r="34" ht="15.75" customHeight="1">
      <c r="A34" s="21"/>
      <c r="C34" s="141" t="s">
        <v>745</v>
      </c>
      <c r="E34" s="21"/>
      <c r="F34" s="148" t="s">
        <v>413</v>
      </c>
      <c r="G34" s="148" t="s">
        <v>724</v>
      </c>
      <c r="H34" s="145" t="s">
        <v>746</v>
      </c>
      <c r="I34" s="6"/>
      <c r="J34" s="6"/>
      <c r="K34" s="6"/>
      <c r="L34" s="6"/>
      <c r="M34" s="6"/>
      <c r="N34" s="6"/>
      <c r="O34" s="6"/>
      <c r="P34" s="6"/>
      <c r="Q34" s="6"/>
      <c r="R34" s="6"/>
      <c r="S34" s="6"/>
      <c r="T34" s="6"/>
      <c r="U34" s="6"/>
      <c r="V34" s="6"/>
      <c r="W34" s="6"/>
      <c r="X34" s="6"/>
      <c r="Y34" s="6"/>
    </row>
    <row r="35" ht="15.75" customHeight="1">
      <c r="A35" s="21"/>
      <c r="C35" s="141" t="s">
        <v>747</v>
      </c>
      <c r="E35" s="21"/>
      <c r="F35" s="148" t="s">
        <v>413</v>
      </c>
      <c r="G35" s="148" t="s">
        <v>724</v>
      </c>
      <c r="H35" s="153" t="s">
        <v>749</v>
      </c>
      <c r="I35" s="6"/>
      <c r="J35" s="6"/>
      <c r="K35" s="6"/>
      <c r="L35" s="6"/>
      <c r="M35" s="6"/>
      <c r="N35" s="6"/>
      <c r="O35" s="6"/>
      <c r="P35" s="6"/>
      <c r="Q35" s="6"/>
      <c r="R35" s="6"/>
      <c r="S35" s="6"/>
      <c r="T35" s="6"/>
      <c r="U35" s="6"/>
      <c r="V35" s="6"/>
      <c r="W35" s="6"/>
      <c r="X35" s="6"/>
      <c r="Y35" s="6"/>
    </row>
    <row r="36" ht="15.75" customHeight="1">
      <c r="A36" s="21"/>
      <c r="C36" s="141" t="s">
        <v>750</v>
      </c>
      <c r="E36" s="21"/>
      <c r="F36" s="148" t="s">
        <v>413</v>
      </c>
      <c r="G36" s="148" t="s">
        <v>724</v>
      </c>
      <c r="H36" s="145" t="s">
        <v>752</v>
      </c>
      <c r="I36" s="6"/>
      <c r="J36" s="6"/>
      <c r="K36" s="6"/>
      <c r="L36" s="6"/>
      <c r="M36" s="6"/>
      <c r="N36" s="6"/>
      <c r="O36" s="6"/>
      <c r="P36" s="6"/>
      <c r="Q36" s="6"/>
      <c r="R36" s="6"/>
      <c r="S36" s="6"/>
      <c r="T36" s="6"/>
      <c r="U36" s="6"/>
      <c r="V36" s="6"/>
      <c r="W36" s="6"/>
      <c r="X36" s="6"/>
      <c r="Y36" s="6"/>
    </row>
    <row r="37" ht="15.75" customHeight="1">
      <c r="A37" s="21"/>
      <c r="C37" s="141" t="s">
        <v>754</v>
      </c>
      <c r="E37" s="21"/>
      <c r="F37" s="148" t="s">
        <v>413</v>
      </c>
      <c r="G37" s="148" t="s">
        <v>724</v>
      </c>
      <c r="H37" s="153" t="s">
        <v>755</v>
      </c>
      <c r="I37" s="6"/>
      <c r="J37" s="6"/>
      <c r="K37" s="6"/>
      <c r="L37" s="6"/>
      <c r="M37" s="6"/>
      <c r="N37" s="6"/>
      <c r="O37" s="6"/>
      <c r="P37" s="6"/>
      <c r="Q37" s="6"/>
      <c r="R37" s="6"/>
      <c r="S37" s="6"/>
      <c r="T37" s="6"/>
      <c r="U37" s="6"/>
      <c r="V37" s="6"/>
      <c r="W37" s="6"/>
      <c r="X37" s="6"/>
      <c r="Y37" s="6"/>
    </row>
    <row r="38" ht="15.75" customHeight="1">
      <c r="A38" s="21"/>
      <c r="C38" s="141" t="s">
        <v>759</v>
      </c>
      <c r="E38" s="21"/>
      <c r="F38" s="148" t="s">
        <v>413</v>
      </c>
      <c r="G38" s="148" t="s">
        <v>724</v>
      </c>
      <c r="H38" s="145" t="s">
        <v>763</v>
      </c>
      <c r="I38" s="6"/>
      <c r="J38" s="6"/>
      <c r="K38" s="6"/>
      <c r="L38" s="6"/>
      <c r="M38" s="6"/>
      <c r="N38" s="6"/>
      <c r="O38" s="6"/>
      <c r="P38" s="6"/>
      <c r="Q38" s="6"/>
      <c r="R38" s="6"/>
      <c r="S38" s="6"/>
      <c r="T38" s="6"/>
      <c r="U38" s="6"/>
      <c r="V38" s="6"/>
      <c r="W38" s="6"/>
      <c r="X38" s="6"/>
      <c r="Y38" s="6"/>
    </row>
    <row r="39" ht="15.75" customHeight="1">
      <c r="A39" s="21"/>
      <c r="C39" s="141" t="s">
        <v>764</v>
      </c>
      <c r="E39" s="21"/>
      <c r="H39" s="165"/>
      <c r="I39" s="6"/>
      <c r="J39" s="6"/>
      <c r="K39" s="6"/>
      <c r="L39" s="6"/>
      <c r="M39" s="6"/>
      <c r="N39" s="6"/>
      <c r="O39" s="6"/>
      <c r="P39" s="6"/>
      <c r="Q39" s="6"/>
      <c r="R39" s="6"/>
      <c r="S39" s="6"/>
      <c r="T39" s="6"/>
      <c r="U39" s="6"/>
      <c r="V39" s="6"/>
      <c r="W39" s="6"/>
      <c r="X39" s="6"/>
      <c r="Y39" s="6"/>
    </row>
    <row r="40" ht="15.75" customHeight="1">
      <c r="A40" s="21"/>
      <c r="C40" s="141" t="s">
        <v>769</v>
      </c>
      <c r="E40" s="21"/>
      <c r="F40" s="148" t="s">
        <v>413</v>
      </c>
      <c r="G40" s="148" t="s">
        <v>724</v>
      </c>
      <c r="H40" s="153" t="s">
        <v>771</v>
      </c>
      <c r="I40" s="6"/>
      <c r="J40" s="6"/>
      <c r="K40" s="6"/>
      <c r="L40" s="6"/>
      <c r="M40" s="6"/>
      <c r="N40" s="6"/>
      <c r="O40" s="6"/>
      <c r="P40" s="6"/>
      <c r="Q40" s="6"/>
      <c r="R40" s="6"/>
      <c r="S40" s="6"/>
      <c r="T40" s="6"/>
      <c r="U40" s="6"/>
      <c r="V40" s="6"/>
      <c r="W40" s="6"/>
      <c r="X40" s="6"/>
      <c r="Y40" s="6"/>
    </row>
    <row r="41" ht="15.75" customHeight="1">
      <c r="A41" s="21"/>
      <c r="C41" s="141" t="s">
        <v>772</v>
      </c>
      <c r="E41" s="21"/>
      <c r="H41" s="165"/>
      <c r="I41" s="6"/>
      <c r="J41" s="6"/>
      <c r="K41" s="6"/>
      <c r="L41" s="6"/>
      <c r="M41" s="6"/>
      <c r="N41" s="6"/>
      <c r="O41" s="6"/>
      <c r="P41" s="6"/>
      <c r="Q41" s="6"/>
      <c r="R41" s="6"/>
      <c r="S41" s="6"/>
      <c r="T41" s="6"/>
      <c r="U41" s="6"/>
      <c r="V41" s="6"/>
      <c r="W41" s="6"/>
      <c r="X41" s="6"/>
      <c r="Y41" s="6"/>
    </row>
    <row r="42" ht="15.75" customHeight="1">
      <c r="A42" s="21"/>
      <c r="C42" s="141" t="s">
        <v>774</v>
      </c>
      <c r="E42" s="21"/>
      <c r="F42" s="148" t="s">
        <v>413</v>
      </c>
      <c r="G42" s="148" t="s">
        <v>724</v>
      </c>
      <c r="H42" s="145" t="s">
        <v>775</v>
      </c>
      <c r="I42" s="6"/>
      <c r="J42" s="6"/>
      <c r="K42" s="6"/>
      <c r="L42" s="6"/>
      <c r="M42" s="6"/>
      <c r="N42" s="6"/>
      <c r="O42" s="6"/>
      <c r="P42" s="6"/>
      <c r="Q42" s="6"/>
      <c r="R42" s="6"/>
      <c r="S42" s="6"/>
      <c r="T42" s="6"/>
      <c r="U42" s="6"/>
      <c r="V42" s="6"/>
      <c r="W42" s="6"/>
      <c r="X42" s="6"/>
      <c r="Y42" s="6"/>
    </row>
    <row r="43" ht="15.75" customHeight="1">
      <c r="A43" s="21"/>
      <c r="C43" s="141" t="s">
        <v>776</v>
      </c>
      <c r="E43" s="21"/>
      <c r="F43" s="148" t="s">
        <v>413</v>
      </c>
      <c r="G43" s="148" t="s">
        <v>724</v>
      </c>
      <c r="H43" s="153" t="s">
        <v>777</v>
      </c>
      <c r="I43" s="6"/>
      <c r="J43" s="6"/>
      <c r="K43" s="6"/>
      <c r="L43" s="6"/>
      <c r="M43" s="6"/>
      <c r="N43" s="6"/>
      <c r="O43" s="6"/>
      <c r="P43" s="6"/>
      <c r="Q43" s="6"/>
      <c r="R43" s="6"/>
      <c r="S43" s="6"/>
      <c r="T43" s="6"/>
      <c r="U43" s="6"/>
      <c r="V43" s="6"/>
      <c r="W43" s="6"/>
      <c r="X43" s="6"/>
      <c r="Y43" s="6"/>
    </row>
    <row r="44" ht="15.75" customHeight="1">
      <c r="A44" s="21"/>
      <c r="C44" s="141" t="s">
        <v>778</v>
      </c>
      <c r="E44" s="21"/>
      <c r="F44" s="148" t="s">
        <v>413</v>
      </c>
      <c r="G44" s="148" t="s">
        <v>724</v>
      </c>
      <c r="H44" s="145" t="s">
        <v>779</v>
      </c>
      <c r="I44" s="6"/>
      <c r="J44" s="6"/>
      <c r="K44" s="6"/>
      <c r="L44" s="6"/>
      <c r="M44" s="6"/>
      <c r="N44" s="6"/>
      <c r="O44" s="6"/>
      <c r="P44" s="6"/>
      <c r="Q44" s="6"/>
      <c r="R44" s="6"/>
      <c r="S44" s="6"/>
      <c r="T44" s="6"/>
      <c r="U44" s="6"/>
      <c r="V44" s="6"/>
      <c r="W44" s="6"/>
      <c r="X44" s="6"/>
      <c r="Y44" s="6"/>
    </row>
    <row r="45" ht="15.75" customHeight="1">
      <c r="A45" s="21"/>
      <c r="C45" s="141" t="s">
        <v>780</v>
      </c>
      <c r="E45" s="21"/>
      <c r="F45" s="148" t="s">
        <v>413</v>
      </c>
      <c r="G45" s="148" t="s">
        <v>724</v>
      </c>
      <c r="H45" s="153" t="s">
        <v>781</v>
      </c>
      <c r="I45" s="6"/>
      <c r="J45" s="6"/>
      <c r="K45" s="6"/>
      <c r="L45" s="6"/>
      <c r="M45" s="6"/>
      <c r="N45" s="6"/>
      <c r="O45" s="6"/>
      <c r="P45" s="6"/>
      <c r="Q45" s="6"/>
      <c r="R45" s="6"/>
      <c r="S45" s="6"/>
      <c r="T45" s="6"/>
      <c r="U45" s="6"/>
      <c r="V45" s="6"/>
      <c r="W45" s="6"/>
      <c r="X45" s="6"/>
      <c r="Y45" s="6"/>
    </row>
    <row r="46" ht="15.75" customHeight="1">
      <c r="A46" s="21"/>
      <c r="C46" s="141" t="s">
        <v>782</v>
      </c>
      <c r="E46" s="21"/>
      <c r="F46" s="148" t="s">
        <v>413</v>
      </c>
      <c r="G46" s="148" t="s">
        <v>724</v>
      </c>
      <c r="H46" s="145" t="s">
        <v>783</v>
      </c>
      <c r="I46" s="6"/>
      <c r="J46" s="6"/>
      <c r="K46" s="6"/>
      <c r="L46" s="6"/>
      <c r="M46" s="6"/>
      <c r="N46" s="6"/>
      <c r="O46" s="6"/>
      <c r="P46" s="6"/>
      <c r="Q46" s="6"/>
      <c r="R46" s="6"/>
      <c r="S46" s="6"/>
      <c r="T46" s="6"/>
      <c r="U46" s="6"/>
      <c r="V46" s="6"/>
      <c r="W46" s="6"/>
      <c r="X46" s="6"/>
      <c r="Y46" s="6"/>
    </row>
    <row r="47" ht="15.75" customHeight="1">
      <c r="A47" s="21"/>
      <c r="C47" s="141" t="s">
        <v>412</v>
      </c>
      <c r="E47" s="21"/>
      <c r="F47" s="148" t="s">
        <v>413</v>
      </c>
      <c r="G47" s="148" t="s">
        <v>724</v>
      </c>
      <c r="H47" s="153" t="s">
        <v>784</v>
      </c>
      <c r="I47" s="6"/>
      <c r="J47" s="6"/>
      <c r="K47" s="6"/>
      <c r="L47" s="6"/>
      <c r="M47" s="6"/>
      <c r="N47" s="6"/>
      <c r="O47" s="6"/>
      <c r="P47" s="6"/>
      <c r="Q47" s="6"/>
      <c r="R47" s="6"/>
      <c r="S47" s="6"/>
      <c r="T47" s="6"/>
      <c r="U47" s="6"/>
      <c r="V47" s="6"/>
      <c r="W47" s="6"/>
      <c r="X47" s="6"/>
      <c r="Y47" s="6"/>
    </row>
    <row r="48" ht="15.75" customHeight="1">
      <c r="A48" s="21"/>
      <c r="C48" s="141" t="s">
        <v>415</v>
      </c>
      <c r="E48" s="21"/>
      <c r="H48" s="166"/>
      <c r="I48" s="6"/>
      <c r="J48" s="6"/>
      <c r="K48" s="6"/>
      <c r="L48" s="6"/>
      <c r="M48" s="6"/>
      <c r="N48" s="6"/>
      <c r="O48" s="6"/>
      <c r="P48" s="6"/>
      <c r="Q48" s="6"/>
      <c r="R48" s="6"/>
      <c r="S48" s="6"/>
      <c r="T48" s="6"/>
      <c r="U48" s="6"/>
      <c r="V48" s="6"/>
      <c r="W48" s="6"/>
      <c r="X48" s="6"/>
      <c r="Y48" s="6"/>
    </row>
    <row r="49" ht="15.75" customHeight="1">
      <c r="A49" s="21"/>
      <c r="B49" s="141" t="s">
        <v>543</v>
      </c>
      <c r="C49" s="146" t="s">
        <v>544</v>
      </c>
      <c r="E49" s="142" t="s">
        <v>542</v>
      </c>
      <c r="F49" s="152" t="s">
        <v>547</v>
      </c>
      <c r="G49" s="152" t="s">
        <v>786</v>
      </c>
      <c r="H49" s="145" t="s">
        <v>787</v>
      </c>
      <c r="I49" s="6"/>
      <c r="J49" s="6"/>
      <c r="K49" s="6"/>
      <c r="L49" s="6"/>
      <c r="M49" s="6"/>
      <c r="N49" s="6"/>
      <c r="O49" s="6"/>
      <c r="P49" s="6"/>
      <c r="Q49" s="6"/>
      <c r="R49" s="6"/>
      <c r="S49" s="6"/>
      <c r="T49" s="6"/>
      <c r="U49" s="6"/>
      <c r="V49" s="6"/>
      <c r="W49" s="6"/>
      <c r="X49" s="6"/>
      <c r="Y49" s="6"/>
    </row>
    <row r="50" ht="15.75" customHeight="1">
      <c r="A50" s="21"/>
      <c r="B50" s="141" t="s">
        <v>549</v>
      </c>
      <c r="E50" s="21"/>
      <c r="F50" s="152" t="s">
        <v>550</v>
      </c>
      <c r="G50" s="152" t="s">
        <v>788</v>
      </c>
      <c r="H50" s="22"/>
      <c r="I50" s="6"/>
      <c r="J50" s="6"/>
      <c r="K50" s="6"/>
      <c r="L50" s="6"/>
      <c r="M50" s="6"/>
      <c r="N50" s="6"/>
      <c r="O50" s="6"/>
      <c r="P50" s="6"/>
      <c r="Q50" s="6"/>
      <c r="R50" s="6"/>
      <c r="S50" s="6"/>
      <c r="T50" s="6"/>
      <c r="U50" s="6"/>
      <c r="V50" s="6"/>
      <c r="W50" s="6"/>
      <c r="X50" s="6"/>
      <c r="Y50" s="6"/>
    </row>
    <row r="51" ht="15.75" customHeight="1">
      <c r="A51" s="155" t="s">
        <v>789</v>
      </c>
      <c r="B51" s="156" t="s">
        <v>505</v>
      </c>
      <c r="C51" s="158" t="s">
        <v>517</v>
      </c>
      <c r="D51" s="158" t="s">
        <v>15</v>
      </c>
      <c r="E51" s="147" t="s">
        <v>509</v>
      </c>
      <c r="F51" s="151" t="s">
        <v>521</v>
      </c>
      <c r="G51" s="148"/>
      <c r="H51" s="149"/>
      <c r="I51" s="6"/>
      <c r="J51" s="6"/>
      <c r="K51" s="6"/>
      <c r="L51" s="6"/>
      <c r="M51" s="6"/>
      <c r="N51" s="6"/>
      <c r="O51" s="6"/>
      <c r="P51" s="6"/>
      <c r="Q51" s="6"/>
      <c r="R51" s="6"/>
      <c r="S51" s="6"/>
      <c r="T51" s="6"/>
      <c r="U51" s="6"/>
      <c r="V51" s="6"/>
      <c r="W51" s="6"/>
      <c r="X51" s="6"/>
      <c r="Y51" s="6"/>
    </row>
    <row r="52" ht="15.75" customHeight="1">
      <c r="A52" s="21"/>
      <c r="C52" s="158" t="s">
        <v>514</v>
      </c>
      <c r="D52" s="158" t="s">
        <v>515</v>
      </c>
      <c r="E52" s="21"/>
      <c r="F52" s="151" t="s">
        <v>341</v>
      </c>
      <c r="G52" s="151" t="s">
        <v>790</v>
      </c>
      <c r="H52" s="22"/>
      <c r="I52" s="6"/>
      <c r="J52" s="6"/>
      <c r="K52" s="6"/>
      <c r="L52" s="6"/>
      <c r="M52" s="6"/>
      <c r="N52" s="6"/>
      <c r="O52" s="6"/>
      <c r="P52" s="6"/>
      <c r="Q52" s="6"/>
      <c r="R52" s="6"/>
      <c r="S52" s="6"/>
      <c r="T52" s="6"/>
      <c r="U52" s="6"/>
      <c r="V52" s="6"/>
      <c r="W52" s="6"/>
      <c r="X52" s="6"/>
      <c r="Y52" s="6"/>
    </row>
    <row r="53" ht="15.75" customHeight="1">
      <c r="A53" s="21"/>
      <c r="B53" s="156" t="s">
        <v>519</v>
      </c>
      <c r="C53" s="158" t="s">
        <v>517</v>
      </c>
      <c r="D53" s="158" t="s">
        <v>15</v>
      </c>
      <c r="E53" s="142" t="s">
        <v>523</v>
      </c>
      <c r="F53" s="152" t="s">
        <v>521</v>
      </c>
      <c r="G53" s="143"/>
      <c r="H53" s="145" t="s">
        <v>524</v>
      </c>
      <c r="I53" s="6"/>
      <c r="J53" s="6"/>
      <c r="K53" s="6"/>
      <c r="L53" s="6"/>
      <c r="M53" s="6"/>
      <c r="N53" s="6"/>
      <c r="O53" s="6"/>
      <c r="P53" s="6"/>
      <c r="Q53" s="6"/>
      <c r="R53" s="6"/>
      <c r="S53" s="6"/>
      <c r="T53" s="6"/>
      <c r="U53" s="6"/>
      <c r="V53" s="6"/>
      <c r="W53" s="6"/>
      <c r="X53" s="6"/>
      <c r="Y53" s="6"/>
    </row>
    <row r="54" ht="15.75" customHeight="1">
      <c r="A54" s="21"/>
      <c r="C54" s="158" t="s">
        <v>514</v>
      </c>
      <c r="D54" s="158" t="s">
        <v>515</v>
      </c>
      <c r="E54" s="21"/>
      <c r="F54" s="152" t="s">
        <v>396</v>
      </c>
      <c r="G54" s="152" t="s">
        <v>566</v>
      </c>
      <c r="H54" s="22"/>
      <c r="I54" s="6"/>
      <c r="J54" s="6"/>
      <c r="K54" s="6"/>
      <c r="L54" s="6"/>
      <c r="M54" s="6"/>
      <c r="N54" s="6"/>
      <c r="O54" s="6"/>
      <c r="P54" s="6"/>
      <c r="Q54" s="6"/>
      <c r="R54" s="6"/>
      <c r="S54" s="6"/>
      <c r="T54" s="6"/>
      <c r="U54" s="6"/>
      <c r="V54" s="6"/>
      <c r="W54" s="6"/>
      <c r="X54" s="6"/>
      <c r="Y54" s="6"/>
    </row>
    <row r="55" ht="15.75" customHeight="1">
      <c r="A55" s="139" t="s">
        <v>791</v>
      </c>
      <c r="B55" s="140"/>
      <c r="C55" s="146" t="s">
        <v>517</v>
      </c>
      <c r="D55" s="146" t="s">
        <v>15</v>
      </c>
      <c r="E55" s="21"/>
      <c r="F55" s="152" t="s">
        <v>521</v>
      </c>
      <c r="G55" s="143"/>
      <c r="H55" s="153" t="s">
        <v>726</v>
      </c>
      <c r="I55" s="6"/>
      <c r="J55" s="6"/>
      <c r="K55" s="6"/>
      <c r="L55" s="6"/>
      <c r="M55" s="6"/>
      <c r="N55" s="6"/>
      <c r="O55" s="6"/>
      <c r="P55" s="6"/>
      <c r="Q55" s="6"/>
      <c r="R55" s="6"/>
      <c r="S55" s="6"/>
      <c r="T55" s="6"/>
      <c r="U55" s="6"/>
      <c r="V55" s="6"/>
      <c r="W55" s="6"/>
      <c r="X55" s="6"/>
      <c r="Y55" s="6"/>
    </row>
    <row r="56" ht="15.75" customHeight="1">
      <c r="A56" s="21"/>
      <c r="C56" s="146" t="s">
        <v>393</v>
      </c>
      <c r="D56" s="146" t="s">
        <v>538</v>
      </c>
      <c r="E56" s="21"/>
      <c r="F56" s="152" t="s">
        <v>396</v>
      </c>
      <c r="G56" s="152" t="s">
        <v>566</v>
      </c>
      <c r="H56" s="22"/>
      <c r="I56" s="6"/>
      <c r="J56" s="6"/>
      <c r="K56" s="6"/>
      <c r="L56" s="6"/>
      <c r="M56" s="6"/>
      <c r="N56" s="6"/>
      <c r="O56" s="6"/>
      <c r="P56" s="6"/>
      <c r="Q56" s="6"/>
      <c r="R56" s="6"/>
      <c r="S56" s="6"/>
      <c r="T56" s="6"/>
      <c r="U56" s="6"/>
      <c r="V56" s="6"/>
      <c r="W56" s="6"/>
      <c r="X56" s="6"/>
      <c r="Y56" s="6"/>
    </row>
    <row r="57" ht="15.75" customHeight="1">
      <c r="A57" s="155" t="s">
        <v>792</v>
      </c>
      <c r="B57" s="156" t="s">
        <v>793</v>
      </c>
      <c r="C57" s="158" t="s">
        <v>517</v>
      </c>
      <c r="D57" s="158" t="s">
        <v>15</v>
      </c>
      <c r="E57" s="154" t="s">
        <v>520</v>
      </c>
      <c r="F57" s="151" t="s">
        <v>794</v>
      </c>
      <c r="G57" s="148"/>
      <c r="H57" s="167" t="s">
        <v>567</v>
      </c>
      <c r="I57" s="6"/>
      <c r="J57" s="6"/>
      <c r="K57" s="6"/>
      <c r="L57" s="6"/>
      <c r="M57" s="6"/>
      <c r="N57" s="6"/>
      <c r="O57" s="6"/>
      <c r="P57" s="6"/>
      <c r="Q57" s="6"/>
      <c r="R57" s="6"/>
      <c r="S57" s="6"/>
      <c r="T57" s="6"/>
      <c r="U57" s="6"/>
      <c r="V57" s="6"/>
      <c r="W57" s="6"/>
      <c r="X57" s="6"/>
      <c r="Y57" s="6"/>
    </row>
    <row r="58" ht="15.75" customHeight="1">
      <c r="A58" s="21"/>
      <c r="C58" s="168" t="s">
        <v>569</v>
      </c>
      <c r="D58" s="156" t="s">
        <v>570</v>
      </c>
      <c r="E58" s="160" t="s">
        <v>571</v>
      </c>
      <c r="F58" s="152" t="s">
        <v>572</v>
      </c>
      <c r="G58" s="143" t="s">
        <v>795</v>
      </c>
      <c r="H58" s="153" t="s">
        <v>796</v>
      </c>
      <c r="I58" s="6"/>
      <c r="J58" s="6"/>
      <c r="K58" s="6"/>
      <c r="L58" s="6"/>
      <c r="M58" s="6"/>
      <c r="N58" s="6"/>
      <c r="O58" s="6"/>
      <c r="P58" s="6"/>
      <c r="Q58" s="6"/>
      <c r="R58" s="6"/>
      <c r="S58" s="6"/>
      <c r="T58" s="6"/>
      <c r="U58" s="6"/>
      <c r="V58" s="6"/>
      <c r="W58" s="6"/>
      <c r="X58" s="6"/>
      <c r="Y58" s="6"/>
    </row>
    <row r="59" ht="15.75" customHeight="1">
      <c r="A59" s="21"/>
      <c r="E59" s="21"/>
      <c r="F59" s="169" t="s">
        <v>574</v>
      </c>
      <c r="G59" s="143" t="s">
        <v>797</v>
      </c>
      <c r="H59" s="166"/>
      <c r="I59" s="6"/>
      <c r="J59" s="6"/>
      <c r="K59" s="6"/>
      <c r="L59" s="6"/>
      <c r="M59" s="6"/>
      <c r="N59" s="6"/>
      <c r="O59" s="6"/>
      <c r="P59" s="6"/>
      <c r="Q59" s="6"/>
      <c r="R59" s="6"/>
      <c r="S59" s="6"/>
      <c r="T59" s="6"/>
      <c r="U59" s="6"/>
      <c r="V59" s="6"/>
      <c r="W59" s="6"/>
      <c r="X59" s="6"/>
      <c r="Y59" s="6"/>
    </row>
    <row r="60" ht="15.75" customHeight="1">
      <c r="A60" s="21"/>
      <c r="B60" s="170"/>
      <c r="C60" s="156" t="s">
        <v>578</v>
      </c>
      <c r="D60" s="156" t="s">
        <v>579</v>
      </c>
      <c r="E60" s="154" t="s">
        <v>580</v>
      </c>
      <c r="F60" s="157" t="s">
        <v>582</v>
      </c>
      <c r="G60" s="148" t="s">
        <v>798</v>
      </c>
      <c r="H60" s="167"/>
      <c r="I60" s="6"/>
      <c r="J60" s="6"/>
      <c r="K60" s="6"/>
      <c r="L60" s="6"/>
      <c r="M60" s="6"/>
      <c r="N60" s="6"/>
      <c r="O60" s="6"/>
      <c r="P60" s="6"/>
      <c r="Q60" s="6"/>
      <c r="R60" s="6"/>
      <c r="S60" s="6"/>
      <c r="T60" s="6"/>
      <c r="U60" s="6"/>
      <c r="V60" s="6"/>
      <c r="W60" s="6"/>
      <c r="X60" s="6"/>
      <c r="Y60" s="6"/>
    </row>
    <row r="61" ht="15.75" customHeight="1">
      <c r="A61" s="21"/>
      <c r="C61" s="168" t="s">
        <v>584</v>
      </c>
      <c r="D61" s="156" t="s">
        <v>585</v>
      </c>
      <c r="E61" s="21"/>
      <c r="F61" s="157" t="s">
        <v>588</v>
      </c>
      <c r="G61" s="148" t="s">
        <v>799</v>
      </c>
      <c r="H61" s="166"/>
      <c r="I61" s="6"/>
      <c r="J61" s="6"/>
      <c r="K61" s="6"/>
      <c r="L61" s="6"/>
      <c r="M61" s="6"/>
      <c r="N61" s="6"/>
      <c r="O61" s="6"/>
      <c r="P61" s="6"/>
      <c r="Q61" s="6"/>
      <c r="R61" s="6"/>
      <c r="S61" s="6"/>
      <c r="T61" s="6"/>
      <c r="U61" s="6"/>
      <c r="V61" s="6"/>
      <c r="W61" s="6"/>
      <c r="X61" s="6"/>
      <c r="Y61" s="6"/>
    </row>
    <row r="62" ht="15.75" customHeight="1">
      <c r="A62" s="21"/>
      <c r="C62" s="168" t="s">
        <v>593</v>
      </c>
      <c r="D62" s="156" t="s">
        <v>594</v>
      </c>
      <c r="E62" s="21"/>
      <c r="F62" s="157" t="s">
        <v>595</v>
      </c>
      <c r="G62" s="148" t="s">
        <v>800</v>
      </c>
      <c r="H62" s="165"/>
      <c r="I62" s="6"/>
      <c r="J62" s="6"/>
      <c r="K62" s="6"/>
      <c r="L62" s="6"/>
      <c r="M62" s="6"/>
      <c r="N62" s="6"/>
      <c r="O62" s="6"/>
      <c r="P62" s="6"/>
      <c r="Q62" s="6"/>
      <c r="R62" s="6"/>
      <c r="S62" s="6"/>
      <c r="T62" s="6"/>
      <c r="U62" s="6"/>
      <c r="V62" s="6"/>
      <c r="W62" s="6"/>
      <c r="X62" s="6"/>
      <c r="Y62" s="6"/>
    </row>
    <row r="63" ht="15.75" customHeight="1">
      <c r="A63" s="21"/>
      <c r="C63" s="168" t="s">
        <v>601</v>
      </c>
      <c r="D63" s="156" t="s">
        <v>602</v>
      </c>
      <c r="E63" s="21"/>
      <c r="F63" s="157" t="s">
        <v>603</v>
      </c>
      <c r="G63" s="148" t="s">
        <v>801</v>
      </c>
      <c r="H63" s="166"/>
      <c r="I63" s="6"/>
      <c r="J63" s="6"/>
      <c r="K63" s="6"/>
      <c r="L63" s="6"/>
      <c r="M63" s="6"/>
      <c r="N63" s="6"/>
      <c r="O63" s="6"/>
      <c r="P63" s="6"/>
      <c r="Q63" s="6"/>
      <c r="R63" s="6"/>
      <c r="S63" s="6"/>
      <c r="T63" s="6"/>
      <c r="U63" s="6"/>
      <c r="V63" s="6"/>
      <c r="W63" s="6"/>
      <c r="X63" s="6"/>
      <c r="Y63" s="6"/>
    </row>
    <row r="64" ht="15.75" customHeight="1">
      <c r="A64" s="21"/>
      <c r="C64" s="168" t="s">
        <v>607</v>
      </c>
      <c r="D64" s="156" t="s">
        <v>608</v>
      </c>
      <c r="E64" s="160" t="s">
        <v>609</v>
      </c>
      <c r="F64" s="169" t="s">
        <v>315</v>
      </c>
      <c r="G64" s="143" t="s">
        <v>802</v>
      </c>
      <c r="H64" s="162" t="s">
        <v>613</v>
      </c>
      <c r="I64" s="6"/>
      <c r="J64" s="6"/>
      <c r="K64" s="6"/>
      <c r="L64" s="6"/>
      <c r="M64" s="6"/>
      <c r="N64" s="6"/>
      <c r="O64" s="6"/>
      <c r="P64" s="6"/>
      <c r="Q64" s="6"/>
      <c r="R64" s="6"/>
      <c r="S64" s="6"/>
      <c r="T64" s="6"/>
      <c r="U64" s="6"/>
      <c r="V64" s="6"/>
      <c r="W64" s="6"/>
      <c r="X64" s="6"/>
      <c r="Y64" s="6"/>
    </row>
    <row r="65" ht="15.75" customHeight="1">
      <c r="A65" s="21"/>
      <c r="C65" s="168" t="s">
        <v>617</v>
      </c>
      <c r="D65" s="156" t="s">
        <v>803</v>
      </c>
      <c r="E65" s="21"/>
      <c r="H65" s="16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4" t="s">
        <v>804</v>
      </c>
      <c r="H67" s="6"/>
      <c r="I67" s="6"/>
      <c r="J67" s="6"/>
      <c r="K67" s="6"/>
      <c r="L67" s="6"/>
      <c r="M67" s="6"/>
      <c r="N67" s="6"/>
      <c r="O67" s="6"/>
      <c r="P67" s="6"/>
      <c r="Q67" s="6"/>
      <c r="R67" s="6"/>
      <c r="S67" s="6"/>
      <c r="T67" s="6"/>
      <c r="U67" s="6"/>
      <c r="V67" s="6"/>
      <c r="W67" s="6"/>
      <c r="X67" s="6"/>
      <c r="Y67" s="6"/>
    </row>
    <row r="68">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53" t="s">
        <v>151</v>
      </c>
      <c r="B70" s="4" t="s">
        <v>805</v>
      </c>
      <c r="C70" s="6"/>
      <c r="D70" s="6"/>
      <c r="E70" s="6"/>
      <c r="F70" s="6"/>
      <c r="G70" s="6"/>
      <c r="H70" s="6"/>
      <c r="I70" s="6"/>
      <c r="J70" s="6"/>
      <c r="K70" s="6"/>
      <c r="L70" s="6"/>
      <c r="M70" s="6"/>
      <c r="N70" s="6"/>
      <c r="O70" s="6"/>
      <c r="P70" s="6"/>
      <c r="Q70" s="6"/>
      <c r="R70" s="6"/>
      <c r="S70" s="6"/>
      <c r="T70" s="6"/>
      <c r="U70" s="6"/>
      <c r="V70" s="6"/>
      <c r="W70" s="6"/>
      <c r="X70" s="6"/>
      <c r="Y70" s="6"/>
    </row>
    <row r="71">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sheetData>
  <mergeCells count="95">
    <mergeCell ref="E64:E65"/>
    <mergeCell ref="F64:F65"/>
    <mergeCell ref="B70:B71"/>
    <mergeCell ref="B60:B65"/>
    <mergeCell ref="B51:B52"/>
    <mergeCell ref="B55:B56"/>
    <mergeCell ref="B53:B54"/>
    <mergeCell ref="B57:B59"/>
    <mergeCell ref="A51:A54"/>
    <mergeCell ref="A55:A56"/>
    <mergeCell ref="D58:D59"/>
    <mergeCell ref="C58:C59"/>
    <mergeCell ref="H53:H54"/>
    <mergeCell ref="H55:H56"/>
    <mergeCell ref="A70:A71"/>
    <mergeCell ref="A67:G68"/>
    <mergeCell ref="E53:E56"/>
    <mergeCell ref="G64:G65"/>
    <mergeCell ref="A57:A65"/>
    <mergeCell ref="C38:D38"/>
    <mergeCell ref="C32:D32"/>
    <mergeCell ref="C43:D43"/>
    <mergeCell ref="C42:D42"/>
    <mergeCell ref="C17:D17"/>
    <mergeCell ref="C18:D18"/>
    <mergeCell ref="C24:D24"/>
    <mergeCell ref="C21:D21"/>
    <mergeCell ref="C25:D25"/>
    <mergeCell ref="C39:D39"/>
    <mergeCell ref="C49:D50"/>
    <mergeCell ref="A4:A50"/>
    <mergeCell ref="A1:D1"/>
    <mergeCell ref="C15:D15"/>
    <mergeCell ref="C10:D10"/>
    <mergeCell ref="C11:D11"/>
    <mergeCell ref="C14:D14"/>
    <mergeCell ref="B22:B48"/>
    <mergeCell ref="C19:D19"/>
    <mergeCell ref="C20:D20"/>
    <mergeCell ref="C23:D23"/>
    <mergeCell ref="C22:D22"/>
    <mergeCell ref="C26:D26"/>
    <mergeCell ref="C29:D29"/>
    <mergeCell ref="E26:E48"/>
    <mergeCell ref="E19:E23"/>
    <mergeCell ref="C37:D37"/>
    <mergeCell ref="C36:D36"/>
    <mergeCell ref="C33:D33"/>
    <mergeCell ref="C34:D34"/>
    <mergeCell ref="C31:D31"/>
    <mergeCell ref="C30:D30"/>
    <mergeCell ref="C12:D12"/>
    <mergeCell ref="C13:D13"/>
    <mergeCell ref="C4:D5"/>
    <mergeCell ref="B4:B20"/>
    <mergeCell ref="C16:D16"/>
    <mergeCell ref="G4:G5"/>
    <mergeCell ref="G6:G7"/>
    <mergeCell ref="H4:H7"/>
    <mergeCell ref="C6:D7"/>
    <mergeCell ref="E4:E15"/>
    <mergeCell ref="E16:E18"/>
    <mergeCell ref="H8:H15"/>
    <mergeCell ref="C46:D46"/>
    <mergeCell ref="C45:D45"/>
    <mergeCell ref="C35:D35"/>
    <mergeCell ref="C27:D27"/>
    <mergeCell ref="C28:D28"/>
    <mergeCell ref="C44:D44"/>
    <mergeCell ref="C48:D48"/>
    <mergeCell ref="C47:D47"/>
    <mergeCell ref="G40:G41"/>
    <mergeCell ref="F47:F48"/>
    <mergeCell ref="C40:D40"/>
    <mergeCell ref="C41:D41"/>
    <mergeCell ref="F40:F41"/>
    <mergeCell ref="H49:H50"/>
    <mergeCell ref="H51:H52"/>
    <mergeCell ref="H40:H41"/>
    <mergeCell ref="H38:H39"/>
    <mergeCell ref="F38:F39"/>
    <mergeCell ref="G47:G48"/>
    <mergeCell ref="H58:H59"/>
    <mergeCell ref="H60:H63"/>
    <mergeCell ref="H64:H65"/>
    <mergeCell ref="H16:H18"/>
    <mergeCell ref="H19:H21"/>
    <mergeCell ref="H47:H48"/>
    <mergeCell ref="G38:G39"/>
    <mergeCell ref="E60:E63"/>
    <mergeCell ref="E58:E59"/>
    <mergeCell ref="E51:E52"/>
    <mergeCell ref="E49:E50"/>
    <mergeCell ref="C9:D9"/>
    <mergeCell ref="C8:D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57"/>
    <col customWidth="1" min="2" max="2" width="12.71"/>
    <col customWidth="1" min="3" max="3" width="12.57"/>
    <col customWidth="1" min="4" max="4" width="21.29"/>
    <col customWidth="1" min="5" max="5" width="12.57"/>
    <col customWidth="1" min="6" max="6" width="13.57"/>
    <col customWidth="1" min="7" max="7" width="23.71"/>
    <col customWidth="1" min="8" max="8" width="41.0"/>
    <col customWidth="1" min="9" max="9" width="19.86"/>
  </cols>
  <sheetData>
    <row r="1">
      <c r="A1" s="138" t="s">
        <v>633</v>
      </c>
      <c r="E1" s="4" t="s">
        <v>635</v>
      </c>
      <c r="I1" s="4"/>
      <c r="J1" s="6"/>
      <c r="K1" s="6"/>
      <c r="L1" s="6"/>
      <c r="M1" s="6"/>
      <c r="N1" s="6"/>
      <c r="O1" s="6"/>
      <c r="P1" s="6"/>
      <c r="Q1" s="6"/>
      <c r="R1" s="6"/>
      <c r="S1" s="6"/>
      <c r="T1" s="6"/>
      <c r="U1" s="6"/>
      <c r="V1" s="6"/>
      <c r="W1" s="6"/>
      <c r="X1" s="6"/>
      <c r="Y1" s="6"/>
      <c r="Z1" s="6"/>
      <c r="AA1" s="6"/>
    </row>
    <row r="2">
      <c r="A2" s="6"/>
      <c r="B2" s="6"/>
      <c r="C2" s="6"/>
      <c r="D2" s="6"/>
      <c r="E2" s="6"/>
      <c r="F2" s="6"/>
      <c r="G2" s="6"/>
      <c r="H2" s="6"/>
      <c r="I2" s="6"/>
      <c r="J2" s="6"/>
      <c r="K2" s="6"/>
      <c r="L2" s="6"/>
      <c r="M2" s="6"/>
      <c r="N2" s="6"/>
      <c r="O2" s="6"/>
      <c r="P2" s="6"/>
      <c r="Q2" s="6"/>
      <c r="R2" s="6"/>
      <c r="S2" s="6"/>
      <c r="T2" s="6"/>
      <c r="U2" s="6"/>
      <c r="V2" s="6"/>
      <c r="W2" s="6"/>
      <c r="X2" s="6"/>
      <c r="Y2" s="6"/>
      <c r="Z2" s="6"/>
      <c r="AA2" s="6"/>
    </row>
    <row r="3">
      <c r="A3" s="6"/>
      <c r="B3" s="6"/>
      <c r="C3" s="6"/>
      <c r="D3" s="6"/>
      <c r="E3" s="6"/>
      <c r="F3" s="6"/>
      <c r="G3" s="6"/>
      <c r="H3" s="6"/>
      <c r="I3" s="6"/>
      <c r="J3" s="6"/>
      <c r="K3" s="6"/>
      <c r="L3" s="6"/>
      <c r="M3" s="6"/>
      <c r="N3" s="6"/>
      <c r="O3" s="6"/>
      <c r="P3" s="6"/>
      <c r="Q3" s="6"/>
      <c r="R3" s="6"/>
      <c r="S3" s="6"/>
      <c r="T3" s="6"/>
      <c r="U3" s="6"/>
      <c r="V3" s="6"/>
      <c r="W3" s="6"/>
      <c r="X3" s="6"/>
      <c r="Y3" s="6"/>
      <c r="Z3" s="6"/>
      <c r="AA3" s="6"/>
    </row>
    <row r="4" ht="15.75" customHeight="1">
      <c r="A4" s="2" t="s">
        <v>1</v>
      </c>
      <c r="B4" s="8" t="s">
        <v>155</v>
      </c>
      <c r="C4" s="57"/>
      <c r="D4" s="8" t="s">
        <v>156</v>
      </c>
      <c r="E4" s="8" t="s">
        <v>157</v>
      </c>
      <c r="F4" s="10" t="s">
        <v>8</v>
      </c>
      <c r="G4" s="11" t="s">
        <v>14</v>
      </c>
      <c r="H4" s="11" t="s">
        <v>20</v>
      </c>
      <c r="I4" s="12" t="s">
        <v>6</v>
      </c>
      <c r="J4" s="6"/>
      <c r="K4" s="6"/>
      <c r="L4" s="6"/>
      <c r="M4" s="6"/>
      <c r="N4" s="6"/>
      <c r="O4" s="6"/>
      <c r="P4" s="6"/>
      <c r="Q4" s="6"/>
      <c r="R4" s="6"/>
      <c r="S4" s="6"/>
      <c r="T4" s="6"/>
      <c r="U4" s="6"/>
      <c r="V4" s="6"/>
      <c r="W4" s="6"/>
      <c r="X4" s="6"/>
      <c r="Y4" s="6"/>
      <c r="Z4" s="6"/>
      <c r="AA4" s="6"/>
    </row>
    <row r="5" ht="15.75" customHeight="1">
      <c r="A5" s="139" t="s">
        <v>638</v>
      </c>
      <c r="B5" s="141" t="s">
        <v>639</v>
      </c>
      <c r="C5" s="144"/>
      <c r="D5" s="141" t="s">
        <v>642</v>
      </c>
      <c r="E5" s="146" t="s">
        <v>643</v>
      </c>
      <c r="F5" s="147" t="s">
        <v>645</v>
      </c>
      <c r="G5" s="148" t="s">
        <v>591</v>
      </c>
      <c r="H5" s="148" t="s">
        <v>647</v>
      </c>
      <c r="I5" s="149"/>
      <c r="J5" s="6"/>
      <c r="K5" s="6"/>
      <c r="L5" s="6"/>
      <c r="M5" s="6"/>
      <c r="N5" s="6"/>
      <c r="O5" s="6"/>
      <c r="P5" s="6"/>
      <c r="Q5" s="6"/>
      <c r="R5" s="6"/>
      <c r="S5" s="6"/>
      <c r="T5" s="6"/>
      <c r="U5" s="6"/>
      <c r="V5" s="6"/>
      <c r="W5" s="6"/>
      <c r="X5" s="6"/>
      <c r="Y5" s="6"/>
      <c r="Z5" s="6"/>
      <c r="AA5" s="6"/>
    </row>
    <row r="6" ht="15.75" customHeight="1">
      <c r="A6" s="21"/>
      <c r="D6" s="141" t="s">
        <v>648</v>
      </c>
      <c r="F6" s="21"/>
      <c r="I6" s="22"/>
      <c r="J6" s="6"/>
      <c r="K6" s="6"/>
      <c r="L6" s="6"/>
      <c r="M6" s="6"/>
      <c r="N6" s="6"/>
      <c r="O6" s="6"/>
      <c r="P6" s="6"/>
      <c r="Q6" s="6"/>
      <c r="R6" s="6"/>
      <c r="S6" s="6"/>
      <c r="T6" s="6"/>
      <c r="U6" s="6"/>
      <c r="V6" s="6"/>
      <c r="W6" s="6"/>
      <c r="X6" s="6"/>
      <c r="Y6" s="6"/>
      <c r="Z6" s="6"/>
      <c r="AA6" s="6"/>
    </row>
    <row r="7" ht="15.75" customHeight="1">
      <c r="A7" s="21"/>
      <c r="D7" s="146" t="s">
        <v>517</v>
      </c>
      <c r="F7" s="21"/>
      <c r="G7" s="151" t="s">
        <v>649</v>
      </c>
      <c r="H7" s="151" t="s">
        <v>650</v>
      </c>
      <c r="I7" s="22"/>
      <c r="J7" s="6"/>
      <c r="K7" s="6"/>
      <c r="L7" s="6"/>
      <c r="M7" s="6"/>
      <c r="N7" s="6"/>
      <c r="O7" s="6"/>
      <c r="P7" s="6"/>
      <c r="Q7" s="6"/>
      <c r="R7" s="6"/>
      <c r="S7" s="6"/>
      <c r="T7" s="6"/>
      <c r="U7" s="6"/>
      <c r="V7" s="6"/>
      <c r="W7" s="6"/>
      <c r="X7" s="6"/>
      <c r="Y7" s="6"/>
      <c r="Z7" s="6"/>
      <c r="AA7" s="6"/>
    </row>
    <row r="8" ht="15.75" customHeight="1">
      <c r="A8" s="21"/>
      <c r="D8" s="146" t="s">
        <v>652</v>
      </c>
      <c r="F8" s="21"/>
      <c r="G8" s="148" t="s">
        <v>444</v>
      </c>
      <c r="H8" s="148" t="s">
        <v>653</v>
      </c>
      <c r="I8" s="22"/>
      <c r="J8" s="6"/>
      <c r="K8" s="6"/>
      <c r="L8" s="6"/>
      <c r="M8" s="6"/>
      <c r="N8" s="6"/>
      <c r="O8" s="6"/>
      <c r="P8" s="6"/>
      <c r="Q8" s="6"/>
      <c r="R8" s="6"/>
      <c r="S8" s="6"/>
      <c r="T8" s="6"/>
      <c r="U8" s="6"/>
      <c r="V8" s="6"/>
      <c r="W8" s="6"/>
      <c r="X8" s="6"/>
      <c r="Y8" s="6"/>
      <c r="Z8" s="6"/>
      <c r="AA8" s="6"/>
    </row>
    <row r="9" ht="15.75" customHeight="1">
      <c r="A9" s="21"/>
      <c r="C9" s="141" t="s">
        <v>347</v>
      </c>
      <c r="D9" s="146" t="s">
        <v>654</v>
      </c>
      <c r="F9" s="21"/>
      <c r="G9" s="151" t="s">
        <v>656</v>
      </c>
      <c r="H9" s="151" t="s">
        <v>657</v>
      </c>
      <c r="I9" s="145" t="s">
        <v>658</v>
      </c>
      <c r="J9" s="6"/>
      <c r="K9" s="6"/>
      <c r="L9" s="6"/>
      <c r="M9" s="6"/>
      <c r="N9" s="6"/>
      <c r="O9" s="6"/>
      <c r="P9" s="6"/>
      <c r="Q9" s="6"/>
      <c r="R9" s="6"/>
      <c r="S9" s="6"/>
      <c r="T9" s="6"/>
      <c r="U9" s="6"/>
      <c r="V9" s="6"/>
      <c r="W9" s="6"/>
      <c r="X9" s="6"/>
      <c r="Y9" s="6"/>
      <c r="Z9" s="6"/>
      <c r="AA9" s="6"/>
    </row>
    <row r="10" ht="15.75" customHeight="1">
      <c r="A10" s="21"/>
      <c r="C10" s="144"/>
      <c r="D10" s="141" t="s">
        <v>278</v>
      </c>
      <c r="F10" s="21"/>
      <c r="G10" s="148" t="s">
        <v>350</v>
      </c>
      <c r="H10" s="148" t="s">
        <v>662</v>
      </c>
      <c r="I10" s="149"/>
      <c r="J10" s="6"/>
      <c r="K10" s="6"/>
      <c r="L10" s="6"/>
      <c r="M10" s="6"/>
      <c r="N10" s="6"/>
      <c r="O10" s="6"/>
      <c r="P10" s="6"/>
      <c r="Q10" s="6"/>
      <c r="R10" s="6"/>
      <c r="S10" s="6"/>
      <c r="T10" s="6"/>
      <c r="U10" s="6"/>
      <c r="V10" s="6"/>
      <c r="W10" s="6"/>
      <c r="X10" s="6"/>
      <c r="Y10" s="6"/>
      <c r="Z10" s="6"/>
      <c r="AA10" s="6"/>
    </row>
    <row r="11" ht="15.75" customHeight="1">
      <c r="A11" s="21"/>
      <c r="D11" s="141" t="s">
        <v>15</v>
      </c>
      <c r="F11" s="21"/>
      <c r="G11" s="148" t="s">
        <v>666</v>
      </c>
      <c r="H11" s="148" t="s">
        <v>667</v>
      </c>
      <c r="I11" s="22"/>
      <c r="J11" s="6"/>
      <c r="K11" s="6"/>
      <c r="L11" s="6"/>
      <c r="M11" s="6"/>
      <c r="N11" s="6"/>
      <c r="O11" s="6"/>
      <c r="P11" s="6"/>
      <c r="Q11" s="6"/>
      <c r="R11" s="6"/>
      <c r="S11" s="6"/>
      <c r="T11" s="6"/>
      <c r="U11" s="6"/>
      <c r="V11" s="6"/>
      <c r="W11" s="6"/>
      <c r="X11" s="6"/>
      <c r="Y11" s="6"/>
      <c r="Z11" s="6"/>
      <c r="AA11" s="6"/>
    </row>
    <row r="12" ht="15.75" customHeight="1">
      <c r="A12" s="21"/>
      <c r="D12" s="141" t="s">
        <v>671</v>
      </c>
      <c r="F12" s="21"/>
      <c r="G12" s="148" t="s">
        <v>599</v>
      </c>
      <c r="H12" s="148" t="s">
        <v>672</v>
      </c>
      <c r="I12" s="145" t="s">
        <v>673</v>
      </c>
      <c r="J12" s="6"/>
      <c r="K12" s="6"/>
      <c r="L12" s="6"/>
      <c r="M12" s="6"/>
      <c r="N12" s="6"/>
      <c r="O12" s="6"/>
      <c r="P12" s="6"/>
      <c r="Q12" s="6"/>
      <c r="R12" s="6"/>
      <c r="S12" s="6"/>
      <c r="T12" s="6"/>
      <c r="U12" s="6"/>
      <c r="V12" s="6"/>
      <c r="W12" s="6"/>
      <c r="X12" s="6"/>
      <c r="Y12" s="6"/>
      <c r="Z12" s="6"/>
      <c r="AA12" s="6"/>
    </row>
    <row r="13" ht="15.75" customHeight="1">
      <c r="A13" s="21"/>
      <c r="D13" s="141" t="s">
        <v>274</v>
      </c>
      <c r="F13" s="142" t="s">
        <v>421</v>
      </c>
      <c r="G13" s="143" t="s">
        <v>422</v>
      </c>
      <c r="H13" s="143" t="s">
        <v>677</v>
      </c>
      <c r="I13" s="153" t="s">
        <v>678</v>
      </c>
      <c r="J13" s="6"/>
      <c r="K13" s="6"/>
      <c r="L13" s="6"/>
      <c r="M13" s="6"/>
      <c r="N13" s="6"/>
      <c r="O13" s="6"/>
      <c r="P13" s="6"/>
      <c r="Q13" s="6"/>
      <c r="R13" s="6"/>
      <c r="S13" s="6"/>
      <c r="T13" s="6"/>
      <c r="U13" s="6"/>
      <c r="V13" s="6"/>
      <c r="W13" s="6"/>
      <c r="X13" s="6"/>
      <c r="Y13" s="6"/>
      <c r="Z13" s="6"/>
      <c r="AA13" s="6"/>
    </row>
    <row r="14" ht="15.75" customHeight="1">
      <c r="A14" s="21"/>
      <c r="D14" s="141" t="s">
        <v>683</v>
      </c>
      <c r="F14" s="147" t="s">
        <v>315</v>
      </c>
      <c r="G14" s="148" t="s">
        <v>413</v>
      </c>
      <c r="H14" s="148" t="s">
        <v>685</v>
      </c>
      <c r="I14" s="145" t="s">
        <v>686</v>
      </c>
      <c r="J14" s="6"/>
      <c r="K14" s="6"/>
      <c r="L14" s="6"/>
      <c r="M14" s="6"/>
      <c r="N14" s="6"/>
      <c r="O14" s="6"/>
      <c r="P14" s="6"/>
      <c r="Q14" s="6"/>
      <c r="R14" s="6"/>
      <c r="S14" s="6"/>
      <c r="T14" s="6"/>
      <c r="U14" s="6"/>
      <c r="V14" s="6"/>
      <c r="W14" s="6"/>
      <c r="X14" s="6"/>
      <c r="Y14" s="6"/>
      <c r="Z14" s="6"/>
      <c r="AA14" s="6"/>
    </row>
    <row r="15" ht="15.75" customHeight="1">
      <c r="A15" s="21"/>
      <c r="D15" s="141" t="s">
        <v>389</v>
      </c>
      <c r="F15" s="21"/>
      <c r="G15" s="148" t="s">
        <v>413</v>
      </c>
      <c r="H15" s="148" t="s">
        <v>687</v>
      </c>
      <c r="I15" s="153" t="s">
        <v>688</v>
      </c>
      <c r="J15" s="6"/>
      <c r="K15" s="6"/>
      <c r="L15" s="6"/>
      <c r="M15" s="6"/>
      <c r="N15" s="6"/>
      <c r="O15" s="6"/>
      <c r="P15" s="6"/>
      <c r="Q15" s="6"/>
      <c r="R15" s="6"/>
      <c r="S15" s="6"/>
      <c r="T15" s="6"/>
      <c r="U15" s="6"/>
      <c r="V15" s="6"/>
      <c r="W15" s="6"/>
      <c r="X15" s="6"/>
      <c r="Y15" s="6"/>
      <c r="Z15" s="6"/>
      <c r="AA15" s="6"/>
    </row>
    <row r="16" ht="15.75" customHeight="1">
      <c r="A16" s="155" t="s">
        <v>689</v>
      </c>
      <c r="B16" s="156"/>
      <c r="D16" s="158" t="s">
        <v>692</v>
      </c>
      <c r="E16" s="159" t="str">
        <f>HYPERLINK("#rangeid=1406481894","Notes :: NoteType")</f>
        <v>Notes :: NoteType</v>
      </c>
      <c r="F16" s="21"/>
      <c r="G16" s="148" t="s">
        <v>413</v>
      </c>
      <c r="H16" s="148" t="s">
        <v>697</v>
      </c>
      <c r="I16" s="145"/>
      <c r="J16" s="6"/>
      <c r="K16" s="6"/>
      <c r="L16" s="6"/>
      <c r="M16" s="6"/>
      <c r="N16" s="6"/>
      <c r="O16" s="6"/>
      <c r="P16" s="6"/>
      <c r="Q16" s="6"/>
      <c r="R16" s="6"/>
      <c r="S16" s="6"/>
      <c r="T16" s="6"/>
      <c r="U16" s="6"/>
      <c r="V16" s="6"/>
      <c r="W16" s="6"/>
      <c r="X16" s="6"/>
      <c r="Y16" s="6"/>
      <c r="Z16" s="6"/>
      <c r="AA16" s="6"/>
    </row>
    <row r="17" ht="15.75" customHeight="1">
      <c r="A17" s="21"/>
      <c r="D17" s="156" t="s">
        <v>698</v>
      </c>
      <c r="E17" s="156" t="s">
        <v>699</v>
      </c>
      <c r="F17" s="21"/>
      <c r="H17" s="148" t="s">
        <v>687</v>
      </c>
      <c r="I17" s="22"/>
      <c r="J17" s="6"/>
      <c r="K17" s="6"/>
      <c r="L17" s="6"/>
      <c r="M17" s="6"/>
      <c r="N17" s="6"/>
      <c r="O17" s="6"/>
      <c r="P17" s="6"/>
      <c r="Q17" s="6"/>
      <c r="R17" s="6"/>
      <c r="S17" s="6"/>
      <c r="T17" s="6"/>
      <c r="U17" s="6"/>
      <c r="V17" s="6"/>
      <c r="W17" s="6"/>
      <c r="X17" s="6"/>
      <c r="Y17" s="6"/>
      <c r="Z17" s="6"/>
      <c r="AA17" s="6"/>
    </row>
    <row r="18" ht="15.75" customHeight="1">
      <c r="A18" s="21"/>
      <c r="D18" s="156" t="s">
        <v>278</v>
      </c>
      <c r="E18" s="156" t="s">
        <v>701</v>
      </c>
      <c r="F18" s="21"/>
      <c r="H18" s="148" t="s">
        <v>704</v>
      </c>
      <c r="I18" s="22"/>
      <c r="J18" s="6"/>
      <c r="K18" s="6"/>
      <c r="L18" s="6"/>
      <c r="M18" s="6"/>
      <c r="N18" s="6"/>
      <c r="O18" s="6"/>
      <c r="P18" s="6"/>
      <c r="Q18" s="6"/>
      <c r="R18" s="6"/>
      <c r="S18" s="6"/>
      <c r="T18" s="6"/>
      <c r="U18" s="6"/>
      <c r="V18" s="6"/>
      <c r="W18" s="6"/>
      <c r="X18" s="6"/>
      <c r="Y18" s="6"/>
      <c r="Z18" s="6"/>
      <c r="AA18" s="6"/>
    </row>
    <row r="19" ht="15.75" customHeight="1">
      <c r="A19" s="139" t="s">
        <v>705</v>
      </c>
      <c r="B19" s="141" t="s">
        <v>505</v>
      </c>
      <c r="D19" s="146" t="s">
        <v>529</v>
      </c>
      <c r="E19" s="146" t="s">
        <v>15</v>
      </c>
      <c r="F19" s="160" t="s">
        <v>509</v>
      </c>
      <c r="G19" s="152" t="s">
        <v>530</v>
      </c>
      <c r="H19" s="143"/>
      <c r="I19" s="22"/>
      <c r="J19" s="6"/>
      <c r="K19" s="6"/>
      <c r="L19" s="6"/>
      <c r="M19" s="6"/>
      <c r="N19" s="6"/>
      <c r="O19" s="6"/>
      <c r="P19" s="6"/>
      <c r="Q19" s="6"/>
      <c r="R19" s="6"/>
      <c r="S19" s="6"/>
      <c r="T19" s="6"/>
      <c r="U19" s="6"/>
      <c r="V19" s="6"/>
      <c r="W19" s="6"/>
      <c r="X19" s="6"/>
      <c r="Y19" s="6"/>
      <c r="Z19" s="6"/>
      <c r="AA19" s="6"/>
    </row>
    <row r="20" ht="15.75" customHeight="1">
      <c r="A20" s="21"/>
      <c r="D20" s="146" t="s">
        <v>514</v>
      </c>
      <c r="E20" s="146" t="s">
        <v>515</v>
      </c>
      <c r="F20" s="21"/>
      <c r="G20" s="152" t="s">
        <v>341</v>
      </c>
      <c r="H20" s="152" t="s">
        <v>715</v>
      </c>
      <c r="I20" s="22"/>
      <c r="J20" s="6"/>
      <c r="K20" s="6"/>
      <c r="L20" s="6"/>
      <c r="M20" s="6"/>
      <c r="N20" s="6"/>
      <c r="O20" s="6"/>
      <c r="P20" s="6"/>
      <c r="Q20" s="6"/>
      <c r="R20" s="6"/>
      <c r="S20" s="6"/>
      <c r="T20" s="6"/>
      <c r="U20" s="6"/>
      <c r="V20" s="6"/>
      <c r="W20" s="6"/>
      <c r="X20" s="6"/>
      <c r="Y20" s="6"/>
      <c r="Z20" s="6"/>
      <c r="AA20" s="6"/>
    </row>
    <row r="21" ht="15.75" customHeight="1">
      <c r="A21" s="21"/>
      <c r="B21" s="141" t="s">
        <v>519</v>
      </c>
      <c r="D21" s="146" t="s">
        <v>529</v>
      </c>
      <c r="E21" s="146" t="s">
        <v>15</v>
      </c>
      <c r="F21" s="147" t="s">
        <v>523</v>
      </c>
      <c r="G21" s="151" t="s">
        <v>530</v>
      </c>
      <c r="H21" s="148"/>
      <c r="I21" s="153" t="s">
        <v>722</v>
      </c>
      <c r="J21" s="6"/>
      <c r="K21" s="6"/>
      <c r="L21" s="6"/>
      <c r="M21" s="6"/>
      <c r="N21" s="6"/>
      <c r="O21" s="6"/>
      <c r="P21" s="6"/>
      <c r="Q21" s="6"/>
      <c r="R21" s="6"/>
      <c r="S21" s="6"/>
      <c r="T21" s="6"/>
      <c r="U21" s="6"/>
      <c r="V21" s="6"/>
      <c r="W21" s="6"/>
      <c r="X21" s="6"/>
      <c r="Y21" s="6"/>
      <c r="Z21" s="6"/>
      <c r="AA21" s="6"/>
    </row>
    <row r="22" ht="15.75" customHeight="1">
      <c r="A22" s="21"/>
      <c r="D22" s="146" t="s">
        <v>514</v>
      </c>
      <c r="E22" s="146" t="s">
        <v>515</v>
      </c>
      <c r="F22" s="21"/>
      <c r="G22" s="151" t="s">
        <v>396</v>
      </c>
      <c r="H22" s="148" t="s">
        <v>723</v>
      </c>
      <c r="I22" s="161"/>
      <c r="J22" s="6"/>
      <c r="K22" s="6"/>
      <c r="L22" s="6"/>
      <c r="M22" s="6"/>
      <c r="N22" s="6"/>
      <c r="O22" s="6"/>
      <c r="P22" s="6"/>
      <c r="Q22" s="6"/>
      <c r="R22" s="6"/>
      <c r="S22" s="6"/>
      <c r="T22" s="6"/>
      <c r="U22" s="6"/>
      <c r="V22" s="6"/>
      <c r="W22" s="6"/>
      <c r="X22" s="6"/>
      <c r="Y22" s="6"/>
      <c r="Z22" s="6"/>
      <c r="AA22" s="6"/>
    </row>
    <row r="23" ht="15.75" customHeight="1">
      <c r="A23" s="155" t="s">
        <v>725</v>
      </c>
      <c r="B23" s="156"/>
      <c r="D23" s="158" t="s">
        <v>529</v>
      </c>
      <c r="E23" s="158" t="s">
        <v>15</v>
      </c>
      <c r="F23" s="21"/>
      <c r="G23" s="151" t="s">
        <v>530</v>
      </c>
      <c r="H23" s="148"/>
      <c r="I23" s="162" t="s">
        <v>726</v>
      </c>
      <c r="J23" s="6"/>
      <c r="K23" s="6"/>
      <c r="L23" s="6"/>
      <c r="M23" s="6"/>
      <c r="N23" s="6"/>
      <c r="O23" s="6"/>
      <c r="P23" s="6"/>
      <c r="Q23" s="6"/>
      <c r="R23" s="6"/>
      <c r="S23" s="6"/>
      <c r="T23" s="6"/>
      <c r="U23" s="6"/>
      <c r="V23" s="6"/>
      <c r="W23" s="6"/>
      <c r="X23" s="6"/>
      <c r="Y23" s="6"/>
      <c r="Z23" s="6"/>
      <c r="AA23" s="6"/>
    </row>
    <row r="24" ht="15.75" customHeight="1">
      <c r="A24" s="21"/>
      <c r="D24" s="158" t="s">
        <v>393</v>
      </c>
      <c r="E24" s="158" t="s">
        <v>538</v>
      </c>
      <c r="F24" s="21"/>
      <c r="G24" s="151" t="s">
        <v>396</v>
      </c>
      <c r="H24" s="148" t="s">
        <v>723</v>
      </c>
      <c r="I24" s="161"/>
      <c r="J24" s="6"/>
      <c r="K24" s="6"/>
      <c r="L24" s="6"/>
      <c r="M24" s="6"/>
      <c r="N24" s="6"/>
      <c r="O24" s="6"/>
      <c r="P24" s="6"/>
      <c r="Q24" s="6"/>
      <c r="R24" s="6"/>
      <c r="S24" s="6"/>
      <c r="T24" s="6"/>
      <c r="U24" s="6"/>
      <c r="V24" s="6"/>
      <c r="W24" s="6"/>
      <c r="X24" s="6"/>
      <c r="Y24" s="6"/>
      <c r="Z24" s="6"/>
      <c r="AA24" s="6"/>
    </row>
    <row r="25" ht="15.75" customHeight="1">
      <c r="A25" s="163" t="s">
        <v>638</v>
      </c>
      <c r="B25" s="141" t="s">
        <v>732</v>
      </c>
      <c r="C25" s="141" t="s">
        <v>733</v>
      </c>
      <c r="D25" s="146" t="s">
        <v>517</v>
      </c>
      <c r="F25" s="142" t="s">
        <v>520</v>
      </c>
      <c r="G25" s="152" t="s">
        <v>521</v>
      </c>
      <c r="H25" s="143" t="s">
        <v>736</v>
      </c>
      <c r="I25" s="164" t="s">
        <v>737</v>
      </c>
      <c r="J25" s="6"/>
      <c r="K25" s="6"/>
      <c r="L25" s="6"/>
      <c r="M25" s="6"/>
      <c r="N25" s="6"/>
      <c r="O25" s="6"/>
      <c r="P25" s="6"/>
      <c r="Q25" s="6"/>
      <c r="R25" s="6"/>
      <c r="S25" s="6"/>
      <c r="T25" s="6"/>
      <c r="U25" s="6"/>
      <c r="V25" s="6"/>
      <c r="W25" s="6"/>
      <c r="X25" s="6"/>
      <c r="Y25" s="6"/>
      <c r="Z25" s="6"/>
      <c r="AA25" s="6"/>
    </row>
    <row r="26" ht="15.75" customHeight="1">
      <c r="A26" s="21"/>
      <c r="D26" s="146" t="s">
        <v>741</v>
      </c>
      <c r="F26" s="21"/>
      <c r="G26" s="152" t="s">
        <v>530</v>
      </c>
      <c r="I26" s="165"/>
      <c r="J26" s="6"/>
      <c r="K26" s="6"/>
      <c r="L26" s="6"/>
      <c r="M26" s="6"/>
      <c r="N26" s="6"/>
      <c r="O26" s="6"/>
      <c r="P26" s="6"/>
      <c r="Q26" s="6"/>
      <c r="R26" s="6"/>
      <c r="S26" s="6"/>
      <c r="T26" s="6"/>
      <c r="U26" s="6"/>
      <c r="V26" s="6"/>
      <c r="W26" s="6"/>
      <c r="X26" s="6"/>
      <c r="Y26" s="6"/>
      <c r="Z26" s="6"/>
      <c r="AA26" s="6"/>
    </row>
    <row r="27" ht="15.75" customHeight="1">
      <c r="A27" s="21"/>
      <c r="C27" s="141"/>
      <c r="D27" s="150" t="str">
        <f>HYPERLINK("#rangeid=201246091","*1 :: LevelContainerID -&gt; tblcollections_levelcontainers")</f>
        <v>*1 :: LevelContainerID -&gt; tblcollections_levelcontainers</v>
      </c>
      <c r="F27" s="147" t="s">
        <v>571</v>
      </c>
      <c r="G27" s="151" t="s">
        <v>572</v>
      </c>
      <c r="H27" s="148" t="s">
        <v>748</v>
      </c>
      <c r="I27" s="166"/>
      <c r="J27" s="6"/>
      <c r="K27" s="6"/>
      <c r="L27" s="6"/>
      <c r="M27" s="6"/>
      <c r="N27" s="6"/>
      <c r="O27" s="6"/>
      <c r="P27" s="6"/>
      <c r="Q27" s="6"/>
      <c r="R27" s="6"/>
      <c r="S27" s="6"/>
      <c r="T27" s="6"/>
      <c r="U27" s="6"/>
      <c r="V27" s="6"/>
      <c r="W27" s="6"/>
      <c r="X27" s="6"/>
      <c r="Y27" s="6"/>
      <c r="Z27" s="6"/>
      <c r="AA27" s="6"/>
    </row>
    <row r="28" ht="15.75" customHeight="1">
      <c r="A28" s="21"/>
      <c r="D28" s="141" t="s">
        <v>751</v>
      </c>
      <c r="F28" s="21"/>
      <c r="G28" s="148" t="s">
        <v>574</v>
      </c>
      <c r="H28" s="148" t="s">
        <v>753</v>
      </c>
      <c r="I28" s="165"/>
      <c r="J28" s="6"/>
      <c r="K28" s="6"/>
      <c r="L28" s="6"/>
      <c r="M28" s="6"/>
      <c r="N28" s="6"/>
      <c r="O28" s="6"/>
      <c r="P28" s="6"/>
      <c r="Q28" s="6"/>
      <c r="R28" s="6"/>
      <c r="S28" s="6"/>
      <c r="T28" s="6"/>
      <c r="U28" s="6"/>
      <c r="V28" s="6"/>
      <c r="W28" s="6"/>
      <c r="X28" s="6"/>
      <c r="Y28" s="6"/>
      <c r="Z28" s="6"/>
      <c r="AA28" s="6"/>
    </row>
    <row r="29" ht="15.75" customHeight="1">
      <c r="A29" s="21"/>
      <c r="D29" s="150" t="str">
        <f>HYPERLINK("#rangeid=201246091","*2 :: LevelContainerID -&gt; tblcollections_levelcontainers")</f>
        <v>*2 :: LevelContainerID -&gt; tblcollections_levelcontainers</v>
      </c>
      <c r="F29" s="142" t="s">
        <v>756</v>
      </c>
      <c r="G29" s="152" t="s">
        <v>757</v>
      </c>
      <c r="H29" s="143" t="s">
        <v>758</v>
      </c>
      <c r="I29" s="22"/>
      <c r="J29" s="6"/>
      <c r="K29" s="6"/>
      <c r="L29" s="6"/>
      <c r="M29" s="6"/>
      <c r="N29" s="6"/>
      <c r="O29" s="6"/>
      <c r="P29" s="6"/>
      <c r="Q29" s="6"/>
      <c r="R29" s="6"/>
      <c r="S29" s="6"/>
      <c r="T29" s="6"/>
      <c r="U29" s="6"/>
      <c r="V29" s="6"/>
      <c r="W29" s="6"/>
      <c r="X29" s="6"/>
      <c r="Y29" s="6"/>
      <c r="Z29" s="6"/>
      <c r="AA29" s="6"/>
    </row>
    <row r="30" ht="15.75" customHeight="1">
      <c r="A30" s="21"/>
      <c r="D30" s="141" t="s">
        <v>760</v>
      </c>
      <c r="F30" s="21"/>
      <c r="G30" s="143" t="s">
        <v>761</v>
      </c>
      <c r="H30" s="143" t="s">
        <v>762</v>
      </c>
      <c r="I30" s="22"/>
      <c r="J30" s="6"/>
      <c r="K30" s="6"/>
      <c r="L30" s="6"/>
      <c r="M30" s="6"/>
      <c r="N30" s="6"/>
      <c r="O30" s="6"/>
      <c r="P30" s="6"/>
      <c r="Q30" s="6"/>
      <c r="R30" s="6"/>
      <c r="S30" s="6"/>
      <c r="T30" s="6"/>
      <c r="U30" s="6"/>
      <c r="V30" s="6"/>
      <c r="W30" s="6"/>
      <c r="X30" s="6"/>
      <c r="Y30" s="6"/>
      <c r="Z30" s="6"/>
      <c r="AA30" s="6"/>
    </row>
    <row r="31" ht="15.75" customHeight="1">
      <c r="A31" s="21"/>
      <c r="D31" s="150" t="str">
        <f>HYPERLINK("#rangeid=201246091","*3 :: LevelContainerID -&gt; tblcollections_levelcontainers")</f>
        <v>*3 :: LevelContainerID -&gt; tblcollections_levelcontainers</v>
      </c>
      <c r="F31" s="21"/>
      <c r="G31" s="152" t="s">
        <v>765</v>
      </c>
      <c r="H31" s="143" t="s">
        <v>766</v>
      </c>
      <c r="I31" s="22"/>
      <c r="J31" s="6"/>
      <c r="K31" s="6"/>
      <c r="L31" s="6"/>
      <c r="M31" s="6"/>
      <c r="N31" s="6"/>
      <c r="O31" s="6"/>
      <c r="P31" s="6"/>
      <c r="Q31" s="6"/>
      <c r="R31" s="6"/>
      <c r="S31" s="6"/>
      <c r="T31" s="6"/>
      <c r="U31" s="6"/>
      <c r="V31" s="6"/>
      <c r="W31" s="6"/>
      <c r="X31" s="6"/>
      <c r="Y31" s="6"/>
      <c r="Z31" s="6"/>
      <c r="AA31" s="6"/>
    </row>
    <row r="32" ht="15.75" customHeight="1">
      <c r="A32" s="21"/>
      <c r="D32" s="141" t="s">
        <v>767</v>
      </c>
      <c r="F32" s="21"/>
      <c r="G32" s="143" t="s">
        <v>768</v>
      </c>
      <c r="H32" s="143" t="s">
        <v>770</v>
      </c>
      <c r="I32" s="22"/>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4" t="s">
        <v>773</v>
      </c>
      <c r="J34" s="6"/>
      <c r="K34" s="6"/>
      <c r="L34" s="6"/>
      <c r="M34" s="6"/>
      <c r="N34" s="6"/>
      <c r="O34" s="6"/>
      <c r="P34" s="6"/>
      <c r="Q34" s="6"/>
      <c r="R34" s="6"/>
      <c r="S34" s="6"/>
      <c r="T34" s="6"/>
      <c r="U34" s="6"/>
      <c r="V34" s="6"/>
      <c r="W34" s="6"/>
      <c r="X34" s="6"/>
      <c r="Y34" s="6"/>
      <c r="Z34" s="6"/>
      <c r="AA34" s="6"/>
    </row>
    <row r="35">
      <c r="J35" s="6"/>
      <c r="K35" s="6"/>
      <c r="L35" s="6"/>
      <c r="M35" s="6"/>
      <c r="N35" s="6"/>
      <c r="O35" s="6"/>
      <c r="P35" s="6"/>
      <c r="Q35" s="6"/>
      <c r="R35" s="6"/>
      <c r="S35" s="6"/>
      <c r="T35" s="6"/>
      <c r="U35" s="6"/>
      <c r="V35" s="6"/>
      <c r="W35" s="6"/>
      <c r="X35" s="6"/>
      <c r="Y35" s="6"/>
      <c r="Z35" s="6"/>
      <c r="AA35" s="6"/>
    </row>
    <row r="36">
      <c r="J36" s="6"/>
      <c r="K36" s="6"/>
      <c r="L36" s="6"/>
      <c r="M36" s="6"/>
      <c r="N36" s="6"/>
      <c r="O36" s="6"/>
      <c r="P36" s="6"/>
      <c r="Q36" s="6"/>
      <c r="R36" s="6"/>
      <c r="S36" s="6"/>
      <c r="T36" s="6"/>
      <c r="U36" s="6"/>
      <c r="V36" s="6"/>
      <c r="W36" s="6"/>
      <c r="X36" s="6"/>
      <c r="Y36" s="6"/>
      <c r="Z36" s="6"/>
      <c r="AA36" s="6"/>
    </row>
    <row r="37">
      <c r="J37" s="6"/>
      <c r="K37" s="6"/>
      <c r="L37" s="6"/>
      <c r="M37" s="6"/>
      <c r="N37" s="6"/>
      <c r="O37" s="6"/>
      <c r="P37" s="6"/>
      <c r="Q37" s="6"/>
      <c r="R37" s="6"/>
      <c r="S37" s="6"/>
      <c r="T37" s="6"/>
      <c r="U37" s="6"/>
      <c r="V37" s="6"/>
      <c r="W37" s="6"/>
      <c r="X37" s="6"/>
      <c r="Y37" s="6"/>
      <c r="Z37" s="6"/>
      <c r="AA37" s="6"/>
    </row>
    <row r="38">
      <c r="J38" s="6"/>
      <c r="K38" s="6"/>
      <c r="L38" s="6"/>
      <c r="M38" s="6"/>
      <c r="N38" s="6"/>
      <c r="O38" s="6"/>
      <c r="P38" s="6"/>
      <c r="Q38" s="6"/>
      <c r="R38" s="6"/>
      <c r="S38" s="6"/>
      <c r="T38" s="6"/>
      <c r="U38" s="6"/>
      <c r="V38" s="6"/>
      <c r="W38" s="6"/>
      <c r="X38" s="6"/>
      <c r="Y38" s="6"/>
      <c r="Z38" s="6"/>
      <c r="AA38" s="6"/>
    </row>
    <row r="39">
      <c r="J39" s="6"/>
      <c r="K39" s="6"/>
      <c r="L39" s="6"/>
      <c r="M39" s="6"/>
      <c r="N39" s="6"/>
      <c r="O39" s="6"/>
      <c r="P39" s="6"/>
      <c r="Q39" s="6"/>
      <c r="R39" s="6"/>
      <c r="S39" s="6"/>
      <c r="T39" s="6"/>
      <c r="U39" s="6"/>
      <c r="V39" s="6"/>
      <c r="W39" s="6"/>
      <c r="X39" s="6"/>
      <c r="Y39" s="6"/>
      <c r="Z39" s="6"/>
      <c r="AA39" s="6"/>
    </row>
    <row r="40">
      <c r="J40" s="6"/>
      <c r="K40" s="6"/>
      <c r="L40" s="6"/>
      <c r="M40" s="6"/>
      <c r="N40" s="6"/>
      <c r="O40" s="6"/>
      <c r="P40" s="6"/>
      <c r="Q40" s="6"/>
      <c r="R40" s="6"/>
      <c r="S40" s="6"/>
      <c r="T40" s="6"/>
      <c r="U40" s="6"/>
      <c r="V40" s="6"/>
      <c r="W40" s="6"/>
      <c r="X40" s="6"/>
      <c r="Y40" s="6"/>
      <c r="Z40" s="6"/>
      <c r="AA40" s="6"/>
    </row>
    <row r="41">
      <c r="J41" s="6"/>
      <c r="K41" s="6"/>
      <c r="L41" s="6"/>
      <c r="M41" s="6"/>
      <c r="N41" s="6"/>
      <c r="O41" s="6"/>
      <c r="P41" s="6"/>
      <c r="Q41" s="6"/>
      <c r="R41" s="6"/>
      <c r="S41" s="6"/>
      <c r="T41" s="6"/>
      <c r="U41" s="6"/>
      <c r="V41" s="6"/>
      <c r="W41" s="6"/>
      <c r="X41" s="6"/>
      <c r="Y41" s="6"/>
      <c r="Z41" s="6"/>
      <c r="AA41" s="6"/>
    </row>
    <row r="42">
      <c r="J42" s="6"/>
      <c r="K42" s="6"/>
      <c r="L42" s="6"/>
      <c r="M42" s="6"/>
      <c r="N42" s="6"/>
      <c r="O42" s="6"/>
      <c r="P42" s="6"/>
      <c r="Q42" s="6"/>
      <c r="R42" s="6"/>
      <c r="S42" s="6"/>
      <c r="T42" s="6"/>
      <c r="U42" s="6"/>
      <c r="V42" s="6"/>
      <c r="W42" s="6"/>
      <c r="X42" s="6"/>
      <c r="Y42" s="6"/>
      <c r="Z42" s="6"/>
      <c r="AA42" s="6"/>
    </row>
    <row r="43">
      <c r="J43" s="6"/>
      <c r="K43" s="6"/>
      <c r="L43" s="6"/>
      <c r="M43" s="6"/>
      <c r="N43" s="6"/>
      <c r="O43" s="6"/>
      <c r="P43" s="6"/>
      <c r="Q43" s="6"/>
      <c r="R43" s="6"/>
      <c r="S43" s="6"/>
      <c r="T43" s="6"/>
      <c r="U43" s="6"/>
      <c r="V43" s="6"/>
      <c r="W43" s="6"/>
      <c r="X43" s="6"/>
      <c r="Y43" s="6"/>
      <c r="Z43" s="6"/>
      <c r="AA43" s="6"/>
    </row>
    <row r="44">
      <c r="J44" s="6"/>
      <c r="K44" s="6"/>
      <c r="L44" s="6"/>
      <c r="M44" s="6"/>
      <c r="N44" s="6"/>
      <c r="O44" s="6"/>
      <c r="P44" s="6"/>
      <c r="Q44" s="6"/>
      <c r="R44" s="6"/>
      <c r="S44" s="6"/>
      <c r="T44" s="6"/>
      <c r="U44" s="6"/>
      <c r="V44" s="6"/>
      <c r="W44" s="6"/>
      <c r="X44" s="6"/>
      <c r="Y44" s="6"/>
      <c r="Z44" s="6"/>
      <c r="AA44" s="6"/>
    </row>
    <row r="45">
      <c r="J45" s="6"/>
      <c r="K45" s="6"/>
      <c r="L45" s="6"/>
      <c r="M45" s="6"/>
      <c r="N45" s="6"/>
      <c r="O45" s="6"/>
      <c r="P45" s="6"/>
      <c r="Q45" s="6"/>
      <c r="R45" s="6"/>
      <c r="S45" s="6"/>
      <c r="T45" s="6"/>
      <c r="U45" s="6"/>
      <c r="V45" s="6"/>
      <c r="W45" s="6"/>
      <c r="X45" s="6"/>
      <c r="Y45" s="6"/>
      <c r="Z45" s="6"/>
      <c r="AA45" s="6"/>
    </row>
    <row r="46">
      <c r="J46" s="6"/>
      <c r="K46" s="6"/>
      <c r="L46" s="6"/>
      <c r="M46" s="6"/>
      <c r="N46" s="6"/>
      <c r="O46" s="6"/>
      <c r="P46" s="6"/>
      <c r="Q46" s="6"/>
      <c r="R46" s="6"/>
      <c r="S46" s="6"/>
      <c r="T46" s="6"/>
      <c r="U46" s="6"/>
      <c r="V46" s="6"/>
      <c r="W46" s="6"/>
      <c r="X46" s="6"/>
      <c r="Y46" s="6"/>
      <c r="Z46" s="6"/>
      <c r="AA46" s="6"/>
    </row>
    <row r="47">
      <c r="J47" s="6"/>
      <c r="K47" s="6"/>
      <c r="L47" s="6"/>
      <c r="M47" s="6"/>
      <c r="N47" s="6"/>
      <c r="O47" s="6"/>
      <c r="P47" s="6"/>
      <c r="Q47" s="6"/>
      <c r="R47" s="6"/>
      <c r="S47" s="6"/>
      <c r="T47" s="6"/>
      <c r="U47" s="6"/>
      <c r="V47" s="6"/>
      <c r="W47" s="6"/>
      <c r="X47" s="6"/>
      <c r="Y47" s="6"/>
      <c r="Z47" s="6"/>
      <c r="AA47" s="6"/>
    </row>
    <row r="48">
      <c r="J48" s="6"/>
      <c r="K48" s="6"/>
      <c r="L48" s="6"/>
      <c r="M48" s="6"/>
      <c r="N48" s="6"/>
      <c r="O48" s="6"/>
      <c r="P48" s="6"/>
      <c r="Q48" s="6"/>
      <c r="R48" s="6"/>
      <c r="S48" s="6"/>
      <c r="T48" s="6"/>
      <c r="U48" s="6"/>
      <c r="V48" s="6"/>
      <c r="W48" s="6"/>
      <c r="X48" s="6"/>
      <c r="Y48" s="6"/>
      <c r="Z48" s="6"/>
      <c r="AA48" s="6"/>
    </row>
    <row r="49">
      <c r="J49" s="6"/>
      <c r="K49" s="6"/>
      <c r="L49" s="6"/>
      <c r="M49" s="6"/>
      <c r="N49" s="6"/>
      <c r="O49" s="6"/>
      <c r="P49" s="6"/>
      <c r="Q49" s="6"/>
      <c r="R49" s="6"/>
      <c r="S49" s="6"/>
      <c r="T49" s="6"/>
      <c r="U49" s="6"/>
      <c r="V49" s="6"/>
      <c r="W49" s="6"/>
      <c r="X49" s="6"/>
      <c r="Y49" s="6"/>
      <c r="Z49" s="6"/>
      <c r="AA49" s="6"/>
    </row>
    <row r="50">
      <c r="J50" s="6"/>
      <c r="K50" s="6"/>
      <c r="L50" s="6"/>
      <c r="M50" s="6"/>
      <c r="N50" s="6"/>
      <c r="O50" s="6"/>
      <c r="P50" s="6"/>
      <c r="Q50" s="6"/>
      <c r="R50" s="6"/>
      <c r="S50" s="6"/>
      <c r="T50" s="6"/>
      <c r="U50" s="6"/>
      <c r="V50" s="6"/>
      <c r="W50" s="6"/>
      <c r="X50" s="6"/>
      <c r="Y50" s="6"/>
      <c r="Z50" s="6"/>
      <c r="AA50" s="6"/>
    </row>
    <row r="51">
      <c r="J51" s="6"/>
      <c r="K51" s="6"/>
      <c r="L51" s="6"/>
      <c r="M51" s="6"/>
      <c r="N51" s="6"/>
      <c r="O51" s="6"/>
      <c r="P51" s="6"/>
      <c r="Q51" s="6"/>
      <c r="R51" s="6"/>
      <c r="S51" s="6"/>
      <c r="T51" s="6"/>
      <c r="U51" s="6"/>
      <c r="V51" s="6"/>
      <c r="W51" s="6"/>
      <c r="X51" s="6"/>
      <c r="Y51" s="6"/>
      <c r="Z51" s="6"/>
      <c r="AA51" s="6"/>
    </row>
    <row r="52">
      <c r="J52" s="6"/>
      <c r="K52" s="6"/>
      <c r="L52" s="6"/>
      <c r="M52" s="6"/>
      <c r="N52" s="6"/>
      <c r="O52" s="6"/>
      <c r="P52" s="6"/>
      <c r="Q52" s="6"/>
      <c r="R52" s="6"/>
      <c r="S52" s="6"/>
      <c r="T52" s="6"/>
      <c r="U52" s="6"/>
      <c r="V52" s="6"/>
      <c r="W52" s="6"/>
      <c r="X52" s="6"/>
      <c r="Y52" s="6"/>
      <c r="Z52" s="6"/>
      <c r="AA52" s="6"/>
    </row>
    <row r="53">
      <c r="J53" s="6"/>
      <c r="K53" s="6"/>
      <c r="L53" s="6"/>
      <c r="M53" s="6"/>
      <c r="N53" s="6"/>
      <c r="O53" s="6"/>
      <c r="P53" s="6"/>
      <c r="Q53" s="6"/>
      <c r="R53" s="6"/>
      <c r="S53" s="6"/>
      <c r="T53" s="6"/>
      <c r="U53" s="6"/>
      <c r="V53" s="6"/>
      <c r="W53" s="6"/>
      <c r="X53" s="6"/>
      <c r="Y53" s="6"/>
      <c r="Z53" s="6"/>
      <c r="AA53" s="6"/>
    </row>
    <row r="54">
      <c r="J54" s="6"/>
      <c r="K54" s="6"/>
      <c r="L54" s="6"/>
      <c r="M54" s="6"/>
      <c r="N54" s="6"/>
      <c r="O54" s="6"/>
      <c r="P54" s="6"/>
      <c r="Q54" s="6"/>
      <c r="R54" s="6"/>
      <c r="S54" s="6"/>
      <c r="T54" s="6"/>
      <c r="U54" s="6"/>
      <c r="V54" s="6"/>
      <c r="W54" s="6"/>
      <c r="X54" s="6"/>
      <c r="Y54" s="6"/>
      <c r="Z54" s="6"/>
      <c r="AA54" s="6"/>
    </row>
    <row r="55">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53" t="s">
        <v>151</v>
      </c>
      <c r="B57" s="4" t="s">
        <v>785</v>
      </c>
      <c r="J57" s="6"/>
      <c r="K57" s="6"/>
      <c r="L57" s="6"/>
      <c r="M57" s="6"/>
      <c r="N57" s="6"/>
      <c r="O57" s="6"/>
      <c r="P57" s="6"/>
      <c r="Q57" s="6"/>
      <c r="R57" s="6"/>
      <c r="S57" s="6"/>
      <c r="T57" s="6"/>
      <c r="U57" s="6"/>
      <c r="V57" s="6"/>
      <c r="W57" s="6"/>
      <c r="X57" s="6"/>
      <c r="Y57" s="6"/>
      <c r="Z57" s="6"/>
      <c r="AA57" s="6"/>
    </row>
    <row r="58">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mergeCells count="54">
    <mergeCell ref="H5:H6"/>
    <mergeCell ref="E5:E6"/>
    <mergeCell ref="G5:G6"/>
    <mergeCell ref="D13:E13"/>
    <mergeCell ref="D8:E8"/>
    <mergeCell ref="D9:E9"/>
    <mergeCell ref="F19:F20"/>
    <mergeCell ref="G16:G18"/>
    <mergeCell ref="D15:E15"/>
    <mergeCell ref="F14:F18"/>
    <mergeCell ref="D14:E14"/>
    <mergeCell ref="E1:H1"/>
    <mergeCell ref="F5:F12"/>
    <mergeCell ref="B25:B32"/>
    <mergeCell ref="A25:A32"/>
    <mergeCell ref="B23:C24"/>
    <mergeCell ref="D30:E30"/>
    <mergeCell ref="C25:C26"/>
    <mergeCell ref="D25:E25"/>
    <mergeCell ref="D26:E26"/>
    <mergeCell ref="D29:E29"/>
    <mergeCell ref="D27:E27"/>
    <mergeCell ref="D28:E28"/>
    <mergeCell ref="C27:C32"/>
    <mergeCell ref="A34:I55"/>
    <mergeCell ref="A57:A58"/>
    <mergeCell ref="B57:I58"/>
    <mergeCell ref="F29:F32"/>
    <mergeCell ref="F27:F28"/>
    <mergeCell ref="D32:E32"/>
    <mergeCell ref="D31:E31"/>
    <mergeCell ref="I5:I8"/>
    <mergeCell ref="I10:I11"/>
    <mergeCell ref="I16:I20"/>
    <mergeCell ref="D11:E11"/>
    <mergeCell ref="D12:E12"/>
    <mergeCell ref="D10:E10"/>
    <mergeCell ref="D7:E7"/>
    <mergeCell ref="A1:D1"/>
    <mergeCell ref="B4:C4"/>
    <mergeCell ref="C5:C8"/>
    <mergeCell ref="B5:B15"/>
    <mergeCell ref="A5:A15"/>
    <mergeCell ref="C10:C15"/>
    <mergeCell ref="B19:C20"/>
    <mergeCell ref="B16:C18"/>
    <mergeCell ref="A16:A18"/>
    <mergeCell ref="H25:H26"/>
    <mergeCell ref="I25:I32"/>
    <mergeCell ref="B21:C22"/>
    <mergeCell ref="A19:A22"/>
    <mergeCell ref="A23:A24"/>
    <mergeCell ref="F21:F24"/>
    <mergeCell ref="F25:F26"/>
  </mergeCells>
  <drawing r:id="rId1"/>
</worksheet>
</file>