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ookupLists" sheetId="1" r:id="rId3"/>
    <sheet state="visible" name="Other Enums" sheetId="2" r:id="rId4"/>
    <sheet state="visible" name="Accessions" sheetId="3" r:id="rId5"/>
    <sheet state="visible" name="AccessionsLocations" sheetId="4" r:id="rId6"/>
    <sheet state="visible" name="Assessments" sheetId="5" r:id="rId7"/>
    <sheet state="visible" name="ArchDescriptionAnalogInstances" sheetId="6" r:id="rId8"/>
    <sheet state="visible" name="ArchDescriptionDigitalInstances" sheetId="7" r:id="rId9"/>
    <sheet state="visible" name="ArchDescriptionDates" sheetId="8" r:id="rId10"/>
    <sheet state="visible" name="ArchDescriptionPhysicalDescript" sheetId="9" r:id="rId11"/>
    <sheet state="visible" name="ExternalDocuments" sheetId="10" r:id="rId12"/>
    <sheet state="visible" name="ArchDescriptionNotes" sheetId="11" r:id="rId13"/>
    <sheet state="visible" name="ArchDescriptionStructuredData" sheetId="12" r:id="rId14"/>
    <sheet state="visible" name="ArchDescriptionStructuredDataIt" sheetId="13" r:id="rId15"/>
    <sheet state="visible" name="Deaccessions" sheetId="14" r:id="rId16"/>
    <sheet state="visible" name="DigitalObjects" sheetId="15" r:id="rId17"/>
    <sheet state="visible" name="Events" sheetId="16" r:id="rId18"/>
    <sheet state="visible" name="FileVersions" sheetId="17" r:id="rId19"/>
    <sheet state="visible" name="Locations" sheetId="18" r:id="rId20"/>
    <sheet state="visible" name="Names" sheetId="19" r:id="rId21"/>
    <sheet state="visible" name="ArchDescriptionNames" sheetId="20" r:id="rId22"/>
    <sheet state="visible" name="NonPreferredNames" sheetId="21" r:id="rId23"/>
    <sheet state="visible" name="Repositories" sheetId="22" r:id="rId24"/>
    <sheet state="visible" name="Resources" sheetId="23" r:id="rId25"/>
    <sheet state="visible" name="ResourcesComponents" sheetId="24" r:id="rId26"/>
    <sheet state="visible" name="Subjects" sheetId="25" r:id="rId27"/>
    <sheet state="visible" name="Users" sheetId="26" r:id="rId28"/>
  </sheets>
  <definedNames/>
  <calcPr/>
</workbook>
</file>

<file path=xl/sharedStrings.xml><?xml version="1.0" encoding="utf-8"?>
<sst xmlns="http://schemas.openxmlformats.org/spreadsheetml/2006/main" count="1910" uniqueCount="1202">
  <si>
    <t>Condition</t>
  </si>
  <si>
    <t>AT Field Name</t>
  </si>
  <si>
    <t>Archives Space Field Mapped To</t>
  </si>
  <si>
    <t>Additional Mapping Notes</t>
  </si>
  <si>
    <t>ArchDescriptionDates</t>
  </si>
  <si>
    <t>accession :: dates</t>
  </si>
  <si>
    <t>A value with only whitespace is considered empty.</t>
  </si>
  <si>
    <t>See ArchDescriptionDates</t>
  </si>
  <si>
    <t>Deaccessions</t>
  </si>
  <si>
    <t>accession :: deaccessions</t>
  </si>
  <si>
    <t>See Deaccessions</t>
  </si>
  <si>
    <t>Locations</t>
  </si>
  <si>
    <t>accession :: instances</t>
  </si>
  <si>
    <t>See AccessionsLocations</t>
  </si>
  <si>
    <t>Names</t>
  </si>
  <si>
    <t>accession :: linked_agents</t>
  </si>
  <si>
    <t>See ArchDescriptionNames</t>
  </si>
  <si>
    <t>PhysicalDesctiptions</t>
  </si>
  <si>
    <t>accession :: extents</t>
  </si>
  <si>
    <t>In some cases null/empty should not occur and would cause a record save error if they do.</t>
  </si>
  <si>
    <t>See ArchDescriptionPhysicalDescriptions</t>
  </si>
  <si>
    <t>RepeatingData</t>
  </si>
  <si>
    <t>Any spaces in AT values will be replaced with underscores.</t>
  </si>
  <si>
    <t>accession :: external_documents</t>
  </si>
  <si>
    <t>See ExternalDocuments</t>
  </si>
  <si>
    <t>The ASpace code to value mappings can be found in locales/enums/en.yml.</t>
  </si>
  <si>
    <t>Repository</t>
  </si>
  <si>
    <t>repository :: {see schema}</t>
  </si>
  <si>
    <t>See Repositories</t>
  </si>
  <si>
    <t>AT LookupList</t>
  </si>
  <si>
    <t>Resources</t>
  </si>
  <si>
    <t>accession :: related_resources</t>
  </si>
  <si>
    <t>See Resources</t>
  </si>
  <si>
    <t>Acquisition type</t>
  </si>
  <si>
    <t>Subjects</t>
  </si>
  <si>
    <t>accession :: subjects</t>
  </si>
  <si>
    <t>See Subjects</t>
  </si>
  <si>
    <t>accessRestrictions</t>
  </si>
  <si>
    <t>accession :: access_restrictions</t>
  </si>
  <si>
    <t>ASpace Enum</t>
  </si>
  <si>
    <t>accessRestrictionsNote</t>
  </si>
  <si>
    <t>accession_acquisition_type</t>
  </si>
  <si>
    <t>accession :: access_restrictions_note</t>
  </si>
  <si>
    <t>accessionDate</t>
  </si>
  <si>
    <t>accession :: accession_date</t>
  </si>
  <si>
    <t>accessionDispositionNote</t>
  </si>
  <si>
    <t>accession :: disposition</t>
  </si>
  <si>
    <t>accessionNumber1</t>
  </si>
  <si>
    <t>AT Value</t>
  </si>
  <si>
    <t>accession :: id_0</t>
  </si>
  <si>
    <t>ASpace Code</t>
  </si>
  <si>
    <t>AT Field</t>
  </si>
  <si>
    <t>ASpace Default Value</t>
  </si>
  <si>
    <t>accessionNumber2</t>
  </si>
  <si>
    <t>notesetctypes :: notesEtcName</t>
  </si>
  <si>
    <t>Notes</t>
  </si>
  <si>
    <t>accession :: id_1</t>
  </si>
  <si>
    <t>accessionNumber3</t>
  </si>
  <si>
    <t>accession :: id_2</t>
  </si>
  <si>
    <t>Transfer</t>
  </si>
  <si>
    <t>accessionNumber4</t>
  </si>
  <si>
    <t>transfer</t>
  </si>
  <si>
    <t>accession :: id_3</t>
  </si>
  <si>
    <t>accessionProcessed="True"</t>
  </si>
  <si>
    <t>note_singlepart_type</t>
  </si>
  <si>
    <t>"processed"</t>
  </si>
  <si>
    <t>event :: event_type</t>
  </si>
  <si>
    <t>Purchase</t>
  </si>
  <si>
    <t>accessionProcessedDate</t>
  </si>
  <si>
    <t>purchase</t>
  </si>
  <si>
    <t>event :: date</t>
  </si>
  <si>
    <t>label="other"; date_type="single"</t>
  </si>
  <si>
    <t>Gift</t>
  </si>
  <si>
    <t>gift</t>
  </si>
  <si>
    <t>acknowledgementSent="True"</t>
  </si>
  <si>
    <t>acknowledgementDate</t>
  </si>
  <si>
    <t>Deposit</t>
  </si>
  <si>
    <t>deposit</t>
  </si>
  <si>
    <t>"acknowledgement_sent"</t>
  </si>
  <si>
    <t>other value</t>
  </si>
  <si>
    <t>agreementReceived="True"</t>
  </si>
  <si>
    <t>"agreement_signed"</t>
  </si>
  <si>
    <t>agreementReceivedDate</t>
  </si>
  <si>
    <t>Calendar</t>
  </si>
  <si>
    <t>agreementSent="True"</t>
  </si>
  <si>
    <t>"agreement_sent"</t>
  </si>
  <si>
    <t>date_calendar</t>
  </si>
  <si>
    <t>agreementSentDate</t>
  </si>
  <si>
    <t>Abstract</t>
  </si>
  <si>
    <t>abstract</t>
  </si>
  <si>
    <t>cataloged="True"</t>
  </si>
  <si>
    <t>"cataloged"</t>
  </si>
  <si>
    <t>gregorian</t>
  </si>
  <si>
    <t>catalogedDate</t>
  </si>
  <si>
    <t>processingStartedDate="not Null"</t>
  </si>
  <si>
    <t>General Physical Description note</t>
  </si>
  <si>
    <t>"processing_started"</t>
  </si>
  <si>
    <t>physdesc</t>
  </si>
  <si>
    <t>Container types</t>
  </si>
  <si>
    <t>processingStartedDate</t>
  </si>
  <si>
    <t>container_type</t>
  </si>
  <si>
    <t>Language of Materials note</t>
  </si>
  <si>
    <t>langmaterial</t>
  </si>
  <si>
    <t>Volume</t>
  </si>
  <si>
    <t>volume</t>
  </si>
  <si>
    <t>Location note</t>
  </si>
  <si>
    <t>rightsTransferred="True"</t>
  </si>
  <si>
    <t>Reel-Frame</t>
  </si>
  <si>
    <t>physloc</t>
  </si>
  <si>
    <t>"copyright_transfer"</t>
  </si>
  <si>
    <t>reel-frame</t>
  </si>
  <si>
    <t>Reel</t>
  </si>
  <si>
    <t>rightsTransferredDate</t>
  </si>
  <si>
    <t>reel</t>
  </si>
  <si>
    <t>event :: date AND accession :: rights_statements :: start_date</t>
  </si>
  <si>
    <t>Material Specific Details note</t>
  </si>
  <si>
    <t>Page</t>
  </si>
  <si>
    <t>page</t>
  </si>
  <si>
    <t>materialspec</t>
  </si>
  <si>
    <t>rightsTransferredNote</t>
  </si>
  <si>
    <t>Bin</t>
  </si>
  <si>
    <t>event :: outcome_note AND accession :: rights_statements :: notes</t>
  </si>
  <si>
    <t>bin</t>
  </si>
  <si>
    <t>type="additional_information"</t>
  </si>
  <si>
    <t>Box</t>
  </si>
  <si>
    <t>box</t>
  </si>
  <si>
    <t>Physical Facet note</t>
  </si>
  <si>
    <t>"other"</t>
  </si>
  <si>
    <t>accession :: rights_statements :: rights_type</t>
  </si>
  <si>
    <t>physfacet</t>
  </si>
  <si>
    <t>"archivists_toolkit"</t>
  </si>
  <si>
    <t>accession :: rights_statements :: other_rights_basis</t>
  </si>
  <si>
    <t>acquisitionType</t>
  </si>
  <si>
    <t>accession :: acquisition_type</t>
  </si>
  <si>
    <t>Box-folder</t>
  </si>
  <si>
    <t>box-folder</t>
  </si>
  <si>
    <t>Carton</t>
  </si>
  <si>
    <t>carton</t>
  </si>
  <si>
    <t>Cassette</t>
  </si>
  <si>
    <t>cassette</t>
  </si>
  <si>
    <t>Disk</t>
  </si>
  <si>
    <t>disk</t>
  </si>
  <si>
    <t>note_multipart_type</t>
  </si>
  <si>
    <t>Folder</t>
  </si>
  <si>
    <t>folder</t>
  </si>
  <si>
    <t>Drawer</t>
  </si>
  <si>
    <t>drawer</t>
  </si>
  <si>
    <t>Map-case</t>
  </si>
  <si>
    <t>map-case</t>
  </si>
  <si>
    <t>Frame</t>
  </si>
  <si>
    <t>frame</t>
  </si>
  <si>
    <t>Oversize</t>
  </si>
  <si>
    <t>Accruals note</t>
  </si>
  <si>
    <t>accruals</t>
  </si>
  <si>
    <t>bulkDateBegin</t>
  </si>
  <si>
    <t>accession :: dates :: begin</t>
  </si>
  <si>
    <t>date_type = 'bulk'</t>
  </si>
  <si>
    <t>bulkDateEnd</t>
  </si>
  <si>
    <t>accession :: dates :: end</t>
  </si>
  <si>
    <t>catalogedNote</t>
  </si>
  <si>
    <t>accession :: collection_management :: cataloged_note</t>
  </si>
  <si>
    <t>Appraisal note</t>
  </si>
  <si>
    <t>conditionNote</t>
  </si>
  <si>
    <t>accession :: condition_description</t>
  </si>
  <si>
    <t>appraisal</t>
  </si>
  <si>
    <t>dateBegin</t>
  </si>
  <si>
    <t>date_type = 'single' | 'inclusive'</t>
  </si>
  <si>
    <t>dateEnd</t>
  </si>
  <si>
    <t>dateExpression</t>
  </si>
  <si>
    <t>accession :: dates :: expression</t>
  </si>
  <si>
    <t>description</t>
  </si>
  <si>
    <t>accession :: content_description</t>
  </si>
  <si>
    <t>Arrangement note</t>
  </si>
  <si>
    <t>arrangement</t>
  </si>
  <si>
    <t>oversize</t>
  </si>
  <si>
    <t>displayCreator</t>
  </si>
  <si>
    <t>type="creator"</t>
  </si>
  <si>
    <t>displayRepository</t>
  </si>
  <si>
    <t>Object</t>
  </si>
  <si>
    <t>object</t>
  </si>
  <si>
    <t>displaySource</t>
  </si>
  <si>
    <t>type="source"</t>
  </si>
  <si>
    <t>Biographical/Historical note</t>
  </si>
  <si>
    <t>null/empty</t>
  </si>
  <si>
    <t>bioghist</t>
  </si>
  <si>
    <t>extentNumber="not Null"</t>
  </si>
  <si>
    <t>unknown_item</t>
  </si>
  <si>
    <t>"whole"</t>
  </si>
  <si>
    <t>accession :: extents :: portion</t>
  </si>
  <si>
    <t>Only used for subcontainers where neccesary. Otherwise maps to null/empty.</t>
  </si>
  <si>
    <t>extentNumber</t>
  </si>
  <si>
    <t>accession :: extents :: number</t>
  </si>
  <si>
    <t>extentType</t>
  </si>
  <si>
    <t>accession :: extents :: extent_type</t>
  </si>
  <si>
    <t>Description rules</t>
  </si>
  <si>
    <t>resource_finding_aid_description_rules</t>
  </si>
  <si>
    <t>Describing Archives: A Content Standard</t>
  </si>
  <si>
    <t>dacs</t>
  </si>
  <si>
    <t>Rules for Archival Description</t>
  </si>
  <si>
    <t>rad</t>
  </si>
  <si>
    <t>Anglo-American Cataloguing Rules</t>
  </si>
  <si>
    <t>aacr</t>
  </si>
  <si>
    <t>Cataloging Cultural Objects</t>
  </si>
  <si>
    <t>containerSummary</t>
  </si>
  <si>
    <t>cco</t>
  </si>
  <si>
    <t>accession :: extents :: container_summary</t>
  </si>
  <si>
    <t>generalAccessionNote</t>
  </si>
  <si>
    <t>accession :: general_note</t>
  </si>
  <si>
    <t>createdBy</t>
  </si>
  <si>
    <t>Preceded by "AT record created by: "</t>
  </si>
  <si>
    <t>Era</t>
  </si>
  <si>
    <t>inventory</t>
  </si>
  <si>
    <t>Conditions Governing Access note</t>
  </si>
  <si>
    <t>accession :: inventory</t>
  </si>
  <si>
    <t>processingPlan</t>
  </si>
  <si>
    <t>accessrestrict</t>
  </si>
  <si>
    <t>accession :: collection_management :: processing_plan</t>
  </si>
  <si>
    <t>date_era</t>
  </si>
  <si>
    <t>processingPriority</t>
  </si>
  <si>
    <t>accession :: collection_management :: processing_priority</t>
  </si>
  <si>
    <t>Conditions Governing Use note</t>
  </si>
  <si>
    <t>ce</t>
  </si>
  <si>
    <t>userestrict</t>
  </si>
  <si>
    <t>Custodial History note</t>
  </si>
  <si>
    <t>custodhist</t>
  </si>
  <si>
    <t>Extent type</t>
  </si>
  <si>
    <t>extent_extent_type</t>
  </si>
  <si>
    <t>Dimensions note</t>
  </si>
  <si>
    <t>dimensions</t>
  </si>
  <si>
    <t>processingStatus</t>
  </si>
  <si>
    <t>accession :: collection_management :: processing_status</t>
  </si>
  <si>
    <t>Linear feet</t>
  </si>
  <si>
    <t>Existence and Location of Copies note</t>
  </si>
  <si>
    <t>linear_feet</t>
  </si>
  <si>
    <t>altformavail</t>
  </si>
  <si>
    <t>Cubic feet</t>
  </si>
  <si>
    <t>cubic_feet</t>
  </si>
  <si>
    <t>unknown</t>
  </si>
  <si>
    <t>Existence and Location of Originals note</t>
  </si>
  <si>
    <t>processors</t>
  </si>
  <si>
    <t>originalsloc</t>
  </si>
  <si>
    <t>accession :: collection_management :: processors</t>
  </si>
  <si>
    <t>resourceType</t>
  </si>
  <si>
    <t>accession :: resource_type</t>
  </si>
  <si>
    <t>File Plan note</t>
  </si>
  <si>
    <t>File use attributes</t>
  </si>
  <si>
    <t>fileplan</t>
  </si>
  <si>
    <t>file_version_use_statement</t>
  </si>
  <si>
    <t>restrictionsApply</t>
  </si>
  <si>
    <t>accession :: restrictions_apply</t>
  </si>
  <si>
    <t>General note</t>
  </si>
  <si>
    <t>odd</t>
  </si>
  <si>
    <t>retentionRule</t>
  </si>
  <si>
    <t>accession :: retention_rule</t>
  </si>
  <si>
    <t>Video-Streaming</t>
  </si>
  <si>
    <t>video-streaming</t>
  </si>
  <si>
    <t>title</t>
  </si>
  <si>
    <t>accession :: title</t>
  </si>
  <si>
    <t>useRestrictions</t>
  </si>
  <si>
    <t>Video-Master-Edited</t>
  </si>
  <si>
    <t>accession :: use_restrictions</t>
  </si>
  <si>
    <t>video-master-edited</t>
  </si>
  <si>
    <t>Immediate Source of Acquisition note</t>
  </si>
  <si>
    <t>useRestrictionsNote</t>
  </si>
  <si>
    <t>acqinfo</t>
  </si>
  <si>
    <t>accession :: use_restrictions_note</t>
  </si>
  <si>
    <t>Video-Service</t>
  </si>
  <si>
    <t>video-service</t>
  </si>
  <si>
    <t>userDefinedBoolean1</t>
  </si>
  <si>
    <t>accession :: user_defined :: boolean_1</t>
  </si>
  <si>
    <t>Image-Service-LowRes</t>
  </si>
  <si>
    <t>userDefinedBoolean2</t>
  </si>
  <si>
    <t>image-service-lowres</t>
  </si>
  <si>
    <t>accession :: user_defined :: boolean_2</t>
  </si>
  <si>
    <t>Legal Status note</t>
  </si>
  <si>
    <t>userDefinedDate1</t>
  </si>
  <si>
    <t>legalstatus</t>
  </si>
  <si>
    <t>Image-Service-MedRes</t>
  </si>
  <si>
    <t>accession :: user_defined :: date_1</t>
  </si>
  <si>
    <t>image-service-medres</t>
  </si>
  <si>
    <t>userDefinedDate2</t>
  </si>
  <si>
    <t>accession :: user_defined :: date_2</t>
  </si>
  <si>
    <t>Video-Master</t>
  </si>
  <si>
    <t>video-master</t>
  </si>
  <si>
    <t>userDefinedInteger1</t>
  </si>
  <si>
    <t>accession :: user_defined :: integer_1</t>
  </si>
  <si>
    <t>Other Finding Aids note</t>
  </si>
  <si>
    <t>userDefinedInteger2</t>
  </si>
  <si>
    <t>otherfindaid</t>
  </si>
  <si>
    <t>Image-Service-Edited</t>
  </si>
  <si>
    <t>accession :: user_defined :: integer_2</t>
  </si>
  <si>
    <t>image-service-edited</t>
  </si>
  <si>
    <t>userDefinedReal1</t>
  </si>
  <si>
    <t>accession :: user_defined :: real_1</t>
  </si>
  <si>
    <t>Image-Master-Edited</t>
  </si>
  <si>
    <t>image-master-edited</t>
  </si>
  <si>
    <t>userDefinedReal2</t>
  </si>
  <si>
    <t>accession :: user_defined :: real_2</t>
  </si>
  <si>
    <t>Physical Characteristics and Technical Requirements note</t>
  </si>
  <si>
    <t>Image-Master</t>
  </si>
  <si>
    <t>userDefinedString1</t>
  </si>
  <si>
    <t>phystech</t>
  </si>
  <si>
    <t>accession :: user_defined :: string_1</t>
  </si>
  <si>
    <t>image-master</t>
  </si>
  <si>
    <t>userDefinedString2</t>
  </si>
  <si>
    <t>Image-Service-HighRes</t>
  </si>
  <si>
    <t>accession :: user_defined :: string_2</t>
  </si>
  <si>
    <t>image-service-highres</t>
  </si>
  <si>
    <t>userDefinedString3</t>
  </si>
  <si>
    <t>accession :: user_defined :: string_3</t>
  </si>
  <si>
    <t>Image-Service</t>
  </si>
  <si>
    <t>userDefinedText1</t>
  </si>
  <si>
    <t>image-service</t>
  </si>
  <si>
    <t>accession :: user_defined :: text_1</t>
  </si>
  <si>
    <t>Preferred Citation note</t>
  </si>
  <si>
    <t>userDefinedText2</t>
  </si>
  <si>
    <t>prefercite</t>
  </si>
  <si>
    <t>Audio-Master-Edited</t>
  </si>
  <si>
    <t>audio-master-edited</t>
  </si>
  <si>
    <t>accession :: user_defined :: text_2</t>
  </si>
  <si>
    <t>Audio-Master</t>
  </si>
  <si>
    <t>userDefinedText3</t>
  </si>
  <si>
    <t>audio-master</t>
  </si>
  <si>
    <t>accession :: user_defined :: text_3</t>
  </si>
  <si>
    <t>userDefinedText4</t>
  </si>
  <si>
    <t>Processing Information note</t>
  </si>
  <si>
    <t>Audio-Streaming</t>
  </si>
  <si>
    <t>accession :: user_defined :: text_4</t>
  </si>
  <si>
    <t>processinfo</t>
  </si>
  <si>
    <t>audio-streaming</t>
  </si>
  <si>
    <t>Additional Notes: none</t>
  </si>
  <si>
    <t>Audio-Service</t>
  </si>
  <si>
    <t>audio-service</t>
  </si>
  <si>
    <t>Text-Codebook</t>
  </si>
  <si>
    <t>text-codebook</t>
  </si>
  <si>
    <t>Related Archival Materials note</t>
  </si>
  <si>
    <t>relatedmaterial</t>
  </si>
  <si>
    <t>Text-Data</t>
  </si>
  <si>
    <t>text-data</t>
  </si>
  <si>
    <t>Audio-Clip</t>
  </si>
  <si>
    <t>audio-clip</t>
  </si>
  <si>
    <t>Scope and Contents note</t>
  </si>
  <si>
    <t>scopecontent</t>
  </si>
  <si>
    <t>Image-Thumbnail</t>
  </si>
  <si>
    <t>image-thumbnail</t>
  </si>
  <si>
    <t>Text-OCR-Edited</t>
  </si>
  <si>
    <t>text-ocr-edited</t>
  </si>
  <si>
    <t>Separated Materials note</t>
  </si>
  <si>
    <t>separatedmaterial</t>
  </si>
  <si>
    <t>Text-Master</t>
  </si>
  <si>
    <t>text-master</t>
  </si>
  <si>
    <t>Text-Georeference</t>
  </si>
  <si>
    <t>text-georeference</t>
  </si>
  <si>
    <t>Text-Data Definition</t>
  </si>
  <si>
    <t>text-data_definition</t>
  </si>
  <si>
    <t>Text-TEI-Translated</t>
  </si>
  <si>
    <t>text-tei-translated</t>
  </si>
  <si>
    <t>Text-TEI-Transcripted</t>
  </si>
  <si>
    <t>text-tei-transcripted</t>
  </si>
  <si>
    <t>Text-Service</t>
  </si>
  <si>
    <t>text-service</t>
  </si>
  <si>
    <t>Text-OCR-Unedited</t>
  </si>
  <si>
    <t>text-ocr-unedited</t>
  </si>
  <si>
    <t>Video-Clip</t>
  </si>
  <si>
    <t>video-clip</t>
  </si>
  <si>
    <t>Finding aid status</t>
  </si>
  <si>
    <t>resource_finding_aid_status</t>
  </si>
  <si>
    <t>In_process</t>
  </si>
  <si>
    <t>in_process</t>
  </si>
  <si>
    <t>Under_revision</t>
  </si>
  <si>
    <t>note_digital_object_type</t>
  </si>
  <si>
    <t>under_revision</t>
  </si>
  <si>
    <t>Unprocessed</t>
  </si>
  <si>
    <t>unprocessed</t>
  </si>
  <si>
    <t>Completed</t>
  </si>
  <si>
    <t>completed</t>
  </si>
  <si>
    <t>Name source</t>
  </si>
  <si>
    <t>name_source</t>
  </si>
  <si>
    <t>note</t>
  </si>
  <si>
    <t>Union List of Artist Names</t>
  </si>
  <si>
    <t>ulan</t>
  </si>
  <si>
    <t>NAD/ARK II Authority Database</t>
  </si>
  <si>
    <t>nad</t>
  </si>
  <si>
    <t>NACO Authority File</t>
  </si>
  <si>
    <t>naf</t>
  </si>
  <si>
    <t>Conditions Governing Access</t>
  </si>
  <si>
    <t>Local Sources</t>
  </si>
  <si>
    <t>local</t>
  </si>
  <si>
    <t>Only if Name rules also empty. Otherwise maps to null/empty</t>
  </si>
  <si>
    <t>Conditions Governing Use</t>
  </si>
  <si>
    <t>Name rules</t>
  </si>
  <si>
    <t>name_rule</t>
  </si>
  <si>
    <t>Local</t>
  </si>
  <si>
    <t>Processing Priorities</t>
  </si>
  <si>
    <t>collection_management_processing_priority</t>
  </si>
  <si>
    <t>High</t>
  </si>
  <si>
    <t>high</t>
  </si>
  <si>
    <t>Low</t>
  </si>
  <si>
    <t>low</t>
  </si>
  <si>
    <t>Medium</t>
  </si>
  <si>
    <t>medium</t>
  </si>
  <si>
    <t>Processing Statuses</t>
  </si>
  <si>
    <t>collection_management_processing_status</t>
  </si>
  <si>
    <t>Processed</t>
  </si>
  <si>
    <t>New</t>
  </si>
  <si>
    <t>new</t>
  </si>
  <si>
    <t>In Progress</t>
  </si>
  <si>
    <t>in_progress</t>
  </si>
  <si>
    <t>Resource type</t>
  </si>
  <si>
    <t>accession_resource_type</t>
  </si>
  <si>
    <t>Records</t>
  </si>
  <si>
    <t>records</t>
  </si>
  <si>
    <t>Collection</t>
  </si>
  <si>
    <t>collection</t>
  </si>
  <si>
    <t>Papers</t>
  </si>
  <si>
    <t>papers</t>
  </si>
  <si>
    <t>Processing Information</t>
  </si>
  <si>
    <t>Subject term source</t>
  </si>
  <si>
    <t>subject_source</t>
  </si>
  <si>
    <t>Related Archival Materials</t>
  </si>
  <si>
    <t>Art &amp; Architecture Thesaurus</t>
  </si>
  <si>
    <t>aat</t>
  </si>
  <si>
    <t>Scope and Contents</t>
  </si>
  <si>
    <t>Genre Terms: A Thesaurus for Use in Rare Book and Special Collections Cataloging</t>
  </si>
  <si>
    <t>rbgenr</t>
  </si>
  <si>
    <t>Dictionary of Occupational Titles</t>
  </si>
  <si>
    <t>dot</t>
  </si>
  <si>
    <t>Getty Thesaurus of Geographic Names</t>
  </si>
  <si>
    <t>tgn</t>
  </si>
  <si>
    <t>GeoRef Thesaurus</t>
  </si>
  <si>
    <t>georeft</t>
  </si>
  <si>
    <t>Medical Subject Headings</t>
  </si>
  <si>
    <t>mesh</t>
  </si>
  <si>
    <t>Thesaurus for Graphic Materials</t>
  </si>
  <si>
    <t>gmgpc</t>
  </si>
  <si>
    <t>Library of Congress Subject Headings</t>
  </si>
  <si>
    <t>lcsh</t>
  </si>
  <si>
    <t>Local sources</t>
  </si>
  <si>
    <t>indexitems :: itemType</t>
  </si>
  <si>
    <t>Digital object types</t>
  </si>
  <si>
    <t>digital_object_digital_object_type</t>
  </si>
  <si>
    <t>note_index_item_type</t>
  </si>
  <si>
    <t>cartographic</t>
  </si>
  <si>
    <t>mixed material</t>
  </si>
  <si>
    <t>mixed_materials</t>
  </si>
  <si>
    <t>moving image</t>
  </si>
  <si>
    <t>moving_image</t>
  </si>
  <si>
    <t>notated music</t>
  </si>
  <si>
    <t>notated_music</t>
  </si>
  <si>
    <t>sound recording</t>
  </si>
  <si>
    <t>sound_recording</t>
  </si>
  <si>
    <t>software, multimedia</t>
  </si>
  <si>
    <t>software_multimedia</t>
  </si>
  <si>
    <t>Corporate Name</t>
  </si>
  <si>
    <t>corporate_entity</t>
  </si>
  <si>
    <t>Family Name</t>
  </si>
  <si>
    <t>family</t>
  </si>
  <si>
    <t>sound recording-nonmusical</t>
  </si>
  <si>
    <t>sound_recording_nonmusical</t>
  </si>
  <si>
    <t>sound recording-musical</t>
  </si>
  <si>
    <t>Function</t>
  </si>
  <si>
    <t>sound_recording_musical</t>
  </si>
  <si>
    <t>function</t>
  </si>
  <si>
    <t>text</t>
  </si>
  <si>
    <t>still image</t>
  </si>
  <si>
    <t>still_image</t>
  </si>
  <si>
    <t>Name</t>
  </si>
  <si>
    <t>name</t>
  </si>
  <si>
    <t>three dimensional object</t>
  </si>
  <si>
    <t>three_dimensional_object</t>
  </si>
  <si>
    <t>Personal Name</t>
  </si>
  <si>
    <t>person</t>
  </si>
  <si>
    <t>Instance types</t>
  </si>
  <si>
    <t>Title</t>
  </si>
  <si>
    <t>instance_instance_type</t>
  </si>
  <si>
    <t>Genre Form</t>
  </si>
  <si>
    <t>subject</t>
  </si>
  <si>
    <t>Digital object</t>
  </si>
  <si>
    <t>digital_object</t>
  </si>
  <si>
    <t>Graphic materials</t>
  </si>
  <si>
    <t>graphic_materials</t>
  </si>
  <si>
    <t>Maps</t>
  </si>
  <si>
    <t>maps</t>
  </si>
  <si>
    <t>Occupation</t>
  </si>
  <si>
    <t>Microform</t>
  </si>
  <si>
    <t>occupation</t>
  </si>
  <si>
    <t>microform</t>
  </si>
  <si>
    <t>Audio</t>
  </si>
  <si>
    <t>audio</t>
  </si>
  <si>
    <t>Books</t>
  </si>
  <si>
    <t>books</t>
  </si>
  <si>
    <t>Computer disks / tapes</t>
  </si>
  <si>
    <t>computer_disks_/_tapes</t>
  </si>
  <si>
    <t>Geographic Name</t>
  </si>
  <si>
    <t>consider merging with ASpace default 'computer_disks'</t>
  </si>
  <si>
    <t>geographic_name</t>
  </si>
  <si>
    <t>Moving Images</t>
  </si>
  <si>
    <t>moving_images</t>
  </si>
  <si>
    <t>Mixed materials</t>
  </si>
  <si>
    <t>Text</t>
  </si>
  <si>
    <t>Realia</t>
  </si>
  <si>
    <t>realia</t>
  </si>
  <si>
    <t>resources :: level, resourcescomponents :: level</t>
  </si>
  <si>
    <t>archival_record_level</t>
  </si>
  <si>
    <t>class</t>
  </si>
  <si>
    <t>file</t>
  </si>
  <si>
    <t>fonds</t>
  </si>
  <si>
    <t>item</t>
  </si>
  <si>
    <t>otherlevel</t>
  </si>
  <si>
    <t>recordgrp</t>
  </si>
  <si>
    <t>series</t>
  </si>
  <si>
    <t>subfonds</t>
  </si>
  <si>
    <t>subgrp</t>
  </si>
  <si>
    <t>subseries</t>
  </si>
  <si>
    <t>names :: personalDirectOrder</t>
  </si>
  <si>
    <t>name_person_name_order</t>
  </si>
  <si>
    <t>instance :: sub_container :: top_container :: barcode</t>
  </si>
  <si>
    <t>barcode from linked location record is mapped here</t>
  </si>
  <si>
    <t>"unknown container ... for accession ..."</t>
  </si>
  <si>
    <t>instance :: sub_container :: top_container :: indicator</t>
  </si>
  <si>
    <t>location</t>
  </si>
  <si>
    <t>instance :: sub_container :: top_container :: container_locations</t>
  </si>
  <si>
    <t>status=current, start_date=created for linked accession, See Locations</t>
  </si>
  <si>
    <t>instance :: sub_container :: top_container :: container_locations :: note</t>
  </si>
  <si>
    <t>"accession"</t>
  </si>
  <si>
    <t>instance :: instance_type</t>
  </si>
  <si>
    <t>Accession</t>
  </si>
  <si>
    <t>direct</t>
  </si>
  <si>
    <t>accession :: {see schema}</t>
  </si>
  <si>
    <t>See Accessions</t>
  </si>
  <si>
    <t>inverted</t>
  </si>
  <si>
    <t>Additional Notes: It is neccesary to create an instance and top container to link an accession to a location.</t>
  </si>
  <si>
    <t>archdescriptionnames :: nameLinkFunction</t>
  </si>
  <si>
    <t>linked_agent_role</t>
  </si>
  <si>
    <t>Creator</t>
  </si>
  <si>
    <t>creator</t>
  </si>
  <si>
    <t>Source</t>
  </si>
  <si>
    <t>source</t>
  </si>
  <si>
    <t>Subject</t>
  </si>
  <si>
    <t>names :: salutation</t>
  </si>
  <si>
    <t>agent_contact_salutation</t>
  </si>
  <si>
    <t>Madame</t>
  </si>
  <si>
    <t>madame</t>
  </si>
  <si>
    <t>Mr.</t>
  </si>
  <si>
    <t>mr</t>
  </si>
  <si>
    <t>Mrs.</t>
  </si>
  <si>
    <t>mrs</t>
  </si>
  <si>
    <t>Ms.</t>
  </si>
  <si>
    <t>ms</t>
  </si>
  <si>
    <t>Sir</t>
  </si>
  <si>
    <t>sir</t>
  </si>
  <si>
    <t>Additional Notes: If you wish to have values that aren't in this list migrate to ASpace, add them to the enum list before migration.</t>
  </si>
  <si>
    <t>accessions</t>
  </si>
  <si>
    <t>assessment :: records</t>
  </si>
  <si>
    <t>resources</t>
  </si>
  <si>
    <t>digitalObjects</t>
  </si>
  <si>
    <t>See DigitalObjects</t>
  </si>
  <si>
    <t>repository</t>
  </si>
  <si>
    <t>whoDidSurvey="not Null"</t>
  </si>
  <si>
    <t>whoDidSurvey</t>
  </si>
  <si>
    <t>assessment :: surveyed_by</t>
  </si>
  <si>
    <t>Just a text field in AT but will be converted to agent in ASpace</t>
  </si>
  <si>
    <t>whoDidSurvey="null"</t>
  </si>
  <si>
    <t>i.e. the user that created the AT record</t>
  </si>
  <si>
    <t>dateOfSurvey="not Null"</t>
  </si>
  <si>
    <t>dateOfSurvey</t>
  </si>
  <si>
    <t>assessment :: survey_begin</t>
  </si>
  <si>
    <t>dateOfSurvey="null"</t>
  </si>
  <si>
    <t>created</t>
  </si>
  <si>
    <t>i.e. the date the AT record was created</t>
  </si>
  <si>
    <t>amountOfTimeSurveyTook</t>
  </si>
  <si>
    <t>assessment :: surveyed_duration</t>
  </si>
  <si>
    <t>" hours" is concatenated to the end since AT UI makes clear these are the units</t>
  </si>
  <si>
    <t>totalExtent</t>
  </si>
  <si>
    <t>assessment :: surveyed_extent</t>
  </si>
  <si>
    <t>" feet" is concatenated to the end since AT UI makes clear these are the units</t>
  </si>
  <si>
    <t>reviewNeeded</t>
  </si>
  <si>
    <t>assessment :: review_required</t>
  </si>
  <si>
    <t>whoNeedsToReview</t>
  </si>
  <si>
    <t>assessment :: reviewer</t>
  </si>
  <si>
    <t>reviewNote</t>
  </si>
  <si>
    <t>assessment :: review_note</t>
  </si>
  <si>
    <t>inactive</t>
  </si>
  <si>
    <t>assessment :: inactive</t>
  </si>
  <si>
    <t>generalNote</t>
  </si>
  <si>
    <t>assessment :: general_assessment_note</t>
  </si>
  <si>
    <t>specialFormatNote</t>
  </si>
  <si>
    <t>assessment :: special_format_note</t>
  </si>
  <si>
    <t>exhibitionValueNote</t>
  </si>
  <si>
    <t>assessment :: exhibition_value_note</t>
  </si>
  <si>
    <t>monetaryValue</t>
  </si>
  <si>
    <t>assessment :: monetary_value</t>
  </si>
  <si>
    <t>monetaryValueNote</t>
  </si>
  <si>
    <t>assessment :: monetary_value_note</t>
  </si>
  <si>
    <t>conservationNote</t>
  </si>
  <si>
    <t>assessment :: conservation_note</t>
  </si>
  <si>
    <t>architecturalMaterials="not Null"</t>
  </si>
  <si>
    <t>"Architectural Materials"</t>
  </si>
  <si>
    <t>assessment :: formats :: label</t>
  </si>
  <si>
    <t>glass="not Null"</t>
  </si>
  <si>
    <t>"Glass"</t>
  </si>
  <si>
    <t>artOriginals="not Null"</t>
  </si>
  <si>
    <t>"Art Originals"</t>
  </si>
  <si>
    <t>photographs="not Null"</t>
  </si>
  <si>
    <t>"Photographs"</t>
  </si>
  <si>
    <t>artifacts="not Null"</t>
  </si>
  <si>
    <t>"Artifacts"</t>
  </si>
  <si>
    <t>scrapbooks="not Null"</t>
  </si>
  <si>
    <t>"Scrapbooks"</t>
  </si>
  <si>
    <t>audioMaterials="not Null"</t>
  </si>
  <si>
    <t>"Audio Materials"</t>
  </si>
  <si>
    <t>technicalDrawingsAndSchematics="not Null"</t>
  </si>
  <si>
    <t>"Technical Drawings &amp; Schematics"</t>
  </si>
  <si>
    <t>biologicalSpecimens="not Null"</t>
  </si>
  <si>
    <t>"Biological Specimens"</t>
  </si>
  <si>
    <t>textiles="not Null"</t>
  </si>
  <si>
    <t>"Textiles"</t>
  </si>
  <si>
    <t>botanicalSpecimens="not Null"</t>
  </si>
  <si>
    <t>"Botanical Specimens"</t>
  </si>
  <si>
    <t>vellumAndParchment="not Null"</t>
  </si>
  <si>
    <t>"Vellum &amp; Parchment"</t>
  </si>
  <si>
    <t>computerStorageUnits="not Null"</t>
  </si>
  <si>
    <t>"Computer Storage Units"</t>
  </si>
  <si>
    <t>videoMaterials="not Null"</t>
  </si>
  <si>
    <t>"Video Materials"</t>
  </si>
  <si>
    <t>film="not Null"</t>
  </si>
  <si>
    <t>"Film (negative, slide, or motion picture)"</t>
  </si>
  <si>
    <t>other="not Null"</t>
  </si>
  <si>
    <t>"Other"</t>
  </si>
  <si>
    <t>specialFormat1="not Null"</t>
  </si>
  <si>
    <t>"Special Format 1"</t>
  </si>
  <si>
    <t>specialFormat2="not Null"</t>
  </si>
  <si>
    <t>"Special Format 2"</t>
  </si>
  <si>
    <t>potentialMoldOrMoldDamage="notNull"</t>
  </si>
  <si>
    <t>"Potential Mold or Mold Damage"</t>
  </si>
  <si>
    <t>assessment :: conservation_issues :: label</t>
  </si>
  <si>
    <t>recentPestDamage="notNull"</t>
  </si>
  <si>
    <t>"Recent Pest Damage"</t>
  </si>
  <si>
    <t>deterioratingFilmBase="notNull"</t>
  </si>
  <si>
    <t>"Deteriorating Film Base"</t>
  </si>
  <si>
    <t>specialConservationIssue1="notNull"</t>
  </si>
  <si>
    <t>"Special Conservation Issue 1"</t>
  </si>
  <si>
    <t>specialConservationIssue2="notNull"</t>
  </si>
  <si>
    <t>"Special Conservation Issue 2"</t>
  </si>
  <si>
    <t>specialConservationIssue3="notNull"</t>
  </si>
  <si>
    <t>"Special Conservation Issue 3"</t>
  </si>
  <si>
    <t>brittlePaper="notNull"</t>
  </si>
  <si>
    <t>"Brittle Paper"</t>
  </si>
  <si>
    <t>metalFasteners="notNull"</t>
  </si>
  <si>
    <t>"Metal Fasteners"</t>
  </si>
  <si>
    <t>newspaper="notNull"</t>
  </si>
  <si>
    <t>"Newspaper"</t>
  </si>
  <si>
    <t>tape="notNull"</t>
  </si>
  <si>
    <t>"Tape"</t>
  </si>
  <si>
    <t>thermofaxPaper="notNull"</t>
  </si>
  <si>
    <t>"Thermofax Paper"</t>
  </si>
  <si>
    <t>otherConservationIssue1="notNull"</t>
  </si>
  <si>
    <t>"Other Conservation Issue 1"</t>
  </si>
  <si>
    <t>otherConservationIssue2="notNull"</t>
  </si>
  <si>
    <t>"Other Conservation Issue 2"</t>
  </si>
  <si>
    <t>otherConservationIssue3="notNull"</t>
  </si>
  <si>
    <t>"Other Conservation Issue 3"</t>
  </si>
  <si>
    <t>conditionOfMaterial="notNull"</t>
  </si>
  <si>
    <t>"Physical Condition"</t>
  </si>
  <si>
    <t>assessment :: ratings :: label</t>
  </si>
  <si>
    <t>conditionOfMaterial</t>
  </si>
  <si>
    <t>assessment :: ratings value</t>
  </si>
  <si>
    <t>physicalAccess="notNull"</t>
  </si>
  <si>
    <t>"Physical Access (arrangement)"</t>
  </si>
  <si>
    <t>physicalAccess</t>
  </si>
  <si>
    <t>documentationQuality="notNull"</t>
  </si>
  <si>
    <t>"Documentation Quality"</t>
  </si>
  <si>
    <t>documentationQuality</t>
  </si>
  <si>
    <t>qualityOfHousing="notNull"</t>
  </si>
  <si>
    <t>"Housing Quality"</t>
  </si>
  <si>
    <t>qualityOfHousing</t>
  </si>
  <si>
    <t>intellectualAccess="notNull"</t>
  </si>
  <si>
    <t>"Intellectual Access (description)"</t>
  </si>
  <si>
    <t>intellectualAccess</t>
  </si>
  <si>
    <t>interest="notNull"</t>
  </si>
  <si>
    <t>"Interest"</t>
  </si>
  <si>
    <t>interest</t>
  </si>
  <si>
    <t>userNumericalRating1="notNull"</t>
  </si>
  <si>
    <t>"Numerical Rating 1"</t>
  </si>
  <si>
    <t>userNumericalRating1</t>
  </si>
  <si>
    <t>userNumericalRating2="notNull"</t>
  </si>
  <si>
    <t>"Numerical Rating 2"</t>
  </si>
  <si>
    <t>userNumericalRating2</t>
  </si>
  <si>
    <t>barcode</t>
  </si>
  <si>
    <t>container1AlphaNumericIndicator</t>
  </si>
  <si>
    <t>Additional Notes: More than one copy of the same assessment will be created if it is linked to resources from more than one repository. The migration tool will attempt to find a matching user agent to the whoDidSurvey and whoNeedsToReview text fields but failing that will create a new agent record.</t>
  </si>
  <si>
    <t>container1NumericIndicator</t>
  </si>
  <si>
    <t>container1Type</t>
  </si>
  <si>
    <t>instance :: sub_container :: top_container :: type</t>
  </si>
  <si>
    <t>status=current, start_date=created for linked resource, See Locations</t>
  </si>
  <si>
    <t>container2AlphaNumericIndicator</t>
  </si>
  <si>
    <t>instance :: sub_container :: indicator_2</t>
  </si>
  <si>
    <t>container2NumericIndicator</t>
  </si>
  <si>
    <t>container2Type</t>
  </si>
  <si>
    <t>instance :: sub_container :: type_2</t>
  </si>
  <si>
    <t>container3AlphaNumericIndicator</t>
  </si>
  <si>
    <t>instance :: sub_container :: indicator_3</t>
  </si>
  <si>
    <t>container3NumericIndicator</t>
  </si>
  <si>
    <t>container3Type</t>
  </si>
  <si>
    <t>instance :: sub_container :: type_3</t>
  </si>
  <si>
    <t>instanceType</t>
  </si>
  <si>
    <t>parentResource</t>
  </si>
  <si>
    <t>Resource</t>
  </si>
  <si>
    <t>resource :: {see schema}</t>
  </si>
  <si>
    <t>ResourceComponent</t>
  </si>
  <si>
    <t>archival_object :: {see schema}</t>
  </si>
  <si>
    <t>See ResourcesComponents</t>
  </si>
  <si>
    <t>Additional Notes: The same top container may be attached to multiple instances is they are fould to have equivalent top containers. This is determined as follows:
In order of priority...
1. If a the instances belong to different repositories the containers are NOT equivalent.
2. If the instances have matching not empty barcodes they ARE equivalent.
3. Instances belonging to different resources are NOT equivalent.
4. Finally, equivalence is determined by whether the instances container1Type and container1Indicator both match.</t>
  </si>
  <si>
    <t>"digital_object"</t>
  </si>
  <si>
    <t>digitalObject</t>
  </si>
  <si>
    <t>instance :: digital_object</t>
  </si>
  <si>
    <t>DigitalObject</t>
  </si>
  <si>
    <t>digital_object :: {see schema}</t>
  </si>
  <si>
    <t>See ResourceComponents</t>
  </si>
  <si>
    <t>date :: begin</t>
  </si>
  <si>
    <t>label = "Creation"</t>
  </si>
  <si>
    <t>date :: end</t>
  </si>
  <si>
    <t>calendar</t>
  </si>
  <si>
    <t>date :: calendar</t>
  </si>
  <si>
    <t>certainty</t>
  </si>
  <si>
    <t>date :: certainty</t>
  </si>
  <si>
    <t>IF certainty="False" THEN certainty="approximate", otherwise leave blank</t>
  </si>
  <si>
    <t>date :: expression</t>
  </si>
  <si>
    <t>dateType</t>
  </si>
  <si>
    <t>date :: label</t>
  </si>
  <si>
    <t>"inclusive"</t>
  </si>
  <si>
    <t>date :: date_type</t>
  </si>
  <si>
    <t>era</t>
  </si>
  <si>
    <t>date :: era</t>
  </si>
  <si>
    <t>isoBulkDateBegin</t>
  </si>
  <si>
    <t>label="Creation"</t>
  </si>
  <si>
    <t>isoBulkDateBeginSeconds</t>
  </si>
  <si>
    <t>date :: {see schema}</t>
  </si>
  <si>
    <t>No target; should this be appended to isoBulkDateBegin</t>
  </si>
  <si>
    <t>isoBulkDateEnd</t>
  </si>
  <si>
    <t>isoBulkDateEndSeconds</t>
  </si>
  <si>
    <t>No target; should this be appended to isoBulkDateEnd</t>
  </si>
  <si>
    <t>isoDateBegin</t>
  </si>
  <si>
    <t>isoDateBeginSeconds</t>
  </si>
  <si>
    <t>No target; should this be appended to isoDateBegin</t>
  </si>
  <si>
    <t>isoDateEnd</t>
  </si>
  <si>
    <t>isoDateEndSeconds</t>
  </si>
  <si>
    <t>No target; should this be appended to isoDateEnd</t>
  </si>
  <si>
    <t>extent :: container_summary</t>
  </si>
  <si>
    <t>extent :: dimensions</t>
  </si>
  <si>
    <t>extent :: number</t>
  </si>
  <si>
    <t>extent :: extent_type</t>
  </si>
  <si>
    <t>physicalDetail</t>
  </si>
  <si>
    <t>extent :: physical_details</t>
  </si>
  <si>
    <t>external_document :: title</t>
  </si>
  <si>
    <t>HRef</t>
  </si>
  <si>
    <t>external_document :: location</t>
  </si>
  <si>
    <t>abstract_note :: label</t>
  </si>
  <si>
    <t>internalOnly</t>
  </si>
  <si>
    <t>abstract_note :: publish</t>
  </si>
  <si>
    <t>DigitalObject="not Null"</t>
  </si>
  <si>
    <t>notesEtcType</t>
  </si>
  <si>
    <t>note_digital_object :: type</t>
  </si>
  <si>
    <t>content</t>
  </si>
  <si>
    <t>note_digital_object :: content</t>
  </si>
  <si>
    <t>multiPart="True"</t>
  </si>
  <si>
    <t>note_multipart :: type</t>
  </si>
  <si>
    <t>note_multipart :: subnotes :: content</t>
  </si>
  <si>
    <t>subnote jsonmodel_type="note_text"</t>
  </si>
  <si>
    <t>children</t>
  </si>
  <si>
    <t>note_multipart :: subnotes</t>
  </si>
  <si>
    <t>See ArchDescriptionStructuredData</t>
  </si>
  <si>
    <t>multiPart="False"</t>
  </si>
  <si>
    <t>note_singlepart :: type</t>
  </si>
  <si>
    <t>note_singlepart :: content</t>
  </si>
  <si>
    <t>Additional Notes: Single part notes may be changed to multipart if their types are multipart types only in ASpace.</t>
  </si>
  <si>
    <t>repeatingDataType="Bibliography"</t>
  </si>
  <si>
    <t>"bibliography"</t>
  </si>
  <si>
    <t>note_bibliography :: type</t>
  </si>
  <si>
    <t>bibItems</t>
  </si>
  <si>
    <t>note_bibliography :: items</t>
  </si>
  <si>
    <t>See ArchDescriptionStructuredDataItems</t>
  </si>
  <si>
    <t>repeatingDataType="Index"</t>
  </si>
  <si>
    <t>"index"</t>
  </si>
  <si>
    <t>note_index :: type</t>
  </si>
  <si>
    <t>indexItems</t>
  </si>
  <si>
    <t>note_index :: items</t>
  </si>
  <si>
    <t>repeatingDataType="Chronology"</t>
  </si>
  <si>
    <t>note_chronology :: title</t>
  </si>
  <si>
    <t>eadIngestProblem</t>
  </si>
  <si>
    <t>note_chronology :: ingest_problem</t>
  </si>
  <si>
    <t>chronologyItems</t>
  </si>
  <si>
    <t>note_chronology :: items</t>
  </si>
  <si>
    <t>repeatingDataType="List: ordered"</t>
  </si>
  <si>
    <t>note_orderedlist :: title</t>
  </si>
  <si>
    <t>numeration</t>
  </si>
  <si>
    <t>note_orderedlist :: enumeration</t>
  </si>
  <si>
    <t>listItems</t>
  </si>
  <si>
    <t>note_orderedlist :: items</t>
  </si>
  <si>
    <t>repeatingDataType="List: definition"</t>
  </si>
  <si>
    <t>note_definedlist :: title</t>
  </si>
  <si>
    <t>note_definedlist :: items</t>
  </si>
  <si>
    <t>portion="part", See Accessions</t>
  </si>
  <si>
    <t>portion="part", See Resources</t>
  </si>
  <si>
    <t>structuredDataParent</t>
  </si>
  <si>
    <t>deaccessionDate</t>
  </si>
  <si>
    <t>note_multipart :: {see schema}</t>
  </si>
  <si>
    <t>deaccession :: date</t>
  </si>
  <si>
    <t>deaccession :: description</t>
  </si>
  <si>
    <t>itemValue</t>
  </si>
  <si>
    <t>disposition</t>
  </si>
  <si>
    <t>deaccession :: disposition</t>
  </si>
  <si>
    <t>extent</t>
  </si>
  <si>
    <t>eventDate</t>
  </si>
  <si>
    <t>deaccession :: extents :: number</t>
  </si>
  <si>
    <t>note_chronology_items :: items :: event_date</t>
  </si>
  <si>
    <t>deaccession :: extents :: extent_type</t>
  </si>
  <si>
    <t>events</t>
  </si>
  <si>
    <t>notification</t>
  </si>
  <si>
    <t>note_chronology_items :: events</t>
  </si>
  <si>
    <t>deaccession :: notification</t>
  </si>
  <si>
    <t>reason</t>
  </si>
  <si>
    <t>See Events</t>
  </si>
  <si>
    <t>deaccession :: reason</t>
  </si>
  <si>
    <t>itemType</t>
  </si>
  <si>
    <t>note_index :: items :: type</t>
  </si>
  <si>
    <t>note_index :: items :: value</t>
  </si>
  <si>
    <t>reference</t>
  </si>
  <si>
    <t>note_index :: refrence</t>
  </si>
  <si>
    <t>referenceText</t>
  </si>
  <si>
    <t>note_index :: refrence_text</t>
  </si>
  <si>
    <t>note_definedlist :: items :: value</t>
  </si>
  <si>
    <t>label</t>
  </si>
  <si>
    <t>note_definedlist :: items :: label</t>
  </si>
  <si>
    <t>sequenceNumber</t>
  </si>
  <si>
    <t>Additional Notes: The ArchDescriptionStructuredData types are included for the sake of clarity though more than one ArchDescriptionStructuredDataItems can be mapped to each.</t>
  </si>
  <si>
    <t>digital_object :: dates</t>
  </si>
  <si>
    <t>DigitalInstance</t>
  </si>
  <si>
    <t>digital_object :: linked_instances</t>
  </si>
  <si>
    <t>See ArchDescriptionDigitalInstances</t>
  </si>
  <si>
    <t>DigitalObjectChildren</t>
  </si>
  <si>
    <t>digital_object_component :: {see schema}</t>
  </si>
  <si>
    <t>FileVersions</t>
  </si>
  <si>
    <t>digital_object :: file_versions</t>
  </si>
  <si>
    <t>See FileVersions</t>
  </si>
  <si>
    <t>digital_object :: linked_agents</t>
  </si>
  <si>
    <t>Parent</t>
  </si>
  <si>
    <t>digital_object :: notes</t>
  </si>
  <si>
    <t>See ArchDescriptionNotes</t>
  </si>
  <si>
    <t>digital_object :: subjects</t>
  </si>
  <si>
    <t>componentId</t>
  </si>
  <si>
    <t>digital_object_component :: component_id</t>
  </si>
  <si>
    <t>digital_object :: dates :: begin</t>
  </si>
  <si>
    <t>IF dateBegin=dateEnd, THEN date_type="Single"; IF dateBegin&lt;dateEnd, THEN date_type="Inclusive Dates"; label="Creation"</t>
  </si>
  <si>
    <t>digital_object :: dates :: end</t>
  </si>
  <si>
    <t>digital_object :: dates :: expression</t>
  </si>
  <si>
    <t>eadDaoActuate</t>
  </si>
  <si>
    <t>digital_object :: file_versions :: xlink_actuate_attribute</t>
  </si>
  <si>
    <t>eadDaoShow</t>
  </si>
  <si>
    <t>digital_object :: file_versions :: xlink_show_attribute</t>
  </si>
  <si>
    <t>digital_object_component :: label</t>
  </si>
  <si>
    <t>languageCode</t>
  </si>
  <si>
    <t>digital_object :: language</t>
  </si>
  <si>
    <t>metsIdentifier</t>
  </si>
  <si>
    <t>digital_object :: digital_object_id</t>
  </si>
  <si>
    <t>objectOrder</t>
  </si>
  <si>
    <t>digital_object_component :: position</t>
  </si>
  <si>
    <t>objectType</t>
  </si>
  <si>
    <t>digital_object :: digital_object_type</t>
  </si>
  <si>
    <t>digital_object :: restrictions</t>
  </si>
  <si>
    <t>digital_object :: title</t>
  </si>
  <si>
    <t xml:space="preserve">Additional Notes: Digital object children are mapped to digital_object_component records in Archives Space </t>
  </si>
  <si>
    <t>ChronologyItem</t>
  </si>
  <si>
    <t>note_chronology :: {see schema}</t>
  </si>
  <si>
    <t>eventDescription</t>
  </si>
  <si>
    <t>event :: items</t>
  </si>
  <si>
    <t>digital_object :: {see schema}, digital_object_component :: {see schema}</t>
  </si>
  <si>
    <t>file_version :: xlink_actuate_attribute</t>
  </si>
  <si>
    <t>file_version :: xlink_show_attribute</t>
  </si>
  <si>
    <t>No discernible target</t>
  </si>
  <si>
    <t>uri</t>
  </si>
  <si>
    <t>file_version :: file_uri</t>
  </si>
  <si>
    <t>useStatement</t>
  </si>
  <si>
    <t>file_version :: use_statement</t>
  </si>
  <si>
    <t>Accessions</t>
  </si>
  <si>
    <t>Instances</t>
  </si>
  <si>
    <t>instance :: {see schema}</t>
  </si>
  <si>
    <t>See ArchDescriptionAnalogInstances</t>
  </si>
  <si>
    <t>area</t>
  </si>
  <si>
    <t>location :: area</t>
  </si>
  <si>
    <t>location :: barcode</t>
  </si>
  <si>
    <t>building</t>
  </si>
  <si>
    <t>location :: building</t>
  </si>
  <si>
    <t>classificationNumber</t>
  </si>
  <si>
    <t>location :: classification</t>
  </si>
  <si>
    <t>coordinate1AlphaNumIndicator</t>
  </si>
  <si>
    <t>location :: coordinate_1_indicator</t>
  </si>
  <si>
    <t>coordinate1Label</t>
  </si>
  <si>
    <t>location :: coordinate_1_label</t>
  </si>
  <si>
    <t>coordinate1NumericIndicator</t>
  </si>
  <si>
    <t>coordinate2AlphaNumIndicator</t>
  </si>
  <si>
    <t>location :: coordinate_2_indicator</t>
  </si>
  <si>
    <t>coordinate2Label</t>
  </si>
  <si>
    <t>location :: coordinate_2_label</t>
  </si>
  <si>
    <t>coordinate2NumericIndicator</t>
  </si>
  <si>
    <t>coordinate3AlphaNumIndicator</t>
  </si>
  <si>
    <t>location :: coordinate_3_indicator</t>
  </si>
  <si>
    <t>coordinate3Label</t>
  </si>
  <si>
    <t>location :: coordinate_3_label</t>
  </si>
  <si>
    <t>coordinate3NumericIndicator</t>
  </si>
  <si>
    <t>floor</t>
  </si>
  <si>
    <t>location :: floor</t>
  </si>
  <si>
    <t>room</t>
  </si>
  <si>
    <t>location :: room</t>
  </si>
  <si>
    <t>archDescriptionNames</t>
  </si>
  <si>
    <t>nonPreferredNames</t>
  </si>
  <si>
    <t>abstract_agent :: names</t>
  </si>
  <si>
    <t>See NonPreferredNames</t>
  </si>
  <si>
    <t>contactAddress1</t>
  </si>
  <si>
    <t>abstract_agent :: agent_contacts :: address_1</t>
  </si>
  <si>
    <t>contactAddress2</t>
  </si>
  <si>
    <t>abstract_agent :: agent_contacts :: address_2</t>
  </si>
  <si>
    <t>contactCity</t>
  </si>
  <si>
    <t>abstract_agent :: agent_contacts :: city</t>
  </si>
  <si>
    <t>contactCountry</t>
  </si>
  <si>
    <t>abstract_agent :: agent_contacts :: country</t>
  </si>
  <si>
    <t>contactEmail</t>
  </si>
  <si>
    <t>abstract_agent :: agent_contacts :: email</t>
  </si>
  <si>
    <t>contactFax</t>
  </si>
  <si>
    <t>abstract_agent :: agent_contacts :: telephones :: number</t>
  </si>
  <si>
    <t>number_type="fax"</t>
  </si>
  <si>
    <t>contactMailCode</t>
  </si>
  <si>
    <t>abstract_agent :: agent_contacts :: post_code</t>
  </si>
  <si>
    <t>contactName</t>
  </si>
  <si>
    <t>abstract_agent :: agent_contacts :: name</t>
  </si>
  <si>
    <t>contactNotes</t>
  </si>
  <si>
    <t>abstract_agent :: agent_contacts :: note</t>
  </si>
  <si>
    <t>will be concatenated together if multiple</t>
  </si>
  <si>
    <t>contactPhone</t>
  </si>
  <si>
    <t>number_type="business"</t>
  </si>
  <si>
    <t>contactRegion</t>
  </si>
  <si>
    <t>abstract_agent :: agent_contacts :: region</t>
  </si>
  <si>
    <t>salutation</t>
  </si>
  <si>
    <t>abstract_agent :: agent_contacts :: salutation</t>
  </si>
  <si>
    <t>citation</t>
  </si>
  <si>
    <t>abstract_agent :: notes :: subnotes :: content</t>
  </si>
  <si>
    <t>jsonmodel_type="note_citation"</t>
  </si>
  <si>
    <t>descriptionNote</t>
  </si>
  <si>
    <t>jsonmodel_type="note_text"</t>
  </si>
  <si>
    <t>descriptionType</t>
  </si>
  <si>
    <t>md5Hash</t>
  </si>
  <si>
    <t>nameRule</t>
  </si>
  <si>
    <t>abstract_agent :: names :: rules</t>
  </si>
  <si>
    <t>nameSource</t>
  </si>
  <si>
    <t>abstract_agent :: names :: source</t>
  </si>
  <si>
    <t>createSortNameAutomatically</t>
  </si>
  <si>
    <t>abstract_agent :: names :: sort_name_auto_generate</t>
  </si>
  <si>
    <t>qualifier</t>
  </si>
  <si>
    <t>abstract_agent :: names :: qualifier</t>
  </si>
  <si>
    <t>sortName</t>
  </si>
  <si>
    <t>abstract_agent :: names :: sort_name</t>
  </si>
  <si>
    <t>corporatePrimaryName</t>
  </si>
  <si>
    <t>agent_corporate_entity :: names :: primary_name</t>
  </si>
  <si>
    <t>corporateSubordinate1</t>
  </si>
  <si>
    <t>agent_corporate_entity :: names :: subordinate_name_1</t>
  </si>
  <si>
    <t>corporateSubordinate2</t>
  </si>
  <si>
    <t>agent_corporate_entity :: names :: subordinate_name_2</t>
  </si>
  <si>
    <t>familyName</t>
  </si>
  <si>
    <t>agent_family :: names :: family_name</t>
  </si>
  <si>
    <t>familyNamePrefix</t>
  </si>
  <si>
    <t>agent_family :: names :: prefix</t>
  </si>
  <si>
    <t>nameType</t>
  </si>
  <si>
    <t>abstract_agent :: agent_type</t>
  </si>
  <si>
    <t>personalDates</t>
  </si>
  <si>
    <t>agent_person :: names :: dates</t>
  </si>
  <si>
    <t>label="existence"</t>
  </si>
  <si>
    <t>personalDirectOrder</t>
  </si>
  <si>
    <t>agent_person :: names :: name_order</t>
  </si>
  <si>
    <t>personalFullerForm</t>
  </si>
  <si>
    <t>agent_person :: names :: fuller_form</t>
  </si>
  <si>
    <t>personalPrefix</t>
  </si>
  <si>
    <t>agent_person :: names :: prefix</t>
  </si>
  <si>
    <t>personalPrimaryName</t>
  </si>
  <si>
    <t>agent_person :: names :: primary_name</t>
  </si>
  <si>
    <t>personalRestOfName</t>
  </si>
  <si>
    <t>agent_person :: names :: rest_of_name</t>
  </si>
  <si>
    <t>personalSuffix</t>
  </si>
  <si>
    <t>agent_person :: names :: suffix</t>
  </si>
  <si>
    <t>personalTitle</t>
  </si>
  <si>
    <t>agent_person :: names :: title</t>
  </si>
  <si>
    <t>Additional Notes: An AT name will be mapped to the appropriate agent type depending on the AT nameType field.</t>
  </si>
  <si>
    <t>abstract_agent :: {see schema}</t>
  </si>
  <si>
    <t>See Names</t>
  </si>
  <si>
    <t>resource</t>
  </si>
  <si>
    <t>resourceComponent</t>
  </si>
  <si>
    <t>accession</t>
  </si>
  <si>
    <t>nameLinkFunction</t>
  </si>
  <si>
    <t>abstract_archival_object :: linked_agents :: role</t>
  </si>
  <si>
    <t>role</t>
  </si>
  <si>
    <t>abstract_archival_object :: linked_agents :: relator</t>
  </si>
  <si>
    <t>form</t>
  </si>
  <si>
    <t>abstract_archival_object :: linked_agents :: terms :: term</t>
  </si>
  <si>
    <t>abstract_name :: qualifier</t>
  </si>
  <si>
    <t>abstract_name :: sort_name</t>
  </si>
  <si>
    <t>name_family :: family_name</t>
  </si>
  <si>
    <t>name_family :: prefix</t>
  </si>
  <si>
    <t>name_person :: dates</t>
  </si>
  <si>
    <t>label="usage"</t>
  </si>
  <si>
    <t>name_person ::  name_order</t>
  </si>
  <si>
    <t>name_person :: fuller_form</t>
  </si>
  <si>
    <t>name_person :: prefix</t>
  </si>
  <si>
    <t>name_person :: primary_name</t>
  </si>
  <si>
    <t>name_person :: rest_of_name</t>
  </si>
  <si>
    <t>name_person :: suffix</t>
  </si>
  <si>
    <t>name_person :: title</t>
  </si>
  <si>
    <t>Additional Notes: The ASpace name must be of the same type as the agent it is linked to so it will only have the fields that pertain to that name type.</t>
  </si>
  <si>
    <t>Users</t>
  </si>
  <si>
    <t>user :: {see schema}</t>
  </si>
  <si>
    <t>See Users</t>
  </si>
  <si>
    <t>DefaultValues</t>
  </si>
  <si>
    <t>NoteDefaultValues</t>
  </si>
  <si>
    <t>Statistics</t>
  </si>
  <si>
    <t>agencyCode</t>
  </si>
  <si>
    <t>repository :: org_code</t>
  </si>
  <si>
    <t>brandingDevice</t>
  </si>
  <si>
    <t>repository :: image_uri</t>
  </si>
  <si>
    <t>countryCode</t>
  </si>
  <si>
    <t>repository :: country</t>
  </si>
  <si>
    <t>institutionName</t>
  </si>
  <si>
    <t>repository :: parent_institution_name</t>
  </si>
  <si>
    <t>shortName</t>
  </si>
  <si>
    <t>repository :: repo_code</t>
  </si>
  <si>
    <t>url</t>
  </si>
  <si>
    <t>repository :: url</t>
  </si>
  <si>
    <t>repositoryName</t>
  </si>
  <si>
    <t>repository :: name, agent_corporate_entity :: agent_contacts :: name</t>
  </si>
  <si>
    <t>address1</t>
  </si>
  <si>
    <t>agent_corporate_entity :: agent_contacts :: address_1</t>
  </si>
  <si>
    <t>address2</t>
  </si>
  <si>
    <t>agent_corporate_entity :: agent_contacts :: address_2</t>
  </si>
  <si>
    <t>address3</t>
  </si>
  <si>
    <t>agent_corporate_entity :: agent_contacts :: address_3</t>
  </si>
  <si>
    <t>city</t>
  </si>
  <si>
    <t>agent_corporate_entity :: agent_contacts :: city</t>
  </si>
  <si>
    <t>country</t>
  </si>
  <si>
    <t>agent_corporate_entity :: agent_contacts :: country</t>
  </si>
  <si>
    <t>email</t>
  </si>
  <si>
    <t>agent_corporate_entity :: agent_contacts :: email</t>
  </si>
  <si>
    <t>mailCode</t>
  </si>
  <si>
    <t>agent_corporate_entity :: agent_contacts :: post_code</t>
  </si>
  <si>
    <t>region</t>
  </si>
  <si>
    <t>agent_corporate_entity :: agent_contacts :: region</t>
  </si>
  <si>
    <t>fax</t>
  </si>
  <si>
    <t>agent_corporate_entity :: agent_contacts :: telephones :: number</t>
  </si>
  <si>
    <t>telephone</t>
  </si>
  <si>
    <t>descriptiveLanguage</t>
  </si>
  <si>
    <t xml:space="preserve">No discernible target, but this field can be deleted from ASpace and values left behind.  </t>
  </si>
  <si>
    <t>ncesId</t>
  </si>
  <si>
    <t>No discernible target, but this field will not migrate.</t>
  </si>
  <si>
    <t>Conditions</t>
  </si>
  <si>
    <t>resource :: related_accessions</t>
  </si>
  <si>
    <t>resource :: dates</t>
  </si>
  <si>
    <t>resource :: deaccessions</t>
  </si>
  <si>
    <t>resource :: instances</t>
  </si>
  <si>
    <t>resource :: linked_agents</t>
  </si>
  <si>
    <t>resoruce :: extents</t>
  </si>
  <si>
    <t>resource :: notes</t>
  </si>
  <si>
    <t>See ArchDescriptionNotes, ArchDescriptionStructuredData</t>
  </si>
  <si>
    <t>ResourcesComponents</t>
  </si>
  <si>
    <t>resource :: subjects</t>
  </si>
  <si>
    <t>author</t>
  </si>
  <si>
    <t>resource :: finding_aid_author</t>
  </si>
  <si>
    <t>resource :: dates :: begin</t>
  </si>
  <si>
    <t>date_type = "Bulk Dates"</t>
  </si>
  <si>
    <t>resource :: dates :: end</t>
  </si>
  <si>
    <t>resource :: dates :: expression</t>
  </si>
  <si>
    <t>descriptionRules</t>
  </si>
  <si>
    <t>resource :: finding_aid_description_rules</t>
  </si>
  <si>
    <t>eadFaLocation</t>
  </si>
  <si>
    <t>resource :: ead_location</t>
  </si>
  <si>
    <t>eadFaUniqueIdentifier</t>
  </si>
  <si>
    <t>resource :: ead_id</t>
  </si>
  <si>
    <t>No discernible target, but typically associated with multi-part notes in AT</t>
  </si>
  <si>
    <t>editionStatement</t>
  </si>
  <si>
    <t>resource :: finding_aid_edition_statement</t>
  </si>
  <si>
    <t>resource :: extents :: portion</t>
  </si>
  <si>
    <t>resource :: extents :: container_summary</t>
  </si>
  <si>
    <t>resoruce :: extents :: number</t>
  </si>
  <si>
    <t>resource :: extents :: extent_type</t>
  </si>
  <si>
    <t>findingAidDate</t>
  </si>
  <si>
    <t>resource :: finding_aid_date</t>
  </si>
  <si>
    <t>findingAidFilingTitle</t>
  </si>
  <si>
    <t>resource :: finding_aid_filing_title</t>
  </si>
  <si>
    <t>findingAidNote</t>
  </si>
  <si>
    <t>resource :: finding_aid_note</t>
  </si>
  <si>
    <t>findingAidStatus</t>
  </si>
  <si>
    <t>resource :: finding_aid_status</t>
  </si>
  <si>
    <t>findingAidSubtitle</t>
  </si>
  <si>
    <t>resource :: finding_aid_title</t>
  </si>
  <si>
    <t>Precede with " : "  [space colon space]</t>
  </si>
  <si>
    <t>findingAidTitle</t>
  </si>
  <si>
    <t>resource :: publish</t>
  </si>
  <si>
    <t>resource :: language</t>
  </si>
  <si>
    <t>languageOfFindingAid</t>
  </si>
  <si>
    <t>resource :: finding_aid_language</t>
  </si>
  <si>
    <t>level</t>
  </si>
  <si>
    <t>resource :: level</t>
  </si>
  <si>
    <t>nextPersistentId</t>
  </si>
  <si>
    <t>level="otherlevel"</t>
  </si>
  <si>
    <t>otherLevel</t>
  </si>
  <si>
    <t>resource :: other_level</t>
  </si>
  <si>
    <t>repositoryProcessingNote</t>
  </si>
  <si>
    <t>resource :: repository_processing_note</t>
  </si>
  <si>
    <t>resourceIdentifier1</t>
  </si>
  <si>
    <t>resource :: id_0</t>
  </si>
  <si>
    <t>resourceIdentifier2</t>
  </si>
  <si>
    <t>resource :: id_1</t>
  </si>
  <si>
    <t>resourceIdentifier3</t>
  </si>
  <si>
    <t>resource :: id_2</t>
  </si>
  <si>
    <t>resourceIdentifier4</t>
  </si>
  <si>
    <t>resource :: id_3</t>
  </si>
  <si>
    <t>resource :: restrictions</t>
  </si>
  <si>
    <t>revisionDate</t>
  </si>
  <si>
    <t>resource :: finding_aid_revision_date</t>
  </si>
  <si>
    <t>revisionDescription</t>
  </si>
  <si>
    <t>resource :: finding_aid_revision_description</t>
  </si>
  <si>
    <t>resource :: finding_aid_series_statement</t>
  </si>
  <si>
    <t>sponsorNote</t>
  </si>
  <si>
    <t>resource :: finding_aid_sponsor</t>
  </si>
  <si>
    <t>resource :: title</t>
  </si>
  <si>
    <t>archival_object :: dates</t>
  </si>
  <si>
    <t>archival_object :: instances</t>
  </si>
  <si>
    <t>archival_object :: linked_agents</t>
  </si>
  <si>
    <t>archival_object :: extents</t>
  </si>
  <si>
    <t>archival_object :: notes</t>
  </si>
  <si>
    <t>ResourceComponentParent</t>
  </si>
  <si>
    <t>archival_object :: parent</t>
  </si>
  <si>
    <t>archival_object :: subjects</t>
  </si>
  <si>
    <t>archival_object :: dates :: begin</t>
  </si>
  <si>
    <t>date_type = "Bulk Dates"; label = "Creation"</t>
  </si>
  <si>
    <t>archival_object :: dates :: end</t>
  </si>
  <si>
    <t>componentUniqueIdentifier</t>
  </si>
  <si>
    <t>archival_object :: component_id</t>
  </si>
  <si>
    <t>date_type = "Inclusive Dates" | "Single"; label = "Creation"</t>
  </si>
  <si>
    <t>archival_object :: dates :: expression</t>
  </si>
  <si>
    <t>No discernible target; typically associated with multi-part notes in AT.</t>
  </si>
  <si>
    <t>extentType not empty</t>
  </si>
  <si>
    <t>archival_object :: extents :: container_summary</t>
  </si>
  <si>
    <t>archival_object :: extents :: number</t>
  </si>
  <si>
    <t>archival_object :: extents :: extent_type</t>
  </si>
  <si>
    <t>hasChild</t>
  </si>
  <si>
    <t>hasNotes</t>
  </si>
  <si>
    <t>archival_object :: internal_only</t>
  </si>
  <si>
    <t>archival_object :: language</t>
  </si>
  <si>
    <t>archival_object :: level</t>
  </si>
  <si>
    <t>archival_object :: otherlevel</t>
  </si>
  <si>
    <t>persistentId</t>
  </si>
  <si>
    <t>archival_object :: ref_id</t>
  </si>
  <si>
    <t>archival_object :: repository_processing_note</t>
  </si>
  <si>
    <t>archival_object :: position</t>
  </si>
  <si>
    <t>archival_object :: title</t>
  </si>
  <si>
    <t>ArchDescriptionSubjects</t>
  </si>
  <si>
    <t>displayForm</t>
  </si>
  <si>
    <t>stringSubjectId</t>
  </si>
  <si>
    <t>subjectScopeNote</t>
  </si>
  <si>
    <t>subject :: scope_note</t>
  </si>
  <si>
    <t>subjectSource</t>
  </si>
  <si>
    <t>subject :: source</t>
  </si>
  <si>
    <t>subjectTerm</t>
  </si>
  <si>
    <t>subject :: terms :: term</t>
  </si>
  <si>
    <t>subjectTerm1</t>
  </si>
  <si>
    <t>user :: groups</t>
  </si>
  <si>
    <t>This is not a one to one as in AT</t>
  </si>
  <si>
    <t>accessClass</t>
  </si>
  <si>
    <t>user :: permissions</t>
  </si>
  <si>
    <t>subjectTerm1-6 do not apply to incoming AT data.  AT subject term(s) should be mapped to subjectTerm1</t>
  </si>
  <si>
    <t>department</t>
  </si>
  <si>
    <t>subjectTerm2</t>
  </si>
  <si>
    <t>user :: department</t>
  </si>
  <si>
    <t>subjectTerm3</t>
  </si>
  <si>
    <t>user :: email</t>
  </si>
  <si>
    <t>subjectTerm4</t>
  </si>
  <si>
    <t>fullName</t>
  </si>
  <si>
    <t>user :: name</t>
  </si>
  <si>
    <t>subjectTerm5</t>
  </si>
  <si>
    <t>If field is empty use "User: " + userName</t>
  </si>
  <si>
    <t>subjectTerm6</t>
  </si>
  <si>
    <t>password</t>
  </si>
  <si>
    <t>subjectTermType</t>
  </si>
  <si>
    <t>Not migrated. Instead default password is entered into the migration tool.</t>
  </si>
  <si>
    <t>subject :: terms :: term_type</t>
  </si>
  <si>
    <t>See Other Enums</t>
  </si>
  <si>
    <t>user :: title</t>
  </si>
  <si>
    <t>subjectTermType1</t>
  </si>
  <si>
    <t>userName</t>
  </si>
  <si>
    <t>subjectTermType1-6 do not apply to incoming AT data.  AT subjectTerm(s) should be mapped to subjectTermType1</t>
  </si>
  <si>
    <t>user :: username</t>
  </si>
  <si>
    <t>subjectTermType2</t>
  </si>
  <si>
    <t>subjectTermType3</t>
  </si>
  <si>
    <t>subjectTermType4</t>
  </si>
  <si>
    <t>subjectTermType5</t>
  </si>
  <si>
    <t>subjectTermType6</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</si>
</sst>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sz val="12.0"/>
      <name val="Arial"/>
    </font>
    <font/>
    <font>
      <sz val="11.0"/>
      <color rgb="FF000000"/>
      <name val="Calibri"/>
    </font>
    <font>
      <u/>
      <color rgb="FF0000FF"/>
    </font>
    <font>
      <b/>
      <i/>
      <sz val="12.0"/>
      <name val="Arial"/>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readingOrder="0"/>
    </xf>
    <xf borderId="0" fillId="0" fontId="2" numFmtId="0" xfId="0" applyAlignment="1" applyFont="1">
      <alignment horizontal="left" readingOrder="0"/>
    </xf>
    <xf borderId="0" fillId="0" fontId="2" numFmtId="0" xfId="0" applyAlignment="1" applyFont="1">
      <alignment horizontal="left"/>
    </xf>
    <xf borderId="0" fillId="0" fontId="2" numFmtId="0" xfId="0" applyAlignment="1" applyFont="1">
      <alignment readingOrder="0"/>
    </xf>
    <xf borderId="0" fillId="0" fontId="3" numFmtId="0" xfId="0" applyAlignment="1" applyFont="1">
      <alignment shrinkToFit="0" vertical="bottom" wrapText="0"/>
    </xf>
    <xf borderId="0" fillId="0" fontId="3" numFmtId="0" xfId="0" applyAlignment="1" applyFont="1">
      <alignment shrinkToFit="0" vertical="bottom" wrapText="0"/>
    </xf>
    <xf borderId="0" fillId="0" fontId="3" numFmtId="0" xfId="0" applyAlignment="1" applyFont="1">
      <alignment readingOrder="0" shrinkToFit="0" vertical="bottom" wrapText="0"/>
    </xf>
    <xf borderId="0" fillId="0" fontId="2" numFmtId="0" xfId="0" applyAlignment="1" applyFont="1">
      <alignment horizontal="left" readingOrder="0"/>
    </xf>
    <xf borderId="0" fillId="0" fontId="2" numFmtId="0" xfId="0" applyFont="1"/>
    <xf borderId="0" fillId="0" fontId="4" numFmtId="0" xfId="0" applyAlignment="1" applyFont="1">
      <alignment readingOrder="0"/>
    </xf>
    <xf borderId="0" fillId="0" fontId="3" numFmtId="0" xfId="0" applyAlignment="1" applyFont="1">
      <alignment readingOrder="0" shrinkToFit="0" vertical="bottom" wrapText="0"/>
    </xf>
    <xf borderId="0" fillId="0" fontId="5" numFmtId="0" xfId="0" applyAlignment="1" applyFont="1">
      <alignment shrinkToFit="0" vertical="bottom" wrapText="0"/>
    </xf>
    <xf borderId="0" fillId="0" fontId="2" numFmtId="0" xfId="0" applyAlignment="1" applyFont="1">
      <alignment readingOrder="0" shrinkToFit="0" wrapText="1"/>
    </xf>
    <xf borderId="0" fillId="0" fontId="2" numFmtId="0" xfId="0" applyAlignment="1" applyFont="1">
      <alignment shrinkToFit="0" wrapText="1"/>
    </xf>
    <xf borderId="0" fillId="2" fontId="6" numFmtId="0" xfId="0" applyAlignment="1" applyFill="1" applyFont="1">
      <alignment horizontal="left" readingOrder="0"/>
    </xf>
  </cellXfs>
  <cellStyles count="1">
    <cellStyle xfId="0" name="Normal" builtinId="0"/>
  </cellStyles>
  <dxfs count="4">
    <dxf>
      <font/>
      <fill>
        <patternFill patternType="solid">
          <fgColor rgb="FFFFFF00"/>
          <bgColor rgb="FFFFFF00"/>
        </patternFill>
      </fill>
      <border/>
    </dxf>
    <dxf>
      <font>
        <color rgb="FFC53929"/>
      </font>
      <fill>
        <patternFill patternType="none"/>
      </fill>
      <border/>
    </dxf>
    <dxf>
      <font>
        <b/>
      </font>
      <fill>
        <patternFill patternType="none"/>
      </fill>
      <border/>
    </dxf>
    <dxf>
      <font>
        <i/>
      </font>
      <fill>
        <patternFill patternType="none"/>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35.86"/>
    <col customWidth="1" min="2" max="2" width="21.57"/>
    <col customWidth="1" min="3" max="3" width="20.14"/>
    <col customWidth="1" min="4" max="4" width="52.29"/>
  </cols>
  <sheetData>
    <row r="1">
      <c r="A1" s="3" t="s">
        <v>6</v>
      </c>
      <c r="C1" s="5"/>
    </row>
    <row r="2">
      <c r="A2" s="3" t="s">
        <v>19</v>
      </c>
      <c r="C2" s="5"/>
    </row>
    <row r="3">
      <c r="A3" s="3" t="s">
        <v>22</v>
      </c>
      <c r="C3" s="5"/>
    </row>
    <row r="4">
      <c r="A4" s="3" t="s">
        <v>25</v>
      </c>
      <c r="C4" s="5"/>
    </row>
    <row r="5">
      <c r="C5" s="5"/>
    </row>
    <row r="6">
      <c r="C6" s="5"/>
    </row>
    <row r="7">
      <c r="A7" s="6" t="s">
        <v>29</v>
      </c>
      <c r="B7" s="6" t="s">
        <v>33</v>
      </c>
      <c r="C7" s="5"/>
      <c r="D7" s="7"/>
    </row>
    <row r="8">
      <c r="A8" s="6" t="s">
        <v>39</v>
      </c>
      <c r="B8" s="6" t="s">
        <v>41</v>
      </c>
      <c r="C8" s="5"/>
      <c r="D8" s="8"/>
    </row>
    <row r="9">
      <c r="C9" s="5"/>
      <c r="D9" s="7"/>
    </row>
    <row r="10">
      <c r="A10" s="6" t="s">
        <v>48</v>
      </c>
      <c r="B10" s="6" t="s">
        <v>50</v>
      </c>
      <c r="C10" s="4" t="s">
        <v>52</v>
      </c>
      <c r="D10" s="9" t="s">
        <v>55</v>
      </c>
    </row>
    <row r="11">
      <c r="A11" s="6" t="s">
        <v>59</v>
      </c>
      <c r="B11" s="6" t="s">
        <v>61</v>
      </c>
      <c r="C11" s="10" t="b">
        <v>1</v>
      </c>
      <c r="D11" s="7"/>
    </row>
    <row r="12">
      <c r="A12" s="6" t="s">
        <v>67</v>
      </c>
      <c r="B12" s="6" t="s">
        <v>69</v>
      </c>
      <c r="C12" s="10" t="b">
        <v>1</v>
      </c>
      <c r="D12" s="7"/>
    </row>
    <row r="13">
      <c r="A13" s="6" t="s">
        <v>72</v>
      </c>
      <c r="B13" s="6" t="s">
        <v>73</v>
      </c>
      <c r="C13" s="10" t="b">
        <v>1</v>
      </c>
      <c r="D13" s="7"/>
    </row>
    <row r="14">
      <c r="A14" s="6" t="s">
        <v>76</v>
      </c>
      <c r="B14" s="6" t="s">
        <v>77</v>
      </c>
      <c r="C14" s="10" t="b">
        <v>1</v>
      </c>
      <c r="D14" s="7"/>
    </row>
    <row r="15">
      <c r="A15" s="6" t="s">
        <v>79</v>
      </c>
      <c r="B15" s="3" t="s">
        <v>79</v>
      </c>
      <c r="C15" s="10" t="b">
        <v>0</v>
      </c>
      <c r="D15" s="7"/>
    </row>
    <row r="16">
      <c r="C16" s="5"/>
      <c r="D16" s="7"/>
    </row>
    <row r="17">
      <c r="C17" s="5"/>
      <c r="D17" s="7"/>
    </row>
    <row r="18">
      <c r="A18" s="6" t="s">
        <v>29</v>
      </c>
      <c r="B18" s="6" t="s">
        <v>83</v>
      </c>
      <c r="C18" s="5"/>
      <c r="D18" s="7"/>
    </row>
    <row r="19">
      <c r="A19" s="6" t="s">
        <v>39</v>
      </c>
      <c r="B19" s="6" t="s">
        <v>86</v>
      </c>
      <c r="C19" s="5"/>
      <c r="D19" s="7"/>
    </row>
    <row r="20">
      <c r="C20" s="5"/>
      <c r="D20" s="7"/>
    </row>
    <row r="21">
      <c r="A21" s="6" t="s">
        <v>48</v>
      </c>
      <c r="B21" s="6" t="s">
        <v>50</v>
      </c>
      <c r="C21" s="4" t="s">
        <v>52</v>
      </c>
      <c r="D21" s="9" t="s">
        <v>55</v>
      </c>
    </row>
    <row r="22">
      <c r="A22" s="6" t="s">
        <v>92</v>
      </c>
      <c r="B22" s="6" t="s">
        <v>92</v>
      </c>
      <c r="C22" s="10" t="b">
        <v>1</v>
      </c>
      <c r="D22" s="7"/>
    </row>
    <row r="23">
      <c r="A23" s="6" t="s">
        <v>79</v>
      </c>
      <c r="B23" s="3" t="s">
        <v>79</v>
      </c>
      <c r="C23" s="10" t="b">
        <v>0</v>
      </c>
      <c r="D23" s="7"/>
    </row>
    <row r="24">
      <c r="C24" s="5"/>
      <c r="D24" s="7"/>
    </row>
    <row r="25">
      <c r="C25" s="5"/>
      <c r="D25" s="7"/>
    </row>
    <row r="26">
      <c r="A26" s="6" t="s">
        <v>29</v>
      </c>
      <c r="B26" s="6" t="s">
        <v>98</v>
      </c>
      <c r="C26" s="5"/>
      <c r="D26" s="7"/>
    </row>
    <row r="27">
      <c r="A27" s="6" t="s">
        <v>39</v>
      </c>
      <c r="B27" s="6" t="s">
        <v>100</v>
      </c>
      <c r="C27" s="5"/>
      <c r="D27" s="7"/>
    </row>
    <row r="28">
      <c r="C28" s="5"/>
      <c r="D28" s="7"/>
    </row>
    <row r="29">
      <c r="A29" s="6" t="s">
        <v>48</v>
      </c>
      <c r="B29" s="6" t="s">
        <v>50</v>
      </c>
      <c r="C29" s="4" t="s">
        <v>52</v>
      </c>
      <c r="D29" s="9" t="s">
        <v>55</v>
      </c>
    </row>
    <row r="30">
      <c r="A30" s="6" t="s">
        <v>103</v>
      </c>
      <c r="B30" s="6" t="s">
        <v>104</v>
      </c>
      <c r="C30" s="10" t="b">
        <v>0</v>
      </c>
      <c r="D30" s="7"/>
    </row>
    <row r="31">
      <c r="A31" s="6" t="s">
        <v>107</v>
      </c>
      <c r="B31" s="6" t="s">
        <v>110</v>
      </c>
      <c r="C31" s="10" t="b">
        <v>0</v>
      </c>
      <c r="D31" s="7"/>
    </row>
    <row r="32">
      <c r="A32" s="6" t="s">
        <v>111</v>
      </c>
      <c r="B32" s="6" t="s">
        <v>113</v>
      </c>
      <c r="C32" s="10" t="b">
        <v>1</v>
      </c>
      <c r="D32" s="7"/>
    </row>
    <row r="33">
      <c r="A33" s="6" t="s">
        <v>116</v>
      </c>
      <c r="B33" s="6" t="s">
        <v>117</v>
      </c>
      <c r="C33" s="10" t="b">
        <v>0</v>
      </c>
      <c r="D33" s="7"/>
    </row>
    <row r="34">
      <c r="A34" s="6" t="s">
        <v>120</v>
      </c>
      <c r="B34" s="6" t="s">
        <v>122</v>
      </c>
      <c r="C34" s="10" t="b">
        <v>0</v>
      </c>
      <c r="D34" s="7"/>
    </row>
    <row r="35">
      <c r="A35" s="6" t="s">
        <v>124</v>
      </c>
      <c r="B35" s="6" t="s">
        <v>125</v>
      </c>
      <c r="C35" s="10" t="b">
        <v>1</v>
      </c>
      <c r="D35" s="7"/>
    </row>
    <row r="36">
      <c r="A36" s="6" t="s">
        <v>134</v>
      </c>
      <c r="B36" s="6" t="s">
        <v>135</v>
      </c>
      <c r="C36" s="10" t="b">
        <v>0</v>
      </c>
      <c r="D36" s="7"/>
    </row>
    <row r="37">
      <c r="A37" s="6" t="s">
        <v>136</v>
      </c>
      <c r="B37" s="6" t="s">
        <v>137</v>
      </c>
      <c r="C37" s="10" t="b">
        <v>1</v>
      </c>
      <c r="D37" s="7"/>
    </row>
    <row r="38">
      <c r="A38" s="6" t="s">
        <v>138</v>
      </c>
      <c r="B38" s="6" t="s">
        <v>139</v>
      </c>
      <c r="C38" s="10" t="b">
        <v>0</v>
      </c>
      <c r="D38" s="7"/>
    </row>
    <row r="39">
      <c r="A39" s="6" t="s">
        <v>140</v>
      </c>
      <c r="B39" s="6" t="s">
        <v>141</v>
      </c>
      <c r="C39" s="10" t="b">
        <v>0</v>
      </c>
      <c r="D39" s="7"/>
    </row>
    <row r="40">
      <c r="A40" s="6" t="s">
        <v>143</v>
      </c>
      <c r="B40" s="6" t="s">
        <v>144</v>
      </c>
      <c r="C40" s="10" t="b">
        <v>1</v>
      </c>
      <c r="D40" s="7"/>
    </row>
    <row r="41">
      <c r="A41" s="6" t="s">
        <v>145</v>
      </c>
      <c r="B41" s="6" t="s">
        <v>146</v>
      </c>
      <c r="C41" s="10" t="b">
        <v>0</v>
      </c>
      <c r="D41" s="7"/>
    </row>
    <row r="42">
      <c r="A42" s="6" t="s">
        <v>147</v>
      </c>
      <c r="B42" s="6" t="s">
        <v>148</v>
      </c>
      <c r="C42" s="10" t="b">
        <v>0</v>
      </c>
      <c r="D42" s="7"/>
    </row>
    <row r="43">
      <c r="A43" s="6" t="s">
        <v>149</v>
      </c>
      <c r="B43" s="6" t="s">
        <v>150</v>
      </c>
      <c r="C43" s="10" t="b">
        <v>1</v>
      </c>
      <c r="D43" s="7"/>
    </row>
    <row r="44">
      <c r="A44" s="6" t="s">
        <v>151</v>
      </c>
      <c r="B44" s="6" t="s">
        <v>174</v>
      </c>
      <c r="C44" s="10" t="b">
        <v>0</v>
      </c>
      <c r="D44" s="7"/>
    </row>
    <row r="45">
      <c r="A45" s="6" t="s">
        <v>178</v>
      </c>
      <c r="B45" s="6" t="s">
        <v>179</v>
      </c>
      <c r="C45" s="10" t="b">
        <v>1</v>
      </c>
      <c r="D45" s="7"/>
    </row>
    <row r="46">
      <c r="A46" s="3" t="s">
        <v>183</v>
      </c>
      <c r="B46" s="3" t="s">
        <v>186</v>
      </c>
      <c r="C46" s="4" t="b">
        <v>0</v>
      </c>
      <c r="D46" s="9" t="s">
        <v>189</v>
      </c>
    </row>
    <row r="47">
      <c r="A47" s="6" t="s">
        <v>79</v>
      </c>
      <c r="B47" s="3" t="s">
        <v>79</v>
      </c>
      <c r="C47" s="10" t="b">
        <v>0</v>
      </c>
      <c r="D47" s="7"/>
    </row>
    <row r="48">
      <c r="C48" s="5"/>
      <c r="D48" s="7"/>
    </row>
    <row r="49">
      <c r="C49" s="5"/>
      <c r="D49" s="7"/>
    </row>
    <row r="50">
      <c r="A50" s="6" t="s">
        <v>29</v>
      </c>
      <c r="B50" s="6" t="s">
        <v>194</v>
      </c>
      <c r="C50" s="5"/>
      <c r="D50" s="7"/>
    </row>
    <row r="51">
      <c r="A51" s="6" t="s">
        <v>39</v>
      </c>
      <c r="B51" s="6" t="s">
        <v>195</v>
      </c>
      <c r="C51" s="5"/>
      <c r="D51" s="8"/>
    </row>
    <row r="52">
      <c r="C52" s="5"/>
      <c r="D52" s="7"/>
    </row>
    <row r="53">
      <c r="A53" s="6" t="s">
        <v>48</v>
      </c>
      <c r="B53" s="6" t="s">
        <v>50</v>
      </c>
      <c r="C53" s="4" t="s">
        <v>52</v>
      </c>
      <c r="D53" s="9" t="s">
        <v>55</v>
      </c>
    </row>
    <row r="54">
      <c r="A54" s="6" t="s">
        <v>196</v>
      </c>
      <c r="B54" s="6" t="s">
        <v>197</v>
      </c>
      <c r="C54" s="10" t="b">
        <v>1</v>
      </c>
      <c r="D54" s="7"/>
    </row>
    <row r="55">
      <c r="A55" s="6" t="s">
        <v>198</v>
      </c>
      <c r="B55" s="6" t="s">
        <v>199</v>
      </c>
      <c r="C55" s="10" t="b">
        <v>1</v>
      </c>
      <c r="D55" s="7"/>
    </row>
    <row r="56">
      <c r="A56" s="6" t="s">
        <v>200</v>
      </c>
      <c r="B56" s="6" t="s">
        <v>201</v>
      </c>
      <c r="C56" s="10" t="b">
        <v>1</v>
      </c>
      <c r="D56" s="7"/>
    </row>
    <row r="57">
      <c r="A57" s="6" t="s">
        <v>202</v>
      </c>
      <c r="B57" s="6" t="s">
        <v>204</v>
      </c>
      <c r="C57" s="10" t="b">
        <v>1</v>
      </c>
      <c r="D57" s="7"/>
    </row>
    <row r="58">
      <c r="A58" s="6" t="s">
        <v>79</v>
      </c>
      <c r="B58" s="3" t="s">
        <v>79</v>
      </c>
      <c r="C58" s="10" t="b">
        <v>0</v>
      </c>
      <c r="D58" s="7"/>
    </row>
    <row r="59">
      <c r="C59" s="5"/>
      <c r="D59" s="7"/>
    </row>
    <row r="60">
      <c r="C60" s="5"/>
      <c r="D60" s="7"/>
    </row>
    <row r="61">
      <c r="A61" s="6" t="s">
        <v>29</v>
      </c>
      <c r="B61" s="6" t="s">
        <v>210</v>
      </c>
      <c r="C61" s="5"/>
      <c r="D61" s="7"/>
    </row>
    <row r="62">
      <c r="A62" s="6" t="s">
        <v>39</v>
      </c>
      <c r="B62" s="6" t="s">
        <v>217</v>
      </c>
      <c r="C62" s="5"/>
      <c r="D62" s="7"/>
    </row>
    <row r="63">
      <c r="C63" s="5"/>
      <c r="D63" s="7"/>
    </row>
    <row r="64">
      <c r="A64" s="6" t="s">
        <v>48</v>
      </c>
      <c r="B64" s="6" t="s">
        <v>50</v>
      </c>
      <c r="C64" s="4" t="s">
        <v>52</v>
      </c>
      <c r="D64" s="9" t="s">
        <v>55</v>
      </c>
    </row>
    <row r="65">
      <c r="A65" s="6" t="s">
        <v>221</v>
      </c>
      <c r="B65" s="6" t="s">
        <v>221</v>
      </c>
      <c r="C65" s="10" t="b">
        <v>1</v>
      </c>
      <c r="D65" s="7"/>
    </row>
    <row r="66">
      <c r="A66" s="6" t="s">
        <v>79</v>
      </c>
      <c r="B66" s="3" t="s">
        <v>79</v>
      </c>
      <c r="C66" s="10" t="b">
        <v>0</v>
      </c>
      <c r="D66" s="7"/>
    </row>
    <row r="67">
      <c r="C67" s="5"/>
      <c r="D67" s="7"/>
    </row>
    <row r="68">
      <c r="C68" s="5"/>
      <c r="D68" s="7"/>
    </row>
    <row r="69">
      <c r="A69" s="6" t="s">
        <v>29</v>
      </c>
      <c r="B69" s="6" t="s">
        <v>225</v>
      </c>
      <c r="C69" s="5"/>
      <c r="D69" s="7"/>
    </row>
    <row r="70">
      <c r="A70" s="6" t="s">
        <v>39</v>
      </c>
      <c r="B70" s="6" t="s">
        <v>226</v>
      </c>
      <c r="C70" s="5"/>
      <c r="D70" s="8"/>
    </row>
    <row r="71">
      <c r="C71" s="5"/>
      <c r="D71" s="7"/>
    </row>
    <row r="72">
      <c r="A72" s="6" t="s">
        <v>48</v>
      </c>
      <c r="B72" s="6" t="s">
        <v>50</v>
      </c>
      <c r="C72" s="4" t="s">
        <v>52</v>
      </c>
      <c r="D72" s="9" t="s">
        <v>55</v>
      </c>
    </row>
    <row r="73">
      <c r="A73" s="6" t="s">
        <v>231</v>
      </c>
      <c r="B73" s="6" t="s">
        <v>233</v>
      </c>
      <c r="C73" s="10" t="b">
        <v>1</v>
      </c>
      <c r="D73" s="7"/>
    </row>
    <row r="74">
      <c r="A74" s="6" t="s">
        <v>235</v>
      </c>
      <c r="B74" s="6" t="s">
        <v>236</v>
      </c>
      <c r="C74" s="10" t="b">
        <v>1</v>
      </c>
      <c r="D74" s="7"/>
    </row>
    <row r="75">
      <c r="A75" s="6" t="s">
        <v>183</v>
      </c>
      <c r="B75" s="6" t="s">
        <v>237</v>
      </c>
      <c r="C75" s="4" t="b">
        <v>0</v>
      </c>
      <c r="D75" s="7"/>
    </row>
    <row r="76">
      <c r="A76" s="6" t="s">
        <v>79</v>
      </c>
      <c r="B76" s="3" t="s">
        <v>79</v>
      </c>
      <c r="C76" s="10" t="b">
        <v>0</v>
      </c>
      <c r="D76" s="7"/>
    </row>
    <row r="77">
      <c r="C77" s="5"/>
      <c r="D77" s="7"/>
    </row>
    <row r="78">
      <c r="C78" s="5"/>
      <c r="D78" s="7"/>
    </row>
    <row r="79">
      <c r="A79" s="6" t="s">
        <v>29</v>
      </c>
      <c r="B79" s="6" t="s">
        <v>245</v>
      </c>
      <c r="C79" s="5"/>
      <c r="D79" s="7"/>
    </row>
    <row r="80">
      <c r="A80" s="6" t="s">
        <v>39</v>
      </c>
      <c r="B80" s="6" t="s">
        <v>247</v>
      </c>
      <c r="C80" s="5"/>
      <c r="D80" s="8"/>
    </row>
    <row r="81">
      <c r="C81" s="5"/>
      <c r="D81" s="7"/>
    </row>
    <row r="82">
      <c r="A82" s="6" t="s">
        <v>48</v>
      </c>
      <c r="B82" s="6" t="s">
        <v>50</v>
      </c>
      <c r="C82" s="4" t="s">
        <v>52</v>
      </c>
      <c r="D82" s="9" t="s">
        <v>55</v>
      </c>
    </row>
    <row r="83">
      <c r="A83" s="6" t="s">
        <v>254</v>
      </c>
      <c r="B83" s="6" t="s">
        <v>255</v>
      </c>
      <c r="C83" s="10" t="b">
        <v>1</v>
      </c>
      <c r="D83" s="7"/>
    </row>
    <row r="84">
      <c r="A84" s="6" t="s">
        <v>259</v>
      </c>
      <c r="B84" s="6" t="s">
        <v>261</v>
      </c>
      <c r="C84" s="10" t="b">
        <v>1</v>
      </c>
      <c r="D84" s="7"/>
    </row>
    <row r="85">
      <c r="A85" s="6" t="s">
        <v>266</v>
      </c>
      <c r="B85" s="6" t="s">
        <v>267</v>
      </c>
      <c r="C85" s="10" t="b">
        <v>1</v>
      </c>
      <c r="D85" s="7"/>
    </row>
    <row r="86">
      <c r="A86" s="6" t="s">
        <v>270</v>
      </c>
      <c r="B86" s="6" t="s">
        <v>272</v>
      </c>
      <c r="C86" s="10" t="b">
        <v>0</v>
      </c>
      <c r="D86" s="8"/>
    </row>
    <row r="87">
      <c r="A87" s="6" t="s">
        <v>277</v>
      </c>
      <c r="B87" s="6" t="s">
        <v>279</v>
      </c>
      <c r="C87" s="10" t="b">
        <v>0</v>
      </c>
      <c r="D87" s="8"/>
    </row>
    <row r="88">
      <c r="A88" s="6" t="s">
        <v>282</v>
      </c>
      <c r="B88" s="6" t="s">
        <v>283</v>
      </c>
      <c r="C88" s="10" t="b">
        <v>1</v>
      </c>
      <c r="D88" s="7"/>
    </row>
    <row r="89">
      <c r="A89" s="6" t="s">
        <v>289</v>
      </c>
      <c r="B89" s="6" t="s">
        <v>291</v>
      </c>
      <c r="C89" s="10" t="b">
        <v>1</v>
      </c>
      <c r="D89" s="7"/>
    </row>
    <row r="90">
      <c r="A90" s="6" t="s">
        <v>294</v>
      </c>
      <c r="B90" s="6" t="s">
        <v>295</v>
      </c>
      <c r="C90" s="10" t="b">
        <v>1</v>
      </c>
      <c r="D90" s="7"/>
    </row>
    <row r="91">
      <c r="A91" s="6" t="s">
        <v>299</v>
      </c>
      <c r="B91" s="6" t="s">
        <v>303</v>
      </c>
      <c r="C91" s="10" t="b">
        <v>1</v>
      </c>
      <c r="D91" s="7"/>
    </row>
    <row r="92">
      <c r="A92" s="6" t="s">
        <v>305</v>
      </c>
      <c r="B92" s="6" t="s">
        <v>307</v>
      </c>
      <c r="C92" s="10" t="b">
        <v>0</v>
      </c>
      <c r="D92" s="8"/>
    </row>
    <row r="93">
      <c r="A93" s="6" t="s">
        <v>310</v>
      </c>
      <c r="B93" s="6" t="s">
        <v>312</v>
      </c>
      <c r="C93" s="10" t="b">
        <v>1</v>
      </c>
      <c r="D93" s="7"/>
    </row>
    <row r="94">
      <c r="A94" s="6" t="s">
        <v>317</v>
      </c>
      <c r="B94" s="6" t="s">
        <v>318</v>
      </c>
      <c r="C94" s="10" t="b">
        <v>1</v>
      </c>
      <c r="D94" s="7"/>
    </row>
    <row r="95">
      <c r="A95" s="6" t="s">
        <v>320</v>
      </c>
      <c r="B95" s="6" t="s">
        <v>322</v>
      </c>
      <c r="C95" s="10" t="b">
        <v>1</v>
      </c>
      <c r="D95" s="7"/>
    </row>
    <row r="96">
      <c r="A96" s="6" t="s">
        <v>326</v>
      </c>
      <c r="B96" s="6" t="s">
        <v>329</v>
      </c>
      <c r="C96" s="10" t="b">
        <v>0</v>
      </c>
      <c r="D96" s="7"/>
    </row>
    <row r="97">
      <c r="A97" s="6" t="s">
        <v>331</v>
      </c>
      <c r="B97" s="6" t="s">
        <v>332</v>
      </c>
      <c r="C97" s="10" t="b">
        <v>1</v>
      </c>
      <c r="D97" s="7"/>
    </row>
    <row r="98">
      <c r="A98" s="6" t="s">
        <v>333</v>
      </c>
      <c r="B98" s="6" t="s">
        <v>334</v>
      </c>
      <c r="C98" s="10" t="b">
        <v>1</v>
      </c>
      <c r="D98" s="7"/>
    </row>
    <row r="99">
      <c r="A99" s="6" t="s">
        <v>337</v>
      </c>
      <c r="B99" s="6" t="s">
        <v>338</v>
      </c>
      <c r="C99" s="10" t="b">
        <v>0</v>
      </c>
      <c r="D99" s="7"/>
    </row>
    <row r="100">
      <c r="A100" s="6" t="s">
        <v>339</v>
      </c>
      <c r="B100" s="6" t="s">
        <v>340</v>
      </c>
      <c r="C100" s="10" t="b">
        <v>1</v>
      </c>
      <c r="D100" s="7"/>
    </row>
    <row r="101">
      <c r="A101" s="6" t="s">
        <v>343</v>
      </c>
      <c r="B101" s="6" t="s">
        <v>344</v>
      </c>
      <c r="C101" s="10" t="b">
        <v>1</v>
      </c>
      <c r="D101" s="7"/>
    </row>
    <row r="102">
      <c r="A102" s="6" t="s">
        <v>345</v>
      </c>
      <c r="B102" s="6" t="s">
        <v>346</v>
      </c>
      <c r="C102" s="10" t="b">
        <v>1</v>
      </c>
      <c r="D102" s="7"/>
    </row>
    <row r="103">
      <c r="A103" s="6" t="s">
        <v>349</v>
      </c>
      <c r="B103" s="6" t="s">
        <v>350</v>
      </c>
      <c r="C103" s="10" t="b">
        <v>0</v>
      </c>
      <c r="D103" s="7"/>
    </row>
    <row r="104">
      <c r="A104" s="6" t="s">
        <v>351</v>
      </c>
      <c r="B104" s="6" t="s">
        <v>352</v>
      </c>
      <c r="C104" s="10" t="b">
        <v>1</v>
      </c>
      <c r="D104" s="7"/>
    </row>
    <row r="105">
      <c r="A105" s="6" t="s">
        <v>353</v>
      </c>
      <c r="B105" s="6" t="s">
        <v>354</v>
      </c>
      <c r="C105" s="10" t="b">
        <v>1</v>
      </c>
      <c r="D105" s="7"/>
    </row>
    <row r="106">
      <c r="A106" s="6" t="s">
        <v>355</v>
      </c>
      <c r="B106" s="6" t="s">
        <v>356</v>
      </c>
      <c r="C106" s="10" t="b">
        <v>1</v>
      </c>
      <c r="D106" s="7"/>
    </row>
    <row r="107">
      <c r="A107" s="6" t="s">
        <v>357</v>
      </c>
      <c r="B107" s="6" t="s">
        <v>358</v>
      </c>
      <c r="C107" s="10" t="b">
        <v>1</v>
      </c>
      <c r="D107" s="7"/>
    </row>
    <row r="108">
      <c r="A108" s="6" t="s">
        <v>359</v>
      </c>
      <c r="B108" s="6" t="s">
        <v>360</v>
      </c>
      <c r="C108" s="10" t="b">
        <v>0</v>
      </c>
      <c r="D108" s="7"/>
    </row>
    <row r="109">
      <c r="A109" s="6" t="s">
        <v>361</v>
      </c>
      <c r="B109" s="6" t="s">
        <v>362</v>
      </c>
      <c r="C109" s="10" t="b">
        <v>1</v>
      </c>
      <c r="D109" s="7"/>
    </row>
    <row r="110">
      <c r="A110" s="6" t="s">
        <v>363</v>
      </c>
      <c r="B110" s="6" t="s">
        <v>364</v>
      </c>
      <c r="C110" s="10" t="b">
        <v>1</v>
      </c>
      <c r="D110" s="7"/>
    </row>
    <row r="111">
      <c r="A111" s="6" t="s">
        <v>79</v>
      </c>
      <c r="B111" s="3" t="s">
        <v>79</v>
      </c>
      <c r="C111" s="10" t="b">
        <v>0</v>
      </c>
      <c r="D111" s="7"/>
    </row>
    <row r="112">
      <c r="C112" s="5"/>
      <c r="D112" s="7"/>
    </row>
    <row r="113">
      <c r="C113" s="5"/>
      <c r="D113" s="7"/>
    </row>
    <row r="114">
      <c r="A114" s="6" t="s">
        <v>29</v>
      </c>
      <c r="B114" s="6" t="s">
        <v>365</v>
      </c>
      <c r="C114" s="5"/>
      <c r="D114" s="7"/>
    </row>
    <row r="115">
      <c r="A115" s="6" t="s">
        <v>39</v>
      </c>
      <c r="B115" s="6" t="s">
        <v>366</v>
      </c>
      <c r="C115" s="5"/>
      <c r="D115" s="8"/>
    </row>
    <row r="116">
      <c r="C116" s="5"/>
      <c r="D116" s="7"/>
    </row>
    <row r="117">
      <c r="A117" s="6" t="s">
        <v>48</v>
      </c>
      <c r="B117" s="6" t="s">
        <v>50</v>
      </c>
      <c r="C117" s="4" t="s">
        <v>52</v>
      </c>
      <c r="D117" s="9" t="s">
        <v>55</v>
      </c>
    </row>
    <row r="118">
      <c r="A118" s="6" t="s">
        <v>367</v>
      </c>
      <c r="B118" s="6" t="s">
        <v>368</v>
      </c>
      <c r="C118" s="10" t="b">
        <v>0</v>
      </c>
      <c r="D118" s="7"/>
    </row>
    <row r="119">
      <c r="A119" s="6" t="s">
        <v>369</v>
      </c>
      <c r="B119" s="6" t="s">
        <v>371</v>
      </c>
      <c r="C119" s="10" t="b">
        <v>1</v>
      </c>
      <c r="D119" s="7"/>
    </row>
    <row r="120">
      <c r="A120" s="6" t="s">
        <v>372</v>
      </c>
      <c r="B120" s="6" t="s">
        <v>373</v>
      </c>
      <c r="C120" s="10" t="b">
        <v>1</v>
      </c>
      <c r="D120" s="7"/>
    </row>
    <row r="121">
      <c r="A121" s="6" t="s">
        <v>374</v>
      </c>
      <c r="B121" s="6" t="s">
        <v>375</v>
      </c>
      <c r="C121" s="10" t="b">
        <v>1</v>
      </c>
      <c r="D121" s="7"/>
    </row>
    <row r="122">
      <c r="A122" s="6" t="s">
        <v>79</v>
      </c>
      <c r="B122" s="3" t="s">
        <v>79</v>
      </c>
      <c r="C122" s="10" t="b">
        <v>0</v>
      </c>
      <c r="D122" s="7"/>
    </row>
    <row r="123">
      <c r="C123" s="5"/>
      <c r="D123" s="7"/>
    </row>
    <row r="124">
      <c r="C124" s="5"/>
      <c r="D124" s="7"/>
    </row>
    <row r="125">
      <c r="A125" s="6" t="s">
        <v>29</v>
      </c>
      <c r="B125" s="6" t="s">
        <v>376</v>
      </c>
      <c r="C125" s="5"/>
      <c r="D125" s="7"/>
    </row>
    <row r="126">
      <c r="A126" s="6" t="s">
        <v>39</v>
      </c>
      <c r="B126" s="6" t="s">
        <v>377</v>
      </c>
      <c r="C126" s="5"/>
      <c r="D126" s="7"/>
    </row>
    <row r="127">
      <c r="C127" s="5"/>
      <c r="D127" s="7"/>
    </row>
    <row r="128">
      <c r="A128" s="6" t="s">
        <v>48</v>
      </c>
      <c r="B128" s="6" t="s">
        <v>50</v>
      </c>
      <c r="C128" s="4" t="s">
        <v>52</v>
      </c>
      <c r="D128" s="9" t="s">
        <v>55</v>
      </c>
    </row>
    <row r="129">
      <c r="A129" s="6" t="s">
        <v>379</v>
      </c>
      <c r="B129" s="6" t="s">
        <v>380</v>
      </c>
      <c r="C129" s="10" t="b">
        <v>1</v>
      </c>
      <c r="D129" s="7"/>
    </row>
    <row r="130">
      <c r="A130" s="6" t="s">
        <v>381</v>
      </c>
      <c r="B130" s="6" t="s">
        <v>382</v>
      </c>
      <c r="C130" s="10" t="b">
        <v>1</v>
      </c>
      <c r="D130" s="7"/>
    </row>
    <row r="131">
      <c r="A131" s="6" t="s">
        <v>383</v>
      </c>
      <c r="B131" s="6" t="s">
        <v>384</v>
      </c>
      <c r="C131" s="10" t="b">
        <v>1</v>
      </c>
      <c r="D131" s="7"/>
    </row>
    <row r="132">
      <c r="A132" s="6" t="s">
        <v>386</v>
      </c>
      <c r="B132" s="6" t="s">
        <v>387</v>
      </c>
      <c r="C132" s="10" t="b">
        <v>1</v>
      </c>
      <c r="D132" s="7"/>
    </row>
    <row r="133">
      <c r="A133" s="3" t="s">
        <v>183</v>
      </c>
      <c r="B133" s="3" t="s">
        <v>237</v>
      </c>
      <c r="C133" s="4" t="b">
        <v>0</v>
      </c>
      <c r="D133" s="9" t="s">
        <v>388</v>
      </c>
    </row>
    <row r="134">
      <c r="A134" s="6" t="s">
        <v>79</v>
      </c>
      <c r="B134" s="3" t="s">
        <v>79</v>
      </c>
      <c r="C134" s="10" t="b">
        <v>0</v>
      </c>
      <c r="D134" s="7"/>
    </row>
    <row r="135">
      <c r="C135" s="5"/>
      <c r="D135" s="7"/>
    </row>
    <row r="136">
      <c r="C136" s="5"/>
      <c r="D136" s="7"/>
    </row>
    <row r="137">
      <c r="A137" s="6" t="s">
        <v>29</v>
      </c>
      <c r="B137" s="6" t="s">
        <v>390</v>
      </c>
      <c r="C137" s="5"/>
      <c r="D137" s="7"/>
    </row>
    <row r="138">
      <c r="A138" s="6" t="s">
        <v>39</v>
      </c>
      <c r="B138" s="6" t="s">
        <v>391</v>
      </c>
      <c r="C138" s="5"/>
      <c r="D138" s="7"/>
    </row>
    <row r="139">
      <c r="C139" s="5"/>
      <c r="D139" s="7"/>
    </row>
    <row r="140">
      <c r="A140" s="6" t="s">
        <v>48</v>
      </c>
      <c r="B140" s="6" t="s">
        <v>50</v>
      </c>
      <c r="C140" s="4" t="s">
        <v>52</v>
      </c>
      <c r="D140" s="9" t="s">
        <v>55</v>
      </c>
    </row>
    <row r="141">
      <c r="A141" s="6" t="s">
        <v>196</v>
      </c>
      <c r="B141" s="6" t="s">
        <v>197</v>
      </c>
      <c r="C141" s="10" t="b">
        <v>1</v>
      </c>
      <c r="D141" s="7"/>
    </row>
    <row r="142">
      <c r="A142" s="6" t="s">
        <v>200</v>
      </c>
      <c r="B142" s="6" t="s">
        <v>201</v>
      </c>
      <c r="C142" s="10" t="b">
        <v>1</v>
      </c>
      <c r="D142" s="7"/>
    </row>
    <row r="143">
      <c r="A143" s="6" t="s">
        <v>392</v>
      </c>
      <c r="B143" s="6" t="s">
        <v>387</v>
      </c>
      <c r="C143" s="10" t="b">
        <v>1</v>
      </c>
      <c r="D143" s="7"/>
    </row>
    <row r="144">
      <c r="A144" s="6" t="s">
        <v>79</v>
      </c>
      <c r="B144" s="3" t="s">
        <v>79</v>
      </c>
      <c r="C144" s="10" t="b">
        <v>0</v>
      </c>
      <c r="D144" s="7"/>
    </row>
    <row r="145">
      <c r="C145" s="5"/>
      <c r="D145" s="7"/>
    </row>
    <row r="146">
      <c r="C146" s="5"/>
      <c r="D146" s="7"/>
    </row>
    <row r="147">
      <c r="A147" s="6" t="s">
        <v>29</v>
      </c>
      <c r="B147" s="6" t="s">
        <v>393</v>
      </c>
      <c r="C147" s="5"/>
      <c r="D147" s="8"/>
    </row>
    <row r="148">
      <c r="A148" s="6" t="s">
        <v>39</v>
      </c>
      <c r="B148" s="6" t="s">
        <v>394</v>
      </c>
      <c r="C148" s="5"/>
      <c r="D148" s="8"/>
    </row>
    <row r="149">
      <c r="C149" s="5"/>
      <c r="D149" s="7"/>
    </row>
    <row r="150">
      <c r="A150" s="6" t="s">
        <v>48</v>
      </c>
      <c r="B150" s="6" t="s">
        <v>50</v>
      </c>
      <c r="C150" s="4" t="s">
        <v>52</v>
      </c>
      <c r="D150" s="9" t="s">
        <v>55</v>
      </c>
    </row>
    <row r="151">
      <c r="A151" s="6" t="s">
        <v>395</v>
      </c>
      <c r="B151" s="6" t="s">
        <v>396</v>
      </c>
      <c r="C151" s="10" t="b">
        <v>1</v>
      </c>
      <c r="D151" s="7"/>
    </row>
    <row r="152">
      <c r="A152" s="6" t="s">
        <v>397</v>
      </c>
      <c r="B152" s="6" t="s">
        <v>398</v>
      </c>
      <c r="C152" s="10" t="b">
        <v>1</v>
      </c>
      <c r="D152" s="7"/>
    </row>
    <row r="153">
      <c r="A153" s="6" t="s">
        <v>399</v>
      </c>
      <c r="B153" s="6" t="s">
        <v>400</v>
      </c>
      <c r="C153" s="10" t="b">
        <v>1</v>
      </c>
      <c r="D153" s="7"/>
    </row>
    <row r="154">
      <c r="A154" s="6" t="s">
        <v>79</v>
      </c>
      <c r="B154" s="3" t="s">
        <v>79</v>
      </c>
      <c r="C154" s="10" t="b">
        <v>0</v>
      </c>
      <c r="D154" s="7"/>
    </row>
    <row r="155">
      <c r="C155" s="5"/>
      <c r="D155" s="7"/>
    </row>
    <row r="156">
      <c r="C156" s="5"/>
      <c r="D156" s="7"/>
    </row>
    <row r="157">
      <c r="A157" s="6" t="s">
        <v>29</v>
      </c>
      <c r="B157" s="6" t="s">
        <v>401</v>
      </c>
      <c r="C157" s="5"/>
      <c r="D157" s="7"/>
    </row>
    <row r="158">
      <c r="A158" s="6" t="s">
        <v>39</v>
      </c>
      <c r="B158" s="6" t="s">
        <v>402</v>
      </c>
      <c r="C158" s="5"/>
      <c r="D158" s="8"/>
    </row>
    <row r="159">
      <c r="C159" s="5"/>
      <c r="D159" s="7"/>
    </row>
    <row r="160">
      <c r="A160" s="6" t="s">
        <v>48</v>
      </c>
      <c r="B160" s="6" t="s">
        <v>50</v>
      </c>
      <c r="C160" s="4" t="s">
        <v>52</v>
      </c>
      <c r="D160" s="9" t="s">
        <v>55</v>
      </c>
    </row>
    <row r="161">
      <c r="A161" s="6" t="s">
        <v>403</v>
      </c>
      <c r="B161" s="6" t="s">
        <v>375</v>
      </c>
      <c r="C161" s="10" t="b">
        <v>1</v>
      </c>
      <c r="D161" s="7"/>
    </row>
    <row r="162">
      <c r="A162" s="6" t="s">
        <v>404</v>
      </c>
      <c r="B162" s="6" t="s">
        <v>405</v>
      </c>
      <c r="C162" s="10" t="b">
        <v>1</v>
      </c>
      <c r="D162" s="7"/>
    </row>
    <row r="163">
      <c r="A163" s="6" t="s">
        <v>406</v>
      </c>
      <c r="B163" s="6" t="s">
        <v>407</v>
      </c>
      <c r="C163" s="10" t="b">
        <v>1</v>
      </c>
      <c r="D163" s="7"/>
    </row>
    <row r="164">
      <c r="A164" s="6" t="s">
        <v>79</v>
      </c>
      <c r="B164" s="3" t="s">
        <v>79</v>
      </c>
      <c r="C164" s="10" t="b">
        <v>0</v>
      </c>
      <c r="D164" s="7"/>
    </row>
    <row r="165">
      <c r="C165" s="5"/>
      <c r="D165" s="7"/>
    </row>
    <row r="166">
      <c r="C166" s="5"/>
      <c r="D166" s="7"/>
    </row>
    <row r="167">
      <c r="A167" s="6" t="s">
        <v>29</v>
      </c>
      <c r="B167" s="6" t="s">
        <v>408</v>
      </c>
      <c r="C167" s="5"/>
      <c r="D167" s="7"/>
    </row>
    <row r="168">
      <c r="A168" s="6" t="s">
        <v>39</v>
      </c>
      <c r="B168" s="6" t="s">
        <v>409</v>
      </c>
      <c r="C168" s="5"/>
      <c r="D168" s="8"/>
    </row>
    <row r="169">
      <c r="C169" s="5"/>
      <c r="D169" s="7"/>
    </row>
    <row r="170">
      <c r="A170" s="6" t="s">
        <v>48</v>
      </c>
      <c r="B170" s="6" t="s">
        <v>50</v>
      </c>
      <c r="C170" s="4" t="s">
        <v>52</v>
      </c>
      <c r="D170" s="9" t="s">
        <v>55</v>
      </c>
    </row>
    <row r="171">
      <c r="A171" s="6" t="s">
        <v>410</v>
      </c>
      <c r="B171" s="6" t="s">
        <v>411</v>
      </c>
      <c r="C171" s="10" t="b">
        <v>1</v>
      </c>
      <c r="D171" s="7"/>
    </row>
    <row r="172">
      <c r="A172" s="6" t="s">
        <v>412</v>
      </c>
      <c r="B172" s="6" t="s">
        <v>413</v>
      </c>
      <c r="C172" s="10" t="b">
        <v>1</v>
      </c>
      <c r="D172" s="7"/>
    </row>
    <row r="173">
      <c r="A173" s="6" t="s">
        <v>414</v>
      </c>
      <c r="B173" s="6" t="s">
        <v>415</v>
      </c>
      <c r="C173" s="10" t="b">
        <v>1</v>
      </c>
      <c r="D173" s="7"/>
    </row>
    <row r="174">
      <c r="A174" s="6" t="s">
        <v>183</v>
      </c>
      <c r="B174" s="6" t="s">
        <v>413</v>
      </c>
      <c r="C174" s="10" t="b">
        <v>1</v>
      </c>
      <c r="D174" s="7"/>
    </row>
    <row r="175">
      <c r="A175" s="6" t="s">
        <v>79</v>
      </c>
      <c r="B175" s="3" t="s">
        <v>79</v>
      </c>
      <c r="C175" s="10" t="b">
        <v>0</v>
      </c>
      <c r="D175" s="7"/>
    </row>
    <row r="176">
      <c r="C176" s="5"/>
      <c r="D176" s="7"/>
    </row>
    <row r="177">
      <c r="C177" s="5"/>
      <c r="D177" s="7"/>
    </row>
    <row r="178">
      <c r="A178" s="6" t="s">
        <v>29</v>
      </c>
      <c r="B178" s="6" t="s">
        <v>417</v>
      </c>
      <c r="C178" s="5"/>
      <c r="D178" s="7"/>
    </row>
    <row r="179">
      <c r="A179" s="6" t="s">
        <v>39</v>
      </c>
      <c r="B179" s="6" t="s">
        <v>418</v>
      </c>
      <c r="C179" s="5"/>
      <c r="D179" s="7"/>
    </row>
    <row r="180">
      <c r="C180" s="5"/>
      <c r="D180" s="7"/>
    </row>
    <row r="181">
      <c r="A181" s="6" t="s">
        <v>48</v>
      </c>
      <c r="B181" s="6" t="s">
        <v>50</v>
      </c>
      <c r="C181" s="4" t="s">
        <v>52</v>
      </c>
      <c r="D181" s="9" t="s">
        <v>55</v>
      </c>
    </row>
    <row r="182">
      <c r="A182" s="6" t="s">
        <v>420</v>
      </c>
      <c r="B182" s="6" t="s">
        <v>421</v>
      </c>
      <c r="C182" s="10" t="b">
        <v>1</v>
      </c>
      <c r="D182" s="7"/>
    </row>
    <row r="183">
      <c r="A183" s="6" t="s">
        <v>423</v>
      </c>
      <c r="B183" s="6" t="s">
        <v>424</v>
      </c>
      <c r="C183" s="10" t="b">
        <v>1</v>
      </c>
      <c r="D183" s="7"/>
    </row>
    <row r="184">
      <c r="A184" s="6" t="s">
        <v>425</v>
      </c>
      <c r="B184" s="6" t="s">
        <v>426</v>
      </c>
      <c r="C184" s="10" t="b">
        <v>0</v>
      </c>
      <c r="D184" s="7"/>
    </row>
    <row r="185">
      <c r="A185" s="6" t="s">
        <v>427</v>
      </c>
      <c r="B185" s="6" t="s">
        <v>428</v>
      </c>
      <c r="C185" s="10" t="b">
        <v>1</v>
      </c>
      <c r="D185" s="7"/>
    </row>
    <row r="186">
      <c r="A186" s="6" t="s">
        <v>429</v>
      </c>
      <c r="B186" s="6" t="s">
        <v>430</v>
      </c>
      <c r="C186" s="10" t="b">
        <v>0</v>
      </c>
      <c r="D186" s="7"/>
    </row>
    <row r="187">
      <c r="A187" s="6" t="s">
        <v>431</v>
      </c>
      <c r="B187" s="6" t="s">
        <v>432</v>
      </c>
      <c r="C187" s="10" t="b">
        <v>1</v>
      </c>
      <c r="D187" s="7"/>
    </row>
    <row r="188">
      <c r="A188" s="6" t="s">
        <v>433</v>
      </c>
      <c r="B188" s="6" t="s">
        <v>434</v>
      </c>
      <c r="C188" s="10" t="b">
        <v>1</v>
      </c>
      <c r="D188" s="7"/>
    </row>
    <row r="189">
      <c r="A189" s="6" t="s">
        <v>435</v>
      </c>
      <c r="B189" s="6" t="s">
        <v>436</v>
      </c>
      <c r="C189" s="10" t="b">
        <v>1</v>
      </c>
      <c r="D189" s="7"/>
    </row>
    <row r="190">
      <c r="A190" s="6" t="s">
        <v>437</v>
      </c>
      <c r="B190" s="6" t="s">
        <v>387</v>
      </c>
      <c r="C190" s="10" t="b">
        <v>1</v>
      </c>
      <c r="D190" s="7"/>
    </row>
    <row r="191">
      <c r="A191" s="6" t="s">
        <v>183</v>
      </c>
      <c r="B191" s="6" t="s">
        <v>387</v>
      </c>
      <c r="C191" s="10" t="b">
        <v>1</v>
      </c>
      <c r="D191" s="7"/>
    </row>
    <row r="192">
      <c r="A192" s="6" t="s">
        <v>79</v>
      </c>
      <c r="B192" s="6" t="s">
        <v>387</v>
      </c>
      <c r="C192" s="10" t="b">
        <v>1</v>
      </c>
      <c r="D192" s="7"/>
    </row>
    <row r="193">
      <c r="C193" s="5"/>
      <c r="D193" s="7"/>
    </row>
    <row r="194">
      <c r="C194" s="5"/>
      <c r="D194" s="7"/>
    </row>
    <row r="195">
      <c r="A195" s="6" t="s">
        <v>29</v>
      </c>
      <c r="B195" s="6" t="s">
        <v>439</v>
      </c>
      <c r="C195" s="5"/>
      <c r="D195" s="7"/>
    </row>
    <row r="196">
      <c r="A196" s="6" t="s">
        <v>39</v>
      </c>
      <c r="B196" s="6" t="s">
        <v>440</v>
      </c>
      <c r="C196" s="5"/>
      <c r="D196" s="8"/>
    </row>
    <row r="197">
      <c r="C197" s="5"/>
      <c r="D197" s="7"/>
    </row>
    <row r="198">
      <c r="A198" s="6" t="s">
        <v>48</v>
      </c>
      <c r="B198" s="6" t="s">
        <v>50</v>
      </c>
      <c r="C198" s="4" t="s">
        <v>52</v>
      </c>
      <c r="D198" s="9" t="s">
        <v>55</v>
      </c>
    </row>
    <row r="199">
      <c r="A199" s="6" t="s">
        <v>442</v>
      </c>
      <c r="B199" s="6" t="s">
        <v>442</v>
      </c>
      <c r="C199" s="10" t="b">
        <v>1</v>
      </c>
      <c r="D199" s="7"/>
    </row>
    <row r="200">
      <c r="A200" s="6" t="s">
        <v>443</v>
      </c>
      <c r="B200" s="6" t="s">
        <v>444</v>
      </c>
      <c r="C200" s="10" t="b">
        <v>1</v>
      </c>
      <c r="D200" s="7"/>
    </row>
    <row r="201">
      <c r="A201" s="6" t="s">
        <v>445</v>
      </c>
      <c r="B201" s="6" t="s">
        <v>446</v>
      </c>
      <c r="C201" s="10" t="b">
        <v>1</v>
      </c>
      <c r="D201" s="7"/>
    </row>
    <row r="202">
      <c r="A202" s="6" t="s">
        <v>447</v>
      </c>
      <c r="B202" s="6" t="s">
        <v>448</v>
      </c>
      <c r="C202" s="10" t="b">
        <v>1</v>
      </c>
      <c r="D202" s="7"/>
    </row>
    <row r="203">
      <c r="A203" s="6" t="s">
        <v>449</v>
      </c>
      <c r="B203" s="6" t="s">
        <v>450</v>
      </c>
      <c r="C203" s="10" t="b">
        <v>1</v>
      </c>
      <c r="D203" s="7"/>
    </row>
    <row r="204">
      <c r="A204" s="3" t="s">
        <v>451</v>
      </c>
      <c r="B204" s="10" t="s">
        <v>452</v>
      </c>
      <c r="C204" s="10" t="b">
        <v>1</v>
      </c>
      <c r="D204" s="13"/>
    </row>
    <row r="205">
      <c r="A205" s="6" t="s">
        <v>457</v>
      </c>
      <c r="B205" s="6" t="s">
        <v>458</v>
      </c>
      <c r="C205" s="10" t="b">
        <v>1</v>
      </c>
      <c r="D205" s="7"/>
    </row>
    <row r="206">
      <c r="A206" s="6" t="s">
        <v>459</v>
      </c>
      <c r="B206" s="6" t="s">
        <v>461</v>
      </c>
      <c r="C206" s="10" t="b">
        <v>1</v>
      </c>
      <c r="D206" s="7"/>
    </row>
    <row r="207">
      <c r="A207" s="6" t="s">
        <v>463</v>
      </c>
      <c r="B207" s="6" t="s">
        <v>463</v>
      </c>
      <c r="C207" s="10" t="b">
        <v>1</v>
      </c>
      <c r="D207" s="7"/>
    </row>
    <row r="208">
      <c r="A208" s="6" t="s">
        <v>464</v>
      </c>
      <c r="B208" s="6" t="s">
        <v>465</v>
      </c>
      <c r="C208" s="10" t="b">
        <v>1</v>
      </c>
      <c r="D208" s="7"/>
    </row>
    <row r="209">
      <c r="A209" s="6" t="s">
        <v>468</v>
      </c>
      <c r="B209" s="6" t="s">
        <v>469</v>
      </c>
      <c r="C209" s="10" t="b">
        <v>0</v>
      </c>
      <c r="D209" s="8"/>
    </row>
    <row r="210">
      <c r="A210" s="6" t="s">
        <v>79</v>
      </c>
      <c r="B210" s="3" t="s">
        <v>79</v>
      </c>
      <c r="C210" s="10" t="b">
        <v>0</v>
      </c>
      <c r="D210" s="7"/>
    </row>
    <row r="211">
      <c r="C211" s="5"/>
      <c r="D211" s="7"/>
    </row>
    <row r="212">
      <c r="C212" s="5"/>
      <c r="D212" s="7"/>
    </row>
    <row r="213">
      <c r="A213" s="6" t="s">
        <v>29</v>
      </c>
      <c r="B213" s="6" t="s">
        <v>472</v>
      </c>
      <c r="C213" s="5"/>
      <c r="D213" s="7"/>
    </row>
    <row r="214">
      <c r="A214" s="6" t="s">
        <v>39</v>
      </c>
      <c r="B214" s="6" t="s">
        <v>474</v>
      </c>
      <c r="C214" s="5"/>
      <c r="D214" s="8"/>
    </row>
    <row r="215">
      <c r="C215" s="5"/>
      <c r="D215" s="7"/>
    </row>
    <row r="216">
      <c r="A216" s="6" t="s">
        <v>48</v>
      </c>
      <c r="B216" s="6" t="s">
        <v>50</v>
      </c>
      <c r="C216" s="4" t="s">
        <v>52</v>
      </c>
      <c r="D216" s="9" t="s">
        <v>55</v>
      </c>
    </row>
    <row r="217">
      <c r="A217" s="6" t="s">
        <v>477</v>
      </c>
      <c r="B217" s="6" t="s">
        <v>478</v>
      </c>
      <c r="C217" s="10" t="b">
        <v>1</v>
      </c>
      <c r="D217" s="7"/>
    </row>
    <row r="218">
      <c r="A218" s="6" t="s">
        <v>479</v>
      </c>
      <c r="B218" s="6" t="s">
        <v>480</v>
      </c>
      <c r="C218" s="10" t="b">
        <v>1</v>
      </c>
      <c r="D218" s="7"/>
    </row>
    <row r="219">
      <c r="A219" s="6" t="s">
        <v>481</v>
      </c>
      <c r="B219" s="6" t="s">
        <v>482</v>
      </c>
      <c r="C219" s="10" t="b">
        <v>1</v>
      </c>
      <c r="D219" s="7"/>
    </row>
    <row r="220">
      <c r="A220" s="6" t="s">
        <v>484</v>
      </c>
      <c r="B220" s="6" t="s">
        <v>486</v>
      </c>
      <c r="C220" s="10" t="b">
        <v>1</v>
      </c>
      <c r="D220" s="7"/>
    </row>
    <row r="221">
      <c r="A221" s="6" t="s">
        <v>487</v>
      </c>
      <c r="B221" s="6" t="s">
        <v>488</v>
      </c>
      <c r="C221" s="10" t="b">
        <v>1</v>
      </c>
      <c r="D221" s="7"/>
    </row>
    <row r="222">
      <c r="A222" s="6" t="s">
        <v>489</v>
      </c>
      <c r="B222" s="6" t="s">
        <v>490</v>
      </c>
      <c r="C222" s="10" t="b">
        <v>1</v>
      </c>
      <c r="D222" s="7"/>
    </row>
    <row r="223">
      <c r="A223" s="6" t="s">
        <v>491</v>
      </c>
      <c r="B223" s="6" t="s">
        <v>492</v>
      </c>
      <c r="C223" s="10" t="b">
        <v>0</v>
      </c>
      <c r="D223" s="9" t="s">
        <v>494</v>
      </c>
    </row>
    <row r="224">
      <c r="A224" s="6" t="s">
        <v>496</v>
      </c>
      <c r="B224" s="6" t="s">
        <v>497</v>
      </c>
      <c r="C224" s="10" t="b">
        <v>1</v>
      </c>
      <c r="D224" s="7"/>
    </row>
    <row r="225">
      <c r="A225" s="6" t="s">
        <v>498</v>
      </c>
      <c r="B225" s="6" t="s">
        <v>444</v>
      </c>
      <c r="C225" s="10" t="b">
        <v>1</v>
      </c>
      <c r="D225" s="7"/>
    </row>
    <row r="226">
      <c r="A226" s="6" t="s">
        <v>499</v>
      </c>
      <c r="B226" s="6" t="s">
        <v>463</v>
      </c>
      <c r="C226" s="10" t="b">
        <v>1</v>
      </c>
      <c r="D226" s="7"/>
    </row>
    <row r="227">
      <c r="A227" s="6" t="s">
        <v>500</v>
      </c>
      <c r="B227" s="6" t="s">
        <v>501</v>
      </c>
      <c r="C227" s="10" t="b">
        <v>1</v>
      </c>
      <c r="D227" s="7"/>
    </row>
    <row r="228">
      <c r="A228" s="6" t="s">
        <v>79</v>
      </c>
      <c r="B228" s="3" t="s">
        <v>79</v>
      </c>
      <c r="C228" s="10" t="b">
        <v>0</v>
      </c>
      <c r="D228" s="7"/>
    </row>
    <row r="229">
      <c r="C229" s="5"/>
    </row>
    <row r="230">
      <c r="C230" s="5"/>
    </row>
    <row r="231">
      <c r="C231" s="5"/>
    </row>
    <row r="232">
      <c r="C232" s="5"/>
    </row>
    <row r="233">
      <c r="C233" s="5"/>
    </row>
    <row r="234">
      <c r="C234" s="5"/>
    </row>
    <row r="235">
      <c r="C235" s="5"/>
    </row>
    <row r="236">
      <c r="C236" s="5"/>
    </row>
    <row r="237">
      <c r="C237" s="5"/>
    </row>
    <row r="238">
      <c r="C238" s="5"/>
    </row>
    <row r="239">
      <c r="C239" s="5"/>
    </row>
    <row r="240">
      <c r="C240" s="5"/>
    </row>
    <row r="241">
      <c r="C241" s="5"/>
    </row>
    <row r="242">
      <c r="C242" s="5"/>
    </row>
    <row r="243">
      <c r="C243" s="5"/>
    </row>
    <row r="244">
      <c r="C244" s="5"/>
    </row>
    <row r="245">
      <c r="C245" s="5"/>
    </row>
    <row r="246">
      <c r="C246" s="5"/>
    </row>
    <row r="247">
      <c r="C247" s="5"/>
    </row>
    <row r="248">
      <c r="C248" s="5"/>
    </row>
    <row r="249">
      <c r="C249" s="5"/>
    </row>
    <row r="250">
      <c r="C250" s="5"/>
    </row>
    <row r="251">
      <c r="C251" s="5"/>
    </row>
    <row r="252">
      <c r="C252" s="5"/>
    </row>
    <row r="253">
      <c r="C253" s="5"/>
    </row>
    <row r="254">
      <c r="C254" s="5"/>
    </row>
    <row r="255">
      <c r="C255" s="5"/>
    </row>
    <row r="256">
      <c r="C256" s="5"/>
    </row>
    <row r="257">
      <c r="C257" s="5"/>
    </row>
    <row r="258">
      <c r="C258" s="5"/>
    </row>
    <row r="259">
      <c r="C259" s="5"/>
    </row>
    <row r="260">
      <c r="C260" s="5"/>
    </row>
    <row r="261">
      <c r="C261" s="5"/>
    </row>
    <row r="262">
      <c r="C262" s="5"/>
    </row>
    <row r="263">
      <c r="C263" s="5"/>
    </row>
    <row r="264">
      <c r="C264" s="5"/>
    </row>
    <row r="265">
      <c r="C265" s="5"/>
    </row>
    <row r="266">
      <c r="C266" s="5"/>
    </row>
    <row r="267">
      <c r="C267" s="5"/>
    </row>
    <row r="268">
      <c r="C268" s="5"/>
    </row>
    <row r="269">
      <c r="C269" s="5"/>
    </row>
    <row r="270">
      <c r="C270" s="5"/>
    </row>
    <row r="271">
      <c r="C271" s="5"/>
    </row>
    <row r="272">
      <c r="C272" s="5"/>
    </row>
    <row r="273">
      <c r="C273" s="5"/>
    </row>
    <row r="274">
      <c r="C274" s="5"/>
    </row>
    <row r="275">
      <c r="C275" s="5"/>
    </row>
    <row r="276">
      <c r="C276" s="5"/>
    </row>
    <row r="277">
      <c r="C277" s="5"/>
    </row>
    <row r="278">
      <c r="C278" s="5"/>
    </row>
    <row r="279">
      <c r="C279" s="5"/>
    </row>
    <row r="280">
      <c r="C280" s="5"/>
    </row>
    <row r="281">
      <c r="C281" s="5"/>
    </row>
    <row r="282">
      <c r="C282" s="5"/>
    </row>
    <row r="283">
      <c r="C283" s="5"/>
    </row>
    <row r="284">
      <c r="C284" s="5"/>
    </row>
    <row r="285">
      <c r="C285" s="5"/>
    </row>
    <row r="286">
      <c r="C286" s="5"/>
    </row>
    <row r="287">
      <c r="C287" s="5"/>
    </row>
    <row r="288">
      <c r="C288" s="5"/>
    </row>
    <row r="289">
      <c r="C289" s="5"/>
    </row>
    <row r="290">
      <c r="C290" s="5"/>
    </row>
    <row r="291">
      <c r="C291" s="5"/>
    </row>
    <row r="292">
      <c r="C292" s="5"/>
    </row>
    <row r="293">
      <c r="C293" s="5"/>
    </row>
    <row r="294">
      <c r="C294" s="5"/>
    </row>
    <row r="295">
      <c r="C295" s="5"/>
    </row>
    <row r="296">
      <c r="C296" s="5"/>
    </row>
    <row r="297">
      <c r="C297" s="5"/>
    </row>
    <row r="298">
      <c r="C298" s="5"/>
    </row>
    <row r="299">
      <c r="C299" s="5"/>
    </row>
    <row r="300">
      <c r="C300" s="5"/>
    </row>
    <row r="301">
      <c r="C301" s="5"/>
    </row>
    <row r="302">
      <c r="C302" s="5"/>
    </row>
    <row r="303">
      <c r="C303" s="5"/>
    </row>
    <row r="304">
      <c r="C304" s="5"/>
    </row>
    <row r="305">
      <c r="C305" s="5"/>
    </row>
    <row r="306">
      <c r="C306" s="5"/>
    </row>
    <row r="307">
      <c r="C307" s="5"/>
    </row>
    <row r="308">
      <c r="C308" s="5"/>
    </row>
    <row r="309">
      <c r="C309" s="5"/>
    </row>
    <row r="310">
      <c r="C310" s="5"/>
    </row>
    <row r="311">
      <c r="C311" s="5"/>
    </row>
    <row r="312">
      <c r="C312" s="5"/>
    </row>
    <row r="313">
      <c r="C313" s="5"/>
    </row>
    <row r="314">
      <c r="C314" s="5"/>
    </row>
    <row r="315">
      <c r="C315" s="5"/>
    </row>
    <row r="316">
      <c r="C316" s="5"/>
    </row>
    <row r="317">
      <c r="C317" s="5"/>
    </row>
    <row r="318">
      <c r="C318" s="5"/>
    </row>
    <row r="319">
      <c r="C319" s="5"/>
    </row>
    <row r="320">
      <c r="C320" s="5"/>
    </row>
    <row r="321">
      <c r="C321" s="5"/>
    </row>
    <row r="322">
      <c r="C322" s="5"/>
    </row>
    <row r="323">
      <c r="C323" s="5"/>
    </row>
    <row r="324">
      <c r="C324" s="5"/>
    </row>
    <row r="325">
      <c r="C325" s="5"/>
    </row>
    <row r="326">
      <c r="C326" s="5"/>
    </row>
    <row r="327">
      <c r="C327" s="5"/>
    </row>
    <row r="328">
      <c r="C328" s="5"/>
    </row>
    <row r="329">
      <c r="C329" s="5"/>
    </row>
    <row r="330">
      <c r="C330" s="5"/>
    </row>
    <row r="331">
      <c r="C331" s="5"/>
    </row>
    <row r="332">
      <c r="C332" s="5"/>
    </row>
    <row r="333">
      <c r="C333" s="5"/>
    </row>
    <row r="334">
      <c r="C334" s="5"/>
    </row>
    <row r="335">
      <c r="C335" s="5"/>
    </row>
    <row r="336">
      <c r="C336" s="5"/>
    </row>
    <row r="337">
      <c r="C337" s="5"/>
    </row>
    <row r="338">
      <c r="C338" s="5"/>
    </row>
    <row r="339">
      <c r="C339" s="5"/>
    </row>
    <row r="340">
      <c r="C340" s="5"/>
    </row>
    <row r="341">
      <c r="C341" s="5"/>
    </row>
    <row r="342">
      <c r="C342" s="5"/>
    </row>
    <row r="343">
      <c r="C343" s="5"/>
    </row>
    <row r="344">
      <c r="C344" s="5"/>
    </row>
    <row r="345">
      <c r="C345" s="5"/>
    </row>
    <row r="346">
      <c r="C346" s="5"/>
    </row>
    <row r="347">
      <c r="C347" s="5"/>
    </row>
    <row r="348">
      <c r="C348" s="5"/>
    </row>
    <row r="349">
      <c r="C349" s="5"/>
    </row>
    <row r="350">
      <c r="C350" s="5"/>
    </row>
    <row r="351">
      <c r="C351" s="5"/>
    </row>
    <row r="352">
      <c r="C352" s="5"/>
    </row>
    <row r="353">
      <c r="C353" s="5"/>
    </row>
    <row r="354">
      <c r="C354" s="5"/>
    </row>
    <row r="355">
      <c r="C355" s="5"/>
    </row>
    <row r="356">
      <c r="C356" s="5"/>
    </row>
    <row r="357">
      <c r="C357" s="5"/>
    </row>
    <row r="358">
      <c r="C358" s="5"/>
    </row>
    <row r="359">
      <c r="C359" s="5"/>
    </row>
    <row r="360">
      <c r="C360" s="5"/>
    </row>
    <row r="361">
      <c r="C361" s="5"/>
    </row>
    <row r="362">
      <c r="C362" s="5"/>
    </row>
    <row r="363">
      <c r="C363" s="5"/>
    </row>
    <row r="364">
      <c r="C364" s="5"/>
    </row>
    <row r="365">
      <c r="C365" s="5"/>
    </row>
    <row r="366">
      <c r="C366" s="5"/>
    </row>
    <row r="367">
      <c r="C367" s="5"/>
    </row>
    <row r="368">
      <c r="C368" s="5"/>
    </row>
    <row r="369">
      <c r="C369" s="5"/>
    </row>
    <row r="370">
      <c r="C370" s="5"/>
    </row>
    <row r="371">
      <c r="C371" s="5"/>
    </row>
    <row r="372">
      <c r="C372" s="5"/>
    </row>
    <row r="373">
      <c r="C373" s="5"/>
    </row>
    <row r="374">
      <c r="C374" s="5"/>
    </row>
    <row r="375">
      <c r="C375" s="5"/>
    </row>
    <row r="376">
      <c r="C376" s="5"/>
    </row>
    <row r="377">
      <c r="C377" s="5"/>
    </row>
    <row r="378">
      <c r="C378" s="5"/>
    </row>
    <row r="379">
      <c r="C379" s="5"/>
    </row>
    <row r="380">
      <c r="C380" s="5"/>
    </row>
    <row r="381">
      <c r="C381" s="5"/>
    </row>
    <row r="382">
      <c r="C382" s="5"/>
    </row>
    <row r="383">
      <c r="C383" s="5"/>
    </row>
    <row r="384">
      <c r="C384" s="5"/>
    </row>
    <row r="385">
      <c r="C385" s="5"/>
    </row>
    <row r="386">
      <c r="C386" s="5"/>
    </row>
    <row r="387">
      <c r="C387" s="5"/>
    </row>
    <row r="388">
      <c r="C388" s="5"/>
    </row>
    <row r="389">
      <c r="C389" s="5"/>
    </row>
    <row r="390">
      <c r="C390" s="5"/>
    </row>
    <row r="391">
      <c r="C391" s="5"/>
    </row>
    <row r="392">
      <c r="C392" s="5"/>
    </row>
    <row r="393">
      <c r="C393" s="5"/>
    </row>
    <row r="394">
      <c r="C394" s="5"/>
    </row>
    <row r="395">
      <c r="C395" s="5"/>
    </row>
    <row r="396">
      <c r="C396" s="5"/>
    </row>
    <row r="397">
      <c r="C397" s="5"/>
    </row>
    <row r="398">
      <c r="C398" s="5"/>
    </row>
    <row r="399">
      <c r="C399" s="5"/>
    </row>
    <row r="400">
      <c r="C400" s="5"/>
    </row>
    <row r="401">
      <c r="C401" s="5"/>
    </row>
    <row r="402">
      <c r="C402" s="5"/>
    </row>
    <row r="403">
      <c r="C403" s="5"/>
    </row>
    <row r="404">
      <c r="C404" s="5"/>
    </row>
    <row r="405">
      <c r="C405" s="5"/>
    </row>
    <row r="406">
      <c r="C406" s="5"/>
    </row>
    <row r="407">
      <c r="C407" s="5"/>
    </row>
    <row r="408">
      <c r="C408" s="5"/>
    </row>
    <row r="409">
      <c r="C409" s="5"/>
    </row>
    <row r="410">
      <c r="C410" s="5"/>
    </row>
    <row r="411">
      <c r="C411" s="5"/>
    </row>
    <row r="412">
      <c r="C412" s="5"/>
    </row>
    <row r="413">
      <c r="C413" s="5"/>
    </row>
    <row r="414">
      <c r="C414" s="5"/>
    </row>
    <row r="415">
      <c r="C415" s="5"/>
    </row>
    <row r="416">
      <c r="C416" s="5"/>
    </row>
    <row r="417">
      <c r="C417" s="5"/>
    </row>
    <row r="418">
      <c r="C418" s="5"/>
    </row>
    <row r="419">
      <c r="C419" s="5"/>
    </row>
    <row r="420">
      <c r="C420" s="5"/>
    </row>
    <row r="421">
      <c r="C421" s="5"/>
    </row>
    <row r="422">
      <c r="C422" s="5"/>
    </row>
    <row r="423">
      <c r="C423" s="5"/>
    </row>
    <row r="424">
      <c r="C424" s="5"/>
    </row>
    <row r="425">
      <c r="C425" s="5"/>
    </row>
    <row r="426">
      <c r="C426" s="5"/>
    </row>
    <row r="427">
      <c r="C427" s="5"/>
    </row>
    <row r="428">
      <c r="C428" s="5"/>
    </row>
    <row r="429">
      <c r="C429" s="5"/>
    </row>
    <row r="430">
      <c r="C430" s="5"/>
    </row>
    <row r="431">
      <c r="C431" s="5"/>
    </row>
    <row r="432">
      <c r="C432" s="5"/>
    </row>
    <row r="433">
      <c r="C433" s="5"/>
    </row>
    <row r="434">
      <c r="C434" s="5"/>
    </row>
    <row r="435">
      <c r="C435" s="5"/>
    </row>
    <row r="436">
      <c r="C436" s="5"/>
    </row>
    <row r="437">
      <c r="C437" s="5"/>
    </row>
    <row r="438">
      <c r="C438" s="5"/>
    </row>
    <row r="439">
      <c r="C439" s="5"/>
    </row>
    <row r="440">
      <c r="C440" s="5"/>
    </row>
    <row r="441">
      <c r="C441" s="5"/>
    </row>
    <row r="442">
      <c r="C442" s="5"/>
    </row>
    <row r="443">
      <c r="C443" s="5"/>
    </row>
    <row r="444">
      <c r="C444" s="5"/>
    </row>
    <row r="445">
      <c r="C445" s="5"/>
    </row>
    <row r="446">
      <c r="C446" s="5"/>
    </row>
    <row r="447">
      <c r="C447" s="5"/>
    </row>
    <row r="448">
      <c r="C448" s="5"/>
    </row>
    <row r="449">
      <c r="C449" s="5"/>
    </row>
    <row r="450">
      <c r="C450" s="5"/>
    </row>
    <row r="451">
      <c r="C451" s="5"/>
    </row>
    <row r="452">
      <c r="C452" s="5"/>
    </row>
    <row r="453">
      <c r="C453" s="5"/>
    </row>
    <row r="454">
      <c r="C454" s="5"/>
    </row>
    <row r="455">
      <c r="C455" s="5"/>
    </row>
    <row r="456">
      <c r="C456" s="5"/>
    </row>
    <row r="457">
      <c r="C457" s="5"/>
    </row>
    <row r="458">
      <c r="C458" s="5"/>
    </row>
    <row r="459">
      <c r="C459" s="5"/>
    </row>
    <row r="460">
      <c r="C460" s="5"/>
    </row>
    <row r="461">
      <c r="C461" s="5"/>
    </row>
    <row r="462">
      <c r="C462" s="5"/>
    </row>
    <row r="463">
      <c r="C463" s="5"/>
    </row>
    <row r="464">
      <c r="C464" s="5"/>
    </row>
    <row r="465">
      <c r="C465" s="5"/>
    </row>
    <row r="466">
      <c r="C466" s="5"/>
    </row>
    <row r="467">
      <c r="C467" s="5"/>
    </row>
    <row r="468">
      <c r="C468" s="5"/>
    </row>
    <row r="469">
      <c r="C469" s="5"/>
    </row>
    <row r="470">
      <c r="C470" s="5"/>
    </row>
    <row r="471">
      <c r="C471" s="5"/>
    </row>
    <row r="472">
      <c r="C472" s="5"/>
    </row>
    <row r="473">
      <c r="C473" s="5"/>
    </row>
    <row r="474">
      <c r="C474" s="5"/>
    </row>
    <row r="475">
      <c r="C475" s="5"/>
    </row>
    <row r="476">
      <c r="C476" s="5"/>
    </row>
    <row r="477">
      <c r="C477" s="5"/>
    </row>
    <row r="478">
      <c r="C478" s="5"/>
    </row>
    <row r="479">
      <c r="C479" s="5"/>
    </row>
    <row r="480">
      <c r="C480" s="5"/>
    </row>
    <row r="481">
      <c r="C481" s="5"/>
    </row>
    <row r="482">
      <c r="C482" s="5"/>
    </row>
    <row r="483">
      <c r="C483" s="5"/>
    </row>
    <row r="484">
      <c r="C484" s="5"/>
    </row>
    <row r="485">
      <c r="C485" s="5"/>
    </row>
    <row r="486">
      <c r="C486" s="5"/>
    </row>
    <row r="487">
      <c r="C487" s="5"/>
    </row>
    <row r="488">
      <c r="C488" s="5"/>
    </row>
    <row r="489">
      <c r="C489" s="5"/>
    </row>
    <row r="490">
      <c r="C490" s="5"/>
    </row>
    <row r="491">
      <c r="C491" s="5"/>
    </row>
    <row r="492">
      <c r="C492" s="5"/>
    </row>
    <row r="493">
      <c r="C493" s="5"/>
    </row>
    <row r="494">
      <c r="C494" s="5"/>
    </row>
    <row r="495">
      <c r="C495" s="5"/>
    </row>
    <row r="496">
      <c r="C496" s="5"/>
    </row>
    <row r="497">
      <c r="C497" s="5"/>
    </row>
    <row r="498">
      <c r="C498" s="5"/>
    </row>
    <row r="499">
      <c r="C499" s="5"/>
    </row>
    <row r="500">
      <c r="C500" s="5"/>
    </row>
    <row r="501">
      <c r="C501" s="5"/>
    </row>
    <row r="502">
      <c r="C502" s="5"/>
    </row>
    <row r="503">
      <c r="C503" s="5"/>
    </row>
    <row r="504">
      <c r="C504" s="5"/>
    </row>
    <row r="505">
      <c r="C505" s="5"/>
    </row>
    <row r="506">
      <c r="C506" s="5"/>
    </row>
    <row r="507">
      <c r="C507" s="5"/>
    </row>
    <row r="508">
      <c r="C508" s="5"/>
    </row>
    <row r="509">
      <c r="C509" s="5"/>
    </row>
    <row r="510">
      <c r="C510" s="5"/>
    </row>
    <row r="511">
      <c r="C511" s="5"/>
    </row>
    <row r="512">
      <c r="C512" s="5"/>
    </row>
    <row r="513">
      <c r="C513" s="5"/>
    </row>
    <row r="514">
      <c r="C514" s="5"/>
    </row>
    <row r="515">
      <c r="C515" s="5"/>
    </row>
    <row r="516">
      <c r="C516" s="5"/>
    </row>
    <row r="517">
      <c r="C517" s="5"/>
    </row>
    <row r="518">
      <c r="C518" s="5"/>
    </row>
    <row r="519">
      <c r="C519" s="5"/>
    </row>
    <row r="520">
      <c r="C520" s="5"/>
    </row>
    <row r="521">
      <c r="C521" s="5"/>
    </row>
    <row r="522">
      <c r="C522" s="5"/>
    </row>
    <row r="523">
      <c r="C523" s="5"/>
    </row>
    <row r="524">
      <c r="C524" s="5"/>
    </row>
    <row r="525">
      <c r="C525" s="5"/>
    </row>
    <row r="526">
      <c r="C526" s="5"/>
    </row>
    <row r="527">
      <c r="C527" s="5"/>
    </row>
    <row r="528">
      <c r="C528" s="5"/>
    </row>
    <row r="529">
      <c r="C529" s="5"/>
    </row>
    <row r="530">
      <c r="C530" s="5"/>
    </row>
    <row r="531">
      <c r="C531" s="5"/>
    </row>
    <row r="532">
      <c r="C532" s="5"/>
    </row>
    <row r="533">
      <c r="C533" s="5"/>
    </row>
    <row r="534">
      <c r="C534" s="5"/>
    </row>
    <row r="535">
      <c r="C535" s="5"/>
    </row>
    <row r="536">
      <c r="C536" s="5"/>
    </row>
    <row r="537">
      <c r="C537" s="5"/>
    </row>
    <row r="538">
      <c r="C538" s="5"/>
    </row>
    <row r="539">
      <c r="C539" s="5"/>
    </row>
    <row r="540">
      <c r="C540" s="5"/>
    </row>
    <row r="541">
      <c r="C541" s="5"/>
    </row>
    <row r="542">
      <c r="C542" s="5"/>
    </row>
    <row r="543">
      <c r="C543" s="5"/>
    </row>
    <row r="544">
      <c r="C544" s="5"/>
    </row>
    <row r="545">
      <c r="C545" s="5"/>
    </row>
    <row r="546">
      <c r="C546" s="5"/>
    </row>
    <row r="547">
      <c r="C547" s="5"/>
    </row>
    <row r="548">
      <c r="C548" s="5"/>
    </row>
    <row r="549">
      <c r="C549" s="5"/>
    </row>
    <row r="550">
      <c r="C550" s="5"/>
    </row>
    <row r="551">
      <c r="C551" s="5"/>
    </row>
    <row r="552">
      <c r="C552" s="5"/>
    </row>
    <row r="553">
      <c r="C553" s="5"/>
    </row>
    <row r="554">
      <c r="C554" s="5"/>
    </row>
    <row r="555">
      <c r="C555" s="5"/>
    </row>
    <row r="556">
      <c r="C556" s="5"/>
    </row>
    <row r="557">
      <c r="C557" s="5"/>
    </row>
    <row r="558">
      <c r="C558" s="5"/>
    </row>
    <row r="559">
      <c r="C559" s="5"/>
    </row>
    <row r="560">
      <c r="C560" s="5"/>
    </row>
    <row r="561">
      <c r="C561" s="5"/>
    </row>
    <row r="562">
      <c r="C562" s="5"/>
    </row>
    <row r="563">
      <c r="C563" s="5"/>
    </row>
    <row r="564">
      <c r="C564" s="5"/>
    </row>
    <row r="565">
      <c r="C565" s="5"/>
    </row>
    <row r="566">
      <c r="C566" s="5"/>
    </row>
    <row r="567">
      <c r="C567" s="5"/>
    </row>
    <row r="568">
      <c r="C568" s="5"/>
    </row>
    <row r="569">
      <c r="C569" s="5"/>
    </row>
    <row r="570">
      <c r="C570" s="5"/>
    </row>
    <row r="571">
      <c r="C571" s="5"/>
    </row>
    <row r="572">
      <c r="C572" s="5"/>
    </row>
    <row r="573">
      <c r="C573" s="5"/>
    </row>
    <row r="574">
      <c r="C574" s="5"/>
    </row>
    <row r="575">
      <c r="C575" s="5"/>
    </row>
    <row r="576">
      <c r="C576" s="5"/>
    </row>
    <row r="577">
      <c r="C577" s="5"/>
    </row>
    <row r="578">
      <c r="C578" s="5"/>
    </row>
    <row r="579">
      <c r="C579" s="5"/>
    </row>
    <row r="580">
      <c r="C580" s="5"/>
    </row>
    <row r="581">
      <c r="C581" s="5"/>
    </row>
    <row r="582">
      <c r="C582" s="5"/>
    </row>
    <row r="583">
      <c r="C583" s="5"/>
    </row>
    <row r="584">
      <c r="C584" s="5"/>
    </row>
    <row r="585">
      <c r="C585" s="5"/>
    </row>
    <row r="586">
      <c r="C586" s="5"/>
    </row>
    <row r="587">
      <c r="C587" s="5"/>
    </row>
    <row r="588">
      <c r="C588" s="5"/>
    </row>
    <row r="589">
      <c r="C589" s="5"/>
    </row>
    <row r="590">
      <c r="C590" s="5"/>
    </row>
    <row r="591">
      <c r="C591" s="5"/>
    </row>
    <row r="592">
      <c r="C592" s="5"/>
    </row>
    <row r="593">
      <c r="C593" s="5"/>
    </row>
    <row r="594">
      <c r="C594" s="5"/>
    </row>
    <row r="595">
      <c r="C595" s="5"/>
    </row>
    <row r="596">
      <c r="C596" s="5"/>
    </row>
    <row r="597">
      <c r="C597" s="5"/>
    </row>
    <row r="598">
      <c r="C598" s="5"/>
    </row>
    <row r="599">
      <c r="C599" s="5"/>
    </row>
    <row r="600">
      <c r="C600" s="5"/>
    </row>
    <row r="601">
      <c r="C601" s="5"/>
    </row>
    <row r="602">
      <c r="C602" s="5"/>
    </row>
    <row r="603">
      <c r="C603" s="5"/>
    </row>
    <row r="604">
      <c r="C604" s="5"/>
    </row>
    <row r="605">
      <c r="C605" s="5"/>
    </row>
    <row r="606">
      <c r="C606" s="5"/>
    </row>
    <row r="607">
      <c r="C607" s="5"/>
    </row>
    <row r="608">
      <c r="C608" s="5"/>
    </row>
    <row r="609">
      <c r="C609" s="5"/>
    </row>
    <row r="610">
      <c r="C610" s="5"/>
    </row>
    <row r="611">
      <c r="C611" s="5"/>
    </row>
    <row r="612">
      <c r="C612" s="5"/>
    </row>
    <row r="613">
      <c r="C613" s="5"/>
    </row>
    <row r="614">
      <c r="C614" s="5"/>
    </row>
    <row r="615">
      <c r="C615" s="5"/>
    </row>
    <row r="616">
      <c r="C616" s="5"/>
    </row>
    <row r="617">
      <c r="C617" s="5"/>
    </row>
    <row r="618">
      <c r="C618" s="5"/>
    </row>
    <row r="619">
      <c r="C619" s="5"/>
    </row>
    <row r="620">
      <c r="C620" s="5"/>
    </row>
    <row r="621">
      <c r="C621" s="5"/>
    </row>
    <row r="622">
      <c r="C622" s="5"/>
    </row>
    <row r="623">
      <c r="C623" s="5"/>
    </row>
    <row r="624">
      <c r="C624" s="5"/>
    </row>
    <row r="625">
      <c r="C625" s="5"/>
    </row>
    <row r="626">
      <c r="C626" s="5"/>
    </row>
    <row r="627">
      <c r="C627" s="5"/>
    </row>
    <row r="628">
      <c r="C628" s="5"/>
    </row>
    <row r="629">
      <c r="C629" s="5"/>
    </row>
    <row r="630">
      <c r="C630" s="5"/>
    </row>
    <row r="631">
      <c r="C631" s="5"/>
    </row>
    <row r="632">
      <c r="C632" s="5"/>
    </row>
    <row r="633">
      <c r="C633" s="5"/>
    </row>
    <row r="634">
      <c r="C634" s="5"/>
    </row>
    <row r="635">
      <c r="C635" s="5"/>
    </row>
    <row r="636">
      <c r="C636" s="5"/>
    </row>
    <row r="637">
      <c r="C637" s="5"/>
    </row>
    <row r="638">
      <c r="C638" s="5"/>
    </row>
    <row r="639">
      <c r="C639" s="5"/>
    </row>
    <row r="640">
      <c r="C640" s="5"/>
    </row>
    <row r="641">
      <c r="C641" s="5"/>
    </row>
    <row r="642">
      <c r="C642" s="5"/>
    </row>
    <row r="643">
      <c r="C643" s="5"/>
    </row>
    <row r="644">
      <c r="C644" s="5"/>
    </row>
    <row r="645">
      <c r="C645" s="5"/>
    </row>
    <row r="646">
      <c r="C646" s="5"/>
    </row>
    <row r="647">
      <c r="C647" s="5"/>
    </row>
    <row r="648">
      <c r="C648" s="5"/>
    </row>
    <row r="649">
      <c r="C649" s="5"/>
    </row>
    <row r="650">
      <c r="C650" s="5"/>
    </row>
    <row r="651">
      <c r="C651" s="5"/>
    </row>
    <row r="652">
      <c r="C652" s="5"/>
    </row>
    <row r="653">
      <c r="C653" s="5"/>
    </row>
    <row r="654">
      <c r="C654" s="5"/>
    </row>
    <row r="655">
      <c r="C655" s="5"/>
    </row>
    <row r="656">
      <c r="C656" s="5"/>
    </row>
    <row r="657">
      <c r="C657" s="5"/>
    </row>
    <row r="658">
      <c r="C658" s="5"/>
    </row>
    <row r="659">
      <c r="C659" s="5"/>
    </row>
    <row r="660">
      <c r="C660" s="5"/>
    </row>
    <row r="661">
      <c r="C661" s="5"/>
    </row>
    <row r="662">
      <c r="C662" s="5"/>
    </row>
    <row r="663">
      <c r="C663" s="5"/>
    </row>
    <row r="664">
      <c r="C664" s="5"/>
    </row>
    <row r="665">
      <c r="C665" s="5"/>
    </row>
    <row r="666">
      <c r="C666" s="5"/>
    </row>
    <row r="667">
      <c r="C667" s="5"/>
    </row>
    <row r="668">
      <c r="C668" s="5"/>
    </row>
    <row r="669">
      <c r="C669" s="5"/>
    </row>
    <row r="670">
      <c r="C670" s="5"/>
    </row>
    <row r="671">
      <c r="C671" s="5"/>
    </row>
    <row r="672">
      <c r="C672" s="5"/>
    </row>
    <row r="673">
      <c r="C673" s="5"/>
    </row>
    <row r="674">
      <c r="C674" s="5"/>
    </row>
    <row r="675">
      <c r="C675" s="5"/>
    </row>
    <row r="676">
      <c r="C676" s="5"/>
    </row>
    <row r="677">
      <c r="C677" s="5"/>
    </row>
    <row r="678">
      <c r="C678" s="5"/>
    </row>
    <row r="679">
      <c r="C679" s="5"/>
    </row>
    <row r="680">
      <c r="C680" s="5"/>
    </row>
    <row r="681">
      <c r="C681" s="5"/>
    </row>
    <row r="682">
      <c r="C682" s="5"/>
    </row>
    <row r="683">
      <c r="C683" s="5"/>
    </row>
    <row r="684">
      <c r="C684" s="5"/>
    </row>
    <row r="685">
      <c r="C685" s="5"/>
    </row>
    <row r="686">
      <c r="C686" s="5"/>
    </row>
    <row r="687">
      <c r="C687" s="5"/>
    </row>
    <row r="688">
      <c r="C688" s="5"/>
    </row>
    <row r="689">
      <c r="C689" s="5"/>
    </row>
    <row r="690">
      <c r="C690" s="5"/>
    </row>
    <row r="691">
      <c r="C691" s="5"/>
    </row>
    <row r="692">
      <c r="C692" s="5"/>
    </row>
    <row r="693">
      <c r="C693" s="5"/>
    </row>
    <row r="694">
      <c r="C694" s="5"/>
    </row>
    <row r="695">
      <c r="C695" s="5"/>
    </row>
    <row r="696">
      <c r="C696" s="5"/>
    </row>
    <row r="697">
      <c r="C697" s="5"/>
    </row>
    <row r="698">
      <c r="C698" s="5"/>
    </row>
    <row r="699">
      <c r="C699" s="5"/>
    </row>
    <row r="700">
      <c r="C700" s="5"/>
    </row>
    <row r="701">
      <c r="C701" s="5"/>
    </row>
    <row r="702">
      <c r="C702" s="5"/>
    </row>
    <row r="703">
      <c r="C703" s="5"/>
    </row>
    <row r="704">
      <c r="C704" s="5"/>
    </row>
    <row r="705">
      <c r="C705" s="5"/>
    </row>
    <row r="706">
      <c r="C706" s="5"/>
    </row>
    <row r="707">
      <c r="C707" s="5"/>
    </row>
    <row r="708">
      <c r="C708" s="5"/>
    </row>
    <row r="709">
      <c r="C709" s="5"/>
    </row>
    <row r="710">
      <c r="C710" s="5"/>
    </row>
    <row r="711">
      <c r="C711" s="5"/>
    </row>
    <row r="712">
      <c r="C712" s="5"/>
    </row>
    <row r="713">
      <c r="C713" s="5"/>
    </row>
    <row r="714">
      <c r="C714" s="5"/>
    </row>
    <row r="715">
      <c r="C715" s="5"/>
    </row>
    <row r="716">
      <c r="C716" s="5"/>
    </row>
    <row r="717">
      <c r="C717" s="5"/>
    </row>
    <row r="718">
      <c r="C718" s="5"/>
    </row>
    <row r="719">
      <c r="C719" s="5"/>
    </row>
    <row r="720">
      <c r="C720" s="5"/>
    </row>
    <row r="721">
      <c r="C721" s="5"/>
    </row>
    <row r="722">
      <c r="C722" s="5"/>
    </row>
    <row r="723">
      <c r="C723" s="5"/>
    </row>
    <row r="724">
      <c r="C724" s="5"/>
    </row>
    <row r="725">
      <c r="C725" s="5"/>
    </row>
    <row r="726">
      <c r="C726" s="5"/>
    </row>
    <row r="727">
      <c r="C727" s="5"/>
    </row>
    <row r="728">
      <c r="C728" s="5"/>
    </row>
    <row r="729">
      <c r="C729" s="5"/>
    </row>
    <row r="730">
      <c r="C730" s="5"/>
    </row>
    <row r="731">
      <c r="C731" s="5"/>
    </row>
    <row r="732">
      <c r="C732" s="5"/>
    </row>
    <row r="733">
      <c r="C733" s="5"/>
    </row>
    <row r="734">
      <c r="C734" s="5"/>
    </row>
    <row r="735">
      <c r="C735" s="5"/>
    </row>
    <row r="736">
      <c r="C736" s="5"/>
    </row>
    <row r="737">
      <c r="C737" s="5"/>
    </row>
    <row r="738">
      <c r="C738" s="5"/>
    </row>
    <row r="739">
      <c r="C739" s="5"/>
    </row>
    <row r="740">
      <c r="C740" s="5"/>
    </row>
    <row r="741">
      <c r="C741" s="5"/>
    </row>
    <row r="742">
      <c r="C742" s="5"/>
    </row>
    <row r="743">
      <c r="C743" s="5"/>
    </row>
    <row r="744">
      <c r="C744" s="5"/>
    </row>
    <row r="745">
      <c r="C745" s="5"/>
    </row>
    <row r="746">
      <c r="C746" s="5"/>
    </row>
    <row r="747">
      <c r="C747" s="5"/>
    </row>
    <row r="748">
      <c r="C748" s="5"/>
    </row>
    <row r="749">
      <c r="C749" s="5"/>
    </row>
    <row r="750">
      <c r="C750" s="5"/>
    </row>
    <row r="751">
      <c r="C751" s="5"/>
    </row>
    <row r="752">
      <c r="C752" s="5"/>
    </row>
    <row r="753">
      <c r="C753" s="5"/>
    </row>
    <row r="754">
      <c r="C754" s="5"/>
    </row>
    <row r="755">
      <c r="C755" s="5"/>
    </row>
    <row r="756">
      <c r="C756" s="5"/>
    </row>
    <row r="757">
      <c r="C757" s="5"/>
    </row>
    <row r="758">
      <c r="C758" s="5"/>
    </row>
    <row r="759">
      <c r="C759" s="5"/>
    </row>
    <row r="760">
      <c r="C760" s="5"/>
    </row>
    <row r="761">
      <c r="C761" s="5"/>
    </row>
    <row r="762">
      <c r="C762" s="5"/>
    </row>
    <row r="763">
      <c r="C763" s="5"/>
    </row>
    <row r="764">
      <c r="C764" s="5"/>
    </row>
    <row r="765">
      <c r="C765" s="5"/>
    </row>
    <row r="766">
      <c r="C766" s="5"/>
    </row>
    <row r="767">
      <c r="C767" s="5"/>
    </row>
    <row r="768">
      <c r="C768" s="5"/>
    </row>
    <row r="769">
      <c r="C769" s="5"/>
    </row>
    <row r="770">
      <c r="C770" s="5"/>
    </row>
    <row r="771">
      <c r="C771" s="5"/>
    </row>
    <row r="772">
      <c r="C772" s="5"/>
    </row>
    <row r="773">
      <c r="C773" s="5"/>
    </row>
    <row r="774">
      <c r="C774" s="5"/>
    </row>
    <row r="775">
      <c r="C775" s="5"/>
    </row>
    <row r="776">
      <c r="C776" s="5"/>
    </row>
    <row r="777">
      <c r="C777" s="5"/>
    </row>
    <row r="778">
      <c r="C778" s="5"/>
    </row>
    <row r="779">
      <c r="C779" s="5"/>
    </row>
    <row r="780">
      <c r="C780" s="5"/>
    </row>
    <row r="781">
      <c r="C781" s="5"/>
    </row>
    <row r="782">
      <c r="C782" s="5"/>
    </row>
    <row r="783">
      <c r="C783" s="5"/>
    </row>
    <row r="784">
      <c r="C784" s="5"/>
    </row>
    <row r="785">
      <c r="C785" s="5"/>
    </row>
    <row r="786">
      <c r="C786" s="5"/>
    </row>
    <row r="787">
      <c r="C787" s="5"/>
    </row>
    <row r="788">
      <c r="C788" s="5"/>
    </row>
    <row r="789">
      <c r="C789" s="5"/>
    </row>
    <row r="790">
      <c r="C790" s="5"/>
    </row>
    <row r="791">
      <c r="C791" s="5"/>
    </row>
    <row r="792">
      <c r="C792" s="5"/>
    </row>
    <row r="793">
      <c r="C793" s="5"/>
    </row>
    <row r="794">
      <c r="C794" s="5"/>
    </row>
    <row r="795">
      <c r="C795" s="5"/>
    </row>
    <row r="796">
      <c r="C796" s="5"/>
    </row>
    <row r="797">
      <c r="C797" s="5"/>
    </row>
    <row r="798">
      <c r="C798" s="5"/>
    </row>
    <row r="799">
      <c r="C799" s="5"/>
    </row>
    <row r="800">
      <c r="C800" s="5"/>
    </row>
    <row r="801">
      <c r="C801" s="5"/>
    </row>
    <row r="802">
      <c r="C802" s="5"/>
    </row>
    <row r="803">
      <c r="C803" s="5"/>
    </row>
    <row r="804">
      <c r="C804" s="5"/>
    </row>
    <row r="805">
      <c r="C805" s="5"/>
    </row>
    <row r="806">
      <c r="C806" s="5"/>
    </row>
    <row r="807">
      <c r="C807" s="5"/>
    </row>
    <row r="808">
      <c r="C808" s="5"/>
    </row>
    <row r="809">
      <c r="C809" s="5"/>
    </row>
    <row r="810">
      <c r="C810" s="5"/>
    </row>
    <row r="811">
      <c r="C811" s="5"/>
    </row>
    <row r="812">
      <c r="C812" s="5"/>
    </row>
    <row r="813">
      <c r="C813" s="5"/>
    </row>
    <row r="814">
      <c r="C814" s="5"/>
    </row>
    <row r="815">
      <c r="C815" s="5"/>
    </row>
    <row r="816">
      <c r="C816" s="5"/>
    </row>
    <row r="817">
      <c r="C817" s="5"/>
    </row>
    <row r="818">
      <c r="C818" s="5"/>
    </row>
    <row r="819">
      <c r="C819" s="5"/>
    </row>
    <row r="820">
      <c r="C820" s="5"/>
    </row>
    <row r="821">
      <c r="C821" s="5"/>
    </row>
    <row r="822">
      <c r="C822" s="5"/>
    </row>
    <row r="823">
      <c r="C823" s="5"/>
    </row>
    <row r="824">
      <c r="C824" s="5"/>
    </row>
    <row r="825">
      <c r="C825" s="5"/>
    </row>
    <row r="826">
      <c r="C826" s="5"/>
    </row>
    <row r="827">
      <c r="C827" s="5"/>
    </row>
    <row r="828">
      <c r="C828" s="5"/>
    </row>
    <row r="829">
      <c r="C829" s="5"/>
    </row>
    <row r="830">
      <c r="C830" s="5"/>
    </row>
    <row r="831">
      <c r="C831" s="5"/>
    </row>
    <row r="832">
      <c r="C832" s="5"/>
    </row>
    <row r="833">
      <c r="C833" s="5"/>
    </row>
    <row r="834">
      <c r="C834" s="5"/>
    </row>
    <row r="835">
      <c r="C835" s="5"/>
    </row>
    <row r="836">
      <c r="C836" s="5"/>
    </row>
    <row r="837">
      <c r="C837" s="5"/>
    </row>
    <row r="838">
      <c r="C838" s="5"/>
    </row>
    <row r="839">
      <c r="C839" s="5"/>
    </row>
    <row r="840">
      <c r="C840" s="5"/>
    </row>
    <row r="841">
      <c r="C841" s="5"/>
    </row>
    <row r="842">
      <c r="C842" s="5"/>
    </row>
    <row r="843">
      <c r="C843" s="5"/>
    </row>
    <row r="844">
      <c r="C844" s="5"/>
    </row>
    <row r="845">
      <c r="C845" s="5"/>
    </row>
    <row r="846">
      <c r="C846" s="5"/>
    </row>
    <row r="847">
      <c r="C847" s="5"/>
    </row>
    <row r="848">
      <c r="C848" s="5"/>
    </row>
    <row r="849">
      <c r="C849" s="5"/>
    </row>
    <row r="850">
      <c r="C850" s="5"/>
    </row>
    <row r="851">
      <c r="C851" s="5"/>
    </row>
    <row r="852">
      <c r="C852" s="5"/>
    </row>
    <row r="853">
      <c r="C853" s="5"/>
    </row>
    <row r="854">
      <c r="C854" s="5"/>
    </row>
    <row r="855">
      <c r="C855" s="5"/>
    </row>
    <row r="856">
      <c r="C856" s="5"/>
    </row>
    <row r="857">
      <c r="C857" s="5"/>
    </row>
    <row r="858">
      <c r="C858" s="5"/>
    </row>
    <row r="859">
      <c r="C859" s="5"/>
    </row>
    <row r="860">
      <c r="C860" s="5"/>
    </row>
    <row r="861">
      <c r="C861" s="5"/>
    </row>
    <row r="862">
      <c r="C862" s="5"/>
    </row>
    <row r="863">
      <c r="C863" s="5"/>
    </row>
    <row r="864">
      <c r="C864" s="5"/>
    </row>
    <row r="865">
      <c r="C865" s="5"/>
    </row>
    <row r="866">
      <c r="C866" s="5"/>
    </row>
    <row r="867">
      <c r="C867" s="5"/>
    </row>
    <row r="868">
      <c r="C868" s="5"/>
    </row>
    <row r="869">
      <c r="C869" s="5"/>
    </row>
    <row r="870">
      <c r="C870" s="5"/>
    </row>
    <row r="871">
      <c r="C871" s="5"/>
    </row>
    <row r="872">
      <c r="C872" s="5"/>
    </row>
    <row r="873">
      <c r="C873" s="5"/>
    </row>
    <row r="874">
      <c r="C874" s="5"/>
    </row>
    <row r="875">
      <c r="C875" s="5"/>
    </row>
    <row r="876">
      <c r="C876" s="5"/>
    </row>
    <row r="877">
      <c r="C877" s="5"/>
    </row>
    <row r="878">
      <c r="C878" s="5"/>
    </row>
    <row r="879">
      <c r="C879" s="5"/>
    </row>
    <row r="880">
      <c r="C880" s="5"/>
    </row>
    <row r="881">
      <c r="C881" s="5"/>
    </row>
    <row r="882">
      <c r="C882" s="5"/>
    </row>
    <row r="883">
      <c r="C883" s="5"/>
    </row>
    <row r="884">
      <c r="C884" s="5"/>
    </row>
    <row r="885">
      <c r="C885" s="5"/>
    </row>
    <row r="886">
      <c r="C886" s="5"/>
    </row>
    <row r="887">
      <c r="C887" s="5"/>
    </row>
    <row r="888">
      <c r="C888" s="5"/>
    </row>
    <row r="889">
      <c r="C889" s="5"/>
    </row>
    <row r="890">
      <c r="C890" s="5"/>
    </row>
    <row r="891">
      <c r="C891" s="5"/>
    </row>
    <row r="892">
      <c r="C892" s="5"/>
    </row>
    <row r="893">
      <c r="C893" s="5"/>
    </row>
    <row r="894">
      <c r="C894" s="5"/>
    </row>
    <row r="895">
      <c r="C895" s="5"/>
    </row>
    <row r="896">
      <c r="C896" s="5"/>
    </row>
    <row r="897">
      <c r="C897" s="5"/>
    </row>
    <row r="898">
      <c r="C898" s="5"/>
    </row>
    <row r="899">
      <c r="C899" s="5"/>
    </row>
    <row r="900">
      <c r="C900" s="5"/>
    </row>
    <row r="901">
      <c r="C901" s="5"/>
    </row>
    <row r="902">
      <c r="C902" s="5"/>
    </row>
    <row r="903">
      <c r="C903" s="5"/>
    </row>
    <row r="904">
      <c r="C904" s="5"/>
    </row>
    <row r="905">
      <c r="C905" s="5"/>
    </row>
    <row r="906">
      <c r="C906" s="5"/>
    </row>
    <row r="907">
      <c r="C907" s="5"/>
    </row>
    <row r="908">
      <c r="C908" s="5"/>
    </row>
    <row r="909">
      <c r="C909" s="5"/>
    </row>
    <row r="910">
      <c r="C910" s="5"/>
    </row>
    <row r="911">
      <c r="C911" s="5"/>
    </row>
    <row r="912">
      <c r="C912" s="5"/>
    </row>
    <row r="913">
      <c r="C913" s="5"/>
    </row>
    <row r="914">
      <c r="C914" s="5"/>
    </row>
    <row r="915">
      <c r="C915" s="5"/>
    </row>
    <row r="916">
      <c r="C916" s="5"/>
    </row>
    <row r="917">
      <c r="C917" s="5"/>
    </row>
    <row r="918">
      <c r="C918" s="5"/>
    </row>
    <row r="919">
      <c r="C919" s="5"/>
    </row>
    <row r="920">
      <c r="C920" s="5"/>
    </row>
    <row r="921">
      <c r="C921" s="5"/>
    </row>
    <row r="922">
      <c r="C922" s="5"/>
    </row>
    <row r="923">
      <c r="C923" s="5"/>
    </row>
    <row r="924">
      <c r="C924" s="5"/>
    </row>
    <row r="925">
      <c r="C925" s="5"/>
    </row>
    <row r="926">
      <c r="C926" s="5"/>
    </row>
    <row r="927">
      <c r="C927" s="5"/>
    </row>
    <row r="928">
      <c r="C928" s="5"/>
    </row>
    <row r="929">
      <c r="C929" s="5"/>
    </row>
    <row r="930">
      <c r="C930" s="5"/>
    </row>
    <row r="931">
      <c r="C931" s="5"/>
    </row>
    <row r="932">
      <c r="C932" s="5"/>
    </row>
    <row r="933">
      <c r="C933" s="5"/>
    </row>
    <row r="934">
      <c r="C934" s="5"/>
    </row>
    <row r="935">
      <c r="C935" s="5"/>
    </row>
    <row r="936">
      <c r="C936" s="5"/>
    </row>
    <row r="937">
      <c r="C937" s="5"/>
    </row>
    <row r="938">
      <c r="C938" s="5"/>
    </row>
    <row r="939">
      <c r="C939" s="5"/>
    </row>
    <row r="940">
      <c r="C940" s="5"/>
    </row>
    <row r="941">
      <c r="C941" s="5"/>
    </row>
    <row r="942">
      <c r="C942" s="5"/>
    </row>
    <row r="943">
      <c r="C943" s="5"/>
    </row>
    <row r="944">
      <c r="C944" s="5"/>
    </row>
    <row r="945">
      <c r="C945" s="5"/>
    </row>
    <row r="946">
      <c r="C946" s="5"/>
    </row>
    <row r="947">
      <c r="C947" s="5"/>
    </row>
    <row r="948">
      <c r="C948" s="5"/>
    </row>
    <row r="949">
      <c r="C949" s="5"/>
    </row>
    <row r="950">
      <c r="C950" s="5"/>
    </row>
    <row r="951">
      <c r="C951" s="5"/>
    </row>
    <row r="952">
      <c r="C952" s="5"/>
    </row>
    <row r="953">
      <c r="C953" s="5"/>
    </row>
    <row r="954">
      <c r="C954" s="5"/>
    </row>
    <row r="955">
      <c r="C955" s="5"/>
    </row>
    <row r="956">
      <c r="C956" s="5"/>
    </row>
    <row r="957">
      <c r="C957" s="5"/>
    </row>
    <row r="958">
      <c r="C958" s="5"/>
    </row>
    <row r="959">
      <c r="C959" s="5"/>
    </row>
    <row r="960">
      <c r="C960" s="5"/>
    </row>
    <row r="961">
      <c r="C961" s="5"/>
    </row>
    <row r="962">
      <c r="C962" s="5"/>
    </row>
    <row r="963">
      <c r="C963" s="5"/>
    </row>
    <row r="964">
      <c r="C964" s="5"/>
    </row>
    <row r="965">
      <c r="C965" s="5"/>
    </row>
    <row r="966">
      <c r="C966" s="5"/>
    </row>
    <row r="967">
      <c r="C967" s="5"/>
    </row>
    <row r="968">
      <c r="C968" s="5"/>
    </row>
    <row r="969">
      <c r="C969" s="5"/>
    </row>
    <row r="970">
      <c r="C970" s="5"/>
    </row>
    <row r="971">
      <c r="C971" s="5"/>
    </row>
    <row r="972">
      <c r="C972" s="5"/>
    </row>
    <row r="973">
      <c r="C973" s="5"/>
    </row>
    <row r="974">
      <c r="C974" s="5"/>
    </row>
    <row r="975">
      <c r="C975" s="5"/>
    </row>
    <row r="976">
      <c r="C976" s="5"/>
    </row>
    <row r="977">
      <c r="C977" s="5"/>
    </row>
    <row r="978">
      <c r="C978" s="5"/>
    </row>
    <row r="979">
      <c r="C979" s="5"/>
    </row>
    <row r="980">
      <c r="C980" s="5"/>
    </row>
    <row r="981">
      <c r="C981" s="5"/>
    </row>
    <row r="982">
      <c r="C982" s="5"/>
    </row>
    <row r="983">
      <c r="C983" s="5"/>
    </row>
    <row r="984">
      <c r="C984" s="5"/>
    </row>
    <row r="985">
      <c r="C985" s="5"/>
    </row>
    <row r="986">
      <c r="C986" s="5"/>
    </row>
    <row r="987">
      <c r="C987" s="5"/>
    </row>
    <row r="988">
      <c r="C988" s="5"/>
    </row>
    <row r="989">
      <c r="C989" s="5"/>
    </row>
    <row r="990">
      <c r="C990" s="5"/>
    </row>
    <row r="991">
      <c r="C991" s="5"/>
    </row>
    <row r="992">
      <c r="C992" s="5"/>
    </row>
    <row r="993">
      <c r="C993" s="5"/>
    </row>
    <row r="994">
      <c r="C994" s="5"/>
    </row>
    <row r="995">
      <c r="C995" s="5"/>
    </row>
    <row r="996">
      <c r="C996" s="5"/>
    </row>
    <row r="997">
      <c r="C997" s="5"/>
    </row>
    <row r="998">
      <c r="C998" s="5"/>
    </row>
    <row r="999">
      <c r="C999" s="5"/>
    </row>
    <row r="1000">
      <c r="C1000" s="5"/>
    </row>
    <row r="1001">
      <c r="C1001" s="5"/>
    </row>
    <row r="1002">
      <c r="C1002" s="5"/>
    </row>
    <row r="1003">
      <c r="C1003" s="5"/>
    </row>
    <row r="1004">
      <c r="C1004" s="5"/>
    </row>
    <row r="1005">
      <c r="C1005" s="5"/>
    </row>
    <row r="1006">
      <c r="C1006" s="5"/>
    </row>
    <row r="1007">
      <c r="C1007" s="5"/>
    </row>
    <row r="1008">
      <c r="C1008" s="5"/>
    </row>
  </sheetData>
  <conditionalFormatting sqref="A1:A1008 C1:C203 D1:AA1008 B5:B1008 C205:C1008">
    <cfRule type="cellIs" dxfId="2" priority="1" operator="equal">
      <formula>"AT LookupList"</formula>
    </cfRule>
  </conditionalFormatting>
  <conditionalFormatting sqref="A1:A1008 C1:C203 D1:AA1008 B5:B1008 C205:C1008">
    <cfRule type="cellIs" dxfId="2" priority="2" operator="equal">
      <formula>"ASpace Enum"</formula>
    </cfRule>
  </conditionalFormatting>
  <conditionalFormatting sqref="A1:A1008 C1:C203 D1:AA1008 B5:B1008 C205:C1008">
    <cfRule type="cellIs" dxfId="2" priority="3" operator="equal">
      <formula>"AT Value"</formula>
    </cfRule>
  </conditionalFormatting>
  <conditionalFormatting sqref="A1:A1008 C1:C203 D1:AA1008 B5:B1008 C205:C1008">
    <cfRule type="cellIs" dxfId="2" priority="4" operator="equal">
      <formula>"ASpace Code"</formula>
    </cfRule>
  </conditionalFormatting>
  <conditionalFormatting sqref="A1:A1008 C1:C203 D1:AA1008 B5:B1008 C205:C1008">
    <cfRule type="cellIs" dxfId="2" priority="5" operator="equal">
      <formula>"ASpace Default Value"</formula>
    </cfRule>
  </conditionalFormatting>
  <conditionalFormatting sqref="A1:A1008 C1:C203 D1:AA1008 B5:B1008 C205:C1008">
    <cfRule type="cellIs" dxfId="2" priority="6" operator="equal">
      <formula>"Notes"</formula>
    </cfRule>
  </conditionalFormatting>
  <conditionalFormatting sqref="A1:A1008 C1:C203 D1:AA1008 B5:B1008 C205:C1008">
    <cfRule type="cellIs" dxfId="3" priority="7" operator="equal">
      <formula>"other value"</formula>
    </cfRule>
  </conditionalFormatting>
  <conditionalFormatting sqref="A1:A1008 C1:C203 D1:AA1008 B5:B1008 C205:C1008">
    <cfRule type="cellIs" dxfId="3" priority="8" operator="equal">
      <formula>"null/empty"</formula>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22.43"/>
    <col customWidth="1" min="2" max="2" width="56.0"/>
    <col customWidth="1" min="3" max="3" width="35.14"/>
  </cols>
  <sheetData>
    <row r="1">
      <c r="A1" s="2" t="s">
        <v>1</v>
      </c>
      <c r="B1" s="2" t="s">
        <v>2</v>
      </c>
      <c r="C1" s="2" t="s">
        <v>3</v>
      </c>
    </row>
    <row r="2">
      <c r="A2" s="3" t="s">
        <v>526</v>
      </c>
      <c r="B2" s="3" t="s">
        <v>528</v>
      </c>
      <c r="C2" s="3" t="s">
        <v>529</v>
      </c>
    </row>
    <row r="3">
      <c r="A3" s="3" t="s">
        <v>473</v>
      </c>
      <c r="B3" s="3" t="s">
        <v>754</v>
      </c>
      <c r="C3" s="3"/>
    </row>
    <row r="4">
      <c r="A4" s="3" t="s">
        <v>755</v>
      </c>
      <c r="B4" s="3" t="s">
        <v>756</v>
      </c>
      <c r="C4" s="3"/>
    </row>
    <row r="5">
      <c r="B5" s="3"/>
      <c r="C5" s="3"/>
    </row>
    <row r="6">
      <c r="B6" s="3"/>
      <c r="C6" s="3"/>
    </row>
    <row r="7">
      <c r="A7" t="s">
        <v>330</v>
      </c>
      <c r="B7" s="3"/>
      <c r="C7" s="3"/>
    </row>
    <row r="8">
      <c r="B8" s="3"/>
      <c r="C8" s="3"/>
    </row>
    <row r="9">
      <c r="B9" s="3"/>
      <c r="C9" s="3"/>
    </row>
    <row r="10">
      <c r="B10" s="3"/>
      <c r="C10" s="3"/>
    </row>
    <row r="11">
      <c r="B11" s="3"/>
      <c r="C11" s="3"/>
    </row>
    <row r="12">
      <c r="B12" s="3"/>
    </row>
    <row r="13">
      <c r="B13" s="3"/>
    </row>
    <row r="14">
      <c r="B14" s="3"/>
    </row>
    <row r="15">
      <c r="B15" s="3"/>
    </row>
    <row r="16">
      <c r="B16" s="3"/>
    </row>
    <row r="17">
      <c r="B17" s="3"/>
    </row>
    <row r="18">
      <c r="B18" s="3"/>
    </row>
    <row r="19">
      <c r="B19" s="3"/>
    </row>
    <row r="20">
      <c r="A20" s="3"/>
      <c r="B20" s="3"/>
    </row>
    <row r="21">
      <c r="B21" s="3"/>
    </row>
    <row r="22">
      <c r="B22" s="3"/>
    </row>
    <row r="23">
      <c r="A23" s="3"/>
      <c r="B23" s="3"/>
    </row>
    <row r="24">
      <c r="A24" s="3"/>
      <c r="B24" s="3"/>
    </row>
    <row r="25">
      <c r="B25" s="3"/>
    </row>
    <row r="26">
      <c r="A26" s="3"/>
      <c r="B26" s="3"/>
    </row>
    <row r="27">
      <c r="B27" s="3"/>
    </row>
    <row r="28">
      <c r="A28" s="3"/>
      <c r="B28" s="3"/>
    </row>
    <row r="29">
      <c r="B29" s="3"/>
    </row>
    <row r="30">
      <c r="A30" s="3"/>
      <c r="B30" s="3"/>
      <c r="C30" s="3"/>
    </row>
    <row r="31">
      <c r="B31" s="3"/>
      <c r="C31" s="11"/>
    </row>
    <row r="32">
      <c r="A32" s="3"/>
      <c r="B32" s="3"/>
      <c r="C32" s="3"/>
    </row>
    <row r="33">
      <c r="B33" s="3"/>
    </row>
    <row r="34">
      <c r="B34" s="3"/>
      <c r="C34" s="3"/>
    </row>
    <row r="35">
      <c r="A35" s="3"/>
      <c r="B35" s="3"/>
      <c r="C35" s="3"/>
    </row>
    <row r="36">
      <c r="A36" s="3"/>
      <c r="B36" s="3"/>
      <c r="C36" s="3"/>
    </row>
    <row r="37">
      <c r="B37" s="3"/>
      <c r="C37" s="3"/>
    </row>
    <row r="38">
      <c r="B38" s="3"/>
    </row>
    <row r="39">
      <c r="B39" s="3"/>
    </row>
    <row r="40">
      <c r="B40" s="3"/>
    </row>
    <row r="41">
      <c r="B41" s="3"/>
    </row>
    <row r="42">
      <c r="B42" s="3"/>
    </row>
    <row r="43">
      <c r="B43" s="3"/>
    </row>
    <row r="44">
      <c r="B44" s="3"/>
    </row>
    <row r="45">
      <c r="B45" s="3"/>
    </row>
    <row r="46">
      <c r="B46" s="3"/>
    </row>
    <row r="48">
      <c r="B48" s="3"/>
    </row>
    <row r="49">
      <c r="A49" s="3"/>
      <c r="B49" s="3"/>
    </row>
    <row r="50">
      <c r="B50" s="3"/>
    </row>
    <row r="51">
      <c r="B51" s="3"/>
      <c r="C51" s="3"/>
    </row>
    <row r="52">
      <c r="B52" s="3"/>
      <c r="C52" s="3"/>
    </row>
    <row r="53">
      <c r="B53" s="3"/>
    </row>
    <row r="54">
      <c r="A54" s="3"/>
      <c r="B54" s="3"/>
      <c r="C54" s="3"/>
    </row>
    <row r="55">
      <c r="B55" s="3"/>
    </row>
    <row r="56">
      <c r="B56" s="3"/>
    </row>
    <row r="57">
      <c r="B57" s="3"/>
      <c r="C57" s="3"/>
    </row>
    <row r="58">
      <c r="B58" s="3"/>
      <c r="C58" s="3"/>
    </row>
    <row r="59">
      <c r="B59" s="3"/>
    </row>
    <row r="60">
      <c r="B60" s="3"/>
      <c r="C60" s="3"/>
    </row>
    <row r="61">
      <c r="B61" s="3"/>
    </row>
    <row r="62">
      <c r="B62" s="3"/>
    </row>
    <row r="63">
      <c r="B63" s="3"/>
    </row>
    <row r="64">
      <c r="B64" s="3"/>
    </row>
    <row r="65">
      <c r="B65" s="3"/>
    </row>
    <row r="66">
      <c r="B66" s="3"/>
    </row>
    <row r="67">
      <c r="B67" s="3"/>
    </row>
    <row r="68">
      <c r="B68" s="3"/>
    </row>
    <row r="69">
      <c r="B69" s="3"/>
    </row>
    <row r="70">
      <c r="B70" s="3"/>
    </row>
    <row r="71">
      <c r="B71" s="3"/>
    </row>
    <row r="72">
      <c r="B72" s="3"/>
    </row>
    <row r="73">
      <c r="B73" s="3"/>
    </row>
    <row r="74">
      <c r="B74" s="3"/>
    </row>
    <row r="75">
      <c r="B75" s="3"/>
    </row>
    <row r="76">
      <c r="B76" s="3"/>
    </row>
    <row r="77">
      <c r="B77" s="3"/>
    </row>
    <row r="78">
      <c r="B78" s="3"/>
    </row>
    <row r="79">
      <c r="B79" s="3"/>
    </row>
    <row r="80">
      <c r="B80" s="3"/>
    </row>
  </sheetData>
  <mergeCells count="1">
    <mergeCell ref="A83:C83"/>
  </mergeCells>
  <conditionalFormatting sqref="C2:C82 C84:C1006">
    <cfRule type="containsText" dxfId="0" priority="1" operator="containsText" text="See ">
      <formula>NOT(ISERROR(SEARCH(("See "),(C2))))</formula>
    </cfRule>
  </conditionalFormatting>
  <conditionalFormatting sqref="A1:A62 A63:A1006">
    <cfRule type="containsText" dxfId="1" priority="2" operator="containsText" text="&quot;">
      <formula>NOT(ISERROR(SEARCH((""""),(A1))))</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20.43"/>
    <col customWidth="1" min="2" max="2" width="18.71"/>
    <col customWidth="1" min="3" max="3" width="35.71"/>
    <col customWidth="1" min="4" max="4" width="35.14"/>
  </cols>
  <sheetData>
    <row r="1">
      <c r="A1" s="1" t="s">
        <v>0</v>
      </c>
      <c r="B1" s="2" t="s">
        <v>1</v>
      </c>
      <c r="C1" s="2" t="s">
        <v>2</v>
      </c>
      <c r="D1" s="2" t="s">
        <v>3</v>
      </c>
    </row>
    <row r="2">
      <c r="B2" t="s">
        <v>716</v>
      </c>
      <c r="C2" s="3" t="s">
        <v>717</v>
      </c>
      <c r="D2" s="3" t="s">
        <v>556</v>
      </c>
    </row>
    <row r="3">
      <c r="B3" s="6" t="s">
        <v>707</v>
      </c>
      <c r="C3" s="3" t="s">
        <v>708</v>
      </c>
      <c r="D3" s="3" t="s">
        <v>32</v>
      </c>
    </row>
    <row r="4">
      <c r="B4" t="s">
        <v>709</v>
      </c>
      <c r="C4" s="3" t="s">
        <v>710</v>
      </c>
      <c r="D4" s="3" t="s">
        <v>711</v>
      </c>
    </row>
    <row r="5">
      <c r="B5" s="3" t="s">
        <v>256</v>
      </c>
      <c r="C5" s="3" t="s">
        <v>757</v>
      </c>
      <c r="D5" s="3"/>
    </row>
    <row r="6">
      <c r="B6" s="3" t="s">
        <v>758</v>
      </c>
      <c r="C6" s="3" t="s">
        <v>759</v>
      </c>
      <c r="D6" s="3"/>
    </row>
    <row r="7">
      <c r="A7" s="3" t="s">
        <v>760</v>
      </c>
      <c r="B7" s="3" t="s">
        <v>761</v>
      </c>
      <c r="C7" s="3" t="s">
        <v>762</v>
      </c>
      <c r="D7" s="12" t="str">
        <f>HYPERLINK("#rangeid=1811931161","See Other Enums")</f>
        <v>See Other Enums</v>
      </c>
    </row>
    <row r="8">
      <c r="A8" s="6" t="s">
        <v>760</v>
      </c>
      <c r="B8" s="3" t="s">
        <v>763</v>
      </c>
      <c r="C8" s="3" t="s">
        <v>764</v>
      </c>
      <c r="D8" s="3"/>
    </row>
    <row r="9">
      <c r="A9" s="3" t="s">
        <v>765</v>
      </c>
      <c r="B9" s="3" t="s">
        <v>761</v>
      </c>
      <c r="C9" s="3" t="s">
        <v>766</v>
      </c>
      <c r="D9" s="12" t="str">
        <f>HYPERLINK("#rangeid=1423786229","See Other Enums")</f>
        <v>See Other Enums</v>
      </c>
    </row>
    <row r="10">
      <c r="A10" s="6" t="s">
        <v>765</v>
      </c>
      <c r="B10" s="3" t="s">
        <v>763</v>
      </c>
      <c r="C10" s="3" t="s">
        <v>767</v>
      </c>
      <c r="D10" s="3" t="s">
        <v>768</v>
      </c>
    </row>
    <row r="11">
      <c r="A11" s="3" t="s">
        <v>765</v>
      </c>
      <c r="B11" s="3" t="s">
        <v>769</v>
      </c>
      <c r="C11" s="3" t="s">
        <v>770</v>
      </c>
      <c r="D11" s="3" t="s">
        <v>771</v>
      </c>
    </row>
    <row r="12">
      <c r="A12" s="3" t="s">
        <v>772</v>
      </c>
      <c r="B12" s="3" t="s">
        <v>761</v>
      </c>
      <c r="C12" s="3" t="s">
        <v>773</v>
      </c>
      <c r="D12" s="12" t="str">
        <f>HYPERLINK("#rangeid=271976372","See Other Enums")</f>
        <v>See Other Enums</v>
      </c>
    </row>
    <row r="13">
      <c r="A13" s="3" t="s">
        <v>772</v>
      </c>
      <c r="B13" s="3" t="s">
        <v>763</v>
      </c>
      <c r="C13" s="3" t="s">
        <v>774</v>
      </c>
    </row>
    <row r="14">
      <c r="C14" s="3"/>
    </row>
    <row r="15">
      <c r="B15" s="3"/>
      <c r="C15" s="3"/>
    </row>
    <row r="16">
      <c r="A16" s="3" t="s">
        <v>775</v>
      </c>
    </row>
    <row r="17">
      <c r="C17" s="3"/>
    </row>
    <row r="18">
      <c r="B18" s="3"/>
      <c r="C18" s="3"/>
    </row>
    <row r="19">
      <c r="A19" s="3"/>
      <c r="B19" s="3"/>
      <c r="C19" s="3"/>
    </row>
    <row r="20">
      <c r="A20" s="6"/>
      <c r="C20" s="3"/>
    </row>
    <row r="21">
      <c r="A21" s="3"/>
      <c r="B21" s="3"/>
      <c r="C21" s="3"/>
    </row>
    <row r="22">
      <c r="A22" s="6"/>
      <c r="B22" s="3"/>
      <c r="C22" s="3"/>
      <c r="D22" s="3"/>
    </row>
    <row r="23">
      <c r="A23" s="3"/>
      <c r="C23" s="3"/>
      <c r="D23" s="3"/>
    </row>
    <row r="24">
      <c r="A24" s="3"/>
      <c r="C24" s="3"/>
      <c r="D24" s="3"/>
    </row>
    <row r="25">
      <c r="D25" s="3"/>
    </row>
    <row r="26">
      <c r="A26" s="3"/>
      <c r="C26" s="3"/>
    </row>
    <row r="28">
      <c r="A28" s="3"/>
      <c r="C28" s="3"/>
    </row>
    <row r="29">
      <c r="A29" s="3"/>
      <c r="B29" s="3"/>
      <c r="C29" s="3"/>
      <c r="D29" s="3"/>
    </row>
    <row r="30">
      <c r="A30" s="3"/>
      <c r="C30" s="3"/>
      <c r="D30" s="11"/>
    </row>
    <row r="31">
      <c r="A31" s="6"/>
      <c r="B31" s="3"/>
      <c r="C31" s="3"/>
      <c r="D31" s="3"/>
    </row>
    <row r="32">
      <c r="A32" s="3"/>
      <c r="C32" s="3"/>
    </row>
    <row r="33">
      <c r="A33" s="3"/>
      <c r="C33" s="3"/>
      <c r="D33" s="3"/>
    </row>
    <row r="34">
      <c r="A34" s="6"/>
      <c r="B34" s="3"/>
      <c r="C34" s="3"/>
      <c r="D34" s="3"/>
    </row>
    <row r="35">
      <c r="A35" s="6"/>
      <c r="B35" s="3"/>
      <c r="C35" s="3"/>
      <c r="D35" s="3"/>
    </row>
    <row r="36">
      <c r="C36" s="3"/>
      <c r="D36" s="3"/>
    </row>
    <row r="37">
      <c r="C37" s="3"/>
    </row>
    <row r="38">
      <c r="C38" s="3"/>
    </row>
    <row r="39">
      <c r="C39" s="3"/>
    </row>
    <row r="40">
      <c r="C40" s="3"/>
    </row>
    <row r="41">
      <c r="C41" s="3"/>
    </row>
    <row r="42">
      <c r="C42" s="3"/>
    </row>
    <row r="43">
      <c r="C43" s="3"/>
    </row>
    <row r="44">
      <c r="C44" s="3"/>
    </row>
    <row r="45">
      <c r="C45" s="3"/>
    </row>
    <row r="47">
      <c r="C47" s="3"/>
    </row>
    <row r="48">
      <c r="A48" s="3"/>
      <c r="B48" s="3"/>
      <c r="C48" s="3"/>
    </row>
    <row r="49">
      <c r="C49" s="3"/>
    </row>
    <row r="50">
      <c r="C50" s="3"/>
      <c r="D50" s="3"/>
    </row>
    <row r="51">
      <c r="C51" s="3"/>
      <c r="D51" s="3"/>
    </row>
    <row r="52">
      <c r="C52" s="3"/>
    </row>
    <row r="53">
      <c r="A53" s="3"/>
      <c r="B53" s="3"/>
      <c r="C53" s="3"/>
      <c r="D53" s="3"/>
    </row>
    <row r="54">
      <c r="C54" s="3"/>
    </row>
    <row r="55">
      <c r="C55" s="3"/>
    </row>
    <row r="56">
      <c r="C56" s="3"/>
      <c r="D56" s="3"/>
    </row>
    <row r="57">
      <c r="C57" s="3"/>
      <c r="D57" s="3"/>
    </row>
    <row r="58">
      <c r="C58" s="3"/>
    </row>
    <row r="59">
      <c r="C59" s="3"/>
      <c r="D59" s="3"/>
    </row>
    <row r="60">
      <c r="C60" s="3"/>
    </row>
    <row r="61">
      <c r="C61" s="3"/>
    </row>
    <row r="62">
      <c r="C62" s="3"/>
    </row>
    <row r="63">
      <c r="C63" s="3"/>
    </row>
    <row r="64">
      <c r="C64" s="3"/>
    </row>
    <row r="65">
      <c r="C65" s="3"/>
    </row>
    <row r="66">
      <c r="C66" s="3"/>
    </row>
    <row r="67">
      <c r="C67" s="3"/>
    </row>
    <row r="68">
      <c r="C68" s="3"/>
    </row>
    <row r="69">
      <c r="C69" s="3"/>
    </row>
    <row r="70">
      <c r="C70" s="3"/>
    </row>
    <row r="71">
      <c r="C71" s="3"/>
    </row>
    <row r="72">
      <c r="C72" s="3"/>
    </row>
    <row r="73">
      <c r="C73" s="3"/>
    </row>
    <row r="74">
      <c r="C74" s="3"/>
    </row>
    <row r="75">
      <c r="C75" s="3"/>
    </row>
    <row r="76">
      <c r="C76" s="3"/>
    </row>
    <row r="77">
      <c r="C77" s="3"/>
    </row>
    <row r="78">
      <c r="C78" s="3"/>
    </row>
    <row r="79">
      <c r="C79" s="3"/>
    </row>
  </sheetData>
  <mergeCells count="2">
    <mergeCell ref="B82:D82"/>
    <mergeCell ref="A16:D16"/>
  </mergeCells>
  <conditionalFormatting sqref="D2:D15 D17:D26 D28:D81 D83:D1005">
    <cfRule type="containsText" dxfId="0" priority="1" operator="containsText" text="See ">
      <formula>NOT(ISERROR(SEARCH(("See "),(D2))))</formula>
    </cfRule>
  </conditionalFormatting>
  <conditionalFormatting sqref="B1:B15 A16 B17:B24 B26 B28:B1005">
    <cfRule type="containsText" dxfId="1" priority="2" operator="containsText" text="&quot;">
      <formula>NOT(ISERROR(SEARCH((""""),(B1))))</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30.57"/>
    <col customWidth="1" min="2" max="2" width="18.71"/>
    <col customWidth="1" min="3" max="3" width="35.71"/>
    <col customWidth="1" min="4" max="4" width="35.14"/>
  </cols>
  <sheetData>
    <row r="1">
      <c r="A1" s="1" t="s">
        <v>0</v>
      </c>
      <c r="B1" s="2" t="s">
        <v>1</v>
      </c>
      <c r="C1" s="2" t="s">
        <v>2</v>
      </c>
      <c r="D1" s="2" t="s">
        <v>3</v>
      </c>
    </row>
    <row r="2">
      <c r="B2" t="s">
        <v>716</v>
      </c>
      <c r="C2" s="3" t="s">
        <v>717</v>
      </c>
      <c r="D2" s="3" t="s">
        <v>556</v>
      </c>
    </row>
    <row r="3">
      <c r="B3" s="6" t="s">
        <v>707</v>
      </c>
      <c r="C3" s="3" t="s">
        <v>708</v>
      </c>
      <c r="D3" s="3" t="s">
        <v>32</v>
      </c>
    </row>
    <row r="4">
      <c r="B4" t="s">
        <v>709</v>
      </c>
      <c r="C4" s="3" t="s">
        <v>710</v>
      </c>
      <c r="D4" s="3" t="s">
        <v>711</v>
      </c>
    </row>
    <row r="5">
      <c r="B5" s="3" t="s">
        <v>256</v>
      </c>
      <c r="C5" s="3" t="s">
        <v>757</v>
      </c>
      <c r="D5" s="3"/>
    </row>
    <row r="6">
      <c r="B6" s="3" t="s">
        <v>758</v>
      </c>
      <c r="C6" s="3" t="s">
        <v>759</v>
      </c>
      <c r="D6" s="3"/>
    </row>
    <row r="7">
      <c r="A7" s="3" t="s">
        <v>776</v>
      </c>
      <c r="B7" s="3" t="s">
        <v>777</v>
      </c>
      <c r="C7" s="3" t="s">
        <v>778</v>
      </c>
      <c r="D7" s="3"/>
    </row>
    <row r="8">
      <c r="A8" s="3" t="s">
        <v>776</v>
      </c>
      <c r="B8" s="3" t="s">
        <v>779</v>
      </c>
      <c r="C8" s="3" t="s">
        <v>780</v>
      </c>
      <c r="D8" s="3" t="s">
        <v>781</v>
      </c>
    </row>
    <row r="9">
      <c r="A9" s="17" t="s">
        <v>782</v>
      </c>
      <c r="B9" s="3" t="s">
        <v>783</v>
      </c>
      <c r="C9" s="3" t="s">
        <v>784</v>
      </c>
      <c r="D9" s="3"/>
    </row>
    <row r="10">
      <c r="A10" s="3" t="s">
        <v>782</v>
      </c>
      <c r="B10" s="3" t="s">
        <v>785</v>
      </c>
      <c r="C10" s="3" t="s">
        <v>786</v>
      </c>
      <c r="D10" s="3" t="s">
        <v>781</v>
      </c>
    </row>
    <row r="11">
      <c r="A11" s="17" t="s">
        <v>787</v>
      </c>
      <c r="B11" s="3" t="s">
        <v>256</v>
      </c>
      <c r="C11" s="3" t="s">
        <v>788</v>
      </c>
      <c r="D11" s="3"/>
    </row>
    <row r="12">
      <c r="A12" s="6" t="s">
        <v>787</v>
      </c>
      <c r="B12" s="3" t="s">
        <v>789</v>
      </c>
      <c r="C12" s="3" t="s">
        <v>790</v>
      </c>
    </row>
    <row r="13" ht="15.75" customHeight="1">
      <c r="A13" s="3" t="s">
        <v>787</v>
      </c>
      <c r="B13" s="3" t="s">
        <v>791</v>
      </c>
      <c r="C13" s="3" t="s">
        <v>792</v>
      </c>
      <c r="D13" s="6" t="s">
        <v>781</v>
      </c>
    </row>
    <row r="14">
      <c r="A14" s="17" t="s">
        <v>793</v>
      </c>
      <c r="B14" s="3" t="s">
        <v>256</v>
      </c>
      <c r="C14" s="3" t="s">
        <v>794</v>
      </c>
      <c r="D14" s="3"/>
    </row>
    <row r="15">
      <c r="A15" s="6" t="s">
        <v>793</v>
      </c>
      <c r="B15" s="3" t="s">
        <v>795</v>
      </c>
      <c r="C15" s="3" t="s">
        <v>796</v>
      </c>
      <c r="D15" s="3"/>
    </row>
    <row r="16">
      <c r="A16" s="3" t="s">
        <v>793</v>
      </c>
      <c r="B16" s="3" t="s">
        <v>797</v>
      </c>
      <c r="C16" s="3" t="s">
        <v>798</v>
      </c>
      <c r="D16" s="3" t="s">
        <v>781</v>
      </c>
    </row>
    <row r="17">
      <c r="A17" s="17" t="s">
        <v>799</v>
      </c>
      <c r="B17" s="3" t="s">
        <v>256</v>
      </c>
      <c r="C17" s="3" t="s">
        <v>800</v>
      </c>
      <c r="D17" s="3"/>
    </row>
    <row r="18">
      <c r="A18" s="3" t="s">
        <v>799</v>
      </c>
      <c r="B18" s="3" t="s">
        <v>797</v>
      </c>
      <c r="C18" s="3" t="s">
        <v>801</v>
      </c>
      <c r="D18" s="3" t="s">
        <v>781</v>
      </c>
    </row>
    <row r="19">
      <c r="D19" s="3"/>
    </row>
    <row r="20">
      <c r="A20" s="3"/>
      <c r="C20" s="3"/>
    </row>
    <row r="21">
      <c r="A21" s="6" t="s">
        <v>330</v>
      </c>
      <c r="C21" s="11"/>
    </row>
    <row r="22">
      <c r="B22" s="3"/>
      <c r="C22" s="3"/>
    </row>
    <row r="23">
      <c r="A23" s="3"/>
      <c r="B23" s="3"/>
      <c r="C23" s="3"/>
    </row>
    <row r="24">
      <c r="C24" s="3"/>
    </row>
    <row r="26">
      <c r="A26" s="3"/>
      <c r="C26" s="3"/>
    </row>
    <row r="27">
      <c r="A27" s="3"/>
      <c r="B27" s="3"/>
      <c r="C27" s="3"/>
      <c r="D27" s="3"/>
    </row>
    <row r="28">
      <c r="A28" s="3"/>
      <c r="C28" s="3"/>
      <c r="D28" s="11"/>
    </row>
    <row r="29">
      <c r="A29" s="6"/>
      <c r="B29" s="3"/>
      <c r="C29" s="3"/>
      <c r="D29" s="3"/>
    </row>
    <row r="30">
      <c r="A30" s="3"/>
      <c r="C30" s="3"/>
    </row>
    <row r="31">
      <c r="A31" s="3"/>
      <c r="C31" s="3"/>
      <c r="D31" s="3"/>
    </row>
    <row r="32">
      <c r="A32" s="6"/>
      <c r="B32" s="3"/>
      <c r="C32" s="3"/>
      <c r="D32" s="3"/>
    </row>
    <row r="33">
      <c r="A33" s="6"/>
      <c r="B33" s="3"/>
      <c r="C33" s="3"/>
      <c r="D33" s="3"/>
    </row>
    <row r="34">
      <c r="C34" s="3"/>
      <c r="D34" s="3"/>
    </row>
    <row r="35">
      <c r="C35" s="3"/>
    </row>
    <row r="36">
      <c r="C36" s="3"/>
    </row>
    <row r="37">
      <c r="C37" s="3"/>
    </row>
    <row r="38">
      <c r="C38" s="3"/>
    </row>
    <row r="39">
      <c r="C39" s="3"/>
    </row>
    <row r="40">
      <c r="C40" s="3"/>
    </row>
    <row r="41">
      <c r="C41" s="3"/>
    </row>
    <row r="42">
      <c r="C42" s="3"/>
    </row>
    <row r="43">
      <c r="C43" s="3"/>
    </row>
    <row r="45">
      <c r="C45" s="3"/>
    </row>
    <row r="46">
      <c r="A46" s="3"/>
      <c r="B46" s="3"/>
      <c r="C46" s="3"/>
    </row>
    <row r="47">
      <c r="C47" s="3"/>
    </row>
    <row r="48">
      <c r="C48" s="3"/>
      <c r="D48" s="3"/>
    </row>
    <row r="49">
      <c r="C49" s="3"/>
      <c r="D49" s="3"/>
    </row>
    <row r="50">
      <c r="C50" s="3"/>
    </row>
    <row r="51">
      <c r="A51" s="3"/>
      <c r="B51" s="3"/>
      <c r="C51" s="3"/>
      <c r="D51" s="3"/>
    </row>
    <row r="52">
      <c r="C52" s="3"/>
    </row>
    <row r="53">
      <c r="C53" s="3"/>
    </row>
    <row r="54">
      <c r="C54" s="3"/>
      <c r="D54" s="3"/>
    </row>
    <row r="55">
      <c r="C55" s="3"/>
      <c r="D55" s="3"/>
    </row>
    <row r="56">
      <c r="C56" s="3"/>
    </row>
    <row r="57">
      <c r="C57" s="3"/>
      <c r="D57" s="3"/>
    </row>
    <row r="58">
      <c r="C58" s="3"/>
    </row>
    <row r="59">
      <c r="C59" s="3"/>
    </row>
    <row r="60">
      <c r="C60" s="3"/>
    </row>
    <row r="61">
      <c r="C61" s="3"/>
    </row>
    <row r="62">
      <c r="C62" s="3"/>
    </row>
    <row r="63">
      <c r="C63" s="3"/>
    </row>
    <row r="64">
      <c r="C64" s="3"/>
    </row>
    <row r="65">
      <c r="C65" s="3"/>
    </row>
    <row r="66">
      <c r="C66" s="3"/>
    </row>
    <row r="67">
      <c r="C67" s="3"/>
    </row>
    <row r="68">
      <c r="C68" s="3"/>
    </row>
    <row r="69">
      <c r="C69" s="3"/>
    </row>
    <row r="70">
      <c r="C70" s="3"/>
    </row>
    <row r="71">
      <c r="C71" s="3"/>
    </row>
    <row r="72">
      <c r="C72" s="3"/>
    </row>
    <row r="73">
      <c r="C73" s="3"/>
    </row>
    <row r="74">
      <c r="C74" s="3"/>
    </row>
    <row r="75">
      <c r="C75" s="3"/>
    </row>
    <row r="76">
      <c r="C76" s="3"/>
    </row>
    <row r="77">
      <c r="C77" s="3"/>
    </row>
  </sheetData>
  <mergeCells count="1">
    <mergeCell ref="B80:D80"/>
  </mergeCells>
  <conditionalFormatting sqref="D2:D15 D16:D24 D26:D79 D81:D1003">
    <cfRule type="containsText" dxfId="0" priority="1" operator="containsText" text="See ">
      <formula>NOT(ISERROR(SEARCH(("See "),(D2))))</formula>
    </cfRule>
  </conditionalFormatting>
  <conditionalFormatting sqref="B1:B15 B16:B18 B20:B22 A23 B24 B26:B1003">
    <cfRule type="containsText" dxfId="1" priority="2" operator="containsText" text="&quot;">
      <formula>NOT(ISERROR(SEARCH((""""),(B1))))</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8.71"/>
    <col customWidth="1" min="2" max="2" width="38.14"/>
    <col customWidth="1" min="3" max="3" width="32.29"/>
  </cols>
  <sheetData>
    <row r="1">
      <c r="A1" s="1" t="s">
        <v>1</v>
      </c>
      <c r="B1" s="1" t="s">
        <v>2</v>
      </c>
      <c r="C1" s="1" t="s">
        <v>3</v>
      </c>
    </row>
    <row r="2">
      <c r="A2" s="3" t="s">
        <v>804</v>
      </c>
      <c r="B2" s="3" t="s">
        <v>806</v>
      </c>
      <c r="C2" s="3" t="s">
        <v>771</v>
      </c>
    </row>
    <row r="3">
      <c r="A3" s="3" t="s">
        <v>809</v>
      </c>
      <c r="B3" s="3" t="s">
        <v>780</v>
      </c>
      <c r="C3" s="3"/>
    </row>
    <row r="4">
      <c r="A4" s="3" t="s">
        <v>813</v>
      </c>
      <c r="B4" s="3" t="s">
        <v>815</v>
      </c>
      <c r="C4" s="3"/>
    </row>
    <row r="5">
      <c r="A5" s="3" t="s">
        <v>817</v>
      </c>
      <c r="B5" s="3" t="s">
        <v>819</v>
      </c>
      <c r="C5" s="3" t="s">
        <v>822</v>
      </c>
    </row>
    <row r="6">
      <c r="A6" s="3" t="s">
        <v>824</v>
      </c>
      <c r="B6" s="3" t="s">
        <v>825</v>
      </c>
      <c r="C6" s="12" t="str">
        <f>HYPERLINK("#rangeid=937385961","See Other Enums")</f>
        <v>See Other Enums</v>
      </c>
    </row>
    <row r="7">
      <c r="A7" s="3" t="s">
        <v>809</v>
      </c>
      <c r="B7" s="3" t="s">
        <v>826</v>
      </c>
    </row>
    <row r="8">
      <c r="A8" s="3" t="s">
        <v>827</v>
      </c>
      <c r="B8" s="3" t="s">
        <v>828</v>
      </c>
      <c r="C8" s="3"/>
    </row>
    <row r="9">
      <c r="A9" s="3" t="s">
        <v>829</v>
      </c>
      <c r="B9" s="3" t="s">
        <v>830</v>
      </c>
    </row>
    <row r="10">
      <c r="A10" s="3" t="s">
        <v>809</v>
      </c>
      <c r="B10" s="3" t="s">
        <v>831</v>
      </c>
      <c r="C10" s="3"/>
    </row>
    <row r="11">
      <c r="A11" s="3" t="s">
        <v>832</v>
      </c>
      <c r="B11" s="3" t="s">
        <v>833</v>
      </c>
      <c r="C11" s="3"/>
    </row>
    <row r="12">
      <c r="A12" s="3" t="s">
        <v>809</v>
      </c>
      <c r="B12" s="3" t="s">
        <v>798</v>
      </c>
    </row>
    <row r="13">
      <c r="A13" s="3" t="s">
        <v>834</v>
      </c>
      <c r="B13" s="3"/>
    </row>
    <row r="14">
      <c r="B14" s="3"/>
    </row>
    <row r="15">
      <c r="A15" s="3"/>
      <c r="B15" s="3"/>
    </row>
    <row r="16">
      <c r="A16" s="15" t="s">
        <v>835</v>
      </c>
    </row>
    <row r="18">
      <c r="B18" s="3"/>
      <c r="C18" s="3"/>
    </row>
    <row r="19">
      <c r="C19" s="3"/>
    </row>
    <row r="20">
      <c r="B20" s="3"/>
    </row>
    <row r="22">
      <c r="B22" s="3"/>
    </row>
    <row r="23">
      <c r="A23" s="3"/>
      <c r="B23" s="3"/>
      <c r="C23" s="3"/>
    </row>
    <row r="24">
      <c r="B24" s="3"/>
      <c r="C24" s="11"/>
    </row>
    <row r="25">
      <c r="A25" s="3"/>
      <c r="B25" s="3"/>
      <c r="C25" s="3"/>
    </row>
    <row r="26">
      <c r="B26" s="3"/>
    </row>
    <row r="27">
      <c r="B27" s="3"/>
      <c r="C27" s="3"/>
    </row>
    <row r="28">
      <c r="A28" s="3"/>
      <c r="B28" s="3"/>
      <c r="C28" s="3"/>
    </row>
    <row r="29">
      <c r="A29" s="3"/>
      <c r="B29" s="3"/>
      <c r="C29" s="3"/>
    </row>
    <row r="30">
      <c r="B30" s="3"/>
      <c r="C30" s="3"/>
    </row>
    <row r="31">
      <c r="B31" s="3"/>
    </row>
    <row r="32">
      <c r="B32" s="3"/>
    </row>
    <row r="33">
      <c r="B33" s="3"/>
    </row>
    <row r="34">
      <c r="B34" s="3"/>
    </row>
    <row r="35">
      <c r="B35" s="3"/>
    </row>
    <row r="36">
      <c r="B36" s="3"/>
    </row>
    <row r="37">
      <c r="B37" s="3"/>
    </row>
    <row r="38">
      <c r="B38" s="3"/>
    </row>
    <row r="39">
      <c r="B39" s="3"/>
    </row>
    <row r="41">
      <c r="B41" s="3"/>
    </row>
    <row r="42">
      <c r="A42" s="3"/>
      <c r="B42" s="3"/>
    </row>
    <row r="43">
      <c r="B43" s="3"/>
    </row>
    <row r="44">
      <c r="B44" s="3"/>
      <c r="C44" s="3"/>
    </row>
    <row r="45">
      <c r="B45" s="3"/>
      <c r="C45" s="3"/>
    </row>
    <row r="46">
      <c r="B46" s="3"/>
    </row>
    <row r="47">
      <c r="A47" s="3"/>
      <c r="B47" s="3"/>
      <c r="C47" s="3"/>
    </row>
    <row r="48">
      <c r="B48" s="3"/>
    </row>
    <row r="49">
      <c r="B49" s="3"/>
    </row>
    <row r="50">
      <c r="B50" s="3"/>
      <c r="C50" s="3"/>
    </row>
    <row r="51">
      <c r="B51" s="3"/>
      <c r="C51" s="3"/>
    </row>
    <row r="52">
      <c r="B52" s="3"/>
    </row>
    <row r="53">
      <c r="B53" s="3"/>
      <c r="C53" s="3"/>
    </row>
    <row r="54">
      <c r="B54" s="3"/>
    </row>
    <row r="55">
      <c r="B55" s="3"/>
    </row>
    <row r="56">
      <c r="B56" s="3"/>
    </row>
    <row r="57">
      <c r="B57" s="3"/>
    </row>
    <row r="58">
      <c r="B58" s="3"/>
    </row>
    <row r="59">
      <c r="B59" s="3"/>
    </row>
    <row r="60">
      <c r="B60" s="3"/>
    </row>
    <row r="61">
      <c r="B61" s="3"/>
    </row>
    <row r="62">
      <c r="B62" s="3"/>
    </row>
    <row r="63">
      <c r="B63" s="3"/>
    </row>
    <row r="64">
      <c r="B64" s="3"/>
    </row>
    <row r="65">
      <c r="B65" s="3"/>
    </row>
    <row r="66">
      <c r="B66" s="3"/>
    </row>
    <row r="67">
      <c r="B67" s="3"/>
    </row>
    <row r="68">
      <c r="B68" s="3"/>
    </row>
    <row r="69">
      <c r="B69" s="3"/>
    </row>
    <row r="70">
      <c r="B70" s="3"/>
    </row>
    <row r="71">
      <c r="B71" s="3"/>
    </row>
    <row r="72">
      <c r="B72" s="3"/>
    </row>
    <row r="73">
      <c r="B73" s="3"/>
    </row>
  </sheetData>
  <mergeCells count="2">
    <mergeCell ref="A76:C76"/>
    <mergeCell ref="A16:C17"/>
  </mergeCells>
  <conditionalFormatting sqref="C2:C15 C18:C20 C22:C75 C77:C999">
    <cfRule type="containsText" dxfId="0" priority="1" operator="containsText" text="See ">
      <formula>NOT(ISERROR(SEARCH(("See "),(C2))))</formula>
    </cfRule>
  </conditionalFormatting>
  <conditionalFormatting sqref="A1 A2:A12 A14:A18 A20 A22:A999">
    <cfRule type="containsText" dxfId="1" priority="2" operator="containsText" text="&quot;">
      <formula>NOT(ISERROR(SEARCH((""""),(A1))))</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22.43"/>
    <col customWidth="1" min="2" max="2" width="56.0"/>
    <col customWidth="1" min="3" max="3" width="35.14"/>
    <col customWidth="1" min="4" max="26" width="8.0"/>
  </cols>
  <sheetData>
    <row r="1" ht="12.75" customHeight="1">
      <c r="A1" s="2" t="s">
        <v>1</v>
      </c>
      <c r="B1" s="2" t="s">
        <v>2</v>
      </c>
      <c r="C1" s="2" t="s">
        <v>3</v>
      </c>
    </row>
    <row r="2" ht="12.75" customHeight="1">
      <c r="A2" t="s">
        <v>526</v>
      </c>
      <c r="B2" s="3" t="s">
        <v>528</v>
      </c>
      <c r="C2" s="3" t="s">
        <v>802</v>
      </c>
    </row>
    <row r="3" ht="12.75" customHeight="1">
      <c r="A3" t="s">
        <v>707</v>
      </c>
      <c r="B3" s="3" t="s">
        <v>708</v>
      </c>
      <c r="C3" s="3" t="s">
        <v>803</v>
      </c>
    </row>
    <row r="4" ht="12.75" customHeight="1">
      <c r="A4" t="s">
        <v>805</v>
      </c>
      <c r="B4" s="3" t="s">
        <v>807</v>
      </c>
      <c r="C4" s="3"/>
    </row>
    <row r="5" ht="12.75" customHeight="1">
      <c r="A5" t="s">
        <v>170</v>
      </c>
      <c r="B5" s="3" t="s">
        <v>808</v>
      </c>
      <c r="C5" s="3"/>
    </row>
    <row r="6" ht="12.75" customHeight="1">
      <c r="A6" t="s">
        <v>810</v>
      </c>
      <c r="B6" s="3" t="s">
        <v>811</v>
      </c>
      <c r="C6" s="3"/>
    </row>
    <row r="7" ht="12.75" customHeight="1">
      <c r="A7" t="s">
        <v>812</v>
      </c>
      <c r="B7" s="3" t="s">
        <v>814</v>
      </c>
      <c r="C7" s="3"/>
    </row>
    <row r="8" ht="12.75" customHeight="1">
      <c r="A8" t="s">
        <v>192</v>
      </c>
      <c r="B8" s="3" t="s">
        <v>816</v>
      </c>
      <c r="C8" s="3"/>
    </row>
    <row r="9" ht="12.75" customHeight="1">
      <c r="A9" t="s">
        <v>818</v>
      </c>
      <c r="B9" s="3" t="s">
        <v>820</v>
      </c>
      <c r="C9" s="3"/>
    </row>
    <row r="10" ht="12.75" customHeight="1">
      <c r="A10" t="s">
        <v>821</v>
      </c>
      <c r="B10" s="3" t="s">
        <v>823</v>
      </c>
      <c r="C10" s="3"/>
    </row>
    <row r="11" ht="12.75" customHeight="1">
      <c r="B11" s="3"/>
    </row>
    <row r="12" ht="12.75" customHeight="1">
      <c r="B12" s="3"/>
    </row>
    <row r="13" ht="12.75" customHeight="1">
      <c r="A13" t="s">
        <v>330</v>
      </c>
      <c r="B13" s="3"/>
    </row>
    <row r="14" ht="12.75" customHeight="1">
      <c r="B14" s="3"/>
    </row>
    <row r="15" ht="12.75" customHeight="1">
      <c r="B15" s="3"/>
    </row>
    <row r="16" ht="12.75" customHeight="1">
      <c r="B16" s="3"/>
    </row>
    <row r="17" ht="12.75" customHeight="1">
      <c r="B17" s="3"/>
    </row>
    <row r="18" ht="12.75" customHeight="1">
      <c r="B18" s="3"/>
    </row>
    <row r="19" ht="12.75" customHeight="1">
      <c r="A19" s="3"/>
      <c r="B19" s="3"/>
    </row>
    <row r="20" ht="12.75" customHeight="1">
      <c r="B20" s="3"/>
    </row>
    <row r="21" ht="12.75" customHeight="1">
      <c r="B21" s="3"/>
    </row>
    <row r="22" ht="12.75" customHeight="1">
      <c r="A22" s="3"/>
      <c r="B22" s="3"/>
    </row>
    <row r="23" ht="12.75" customHeight="1">
      <c r="A23" s="3"/>
      <c r="B23" s="3"/>
    </row>
    <row r="24" ht="12.75" customHeight="1">
      <c r="B24" s="3"/>
    </row>
    <row r="25" ht="12.75" customHeight="1">
      <c r="A25" s="3"/>
      <c r="B25" s="3"/>
    </row>
    <row r="26" ht="12.75" customHeight="1">
      <c r="B26" s="3"/>
    </row>
    <row r="27" ht="12.75" customHeight="1">
      <c r="A27" s="3"/>
      <c r="B27" s="3"/>
    </row>
    <row r="28" ht="12.75" customHeight="1">
      <c r="B28" s="3"/>
    </row>
    <row r="29" ht="12.75" customHeight="1">
      <c r="A29" s="3"/>
      <c r="B29" s="3"/>
      <c r="C29" s="3"/>
    </row>
    <row r="30" ht="12.75" customHeight="1">
      <c r="B30" s="3"/>
      <c r="C30" s="11"/>
    </row>
    <row r="31" ht="12.75" customHeight="1">
      <c r="A31" s="3"/>
      <c r="B31" s="3"/>
      <c r="C31" s="3"/>
    </row>
    <row r="32" ht="12.75" customHeight="1">
      <c r="B32" s="3"/>
    </row>
    <row r="33" ht="12.75" customHeight="1">
      <c r="B33" s="3"/>
      <c r="C33" s="3"/>
    </row>
    <row r="34" ht="12.75" customHeight="1">
      <c r="A34" s="3"/>
      <c r="B34" s="3"/>
      <c r="C34" s="3"/>
    </row>
    <row r="35" ht="12.75" customHeight="1">
      <c r="A35" s="3"/>
      <c r="B35" s="3"/>
      <c r="C35" s="3"/>
    </row>
    <row r="36" ht="12.75" customHeight="1">
      <c r="B36" s="3"/>
      <c r="C36" s="3"/>
    </row>
    <row r="37" ht="12.75" customHeight="1">
      <c r="B37" s="3"/>
    </row>
    <row r="38" ht="12.75" customHeight="1">
      <c r="B38" s="3"/>
    </row>
    <row r="39" ht="12.75" customHeight="1">
      <c r="B39" s="3"/>
    </row>
    <row r="40" ht="12.75" customHeight="1">
      <c r="B40" s="3"/>
    </row>
    <row r="41" ht="12.75" customHeight="1">
      <c r="B41" s="3"/>
    </row>
    <row r="42" ht="12.75" customHeight="1">
      <c r="B42" s="3"/>
    </row>
    <row r="43" ht="12.75" customHeight="1">
      <c r="B43" s="3"/>
    </row>
    <row r="44" ht="12.75" customHeight="1">
      <c r="B44" s="3"/>
    </row>
    <row r="45" ht="12.75" customHeight="1">
      <c r="B45" s="3"/>
    </row>
    <row r="46" ht="12.75" customHeight="1"/>
    <row r="47" ht="12.75" customHeight="1">
      <c r="B47" s="3"/>
    </row>
    <row r="48" ht="12.75" customHeight="1">
      <c r="A48" s="3"/>
      <c r="B48" s="3"/>
    </row>
    <row r="49" ht="12.75" customHeight="1">
      <c r="B49" s="3"/>
    </row>
    <row r="50" ht="12.75" customHeight="1">
      <c r="B50" s="3"/>
      <c r="C50" s="3"/>
    </row>
    <row r="51" ht="12.75" customHeight="1">
      <c r="B51" s="3"/>
      <c r="C51" s="3"/>
    </row>
    <row r="52" ht="12.75" customHeight="1">
      <c r="B52" s="3"/>
    </row>
    <row r="53" ht="12.75" customHeight="1">
      <c r="A53" s="3"/>
      <c r="B53" s="3"/>
      <c r="C53" s="3"/>
    </row>
    <row r="54" ht="12.75" customHeight="1">
      <c r="B54" s="3"/>
    </row>
    <row r="55" ht="12.75" customHeight="1">
      <c r="B55" s="3"/>
    </row>
    <row r="56" ht="12.75" customHeight="1">
      <c r="B56" s="3"/>
      <c r="C56" s="3"/>
    </row>
    <row r="57" ht="12.75" customHeight="1">
      <c r="B57" s="3"/>
      <c r="C57" s="3"/>
    </row>
    <row r="58" ht="12.75" customHeight="1">
      <c r="B58" s="3"/>
    </row>
    <row r="59" ht="12.75" customHeight="1">
      <c r="B59" s="3"/>
      <c r="C59" s="3"/>
    </row>
    <row r="60" ht="12.75" customHeight="1">
      <c r="B60" s="3"/>
    </row>
    <row r="61" ht="12.75" customHeight="1">
      <c r="B61" s="3"/>
    </row>
    <row r="62" ht="12.75" customHeight="1">
      <c r="B62" s="3"/>
    </row>
    <row r="63" ht="12.75" customHeight="1">
      <c r="B63" s="3"/>
    </row>
    <row r="64" ht="12.75" customHeight="1">
      <c r="B64" s="3"/>
    </row>
    <row r="65" ht="12.75" customHeight="1">
      <c r="B65" s="3"/>
    </row>
    <row r="66" ht="12.75" customHeight="1">
      <c r="B66" s="3"/>
    </row>
    <row r="67" ht="12.75" customHeight="1">
      <c r="B67" s="3"/>
    </row>
    <row r="68" ht="12.75" customHeight="1">
      <c r="B68" s="3"/>
    </row>
    <row r="69" ht="12.75" customHeight="1">
      <c r="B69" s="3"/>
    </row>
    <row r="70" ht="12.75" customHeight="1">
      <c r="B70" s="3"/>
    </row>
    <row r="71" ht="12.75" customHeight="1">
      <c r="B71" s="3"/>
    </row>
    <row r="72" ht="12.75" customHeight="1">
      <c r="B72" s="3"/>
    </row>
    <row r="73" ht="12.75" customHeight="1">
      <c r="B73" s="3"/>
    </row>
    <row r="74" ht="12.75" customHeight="1">
      <c r="B74" s="3"/>
    </row>
    <row r="75" ht="12.75" customHeight="1">
      <c r="B75" s="3"/>
    </row>
    <row r="76" ht="12.75" customHeight="1">
      <c r="B76" s="3"/>
    </row>
    <row r="77" ht="12.75" customHeight="1">
      <c r="B77" s="3"/>
    </row>
    <row r="78" ht="12.75" customHeight="1">
      <c r="B78" s="3"/>
    </row>
    <row r="79" ht="12.75" customHeight="1">
      <c r="B79" s="3"/>
    </row>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sheetData>
  <mergeCells count="1">
    <mergeCell ref="A82:C82"/>
  </mergeCells>
  <conditionalFormatting sqref="C2:C81 C83:C1005">
    <cfRule type="containsText" dxfId="0" priority="1" operator="containsText" text="See ">
      <formula>NOT(ISERROR(SEARCH(("See "),(C2))))</formula>
    </cfRule>
  </conditionalFormatting>
  <conditionalFormatting sqref="A1:A61 A62:A1005">
    <cfRule type="containsText" dxfId="1" priority="2" operator="containsText" text="&quot;">
      <formula>NOT(ISERROR(SEARCH((""""),(A1))))</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9.14"/>
    <col customWidth="1" min="2" max="2" width="45.0"/>
    <col customWidth="1" min="3" max="3" width="105.71"/>
    <col customWidth="1" min="4" max="26" width="8.0"/>
  </cols>
  <sheetData>
    <row r="1" ht="12.75" customHeight="1">
      <c r="A1" s="2" t="s">
        <v>1</v>
      </c>
      <c r="B1" s="2" t="s">
        <v>2</v>
      </c>
      <c r="C1" s="2" t="s">
        <v>3</v>
      </c>
    </row>
    <row r="2" ht="12.75" customHeight="1">
      <c r="A2" t="s">
        <v>4</v>
      </c>
      <c r="B2" s="3" t="s">
        <v>836</v>
      </c>
      <c r="C2" s="3" t="s">
        <v>7</v>
      </c>
    </row>
    <row r="3" ht="12.75" customHeight="1">
      <c r="A3" t="s">
        <v>837</v>
      </c>
      <c r="B3" s="3" t="s">
        <v>838</v>
      </c>
      <c r="C3" s="3" t="s">
        <v>839</v>
      </c>
    </row>
    <row r="4" ht="12.75" customHeight="1">
      <c r="A4" t="s">
        <v>840</v>
      </c>
      <c r="B4" s="3" t="s">
        <v>841</v>
      </c>
      <c r="C4" s="3" t="s">
        <v>556</v>
      </c>
    </row>
    <row r="5" ht="12.75" customHeight="1">
      <c r="A5" t="s">
        <v>842</v>
      </c>
      <c r="B5" s="3" t="s">
        <v>843</v>
      </c>
      <c r="C5" s="3" t="s">
        <v>844</v>
      </c>
    </row>
    <row r="6" ht="12.75" customHeight="1">
      <c r="A6" t="s">
        <v>14</v>
      </c>
      <c r="B6" s="3" t="s">
        <v>845</v>
      </c>
      <c r="C6" s="3" t="s">
        <v>16</v>
      </c>
    </row>
    <row r="7" ht="12.75" customHeight="1">
      <c r="A7" t="s">
        <v>846</v>
      </c>
      <c r="B7" s="3" t="s">
        <v>717</v>
      </c>
      <c r="C7" s="3" t="s">
        <v>556</v>
      </c>
    </row>
    <row r="8" ht="12.75" customHeight="1">
      <c r="A8" t="s">
        <v>21</v>
      </c>
      <c r="B8" s="3" t="s">
        <v>847</v>
      </c>
      <c r="C8" s="3" t="s">
        <v>848</v>
      </c>
    </row>
    <row r="9" ht="12.75" customHeight="1">
      <c r="A9" t="s">
        <v>26</v>
      </c>
      <c r="B9" s="3" t="s">
        <v>27</v>
      </c>
      <c r="C9" s="3" t="s">
        <v>28</v>
      </c>
    </row>
    <row r="10" ht="12.75" customHeight="1">
      <c r="A10" t="s">
        <v>34</v>
      </c>
      <c r="B10" s="3" t="s">
        <v>849</v>
      </c>
      <c r="C10" s="3" t="s">
        <v>36</v>
      </c>
    </row>
    <row r="11" ht="12.75" customHeight="1">
      <c r="A11" t="s">
        <v>850</v>
      </c>
      <c r="B11" s="3" t="s">
        <v>851</v>
      </c>
    </row>
    <row r="12" ht="12.75" customHeight="1">
      <c r="A12" t="s">
        <v>165</v>
      </c>
      <c r="B12" s="3" t="s">
        <v>852</v>
      </c>
      <c r="C12" s="3" t="s">
        <v>853</v>
      </c>
    </row>
    <row r="13" ht="12.75" customHeight="1">
      <c r="A13" t="s">
        <v>167</v>
      </c>
      <c r="B13" s="3" t="s">
        <v>854</v>
      </c>
      <c r="C13" s="6" t="s">
        <v>853</v>
      </c>
    </row>
    <row r="14" ht="12.75" customHeight="1">
      <c r="A14" t="s">
        <v>168</v>
      </c>
      <c r="B14" s="3" t="s">
        <v>855</v>
      </c>
      <c r="C14" t="s">
        <v>720</v>
      </c>
    </row>
    <row r="15" ht="12.75" customHeight="1">
      <c r="A15" t="s">
        <v>856</v>
      </c>
      <c r="B15" s="3" t="s">
        <v>857</v>
      </c>
    </row>
    <row r="16" ht="12.75" customHeight="1">
      <c r="A16" t="s">
        <v>858</v>
      </c>
      <c r="B16" s="3" t="s">
        <v>859</v>
      </c>
    </row>
    <row r="17" ht="12.75" customHeight="1">
      <c r="A17" t="s">
        <v>832</v>
      </c>
      <c r="B17" s="3" t="s">
        <v>860</v>
      </c>
    </row>
    <row r="18" ht="12.75" customHeight="1">
      <c r="A18" t="s">
        <v>861</v>
      </c>
      <c r="B18" s="3" t="s">
        <v>862</v>
      </c>
    </row>
    <row r="19" ht="12.75" customHeight="1">
      <c r="A19" s="3" t="s">
        <v>863</v>
      </c>
      <c r="B19" s="3" t="s">
        <v>864</v>
      </c>
    </row>
    <row r="20" ht="12.75" customHeight="1">
      <c r="A20" t="s">
        <v>865</v>
      </c>
      <c r="B20" s="3" t="s">
        <v>866</v>
      </c>
    </row>
    <row r="21" ht="12.75" customHeight="1">
      <c r="A21" t="s">
        <v>867</v>
      </c>
      <c r="B21" s="3" t="s">
        <v>868</v>
      </c>
      <c r="C21" s="12" t="str">
        <f>HYPERLINK("#rangeid=95238292","See LookupLists")</f>
        <v>See LookupLists</v>
      </c>
    </row>
    <row r="22" ht="12.75" customHeight="1">
      <c r="A22" s="3" t="s">
        <v>248</v>
      </c>
      <c r="B22" s="3" t="s">
        <v>869</v>
      </c>
    </row>
    <row r="23" ht="12.75" customHeight="1">
      <c r="A23" s="3" t="s">
        <v>256</v>
      </c>
      <c r="B23" s="3" t="s">
        <v>870</v>
      </c>
    </row>
    <row r="24" ht="12.75" customHeight="1">
      <c r="B24" s="3"/>
    </row>
    <row r="25" ht="12.75" customHeight="1">
      <c r="A25" s="3"/>
      <c r="B25" s="3"/>
    </row>
    <row r="26" ht="12.75" customHeight="1">
      <c r="A26" t="s">
        <v>871</v>
      </c>
    </row>
    <row r="27" ht="12.75" customHeight="1">
      <c r="A27" s="3"/>
      <c r="B27" s="3"/>
    </row>
    <row r="28" ht="12.75" customHeight="1"/>
    <row r="29" ht="12.75" customHeight="1">
      <c r="A29" s="3"/>
      <c r="B29" s="3"/>
      <c r="C29" s="3"/>
    </row>
    <row r="30" ht="12.75" customHeight="1">
      <c r="B30" s="3"/>
      <c r="C30" s="11"/>
    </row>
    <row r="31" ht="12.75" customHeight="1">
      <c r="A31" s="3"/>
      <c r="B31" s="3"/>
      <c r="C31" s="3"/>
    </row>
    <row r="32" ht="12.75" customHeight="1">
      <c r="B32" s="3"/>
    </row>
    <row r="33" ht="12.75" customHeight="1">
      <c r="B33" s="3"/>
      <c r="C33" s="3"/>
    </row>
    <row r="34" ht="12.75" customHeight="1">
      <c r="A34" s="3"/>
      <c r="B34" s="3"/>
      <c r="C34" s="3"/>
    </row>
    <row r="35" ht="12.75" customHeight="1">
      <c r="A35" s="3"/>
      <c r="B35" s="3"/>
      <c r="C35" s="3"/>
    </row>
    <row r="36" ht="12.75" customHeight="1">
      <c r="B36" s="3"/>
      <c r="C36" s="3"/>
    </row>
    <row r="37" ht="12.75" customHeight="1">
      <c r="B37" s="3"/>
    </row>
    <row r="38" ht="12.75" customHeight="1">
      <c r="B38" s="3"/>
    </row>
    <row r="39" ht="12.75" customHeight="1">
      <c r="B39" s="3"/>
    </row>
    <row r="40" ht="12.75" customHeight="1">
      <c r="B40" s="3"/>
    </row>
    <row r="41" ht="12.75" customHeight="1">
      <c r="B41" s="3"/>
    </row>
    <row r="42" ht="12.75" customHeight="1">
      <c r="B42" s="3"/>
    </row>
    <row r="43" ht="12.75" customHeight="1">
      <c r="B43" s="3"/>
    </row>
    <row r="44" ht="12.75" customHeight="1">
      <c r="B44" s="3"/>
    </row>
    <row r="45" ht="12.75" customHeight="1">
      <c r="B45" s="3"/>
    </row>
    <row r="46" ht="12.75" customHeight="1"/>
    <row r="47" ht="12.75" customHeight="1">
      <c r="B47" s="3"/>
    </row>
    <row r="48" ht="12.75" customHeight="1">
      <c r="A48" s="3"/>
      <c r="B48" s="3"/>
    </row>
    <row r="49" ht="12.75" customHeight="1">
      <c r="B49" s="3"/>
    </row>
    <row r="50" ht="12.75" customHeight="1">
      <c r="B50" s="3"/>
      <c r="C50" s="3"/>
    </row>
    <row r="51" ht="12.75" customHeight="1">
      <c r="B51" s="3"/>
      <c r="C51" s="3"/>
    </row>
    <row r="52" ht="12.75" customHeight="1">
      <c r="B52" s="3"/>
    </row>
    <row r="53" ht="12.75" customHeight="1">
      <c r="A53" s="3"/>
      <c r="B53" s="3"/>
      <c r="C53" s="3"/>
    </row>
    <row r="54" ht="12.75" customHeight="1">
      <c r="B54" s="3"/>
    </row>
    <row r="55" ht="12.75" customHeight="1">
      <c r="B55" s="3"/>
    </row>
    <row r="56" ht="12.75" customHeight="1">
      <c r="B56" s="3"/>
      <c r="C56" s="3"/>
    </row>
    <row r="57" ht="12.75" customHeight="1">
      <c r="B57" s="3"/>
      <c r="C57" s="3"/>
    </row>
    <row r="58" ht="12.75" customHeight="1">
      <c r="B58" s="3"/>
    </row>
    <row r="59" ht="12.75" customHeight="1">
      <c r="B59" s="3"/>
      <c r="C59" s="3"/>
    </row>
    <row r="60" ht="12.75" customHeight="1">
      <c r="B60" s="3"/>
    </row>
    <row r="61" ht="12.75" customHeight="1">
      <c r="B61" s="3"/>
    </row>
    <row r="62" ht="12.75" customHeight="1">
      <c r="B62" s="3"/>
    </row>
    <row r="63" ht="12.75" customHeight="1">
      <c r="B63" s="3"/>
    </row>
    <row r="64" ht="12.75" customHeight="1">
      <c r="B64" s="3"/>
    </row>
    <row r="65" ht="12.75" customHeight="1">
      <c r="B65" s="3"/>
    </row>
    <row r="66" ht="12.75" customHeight="1">
      <c r="B66" s="3"/>
    </row>
    <row r="67" ht="12.75" customHeight="1">
      <c r="B67" s="3"/>
    </row>
    <row r="68" ht="12.75" customHeight="1">
      <c r="B68" s="3"/>
    </row>
    <row r="69" ht="12.75" customHeight="1">
      <c r="B69" s="3"/>
    </row>
    <row r="70" ht="12.75" customHeight="1">
      <c r="B70" s="3"/>
    </row>
    <row r="71" ht="12.75" customHeight="1">
      <c r="B71" s="3"/>
    </row>
    <row r="72" ht="12.75" customHeight="1">
      <c r="B72" s="3"/>
    </row>
    <row r="73" ht="12.75" customHeight="1">
      <c r="B73" s="3"/>
    </row>
    <row r="74" ht="12.75" customHeight="1">
      <c r="B74" s="3"/>
    </row>
    <row r="75" ht="12.75" customHeight="1">
      <c r="B75" s="3"/>
    </row>
    <row r="76" ht="12.75" customHeight="1">
      <c r="B76" s="3"/>
    </row>
    <row r="77" ht="12.75" customHeight="1">
      <c r="B77" s="3"/>
    </row>
    <row r="78" ht="12.75" customHeight="1">
      <c r="B78" s="3"/>
    </row>
    <row r="79" ht="12.75" customHeight="1">
      <c r="B79" s="3"/>
    </row>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sheetData>
  <mergeCells count="2">
    <mergeCell ref="A82:C82"/>
    <mergeCell ref="A26:C26"/>
  </mergeCells>
  <conditionalFormatting sqref="C2:C25 C27 C29:C81 C83:C1005">
    <cfRule type="containsText" dxfId="0" priority="1" operator="containsText" text="See ">
      <formula>NOT(ISERROR(SEARCH(("See "),(C2))))</formula>
    </cfRule>
  </conditionalFormatting>
  <conditionalFormatting sqref="A1:A1005">
    <cfRule type="containsText" dxfId="1" priority="2" operator="containsText" text="&quot;">
      <formula>NOT(ISERROR(SEARCH((""""),(A1))))</formula>
    </cfRule>
  </conditionalFormatting>
  <conditionalFormatting sqref="C1:C25 C27 C29:C81 C83:C1005">
    <cfRule type="beginsWith" dxfId="0" priority="3" operator="beginsWith" text="See ">
      <formula>LEFT((C1),LEN("See "))=("See ")</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22.43"/>
    <col customWidth="1" min="2" max="2" width="56.0"/>
    <col customWidth="1" min="3" max="3" width="35.14"/>
    <col customWidth="1" min="4" max="26" width="8.0"/>
  </cols>
  <sheetData>
    <row r="1" ht="12.75" customHeight="1">
      <c r="A1" s="2" t="s">
        <v>1</v>
      </c>
      <c r="B1" s="2" t="s">
        <v>2</v>
      </c>
      <c r="C1" s="2" t="s">
        <v>3</v>
      </c>
    </row>
    <row r="2" ht="12.75" customHeight="1">
      <c r="A2" t="s">
        <v>872</v>
      </c>
      <c r="B2" s="3" t="s">
        <v>873</v>
      </c>
      <c r="C2" s="3" t="s">
        <v>781</v>
      </c>
    </row>
    <row r="3" ht="12.75" customHeight="1">
      <c r="A3" t="s">
        <v>874</v>
      </c>
      <c r="B3" s="3" t="s">
        <v>875</v>
      </c>
      <c r="C3" s="3"/>
    </row>
    <row r="4" ht="12.75" customHeight="1">
      <c r="A4" t="s">
        <v>834</v>
      </c>
      <c r="B4" s="3"/>
      <c r="C4" s="3"/>
    </row>
    <row r="5" ht="12.75" customHeight="1">
      <c r="B5" s="3"/>
      <c r="C5" s="3"/>
    </row>
    <row r="6" ht="12.75" customHeight="1">
      <c r="B6" s="3"/>
      <c r="C6" s="3"/>
    </row>
    <row r="7" ht="12.75" customHeight="1">
      <c r="A7" t="s">
        <v>330</v>
      </c>
      <c r="B7" s="3"/>
      <c r="C7" s="3"/>
    </row>
    <row r="8" ht="12.75" customHeight="1">
      <c r="B8" s="3"/>
      <c r="C8" s="3"/>
    </row>
    <row r="9" ht="12.75" customHeight="1">
      <c r="B9" s="3"/>
      <c r="C9" s="3"/>
    </row>
    <row r="10" ht="12.75" customHeight="1">
      <c r="B10" s="3"/>
      <c r="C10" s="3"/>
    </row>
    <row r="11" ht="12.75" customHeight="1">
      <c r="B11" s="3"/>
    </row>
    <row r="12" ht="12.75" customHeight="1">
      <c r="B12" s="3"/>
    </row>
    <row r="13" ht="12.75" customHeight="1">
      <c r="B13" s="3"/>
    </row>
    <row r="14" ht="12.75" customHeight="1">
      <c r="B14" s="3"/>
    </row>
    <row r="15" ht="12.75" customHeight="1">
      <c r="B15" s="3"/>
    </row>
    <row r="16" ht="12.75" customHeight="1">
      <c r="B16" s="3"/>
    </row>
    <row r="17" ht="12.75" customHeight="1">
      <c r="B17" s="3"/>
    </row>
    <row r="18" ht="12.75" customHeight="1">
      <c r="B18" s="3"/>
    </row>
    <row r="19" ht="12.75" customHeight="1">
      <c r="A19" s="3"/>
      <c r="B19" s="3"/>
    </row>
    <row r="20" ht="12.75" customHeight="1">
      <c r="B20" s="3"/>
    </row>
    <row r="21" ht="12.75" customHeight="1">
      <c r="B21" s="3"/>
    </row>
    <row r="22" ht="12.75" customHeight="1">
      <c r="A22" s="3"/>
      <c r="B22" s="3"/>
    </row>
    <row r="23" ht="12.75" customHeight="1">
      <c r="A23" s="3"/>
      <c r="B23" s="3"/>
    </row>
    <row r="24" ht="12.75" customHeight="1">
      <c r="B24" s="3"/>
    </row>
    <row r="25" ht="12.75" customHeight="1">
      <c r="A25" s="3"/>
      <c r="B25" s="3"/>
    </row>
    <row r="26" ht="12.75" customHeight="1">
      <c r="B26" s="3"/>
    </row>
    <row r="27" ht="12.75" customHeight="1">
      <c r="A27" s="3"/>
      <c r="B27" s="3"/>
    </row>
    <row r="28" ht="12.75" customHeight="1">
      <c r="B28" s="3"/>
    </row>
    <row r="29" ht="12.75" customHeight="1">
      <c r="A29" s="3"/>
      <c r="B29" s="3"/>
      <c r="C29" s="3"/>
    </row>
    <row r="30" ht="12.75" customHeight="1">
      <c r="B30" s="3"/>
      <c r="C30" s="11"/>
    </row>
    <row r="31" ht="12.75" customHeight="1">
      <c r="A31" s="3"/>
      <c r="B31" s="3"/>
      <c r="C31" s="3"/>
    </row>
    <row r="32" ht="12.75" customHeight="1">
      <c r="B32" s="3"/>
    </row>
    <row r="33" ht="12.75" customHeight="1">
      <c r="B33" s="3"/>
      <c r="C33" s="3"/>
    </row>
    <row r="34" ht="12.75" customHeight="1">
      <c r="A34" s="3"/>
      <c r="B34" s="3"/>
      <c r="C34" s="3"/>
    </row>
    <row r="35" ht="12.75" customHeight="1">
      <c r="A35" s="3"/>
      <c r="B35" s="3"/>
      <c r="C35" s="3"/>
    </row>
    <row r="36" ht="12.75" customHeight="1">
      <c r="B36" s="3"/>
      <c r="C36" s="3"/>
    </row>
    <row r="37" ht="12.75" customHeight="1">
      <c r="B37" s="3"/>
    </row>
    <row r="38" ht="12.75" customHeight="1">
      <c r="B38" s="3"/>
    </row>
    <row r="39" ht="12.75" customHeight="1">
      <c r="B39" s="3"/>
    </row>
    <row r="40" ht="12.75" customHeight="1">
      <c r="B40" s="3"/>
    </row>
    <row r="41" ht="12.75" customHeight="1">
      <c r="B41" s="3"/>
    </row>
    <row r="42" ht="12.75" customHeight="1">
      <c r="B42" s="3"/>
    </row>
    <row r="43" ht="12.75" customHeight="1">
      <c r="B43" s="3"/>
    </row>
    <row r="44" ht="12.75" customHeight="1">
      <c r="B44" s="3"/>
    </row>
    <row r="45" ht="12.75" customHeight="1">
      <c r="B45" s="3"/>
    </row>
    <row r="46" ht="12.75" customHeight="1"/>
    <row r="47" ht="12.75" customHeight="1">
      <c r="B47" s="3"/>
    </row>
    <row r="48" ht="12.75" customHeight="1">
      <c r="A48" s="3"/>
      <c r="B48" s="3"/>
    </row>
    <row r="49" ht="12.75" customHeight="1">
      <c r="B49" s="3"/>
    </row>
    <row r="50" ht="12.75" customHeight="1">
      <c r="B50" s="3"/>
      <c r="C50" s="3"/>
    </row>
    <row r="51" ht="12.75" customHeight="1">
      <c r="B51" s="3"/>
      <c r="C51" s="3"/>
    </row>
    <row r="52" ht="12.75" customHeight="1">
      <c r="B52" s="3"/>
    </row>
    <row r="53" ht="12.75" customHeight="1">
      <c r="A53" s="3"/>
      <c r="B53" s="3"/>
      <c r="C53" s="3"/>
    </row>
    <row r="54" ht="12.75" customHeight="1">
      <c r="B54" s="3"/>
    </row>
    <row r="55" ht="12.75" customHeight="1">
      <c r="B55" s="3"/>
    </row>
    <row r="56" ht="12.75" customHeight="1">
      <c r="B56" s="3"/>
      <c r="C56" s="3"/>
    </row>
    <row r="57" ht="12.75" customHeight="1">
      <c r="B57" s="3"/>
      <c r="C57" s="3"/>
    </row>
    <row r="58" ht="12.75" customHeight="1">
      <c r="B58" s="3"/>
    </row>
    <row r="59" ht="12.75" customHeight="1">
      <c r="B59" s="3"/>
      <c r="C59" s="3"/>
    </row>
    <row r="60" ht="12.75" customHeight="1">
      <c r="B60" s="3"/>
    </row>
    <row r="61" ht="12.75" customHeight="1">
      <c r="B61" s="3"/>
    </row>
    <row r="62" ht="12.75" customHeight="1">
      <c r="B62" s="3"/>
    </row>
    <row r="63" ht="12.75" customHeight="1">
      <c r="B63" s="3"/>
    </row>
    <row r="64" ht="12.75" customHeight="1">
      <c r="B64" s="3"/>
    </row>
    <row r="65" ht="12.75" customHeight="1">
      <c r="B65" s="3"/>
    </row>
    <row r="66" ht="12.75" customHeight="1">
      <c r="B66" s="3"/>
    </row>
    <row r="67" ht="12.75" customHeight="1">
      <c r="B67" s="3"/>
    </row>
    <row r="68" ht="12.75" customHeight="1">
      <c r="B68" s="3"/>
    </row>
    <row r="69" ht="12.75" customHeight="1">
      <c r="B69" s="3"/>
    </row>
    <row r="70" ht="12.75" customHeight="1">
      <c r="B70" s="3"/>
    </row>
    <row r="71" ht="12.75" customHeight="1">
      <c r="B71" s="3"/>
    </row>
    <row r="72" ht="12.75" customHeight="1">
      <c r="B72" s="3"/>
    </row>
    <row r="73" ht="12.75" customHeight="1">
      <c r="B73" s="3"/>
    </row>
    <row r="74" ht="12.75" customHeight="1">
      <c r="B74" s="3"/>
    </row>
    <row r="75" ht="12.75" customHeight="1">
      <c r="B75" s="3"/>
    </row>
    <row r="76" ht="12.75" customHeight="1">
      <c r="B76" s="3"/>
    </row>
    <row r="77" ht="12.75" customHeight="1">
      <c r="B77" s="3"/>
    </row>
    <row r="78" ht="12.75" customHeight="1">
      <c r="B78" s="3"/>
    </row>
    <row r="79" ht="12.75" customHeight="1">
      <c r="B79" s="3"/>
    </row>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sheetData>
  <mergeCells count="1">
    <mergeCell ref="A82:C82"/>
  </mergeCells>
  <conditionalFormatting sqref="C2:C81 C83:C1005">
    <cfRule type="containsText" dxfId="0" priority="1" operator="containsText" text="See ">
      <formula>NOT(ISERROR(SEARCH(("See "),(C2))))</formula>
    </cfRule>
  </conditionalFormatting>
  <conditionalFormatting sqref="A1:A61 A62:A1005">
    <cfRule type="containsText" dxfId="1" priority="2" operator="containsText" text="&quot;">
      <formula>NOT(ISERROR(SEARCH((""""),(A1))))</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22.43"/>
    <col customWidth="1" min="2" max="2" width="56.0"/>
    <col customWidth="1" min="3" max="3" width="35.14"/>
    <col customWidth="1" min="4" max="26" width="8.0"/>
  </cols>
  <sheetData>
    <row r="1" ht="12.75" customHeight="1">
      <c r="A1" s="2" t="s">
        <v>1</v>
      </c>
      <c r="B1" s="2" t="s">
        <v>2</v>
      </c>
      <c r="C1" s="2" t="s">
        <v>3</v>
      </c>
    </row>
    <row r="2" ht="12.75" customHeight="1">
      <c r="A2" t="s">
        <v>716</v>
      </c>
      <c r="B2" s="3" t="s">
        <v>876</v>
      </c>
      <c r="C2" s="3" t="s">
        <v>556</v>
      </c>
    </row>
    <row r="3" ht="12.75" customHeight="1">
      <c r="A3" t="s">
        <v>856</v>
      </c>
      <c r="B3" s="3" t="s">
        <v>877</v>
      </c>
      <c r="C3" s="3"/>
    </row>
    <row r="4" ht="12.75" customHeight="1">
      <c r="A4" t="s">
        <v>858</v>
      </c>
      <c r="B4" s="3" t="s">
        <v>878</v>
      </c>
      <c r="C4" s="3"/>
    </row>
    <row r="5" ht="12.75" customHeight="1">
      <c r="A5" t="s">
        <v>834</v>
      </c>
      <c r="B5" s="3"/>
      <c r="C5" s="3" t="s">
        <v>879</v>
      </c>
    </row>
    <row r="6" ht="12.75" customHeight="1">
      <c r="A6" t="s">
        <v>880</v>
      </c>
      <c r="B6" s="3" t="s">
        <v>881</v>
      </c>
      <c r="C6" s="3"/>
    </row>
    <row r="7" ht="12.75" customHeight="1">
      <c r="A7" t="s">
        <v>882</v>
      </c>
      <c r="B7" s="3" t="s">
        <v>883</v>
      </c>
      <c r="C7" s="12" t="str">
        <f>HYPERLINK("#rangeid=1137091452","See LookupLists")</f>
        <v>See LookupLists</v>
      </c>
    </row>
    <row r="8" ht="12.75" customHeight="1">
      <c r="B8" s="3"/>
      <c r="C8" s="3"/>
    </row>
    <row r="9" ht="12.75" customHeight="1">
      <c r="B9" s="3"/>
      <c r="C9" s="3"/>
    </row>
    <row r="10" ht="12.75" customHeight="1">
      <c r="A10" t="s">
        <v>330</v>
      </c>
      <c r="B10" s="3"/>
      <c r="C10" s="3"/>
    </row>
    <row r="11" ht="12.75" customHeight="1">
      <c r="B11" s="3"/>
    </row>
    <row r="12" ht="12.75" customHeight="1">
      <c r="B12" s="3"/>
    </row>
    <row r="13" ht="12.75" customHeight="1">
      <c r="B13" s="3"/>
    </row>
    <row r="14" ht="12.75" customHeight="1">
      <c r="B14" s="3"/>
    </row>
    <row r="15" ht="12.75" customHeight="1">
      <c r="B15" s="3"/>
    </row>
    <row r="16" ht="12.75" customHeight="1">
      <c r="B16" s="3"/>
    </row>
    <row r="17" ht="12.75" customHeight="1">
      <c r="B17" s="3"/>
    </row>
    <row r="18" ht="12.75" customHeight="1">
      <c r="B18" s="3"/>
    </row>
    <row r="19" ht="12.75" customHeight="1">
      <c r="A19" s="3"/>
      <c r="B19" s="3"/>
    </row>
    <row r="20" ht="12.75" customHeight="1">
      <c r="B20" s="3"/>
    </row>
    <row r="21" ht="12.75" customHeight="1">
      <c r="B21" s="3"/>
    </row>
    <row r="22" ht="12.75" customHeight="1">
      <c r="A22" s="3"/>
      <c r="B22" s="3"/>
    </row>
    <row r="23" ht="12.75" customHeight="1">
      <c r="A23" s="3"/>
      <c r="B23" s="3"/>
    </row>
    <row r="24" ht="12.75" customHeight="1">
      <c r="B24" s="3"/>
    </row>
    <row r="25" ht="12.75" customHeight="1">
      <c r="A25" s="3"/>
      <c r="B25" s="3"/>
    </row>
    <row r="26" ht="12.75" customHeight="1">
      <c r="B26" s="3"/>
    </row>
    <row r="27" ht="12.75" customHeight="1">
      <c r="A27" s="3"/>
      <c r="B27" s="3"/>
    </row>
    <row r="28" ht="12.75" customHeight="1">
      <c r="B28" s="3"/>
    </row>
    <row r="29" ht="12.75" customHeight="1">
      <c r="A29" s="3"/>
      <c r="B29" s="3"/>
      <c r="C29" s="3"/>
    </row>
    <row r="30" ht="12.75" customHeight="1">
      <c r="B30" s="3"/>
      <c r="C30" s="11"/>
    </row>
    <row r="31" ht="12.75" customHeight="1">
      <c r="A31" s="3"/>
      <c r="B31" s="3"/>
      <c r="C31" s="3"/>
    </row>
    <row r="32" ht="12.75" customHeight="1">
      <c r="B32" s="3"/>
    </row>
    <row r="33" ht="12.75" customHeight="1">
      <c r="B33" s="3"/>
      <c r="C33" s="3"/>
    </row>
    <row r="34" ht="12.75" customHeight="1">
      <c r="A34" s="3"/>
      <c r="B34" s="3"/>
      <c r="C34" s="3"/>
    </row>
    <row r="35" ht="12.75" customHeight="1">
      <c r="A35" s="3"/>
      <c r="B35" s="3"/>
      <c r="C35" s="3"/>
    </row>
    <row r="36" ht="12.75" customHeight="1">
      <c r="B36" s="3"/>
      <c r="C36" s="3"/>
    </row>
    <row r="37" ht="12.75" customHeight="1">
      <c r="B37" s="3"/>
    </row>
    <row r="38" ht="12.75" customHeight="1">
      <c r="B38" s="3"/>
    </row>
    <row r="39" ht="12.75" customHeight="1">
      <c r="B39" s="3"/>
    </row>
    <row r="40" ht="12.75" customHeight="1">
      <c r="B40" s="3"/>
    </row>
    <row r="41" ht="12.75" customHeight="1">
      <c r="B41" s="3"/>
    </row>
    <row r="42" ht="12.75" customHeight="1">
      <c r="B42" s="3"/>
    </row>
    <row r="43" ht="12.75" customHeight="1">
      <c r="B43" s="3"/>
    </row>
    <row r="44" ht="12.75" customHeight="1">
      <c r="B44" s="3"/>
    </row>
    <row r="45" ht="12.75" customHeight="1">
      <c r="B45" s="3"/>
    </row>
    <row r="46" ht="12.75" customHeight="1"/>
    <row r="47" ht="12.75" customHeight="1">
      <c r="B47" s="3"/>
    </row>
    <row r="48" ht="12.75" customHeight="1">
      <c r="A48" s="3"/>
      <c r="B48" s="3"/>
    </row>
    <row r="49" ht="12.75" customHeight="1">
      <c r="B49" s="3"/>
    </row>
    <row r="50" ht="12.75" customHeight="1">
      <c r="B50" s="3"/>
      <c r="C50" s="3"/>
    </row>
    <row r="51" ht="12.75" customHeight="1">
      <c r="B51" s="3"/>
      <c r="C51" s="3"/>
    </row>
    <row r="52" ht="12.75" customHeight="1">
      <c r="B52" s="3"/>
    </row>
    <row r="53" ht="12.75" customHeight="1">
      <c r="A53" s="3"/>
      <c r="B53" s="3"/>
      <c r="C53" s="3"/>
    </row>
    <row r="54" ht="12.75" customHeight="1">
      <c r="B54" s="3"/>
    </row>
    <row r="55" ht="12.75" customHeight="1">
      <c r="B55" s="3"/>
    </row>
    <row r="56" ht="12.75" customHeight="1">
      <c r="B56" s="3"/>
      <c r="C56" s="3"/>
    </row>
    <row r="57" ht="12.75" customHeight="1">
      <c r="B57" s="3"/>
      <c r="C57" s="3"/>
    </row>
    <row r="58" ht="12.75" customHeight="1">
      <c r="B58" s="3"/>
    </row>
    <row r="59" ht="12.75" customHeight="1">
      <c r="B59" s="3"/>
      <c r="C59" s="3"/>
    </row>
    <row r="60" ht="12.75" customHeight="1">
      <c r="B60" s="3"/>
    </row>
    <row r="61" ht="12.75" customHeight="1">
      <c r="B61" s="3"/>
    </row>
    <row r="62" ht="12.75" customHeight="1">
      <c r="B62" s="3"/>
    </row>
    <row r="63" ht="12.75" customHeight="1">
      <c r="B63" s="3"/>
    </row>
    <row r="64" ht="12.75" customHeight="1">
      <c r="B64" s="3"/>
    </row>
    <row r="65" ht="12.75" customHeight="1">
      <c r="B65" s="3"/>
    </row>
    <row r="66" ht="12.75" customHeight="1">
      <c r="B66" s="3"/>
    </row>
    <row r="67" ht="12.75" customHeight="1">
      <c r="B67" s="3"/>
    </row>
    <row r="68" ht="12.75" customHeight="1">
      <c r="B68" s="3"/>
    </row>
    <row r="69" ht="12.75" customHeight="1">
      <c r="B69" s="3"/>
    </row>
    <row r="70" ht="12.75" customHeight="1">
      <c r="B70" s="3"/>
    </row>
    <row r="71" ht="12.75" customHeight="1">
      <c r="B71" s="3"/>
    </row>
    <row r="72" ht="12.75" customHeight="1">
      <c r="B72" s="3"/>
    </row>
    <row r="73" ht="12.75" customHeight="1">
      <c r="B73" s="3"/>
    </row>
    <row r="74" ht="12.75" customHeight="1">
      <c r="B74" s="3"/>
    </row>
    <row r="75" ht="12.75" customHeight="1">
      <c r="B75" s="3"/>
    </row>
    <row r="76" ht="12.75" customHeight="1">
      <c r="B76" s="3"/>
    </row>
    <row r="77" ht="12.75" customHeight="1">
      <c r="B77" s="3"/>
    </row>
    <row r="78" ht="12.75" customHeight="1">
      <c r="B78" s="3"/>
    </row>
    <row r="79" ht="12.75" customHeight="1">
      <c r="B79" s="3"/>
    </row>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sheetData>
  <mergeCells count="1">
    <mergeCell ref="A82:C82"/>
  </mergeCells>
  <conditionalFormatting sqref="C2:C81 C83:C1005">
    <cfRule type="containsText" dxfId="0" priority="1" operator="containsText" text="See ">
      <formula>NOT(ISERROR(SEARCH(("See "),(C2))))</formula>
    </cfRule>
  </conditionalFormatting>
  <conditionalFormatting sqref="A1:A61 A62:A1005">
    <cfRule type="containsText" dxfId="1" priority="2" operator="containsText" text="&quot;">
      <formula>NOT(ISERROR(SEARCH((""""),(A1))))</formula>
    </cfRule>
  </conditionalFormatting>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22.43"/>
    <col customWidth="1" min="2" max="2" width="56.0"/>
    <col customWidth="1" min="3" max="3" width="35.14"/>
    <col customWidth="1" min="4" max="26" width="8.0"/>
  </cols>
  <sheetData>
    <row r="1" ht="12.75" customHeight="1">
      <c r="A1" s="2" t="s">
        <v>1</v>
      </c>
      <c r="B1" s="2" t="s">
        <v>2</v>
      </c>
      <c r="C1" s="2" t="s">
        <v>3</v>
      </c>
    </row>
    <row r="2" ht="12.75" customHeight="1">
      <c r="A2" t="s">
        <v>884</v>
      </c>
      <c r="B2" s="3" t="s">
        <v>528</v>
      </c>
      <c r="C2" s="3" t="s">
        <v>529</v>
      </c>
    </row>
    <row r="3" ht="12.75" customHeight="1">
      <c r="A3" t="s">
        <v>885</v>
      </c>
      <c r="B3" s="3" t="s">
        <v>886</v>
      </c>
      <c r="C3" s="3" t="s">
        <v>887</v>
      </c>
    </row>
    <row r="4" ht="12.75" customHeight="1">
      <c r="A4" t="s">
        <v>26</v>
      </c>
      <c r="B4" s="3" t="s">
        <v>27</v>
      </c>
      <c r="C4" s="3" t="s">
        <v>28</v>
      </c>
    </row>
    <row r="5" ht="12.75" customHeight="1">
      <c r="A5" t="s">
        <v>888</v>
      </c>
      <c r="B5" s="3" t="s">
        <v>889</v>
      </c>
      <c r="C5" s="3"/>
    </row>
    <row r="6" ht="12.75" customHeight="1">
      <c r="A6" t="s">
        <v>688</v>
      </c>
      <c r="B6" s="3" t="s">
        <v>890</v>
      </c>
      <c r="C6" s="3"/>
    </row>
    <row r="7" ht="12.75" customHeight="1">
      <c r="A7" t="s">
        <v>891</v>
      </c>
      <c r="B7" s="3" t="s">
        <v>892</v>
      </c>
      <c r="C7" s="3"/>
    </row>
    <row r="8" ht="12.75" customHeight="1">
      <c r="A8" t="s">
        <v>893</v>
      </c>
      <c r="B8" s="3" t="s">
        <v>894</v>
      </c>
      <c r="C8" s="3"/>
    </row>
    <row r="9" ht="12.75" customHeight="1">
      <c r="A9" t="s">
        <v>895</v>
      </c>
      <c r="B9" s="3" t="s">
        <v>896</v>
      </c>
      <c r="C9" s="3"/>
    </row>
    <row r="10" ht="12.75" customHeight="1">
      <c r="A10" t="s">
        <v>897</v>
      </c>
      <c r="B10" s="3" t="s">
        <v>898</v>
      </c>
      <c r="C10" s="3"/>
    </row>
    <row r="11" ht="12.75" customHeight="1">
      <c r="A11" t="s">
        <v>899</v>
      </c>
      <c r="B11" s="3" t="s">
        <v>896</v>
      </c>
    </row>
    <row r="12" ht="12.75" customHeight="1">
      <c r="A12" t="s">
        <v>900</v>
      </c>
      <c r="B12" s="3" t="s">
        <v>901</v>
      </c>
    </row>
    <row r="13" ht="12.75" customHeight="1">
      <c r="A13" t="s">
        <v>902</v>
      </c>
      <c r="B13" s="3" t="s">
        <v>903</v>
      </c>
    </row>
    <row r="14" ht="12.75" customHeight="1">
      <c r="A14" t="s">
        <v>904</v>
      </c>
      <c r="B14" s="3" t="s">
        <v>901</v>
      </c>
    </row>
    <row r="15" ht="12.75" customHeight="1">
      <c r="A15" t="s">
        <v>905</v>
      </c>
      <c r="B15" s="3" t="s">
        <v>906</v>
      </c>
    </row>
    <row r="16" ht="12.75" customHeight="1">
      <c r="A16" t="s">
        <v>907</v>
      </c>
      <c r="B16" s="3" t="s">
        <v>908</v>
      </c>
    </row>
    <row r="17" ht="12.75" customHeight="1">
      <c r="A17" t="s">
        <v>909</v>
      </c>
      <c r="B17" s="3" t="s">
        <v>906</v>
      </c>
    </row>
    <row r="18" ht="12.75" customHeight="1">
      <c r="A18" t="s">
        <v>910</v>
      </c>
      <c r="B18" s="3" t="s">
        <v>911</v>
      </c>
    </row>
    <row r="19" ht="12.75" customHeight="1">
      <c r="A19" s="3" t="s">
        <v>912</v>
      </c>
      <c r="B19" s="3" t="s">
        <v>913</v>
      </c>
    </row>
    <row r="20" ht="12.75" customHeight="1">
      <c r="B20" s="3"/>
    </row>
    <row r="21" ht="12.75" customHeight="1">
      <c r="B21" s="3"/>
    </row>
    <row r="22" ht="12.75" customHeight="1">
      <c r="A22" s="3" t="s">
        <v>330</v>
      </c>
      <c r="B22" s="3"/>
    </row>
    <row r="23" ht="12.75" customHeight="1">
      <c r="A23" s="3"/>
      <c r="B23" s="3"/>
    </row>
    <row r="24" ht="12.75" customHeight="1">
      <c r="B24" s="3"/>
    </row>
    <row r="25" ht="12.75" customHeight="1">
      <c r="A25" s="3"/>
      <c r="B25" s="3"/>
    </row>
    <row r="26" ht="12.75" customHeight="1">
      <c r="B26" s="3"/>
    </row>
    <row r="27" ht="12.75" customHeight="1">
      <c r="A27" s="3"/>
      <c r="B27" s="3"/>
    </row>
    <row r="28" ht="12.75" customHeight="1">
      <c r="B28" s="3"/>
    </row>
    <row r="29" ht="12.75" customHeight="1">
      <c r="A29" s="3"/>
      <c r="B29" s="3"/>
      <c r="C29" s="3"/>
    </row>
    <row r="30" ht="12.75" customHeight="1">
      <c r="B30" s="3"/>
      <c r="C30" s="11"/>
    </row>
    <row r="31" ht="12.75" customHeight="1">
      <c r="A31" s="3"/>
      <c r="B31" s="3"/>
      <c r="C31" s="3"/>
    </row>
    <row r="32" ht="12.75" customHeight="1">
      <c r="B32" s="3"/>
    </row>
    <row r="33" ht="12.75" customHeight="1">
      <c r="B33" s="3"/>
      <c r="C33" s="3"/>
    </row>
    <row r="34" ht="12.75" customHeight="1">
      <c r="A34" s="3"/>
      <c r="B34" s="3"/>
      <c r="C34" s="3"/>
    </row>
    <row r="35" ht="12.75" customHeight="1">
      <c r="A35" s="3"/>
      <c r="B35" s="3"/>
      <c r="C35" s="3"/>
    </row>
    <row r="36" ht="12.75" customHeight="1">
      <c r="B36" s="3"/>
      <c r="C36" s="3"/>
    </row>
    <row r="37" ht="12.75" customHeight="1">
      <c r="B37" s="3"/>
    </row>
    <row r="38" ht="12.75" customHeight="1">
      <c r="B38" s="3"/>
    </row>
    <row r="39" ht="12.75" customHeight="1">
      <c r="B39" s="3"/>
    </row>
    <row r="40" ht="12.75" customHeight="1">
      <c r="B40" s="3"/>
    </row>
    <row r="41" ht="12.75" customHeight="1">
      <c r="B41" s="3"/>
    </row>
    <row r="42" ht="12.75" customHeight="1">
      <c r="B42" s="3"/>
    </row>
    <row r="43" ht="12.75" customHeight="1">
      <c r="B43" s="3"/>
    </row>
    <row r="44" ht="12.75" customHeight="1">
      <c r="B44" s="3"/>
    </row>
    <row r="45" ht="12.75" customHeight="1">
      <c r="B45" s="3"/>
    </row>
    <row r="46" ht="12.75" customHeight="1"/>
    <row r="47" ht="12.75" customHeight="1">
      <c r="B47" s="3"/>
    </row>
    <row r="48" ht="12.75" customHeight="1">
      <c r="A48" s="3"/>
      <c r="B48" s="3"/>
    </row>
    <row r="49" ht="12.75" customHeight="1">
      <c r="B49" s="3"/>
    </row>
    <row r="50" ht="12.75" customHeight="1">
      <c r="B50" s="3"/>
      <c r="C50" s="3"/>
    </row>
    <row r="51" ht="12.75" customHeight="1">
      <c r="B51" s="3"/>
      <c r="C51" s="3"/>
    </row>
    <row r="52" ht="12.75" customHeight="1">
      <c r="B52" s="3"/>
    </row>
    <row r="53" ht="12.75" customHeight="1">
      <c r="A53" s="3"/>
      <c r="B53" s="3"/>
      <c r="C53" s="3"/>
    </row>
    <row r="54" ht="12.75" customHeight="1">
      <c r="B54" s="3"/>
    </row>
    <row r="55" ht="12.75" customHeight="1">
      <c r="B55" s="3"/>
    </row>
    <row r="56" ht="12.75" customHeight="1">
      <c r="B56" s="3"/>
      <c r="C56" s="3"/>
    </row>
    <row r="57" ht="12.75" customHeight="1">
      <c r="B57" s="3"/>
      <c r="C57" s="3"/>
    </row>
    <row r="58" ht="12.75" customHeight="1">
      <c r="B58" s="3"/>
    </row>
    <row r="59" ht="12.75" customHeight="1">
      <c r="B59" s="3"/>
      <c r="C59" s="3"/>
    </row>
    <row r="60" ht="12.75" customHeight="1">
      <c r="B60" s="3"/>
    </row>
    <row r="61" ht="12.75" customHeight="1">
      <c r="B61" s="3"/>
    </row>
    <row r="62" ht="12.75" customHeight="1">
      <c r="B62" s="3"/>
    </row>
    <row r="63" ht="12.75" customHeight="1">
      <c r="B63" s="3"/>
    </row>
    <row r="64" ht="12.75" customHeight="1">
      <c r="B64" s="3"/>
    </row>
    <row r="65" ht="12.75" customHeight="1">
      <c r="B65" s="3"/>
    </row>
    <row r="66" ht="12.75" customHeight="1">
      <c r="B66" s="3"/>
    </row>
    <row r="67" ht="12.75" customHeight="1">
      <c r="B67" s="3"/>
    </row>
    <row r="68" ht="12.75" customHeight="1">
      <c r="B68" s="3"/>
    </row>
    <row r="69" ht="12.75" customHeight="1">
      <c r="B69" s="3"/>
    </row>
    <row r="70" ht="12.75" customHeight="1">
      <c r="B70" s="3"/>
    </row>
    <row r="71" ht="12.75" customHeight="1">
      <c r="B71" s="3"/>
    </row>
    <row r="72" ht="12.75" customHeight="1">
      <c r="B72" s="3"/>
    </row>
    <row r="73" ht="12.75" customHeight="1">
      <c r="B73" s="3"/>
    </row>
    <row r="74" ht="12.75" customHeight="1">
      <c r="B74" s="3"/>
    </row>
    <row r="75" ht="12.75" customHeight="1">
      <c r="B75" s="3"/>
    </row>
    <row r="76" ht="12.75" customHeight="1">
      <c r="B76" s="3"/>
    </row>
    <row r="77" ht="12.75" customHeight="1">
      <c r="B77" s="3"/>
    </row>
    <row r="78" ht="12.75" customHeight="1">
      <c r="B78" s="3"/>
    </row>
    <row r="79" ht="12.75" customHeight="1">
      <c r="B79" s="3"/>
    </row>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sheetData>
  <mergeCells count="1">
    <mergeCell ref="A82:C82"/>
  </mergeCells>
  <conditionalFormatting sqref="C2:C81 C83:C1005">
    <cfRule type="containsText" dxfId="0" priority="1" operator="containsText" text="See ">
      <formula>NOT(ISERROR(SEARCH(("See "),(C2))))</formula>
    </cfRule>
  </conditionalFormatting>
  <conditionalFormatting sqref="A1:A61 A62:A1005">
    <cfRule type="containsText" dxfId="1" priority="2" operator="containsText" text="&quot;">
      <formula>NOT(ISERROR(SEARCH((""""),(A1))))</formula>
    </cfRule>
  </conditionalFormatting>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25.71"/>
    <col customWidth="1" min="2" max="2" width="47.57"/>
    <col customWidth="1" min="3" max="3" width="57.14"/>
    <col customWidth="1" min="4" max="26" width="8.0"/>
  </cols>
  <sheetData>
    <row r="1" ht="12.75" customHeight="1">
      <c r="A1" s="2" t="s">
        <v>1</v>
      </c>
      <c r="B1" s="2" t="s">
        <v>2</v>
      </c>
      <c r="C1" s="2" t="s">
        <v>3</v>
      </c>
    </row>
    <row r="2" ht="12.75" customHeight="1">
      <c r="A2" t="s">
        <v>914</v>
      </c>
      <c r="B2" s="3"/>
      <c r="C2" s="3" t="s">
        <v>16</v>
      </c>
    </row>
    <row r="3" ht="12.75" customHeight="1">
      <c r="A3" t="s">
        <v>915</v>
      </c>
      <c r="B3" s="3" t="s">
        <v>916</v>
      </c>
      <c r="C3" s="3" t="s">
        <v>917</v>
      </c>
    </row>
    <row r="4" ht="12.75" customHeight="1">
      <c r="A4" t="s">
        <v>918</v>
      </c>
      <c r="B4" s="3" t="s">
        <v>919</v>
      </c>
      <c r="C4" s="3"/>
    </row>
    <row r="5" ht="12.75" customHeight="1">
      <c r="A5" t="s">
        <v>920</v>
      </c>
      <c r="B5" s="3" t="s">
        <v>921</v>
      </c>
      <c r="C5" s="3"/>
    </row>
    <row r="6" ht="12.75" customHeight="1">
      <c r="A6" t="s">
        <v>922</v>
      </c>
      <c r="B6" s="3" t="s">
        <v>923</v>
      </c>
      <c r="C6" s="3"/>
    </row>
    <row r="7" ht="12.75" customHeight="1">
      <c r="A7" t="s">
        <v>924</v>
      </c>
      <c r="B7" s="3" t="s">
        <v>925</v>
      </c>
      <c r="C7" s="3"/>
    </row>
    <row r="8" ht="12.75" customHeight="1">
      <c r="A8" t="s">
        <v>926</v>
      </c>
      <c r="B8" s="3" t="s">
        <v>927</v>
      </c>
      <c r="C8" s="3"/>
    </row>
    <row r="9" ht="12.75" customHeight="1">
      <c r="A9" t="s">
        <v>928</v>
      </c>
      <c r="B9" s="3" t="s">
        <v>929</v>
      </c>
      <c r="C9" s="3" t="s">
        <v>930</v>
      </c>
    </row>
    <row r="10" ht="12.75" customHeight="1">
      <c r="A10" t="s">
        <v>931</v>
      </c>
      <c r="B10" s="3" t="s">
        <v>932</v>
      </c>
      <c r="C10" s="3"/>
    </row>
    <row r="11" ht="12.75" customHeight="1">
      <c r="A11" t="s">
        <v>933</v>
      </c>
      <c r="B11" s="3" t="s">
        <v>934</v>
      </c>
    </row>
    <row r="12" ht="12.75" customHeight="1">
      <c r="A12" t="s">
        <v>935</v>
      </c>
      <c r="B12" s="3" t="s">
        <v>936</v>
      </c>
      <c r="C12" s="3" t="s">
        <v>937</v>
      </c>
    </row>
    <row r="13" ht="12.75" customHeight="1">
      <c r="A13" t="s">
        <v>938</v>
      </c>
      <c r="B13" s="3" t="s">
        <v>929</v>
      </c>
      <c r="C13" s="3" t="s">
        <v>939</v>
      </c>
    </row>
    <row r="14" ht="12.75" customHeight="1">
      <c r="A14" t="s">
        <v>940</v>
      </c>
      <c r="B14" s="3" t="s">
        <v>941</v>
      </c>
    </row>
    <row r="15" ht="12.75" customHeight="1">
      <c r="A15" t="s">
        <v>942</v>
      </c>
      <c r="B15" s="3" t="s">
        <v>943</v>
      </c>
      <c r="C15" s="12" t="str">
        <f>HYPERLINK("#rangeid=1426348496","See Other Enums")</f>
        <v>See Other Enums</v>
      </c>
    </row>
    <row r="16" ht="12.75" customHeight="1">
      <c r="A16" t="s">
        <v>944</v>
      </c>
      <c r="B16" s="3" t="s">
        <v>945</v>
      </c>
      <c r="C16" s="3" t="s">
        <v>946</v>
      </c>
    </row>
    <row r="17" ht="12.75" customHeight="1">
      <c r="A17" t="s">
        <v>947</v>
      </c>
      <c r="B17" s="3" t="s">
        <v>945</v>
      </c>
      <c r="C17" s="3" t="s">
        <v>948</v>
      </c>
    </row>
    <row r="18" ht="12.75" customHeight="1">
      <c r="A18" t="s">
        <v>949</v>
      </c>
      <c r="B18" s="3"/>
    </row>
    <row r="19" ht="12.75" customHeight="1">
      <c r="A19" t="s">
        <v>950</v>
      </c>
      <c r="B19" s="3"/>
    </row>
    <row r="20" ht="12.75" customHeight="1">
      <c r="A20" t="s">
        <v>951</v>
      </c>
      <c r="B20" s="3" t="s">
        <v>952</v>
      </c>
      <c r="C20" s="12" t="str">
        <f>HYPERLINK("#rangeid=1584050746","See LookupLists")</f>
        <v>See LookupLists</v>
      </c>
    </row>
    <row r="21" ht="12.75" customHeight="1">
      <c r="A21" s="3" t="s">
        <v>953</v>
      </c>
      <c r="B21" s="3" t="s">
        <v>954</v>
      </c>
      <c r="C21" s="12" t="str">
        <f>HYPERLINK("#rangeid=360311637","See LookupLists")</f>
        <v>See LookupLists</v>
      </c>
    </row>
    <row r="22" ht="12.75" customHeight="1">
      <c r="A22" t="s">
        <v>955</v>
      </c>
      <c r="B22" s="3" t="s">
        <v>956</v>
      </c>
    </row>
    <row r="23" ht="12.75" customHeight="1">
      <c r="A23" t="s">
        <v>957</v>
      </c>
      <c r="B23" s="3" t="s">
        <v>958</v>
      </c>
    </row>
    <row r="24" ht="12.75" customHeight="1">
      <c r="A24" t="s">
        <v>959</v>
      </c>
      <c r="B24" s="3" t="s">
        <v>960</v>
      </c>
    </row>
    <row r="25" ht="12.75" customHeight="1">
      <c r="A25" s="3" t="s">
        <v>961</v>
      </c>
      <c r="B25" s="3" t="s">
        <v>962</v>
      </c>
    </row>
    <row r="26" ht="12.75" customHeight="1">
      <c r="A26" t="s">
        <v>963</v>
      </c>
      <c r="B26" s="3" t="s">
        <v>964</v>
      </c>
    </row>
    <row r="27" ht="12.75" customHeight="1">
      <c r="A27" s="3" t="s">
        <v>965</v>
      </c>
      <c r="B27" s="3" t="s">
        <v>966</v>
      </c>
    </row>
    <row r="28" ht="12.75" customHeight="1">
      <c r="A28" s="3" t="s">
        <v>967</v>
      </c>
      <c r="B28" s="3" t="s">
        <v>968</v>
      </c>
    </row>
    <row r="29" ht="12.75" customHeight="1">
      <c r="A29" t="s">
        <v>969</v>
      </c>
      <c r="B29" s="3" t="s">
        <v>970</v>
      </c>
    </row>
    <row r="30" ht="12.75" customHeight="1">
      <c r="A30" s="3" t="s">
        <v>971</v>
      </c>
      <c r="B30" s="3" t="s">
        <v>972</v>
      </c>
      <c r="C30" s="3"/>
    </row>
    <row r="31" ht="12.75" customHeight="1">
      <c r="A31" s="3" t="s">
        <v>973</v>
      </c>
      <c r="B31" s="3" t="s">
        <v>974</v>
      </c>
      <c r="C31" s="3" t="s">
        <v>975</v>
      </c>
    </row>
    <row r="32" ht="12.75" customHeight="1">
      <c r="A32" t="s">
        <v>976</v>
      </c>
      <c r="B32" s="3" t="s">
        <v>977</v>
      </c>
      <c r="C32" s="12" t="str">
        <f>HYPERLINK("#rangeid=1267065709","See Other Enums")</f>
        <v>See Other Enums</v>
      </c>
    </row>
    <row r="33" ht="12.75" customHeight="1">
      <c r="A33" t="s">
        <v>978</v>
      </c>
      <c r="B33" s="3" t="s">
        <v>979</v>
      </c>
      <c r="C33" s="3"/>
    </row>
    <row r="34" ht="12.75" customHeight="1">
      <c r="A34" s="3" t="s">
        <v>980</v>
      </c>
      <c r="B34" s="3" t="s">
        <v>981</v>
      </c>
      <c r="C34" s="3"/>
    </row>
    <row r="35" ht="12.75" customHeight="1">
      <c r="A35" s="3" t="s">
        <v>982</v>
      </c>
      <c r="B35" s="3" t="s">
        <v>983</v>
      </c>
      <c r="C35" s="3"/>
    </row>
    <row r="36" ht="12.75" customHeight="1">
      <c r="A36" t="s">
        <v>984</v>
      </c>
      <c r="B36" s="3" t="s">
        <v>985</v>
      </c>
      <c r="C36" s="3"/>
    </row>
    <row r="37" ht="12.75" customHeight="1">
      <c r="A37" t="s">
        <v>986</v>
      </c>
      <c r="B37" s="3" t="s">
        <v>987</v>
      </c>
    </row>
    <row r="38" ht="12.75" customHeight="1">
      <c r="A38" t="s">
        <v>988</v>
      </c>
      <c r="B38" s="3" t="s">
        <v>989</v>
      </c>
    </row>
    <row r="39" ht="12.75" customHeight="1">
      <c r="B39" s="3"/>
    </row>
    <row r="40" ht="12.75" customHeight="1">
      <c r="B40" s="3"/>
    </row>
    <row r="41" ht="12.75" customHeight="1">
      <c r="A41" s="3" t="s">
        <v>990</v>
      </c>
    </row>
    <row r="42" ht="12.75" customHeight="1">
      <c r="B42" s="3"/>
    </row>
    <row r="43" ht="12.75" customHeight="1">
      <c r="B43" s="3"/>
    </row>
    <row r="44" ht="12.75" customHeight="1"/>
    <row r="45" ht="12.75" customHeight="1">
      <c r="B45" s="3"/>
    </row>
    <row r="46" ht="12.75" customHeight="1">
      <c r="A46" s="3"/>
      <c r="B46" s="3"/>
    </row>
    <row r="47" ht="12.75" customHeight="1">
      <c r="B47" s="3"/>
    </row>
    <row r="48" ht="12.75" customHeight="1">
      <c r="B48" s="3"/>
      <c r="C48" s="3"/>
    </row>
    <row r="49" ht="12.75" customHeight="1">
      <c r="B49" s="3"/>
      <c r="C49" s="3"/>
    </row>
    <row r="50" ht="12.75" customHeight="1">
      <c r="B50" s="3"/>
    </row>
    <row r="51" ht="12.75" customHeight="1">
      <c r="A51" s="3"/>
      <c r="B51" s="3"/>
      <c r="C51" s="3"/>
    </row>
    <row r="52" ht="12.75" customHeight="1">
      <c r="B52" s="3"/>
    </row>
    <row r="53" ht="12.75" customHeight="1">
      <c r="B53" s="3"/>
    </row>
    <row r="54" ht="12.75" customHeight="1">
      <c r="B54" s="3"/>
      <c r="C54" s="3"/>
    </row>
    <row r="55" ht="12.75" customHeight="1">
      <c r="B55" s="3"/>
      <c r="C55" s="3"/>
    </row>
    <row r="56" ht="12.75" customHeight="1">
      <c r="B56" s="3"/>
    </row>
    <row r="57" ht="12.75" customHeight="1">
      <c r="B57" s="3"/>
      <c r="C57" s="3"/>
    </row>
    <row r="58" ht="12.75" customHeight="1">
      <c r="B58" s="3"/>
    </row>
    <row r="59" ht="12.75" customHeight="1">
      <c r="B59" s="3"/>
    </row>
    <row r="60" ht="12.75" customHeight="1">
      <c r="B60" s="3"/>
    </row>
    <row r="61" ht="12.75" customHeight="1">
      <c r="B61" s="3"/>
    </row>
    <row r="62" ht="12.75" customHeight="1">
      <c r="B62" s="3"/>
    </row>
    <row r="63" ht="12.75" customHeight="1">
      <c r="B63" s="3"/>
    </row>
    <row r="64" ht="12.75" customHeight="1">
      <c r="B64" s="3"/>
    </row>
    <row r="65" ht="12.75" customHeight="1">
      <c r="B65" s="3"/>
    </row>
    <row r="66" ht="12.75" customHeight="1">
      <c r="B66" s="3"/>
    </row>
    <row r="67" ht="12.75" customHeight="1">
      <c r="B67" s="3"/>
    </row>
    <row r="68" ht="12.75" customHeight="1">
      <c r="B68" s="3"/>
    </row>
    <row r="69" ht="12.75" customHeight="1">
      <c r="B69" s="3"/>
    </row>
    <row r="70" ht="12.75" customHeight="1">
      <c r="B70" s="3"/>
    </row>
    <row r="71" ht="12.75" customHeight="1">
      <c r="B71" s="3"/>
    </row>
    <row r="72" ht="12.75" customHeight="1">
      <c r="B72" s="3"/>
    </row>
    <row r="73" ht="12.75" customHeight="1">
      <c r="B73" s="3"/>
    </row>
    <row r="74" ht="12.75" customHeight="1">
      <c r="B74" s="3"/>
    </row>
    <row r="75" ht="12.75" customHeight="1">
      <c r="B75" s="3"/>
    </row>
    <row r="76" ht="12.75" customHeight="1">
      <c r="B76" s="3"/>
    </row>
    <row r="77" ht="12.75" customHeight="1">
      <c r="B77" s="3"/>
    </row>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mergeCells count="2">
    <mergeCell ref="A80:C80"/>
    <mergeCell ref="A41:C41"/>
  </mergeCells>
  <conditionalFormatting sqref="C2:C24 C25:C40 C42:C79 C81:C1003">
    <cfRule type="containsText" dxfId="0" priority="1" operator="containsText" text="See ">
      <formula>NOT(ISERROR(SEARCH(("See "),(C2))))</formula>
    </cfRule>
  </conditionalFormatting>
  <conditionalFormatting sqref="A1:A24 A25:A1003">
    <cfRule type="containsText" dxfId="1" priority="2" operator="containsText" text="&quot;">
      <formula>NOT(ISERROR(SEARCH((""""),(A1))))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35.86"/>
    <col customWidth="1" min="2" max="2" width="21.57"/>
  </cols>
  <sheetData>
    <row r="1">
      <c r="A1" s="4" t="s">
        <v>6</v>
      </c>
      <c r="B1" s="5"/>
      <c r="C1" s="5"/>
      <c r="D1" s="5"/>
      <c r="E1" s="5"/>
      <c r="F1" s="5"/>
      <c r="G1" s="5"/>
      <c r="H1" s="5"/>
      <c r="I1" s="5"/>
      <c r="J1" s="5"/>
      <c r="K1" s="5"/>
      <c r="L1" s="5"/>
      <c r="M1" s="5"/>
      <c r="N1" s="5"/>
      <c r="O1" s="5"/>
      <c r="P1" s="5"/>
      <c r="Q1" s="5"/>
      <c r="R1" s="5"/>
      <c r="S1" s="5"/>
      <c r="T1" s="5"/>
      <c r="U1" s="5"/>
      <c r="V1" s="5"/>
      <c r="W1" s="5"/>
      <c r="X1" s="5"/>
      <c r="Y1" s="5"/>
    </row>
    <row r="2">
      <c r="A2" s="4" t="s">
        <v>19</v>
      </c>
      <c r="B2" s="5"/>
      <c r="C2" s="5"/>
      <c r="D2" s="5"/>
      <c r="E2" s="5"/>
      <c r="F2" s="5"/>
      <c r="G2" s="5"/>
      <c r="H2" s="5"/>
      <c r="I2" s="5"/>
      <c r="J2" s="5"/>
      <c r="K2" s="5"/>
      <c r="L2" s="5"/>
      <c r="M2" s="5"/>
      <c r="N2" s="5"/>
      <c r="O2" s="5"/>
      <c r="P2" s="5"/>
      <c r="Q2" s="5"/>
      <c r="R2" s="5"/>
      <c r="S2" s="5"/>
      <c r="T2" s="5"/>
      <c r="U2" s="5"/>
      <c r="V2" s="5"/>
      <c r="W2" s="5"/>
      <c r="X2" s="5"/>
      <c r="Y2" s="5"/>
    </row>
    <row r="3">
      <c r="A3" s="4" t="s">
        <v>22</v>
      </c>
      <c r="B3" s="5"/>
      <c r="C3" s="5"/>
      <c r="D3" s="5"/>
      <c r="E3" s="5"/>
      <c r="F3" s="5"/>
      <c r="G3" s="5"/>
      <c r="H3" s="5"/>
      <c r="I3" s="5"/>
      <c r="J3" s="5"/>
      <c r="K3" s="5"/>
      <c r="L3" s="5"/>
      <c r="M3" s="5"/>
      <c r="N3" s="5"/>
      <c r="O3" s="5"/>
      <c r="P3" s="5"/>
      <c r="Q3" s="5"/>
      <c r="R3" s="5"/>
      <c r="S3" s="5"/>
      <c r="T3" s="5"/>
      <c r="U3" s="5"/>
      <c r="V3" s="5"/>
      <c r="W3" s="5"/>
      <c r="X3" s="5"/>
      <c r="Y3" s="5"/>
    </row>
    <row r="4">
      <c r="A4" s="4" t="s">
        <v>25</v>
      </c>
      <c r="B4" s="5"/>
      <c r="C4" s="5"/>
      <c r="D4" s="5"/>
      <c r="E4" s="5"/>
      <c r="F4" s="5"/>
      <c r="G4" s="5"/>
      <c r="H4" s="5"/>
      <c r="I4" s="5"/>
      <c r="J4" s="5"/>
      <c r="K4" s="5"/>
      <c r="L4" s="5"/>
      <c r="M4" s="5"/>
      <c r="N4" s="5"/>
      <c r="O4" s="5"/>
      <c r="P4" s="5"/>
      <c r="Q4" s="5"/>
      <c r="R4" s="5"/>
      <c r="S4" s="5"/>
      <c r="T4" s="5"/>
      <c r="U4" s="5"/>
      <c r="V4" s="5"/>
      <c r="W4" s="5"/>
      <c r="X4" s="5"/>
      <c r="Y4" s="5"/>
    </row>
    <row r="5">
      <c r="A5" s="5"/>
      <c r="B5" s="5"/>
      <c r="C5" s="5"/>
      <c r="D5" s="5"/>
      <c r="E5" s="5"/>
      <c r="F5" s="5"/>
      <c r="G5" s="5"/>
      <c r="H5" s="5"/>
      <c r="I5" s="5"/>
      <c r="J5" s="5"/>
      <c r="K5" s="5"/>
      <c r="L5" s="5"/>
      <c r="M5" s="5"/>
      <c r="N5" s="5"/>
      <c r="O5" s="5"/>
      <c r="P5" s="5"/>
      <c r="Q5" s="5"/>
      <c r="R5" s="5"/>
      <c r="S5" s="5"/>
      <c r="T5" s="5"/>
      <c r="U5" s="5"/>
      <c r="V5" s="5"/>
      <c r="W5" s="5"/>
      <c r="X5" s="5"/>
      <c r="Y5" s="5"/>
    </row>
    <row r="6">
      <c r="A6" s="5"/>
      <c r="B6" s="5"/>
      <c r="C6" s="5"/>
      <c r="D6" s="5"/>
      <c r="E6" s="5"/>
      <c r="F6" s="5"/>
      <c r="G6" s="5"/>
      <c r="H6" s="5"/>
      <c r="I6" s="5"/>
      <c r="J6" s="5"/>
      <c r="K6" s="5"/>
      <c r="L6" s="5"/>
      <c r="M6" s="5"/>
      <c r="N6" s="5"/>
      <c r="O6" s="5"/>
      <c r="P6" s="5"/>
      <c r="Q6" s="5"/>
      <c r="R6" s="5"/>
      <c r="S6" s="5"/>
      <c r="T6" s="5"/>
      <c r="U6" s="5"/>
      <c r="V6" s="5"/>
      <c r="W6" s="5"/>
      <c r="X6" s="5"/>
      <c r="Y6" s="5"/>
    </row>
    <row r="7">
      <c r="A7" s="4" t="s">
        <v>51</v>
      </c>
      <c r="B7" s="4" t="s">
        <v>54</v>
      </c>
      <c r="C7" s="5"/>
      <c r="D7" s="5"/>
      <c r="E7" s="5"/>
      <c r="F7" s="5"/>
      <c r="G7" s="5"/>
      <c r="H7" s="5"/>
      <c r="I7" s="5"/>
      <c r="J7" s="5"/>
      <c r="K7" s="5"/>
      <c r="L7" s="5"/>
      <c r="M7" s="5"/>
      <c r="N7" s="5"/>
      <c r="O7" s="5"/>
      <c r="P7" s="5"/>
      <c r="Q7" s="5"/>
      <c r="R7" s="5"/>
      <c r="S7" s="5"/>
      <c r="T7" s="5"/>
      <c r="U7" s="5"/>
      <c r="V7" s="5"/>
      <c r="W7" s="5"/>
      <c r="X7" s="5"/>
      <c r="Y7" s="5"/>
    </row>
    <row r="8">
      <c r="A8" s="10" t="s">
        <v>39</v>
      </c>
      <c r="B8" s="4" t="s">
        <v>64</v>
      </c>
      <c r="C8" s="5"/>
      <c r="D8" s="5"/>
      <c r="E8" s="5"/>
      <c r="F8" s="5"/>
      <c r="G8" s="5"/>
      <c r="H8" s="5"/>
      <c r="I8" s="5"/>
      <c r="J8" s="5"/>
      <c r="K8" s="5"/>
      <c r="L8" s="5"/>
      <c r="M8" s="5"/>
      <c r="N8" s="5"/>
      <c r="O8" s="5"/>
      <c r="P8" s="5"/>
      <c r="Q8" s="5"/>
      <c r="R8" s="5"/>
      <c r="S8" s="5"/>
      <c r="T8" s="5"/>
      <c r="U8" s="5"/>
      <c r="V8" s="5"/>
      <c r="W8" s="5"/>
      <c r="X8" s="5"/>
      <c r="Y8" s="5"/>
    </row>
    <row r="9">
      <c r="A9" s="5"/>
      <c r="B9" s="5"/>
      <c r="C9" s="5"/>
      <c r="D9" s="5"/>
      <c r="E9" s="5"/>
      <c r="F9" s="5"/>
      <c r="G9" s="5"/>
      <c r="H9" s="5"/>
      <c r="I9" s="5"/>
      <c r="J9" s="5"/>
      <c r="K9" s="5"/>
      <c r="L9" s="5"/>
      <c r="M9" s="5"/>
      <c r="N9" s="5"/>
      <c r="O9" s="5"/>
      <c r="P9" s="5"/>
      <c r="Q9" s="5"/>
      <c r="R9" s="5"/>
      <c r="S9" s="5"/>
      <c r="T9" s="5"/>
      <c r="U9" s="5"/>
      <c r="V9" s="5"/>
      <c r="W9" s="5"/>
      <c r="X9" s="5"/>
      <c r="Y9" s="5"/>
    </row>
    <row r="10">
      <c r="A10" s="10" t="s">
        <v>48</v>
      </c>
      <c r="B10" s="10" t="s">
        <v>50</v>
      </c>
      <c r="C10" s="5"/>
      <c r="D10" s="5"/>
      <c r="E10" s="5"/>
      <c r="F10" s="5"/>
      <c r="G10" s="5"/>
      <c r="H10" s="5"/>
      <c r="I10" s="5"/>
      <c r="J10" s="5"/>
      <c r="K10" s="5"/>
      <c r="L10" s="5"/>
      <c r="M10" s="5"/>
      <c r="N10" s="5"/>
      <c r="O10" s="5"/>
      <c r="P10" s="5"/>
      <c r="Q10" s="5"/>
      <c r="R10" s="5"/>
      <c r="S10" s="5"/>
      <c r="T10" s="5"/>
      <c r="U10" s="5"/>
      <c r="V10" s="5"/>
      <c r="W10" s="5"/>
      <c r="X10" s="5"/>
      <c r="Y10" s="5"/>
    </row>
    <row r="11">
      <c r="A11" s="4" t="s">
        <v>88</v>
      </c>
      <c r="B11" s="4" t="s">
        <v>89</v>
      </c>
      <c r="C11" s="5"/>
      <c r="D11" s="5"/>
      <c r="E11" s="5"/>
      <c r="F11" s="5"/>
      <c r="G11" s="5"/>
      <c r="H11" s="5"/>
      <c r="I11" s="5"/>
      <c r="J11" s="5"/>
      <c r="K11" s="5"/>
      <c r="L11" s="5"/>
      <c r="M11" s="5"/>
      <c r="N11" s="5"/>
      <c r="O11" s="5"/>
      <c r="P11" s="5"/>
      <c r="Q11" s="5"/>
      <c r="R11" s="5"/>
      <c r="S11" s="5"/>
      <c r="T11" s="5"/>
      <c r="U11" s="5"/>
      <c r="V11" s="5"/>
      <c r="W11" s="5"/>
      <c r="X11" s="5"/>
      <c r="Y11" s="5"/>
    </row>
    <row r="12">
      <c r="A12" s="4" t="s">
        <v>95</v>
      </c>
      <c r="B12" s="4" t="s">
        <v>97</v>
      </c>
      <c r="C12" s="5"/>
      <c r="D12" s="5"/>
      <c r="E12" s="5"/>
      <c r="F12" s="5"/>
      <c r="G12" s="5"/>
      <c r="H12" s="5"/>
      <c r="I12" s="5"/>
      <c r="J12" s="5"/>
      <c r="K12" s="5"/>
      <c r="L12" s="5"/>
      <c r="M12" s="5"/>
      <c r="N12" s="5"/>
      <c r="O12" s="5"/>
      <c r="P12" s="5"/>
      <c r="Q12" s="5"/>
      <c r="R12" s="5"/>
      <c r="S12" s="5"/>
      <c r="T12" s="5"/>
      <c r="U12" s="5"/>
      <c r="V12" s="5"/>
      <c r="W12" s="5"/>
      <c r="X12" s="5"/>
      <c r="Y12" s="5"/>
    </row>
    <row r="13">
      <c r="A13" s="4" t="s">
        <v>101</v>
      </c>
      <c r="B13" s="4" t="s">
        <v>102</v>
      </c>
      <c r="C13" s="5"/>
      <c r="D13" s="5"/>
      <c r="E13" s="5"/>
      <c r="F13" s="5"/>
      <c r="G13" s="5"/>
      <c r="H13" s="5"/>
      <c r="I13" s="5"/>
      <c r="J13" s="5"/>
      <c r="K13" s="5"/>
      <c r="L13" s="5"/>
      <c r="M13" s="5"/>
      <c r="N13" s="5"/>
      <c r="O13" s="5"/>
      <c r="P13" s="5"/>
      <c r="Q13" s="5"/>
      <c r="R13" s="5"/>
      <c r="S13" s="5"/>
      <c r="T13" s="5"/>
      <c r="U13" s="5"/>
      <c r="V13" s="5"/>
      <c r="W13" s="5"/>
      <c r="X13" s="5"/>
      <c r="Y13" s="5"/>
    </row>
    <row r="14">
      <c r="A14" s="4" t="s">
        <v>105</v>
      </c>
      <c r="B14" s="4" t="s">
        <v>108</v>
      </c>
      <c r="C14" s="5"/>
      <c r="D14" s="5"/>
      <c r="E14" s="5"/>
      <c r="F14" s="5"/>
      <c r="G14" s="5"/>
      <c r="H14" s="5"/>
      <c r="I14" s="5"/>
      <c r="J14" s="5"/>
      <c r="K14" s="5"/>
      <c r="L14" s="5"/>
      <c r="M14" s="5"/>
      <c r="N14" s="5"/>
      <c r="O14" s="5"/>
      <c r="P14" s="5"/>
      <c r="Q14" s="5"/>
      <c r="R14" s="5"/>
      <c r="S14" s="5"/>
      <c r="T14" s="5"/>
      <c r="U14" s="5"/>
      <c r="V14" s="5"/>
      <c r="W14" s="5"/>
      <c r="X14" s="5"/>
      <c r="Y14" s="5"/>
    </row>
    <row r="15">
      <c r="A15" s="4" t="s">
        <v>115</v>
      </c>
      <c r="B15" s="4" t="s">
        <v>118</v>
      </c>
      <c r="C15" s="5"/>
      <c r="D15" s="5"/>
      <c r="E15" s="5"/>
      <c r="F15" s="5"/>
      <c r="G15" s="5"/>
      <c r="H15" s="5"/>
      <c r="I15" s="5"/>
      <c r="J15" s="5"/>
      <c r="K15" s="5"/>
      <c r="L15" s="5"/>
      <c r="M15" s="5"/>
      <c r="N15" s="5"/>
      <c r="O15" s="5"/>
      <c r="P15" s="5"/>
      <c r="Q15" s="5"/>
      <c r="R15" s="5"/>
      <c r="S15" s="5"/>
      <c r="T15" s="5"/>
      <c r="U15" s="5"/>
      <c r="V15" s="5"/>
      <c r="W15" s="5"/>
      <c r="X15" s="5"/>
      <c r="Y15" s="5"/>
    </row>
    <row r="16">
      <c r="A16" s="4" t="s">
        <v>126</v>
      </c>
      <c r="B16" s="4" t="s">
        <v>129</v>
      </c>
      <c r="C16" s="5"/>
      <c r="D16" s="5"/>
      <c r="E16" s="5"/>
      <c r="F16" s="5"/>
      <c r="G16" s="5"/>
      <c r="H16" s="5"/>
      <c r="I16" s="5"/>
      <c r="J16" s="5"/>
      <c r="K16" s="5"/>
      <c r="L16" s="5"/>
      <c r="M16" s="5"/>
      <c r="N16" s="5"/>
      <c r="O16" s="5"/>
      <c r="P16" s="5"/>
      <c r="Q16" s="5"/>
      <c r="R16" s="5"/>
      <c r="S16" s="5"/>
      <c r="T16" s="5"/>
      <c r="U16" s="5"/>
      <c r="V16" s="5"/>
      <c r="W16" s="5"/>
      <c r="X16" s="5"/>
      <c r="Y16" s="5"/>
    </row>
    <row r="17">
      <c r="A17" s="4" t="s">
        <v>79</v>
      </c>
      <c r="B17" s="5"/>
      <c r="C17" s="5"/>
      <c r="D17" s="5"/>
      <c r="E17" s="5"/>
      <c r="F17" s="5"/>
      <c r="G17" s="5"/>
      <c r="H17" s="5"/>
      <c r="I17" s="5"/>
      <c r="J17" s="5"/>
      <c r="K17" s="5"/>
      <c r="L17" s="5"/>
      <c r="M17" s="5"/>
      <c r="N17" s="5"/>
      <c r="O17" s="5"/>
      <c r="P17" s="5"/>
      <c r="Q17" s="5"/>
      <c r="R17" s="5"/>
      <c r="S17" s="5"/>
      <c r="T17" s="5"/>
      <c r="U17" s="5"/>
      <c r="V17" s="5"/>
      <c r="W17" s="5"/>
      <c r="X17" s="5"/>
      <c r="Y17" s="5"/>
    </row>
    <row r="18">
      <c r="A18" s="10"/>
      <c r="B18" s="10"/>
      <c r="C18" s="5"/>
      <c r="D18" s="5"/>
      <c r="E18" s="5"/>
      <c r="F18" s="5"/>
      <c r="G18" s="5"/>
      <c r="H18" s="5"/>
      <c r="I18" s="5"/>
      <c r="J18" s="5"/>
      <c r="K18" s="5"/>
      <c r="L18" s="5"/>
      <c r="M18" s="5"/>
      <c r="N18" s="5"/>
      <c r="O18" s="5"/>
      <c r="P18" s="5"/>
      <c r="Q18" s="5"/>
      <c r="R18" s="5"/>
      <c r="S18" s="5"/>
      <c r="T18" s="5"/>
      <c r="U18" s="5"/>
      <c r="V18" s="5"/>
      <c r="W18" s="5"/>
      <c r="X18" s="5"/>
      <c r="Y18" s="5"/>
    </row>
    <row r="19">
      <c r="A19" s="10"/>
      <c r="B19" s="10"/>
      <c r="C19" s="5"/>
      <c r="D19" s="5"/>
      <c r="E19" s="5"/>
      <c r="F19" s="5"/>
      <c r="G19" s="5"/>
      <c r="H19" s="5"/>
      <c r="I19" s="5"/>
      <c r="J19" s="5"/>
      <c r="K19" s="5"/>
      <c r="L19" s="5"/>
      <c r="M19" s="5"/>
      <c r="N19" s="5"/>
      <c r="O19" s="5"/>
      <c r="P19" s="5"/>
      <c r="Q19" s="5"/>
      <c r="R19" s="5"/>
      <c r="S19" s="5"/>
      <c r="T19" s="5"/>
      <c r="U19" s="5"/>
      <c r="V19" s="5"/>
      <c r="W19" s="5"/>
      <c r="X19" s="5"/>
      <c r="Y19" s="5"/>
    </row>
    <row r="20">
      <c r="A20" s="10" t="s">
        <v>51</v>
      </c>
      <c r="B20" s="10" t="s">
        <v>54</v>
      </c>
      <c r="C20" s="5"/>
      <c r="D20" s="5"/>
      <c r="E20" s="5"/>
      <c r="F20" s="5"/>
      <c r="G20" s="5"/>
      <c r="H20" s="5"/>
      <c r="I20" s="5"/>
      <c r="J20" s="5"/>
      <c r="K20" s="5"/>
      <c r="L20" s="5"/>
      <c r="M20" s="5"/>
      <c r="N20" s="5"/>
      <c r="O20" s="5"/>
      <c r="P20" s="5"/>
      <c r="Q20" s="5"/>
      <c r="R20" s="5"/>
      <c r="S20" s="5"/>
      <c r="T20" s="5"/>
      <c r="U20" s="5"/>
      <c r="V20" s="5"/>
      <c r="W20" s="5"/>
      <c r="X20" s="5"/>
      <c r="Y20" s="5"/>
    </row>
    <row r="21">
      <c r="A21" s="10" t="s">
        <v>39</v>
      </c>
      <c r="B21" s="4" t="s">
        <v>142</v>
      </c>
      <c r="C21" s="5"/>
      <c r="D21" s="5"/>
      <c r="E21" s="5"/>
      <c r="F21" s="5"/>
      <c r="G21" s="5"/>
      <c r="H21" s="5"/>
      <c r="I21" s="5"/>
      <c r="J21" s="5"/>
      <c r="K21" s="5"/>
      <c r="L21" s="5"/>
      <c r="M21" s="5"/>
      <c r="N21" s="5"/>
      <c r="O21" s="5"/>
      <c r="P21" s="5"/>
      <c r="Q21" s="5"/>
      <c r="R21" s="5"/>
      <c r="S21" s="5"/>
      <c r="T21" s="5"/>
      <c r="U21" s="5"/>
      <c r="V21" s="5"/>
      <c r="W21" s="5"/>
      <c r="X21" s="5"/>
      <c r="Y21" s="5"/>
    </row>
    <row r="22">
      <c r="A22" s="5"/>
      <c r="B22" s="5"/>
      <c r="C22" s="5"/>
      <c r="D22" s="5"/>
      <c r="E22" s="5"/>
      <c r="F22" s="5"/>
      <c r="G22" s="5"/>
      <c r="H22" s="5"/>
      <c r="I22" s="5"/>
      <c r="J22" s="5"/>
      <c r="K22" s="5"/>
      <c r="L22" s="5"/>
      <c r="M22" s="5"/>
      <c r="N22" s="5"/>
      <c r="O22" s="5"/>
      <c r="P22" s="5"/>
      <c r="Q22" s="5"/>
      <c r="R22" s="5"/>
      <c r="S22" s="5"/>
      <c r="T22" s="5"/>
      <c r="U22" s="5"/>
      <c r="V22" s="5"/>
      <c r="W22" s="5"/>
      <c r="X22" s="5"/>
      <c r="Y22" s="5"/>
    </row>
    <row r="23">
      <c r="A23" s="10" t="s">
        <v>48</v>
      </c>
      <c r="B23" s="4" t="s">
        <v>50</v>
      </c>
      <c r="C23" s="5"/>
      <c r="D23" s="5"/>
      <c r="E23" s="5"/>
      <c r="F23" s="5"/>
      <c r="G23" s="5"/>
      <c r="H23" s="5"/>
      <c r="I23" s="5"/>
      <c r="J23" s="5"/>
      <c r="K23" s="5"/>
      <c r="L23" s="5"/>
      <c r="M23" s="5"/>
      <c r="N23" s="5"/>
      <c r="O23" s="5"/>
      <c r="P23" s="5"/>
      <c r="Q23" s="5"/>
      <c r="R23" s="5"/>
      <c r="S23" s="5"/>
      <c r="T23" s="5"/>
      <c r="U23" s="5"/>
      <c r="V23" s="5"/>
      <c r="W23" s="5"/>
      <c r="X23" s="5"/>
      <c r="Y23" s="5"/>
    </row>
    <row r="24">
      <c r="A24" s="4" t="s">
        <v>152</v>
      </c>
      <c r="B24" s="4" t="s">
        <v>153</v>
      </c>
      <c r="C24" s="5"/>
      <c r="D24" s="5"/>
      <c r="E24" s="5"/>
      <c r="F24" s="5"/>
      <c r="G24" s="5"/>
      <c r="H24" s="5"/>
      <c r="I24" s="5"/>
      <c r="J24" s="5"/>
      <c r="K24" s="5"/>
      <c r="L24" s="5"/>
      <c r="M24" s="5"/>
      <c r="N24" s="5"/>
      <c r="O24" s="5"/>
      <c r="P24" s="5"/>
      <c r="Q24" s="5"/>
      <c r="R24" s="5"/>
      <c r="S24" s="5"/>
      <c r="T24" s="5"/>
      <c r="U24" s="5"/>
      <c r="V24" s="5"/>
      <c r="W24" s="5"/>
      <c r="X24" s="5"/>
      <c r="Y24" s="5"/>
    </row>
    <row r="25">
      <c r="A25" s="4" t="s">
        <v>161</v>
      </c>
      <c r="B25" s="4" t="s">
        <v>164</v>
      </c>
      <c r="C25" s="5"/>
      <c r="D25" s="5"/>
      <c r="E25" s="5"/>
      <c r="F25" s="5"/>
      <c r="G25" s="5"/>
      <c r="H25" s="5"/>
      <c r="I25" s="5"/>
      <c r="J25" s="5"/>
      <c r="K25" s="5"/>
      <c r="L25" s="5"/>
      <c r="M25" s="5"/>
      <c r="N25" s="5"/>
      <c r="O25" s="5"/>
      <c r="P25" s="5"/>
      <c r="Q25" s="5"/>
      <c r="R25" s="5"/>
      <c r="S25" s="5"/>
      <c r="T25" s="5"/>
      <c r="U25" s="5"/>
      <c r="V25" s="5"/>
      <c r="W25" s="5"/>
      <c r="X25" s="5"/>
      <c r="Y25" s="5"/>
    </row>
    <row r="26">
      <c r="A26" s="4" t="s">
        <v>172</v>
      </c>
      <c r="B26" s="4" t="s">
        <v>173</v>
      </c>
      <c r="C26" s="5"/>
      <c r="D26" s="5"/>
      <c r="E26" s="5"/>
      <c r="F26" s="5"/>
      <c r="G26" s="5"/>
      <c r="H26" s="5"/>
      <c r="I26" s="5"/>
      <c r="J26" s="5"/>
      <c r="K26" s="5"/>
      <c r="L26" s="5"/>
      <c r="M26" s="5"/>
      <c r="N26" s="5"/>
      <c r="O26" s="5"/>
      <c r="P26" s="5"/>
      <c r="Q26" s="5"/>
      <c r="R26" s="5"/>
      <c r="S26" s="5"/>
      <c r="T26" s="5"/>
      <c r="U26" s="5"/>
      <c r="V26" s="5"/>
      <c r="W26" s="5"/>
      <c r="X26" s="5"/>
      <c r="Y26" s="5"/>
    </row>
    <row r="27">
      <c r="A27" s="4" t="s">
        <v>182</v>
      </c>
      <c r="B27" s="4" t="s">
        <v>184</v>
      </c>
      <c r="C27" s="5"/>
      <c r="D27" s="5"/>
      <c r="E27" s="5"/>
      <c r="F27" s="5"/>
      <c r="G27" s="5"/>
      <c r="H27" s="5"/>
      <c r="I27" s="5"/>
      <c r="J27" s="5"/>
      <c r="K27" s="5"/>
      <c r="L27" s="5"/>
      <c r="M27" s="5"/>
      <c r="N27" s="5"/>
      <c r="O27" s="5"/>
      <c r="P27" s="5"/>
      <c r="Q27" s="5"/>
      <c r="R27" s="5"/>
      <c r="S27" s="5"/>
      <c r="T27" s="5"/>
      <c r="U27" s="5"/>
      <c r="V27" s="5"/>
      <c r="W27" s="5"/>
      <c r="X27" s="5"/>
      <c r="Y27" s="5"/>
    </row>
    <row r="28">
      <c r="A28" s="4" t="s">
        <v>212</v>
      </c>
      <c r="B28" s="4" t="s">
        <v>215</v>
      </c>
      <c r="C28" s="5"/>
      <c r="D28" s="5"/>
      <c r="E28" s="5"/>
      <c r="F28" s="5"/>
      <c r="G28" s="5"/>
      <c r="H28" s="5"/>
      <c r="I28" s="5"/>
      <c r="J28" s="5"/>
      <c r="K28" s="5"/>
      <c r="L28" s="5"/>
      <c r="M28" s="5"/>
      <c r="N28" s="5"/>
      <c r="O28" s="5"/>
      <c r="P28" s="5"/>
      <c r="Q28" s="5"/>
      <c r="R28" s="5"/>
      <c r="S28" s="5"/>
      <c r="T28" s="5"/>
      <c r="U28" s="5"/>
      <c r="V28" s="5"/>
      <c r="W28" s="5"/>
      <c r="X28" s="5"/>
      <c r="Y28" s="5"/>
    </row>
    <row r="29">
      <c r="A29" s="4" t="s">
        <v>220</v>
      </c>
      <c r="B29" s="4" t="s">
        <v>222</v>
      </c>
      <c r="C29" s="5"/>
      <c r="D29" s="5"/>
      <c r="E29" s="5"/>
      <c r="F29" s="5"/>
      <c r="G29" s="5"/>
      <c r="H29" s="5"/>
      <c r="I29" s="5"/>
      <c r="J29" s="5"/>
      <c r="K29" s="5"/>
      <c r="L29" s="5"/>
      <c r="M29" s="5"/>
      <c r="N29" s="5"/>
      <c r="O29" s="5"/>
      <c r="P29" s="5"/>
      <c r="Q29" s="5"/>
      <c r="R29" s="5"/>
      <c r="S29" s="5"/>
      <c r="T29" s="5"/>
      <c r="U29" s="5"/>
      <c r="V29" s="5"/>
      <c r="W29" s="5"/>
      <c r="X29" s="5"/>
      <c r="Y29" s="5"/>
    </row>
    <row r="30">
      <c r="A30" s="4" t="s">
        <v>223</v>
      </c>
      <c r="B30" s="4" t="s">
        <v>224</v>
      </c>
      <c r="C30" s="5"/>
      <c r="D30" s="5"/>
      <c r="E30" s="5"/>
      <c r="F30" s="5"/>
      <c r="G30" s="5"/>
      <c r="H30" s="5"/>
      <c r="I30" s="5"/>
      <c r="J30" s="5"/>
      <c r="K30" s="5"/>
      <c r="L30" s="5"/>
      <c r="M30" s="5"/>
      <c r="N30" s="5"/>
      <c r="O30" s="5"/>
      <c r="P30" s="5"/>
      <c r="Q30" s="5"/>
      <c r="R30" s="5"/>
      <c r="S30" s="5"/>
      <c r="T30" s="5"/>
      <c r="U30" s="5"/>
      <c r="V30" s="5"/>
      <c r="W30" s="5"/>
      <c r="X30" s="5"/>
      <c r="Y30" s="5"/>
    </row>
    <row r="31">
      <c r="A31" s="4" t="s">
        <v>227</v>
      </c>
      <c r="B31" s="4" t="s">
        <v>228</v>
      </c>
      <c r="C31" s="5"/>
      <c r="D31" s="5"/>
      <c r="E31" s="5"/>
      <c r="F31" s="5"/>
      <c r="G31" s="5"/>
      <c r="H31" s="5"/>
      <c r="I31" s="5"/>
      <c r="J31" s="5"/>
      <c r="K31" s="5"/>
      <c r="L31" s="5"/>
      <c r="M31" s="5"/>
      <c r="N31" s="5"/>
      <c r="O31" s="5"/>
      <c r="P31" s="5"/>
      <c r="Q31" s="5"/>
      <c r="R31" s="5"/>
      <c r="S31" s="5"/>
      <c r="T31" s="5"/>
      <c r="U31" s="5"/>
      <c r="V31" s="5"/>
      <c r="W31" s="5"/>
      <c r="X31" s="5"/>
      <c r="Y31" s="5"/>
    </row>
    <row r="32">
      <c r="A32" s="4" t="s">
        <v>232</v>
      </c>
      <c r="B32" s="4" t="s">
        <v>234</v>
      </c>
      <c r="C32" s="5"/>
      <c r="D32" s="5"/>
      <c r="E32" s="5"/>
      <c r="F32" s="5"/>
      <c r="G32" s="5"/>
      <c r="H32" s="5"/>
      <c r="I32" s="5"/>
      <c r="J32" s="5"/>
      <c r="K32" s="5"/>
      <c r="L32" s="5"/>
      <c r="M32" s="5"/>
      <c r="N32" s="5"/>
      <c r="O32" s="5"/>
      <c r="P32" s="5"/>
      <c r="Q32" s="5"/>
      <c r="R32" s="5"/>
      <c r="S32" s="5"/>
      <c r="T32" s="5"/>
      <c r="U32" s="5"/>
      <c r="V32" s="5"/>
      <c r="W32" s="5"/>
      <c r="X32" s="5"/>
      <c r="Y32" s="5"/>
    </row>
    <row r="33">
      <c r="A33" s="4" t="s">
        <v>238</v>
      </c>
      <c r="B33" s="4" t="s">
        <v>240</v>
      </c>
      <c r="C33" s="5"/>
      <c r="D33" s="5"/>
      <c r="E33" s="5"/>
      <c r="F33" s="5"/>
      <c r="G33" s="5"/>
      <c r="H33" s="5"/>
      <c r="I33" s="5"/>
      <c r="J33" s="5"/>
      <c r="K33" s="5"/>
      <c r="L33" s="5"/>
      <c r="M33" s="5"/>
      <c r="N33" s="5"/>
      <c r="O33" s="5"/>
      <c r="P33" s="5"/>
      <c r="Q33" s="5"/>
      <c r="R33" s="5"/>
      <c r="S33" s="5"/>
      <c r="T33" s="5"/>
      <c r="U33" s="5"/>
      <c r="V33" s="5"/>
      <c r="W33" s="5"/>
      <c r="X33" s="5"/>
      <c r="Y33" s="5"/>
    </row>
    <row r="34">
      <c r="A34" s="4" t="s">
        <v>244</v>
      </c>
      <c r="B34" s="4" t="s">
        <v>246</v>
      </c>
      <c r="C34" s="5"/>
      <c r="D34" s="5"/>
      <c r="E34" s="5"/>
      <c r="F34" s="5"/>
      <c r="G34" s="5"/>
      <c r="H34" s="5"/>
      <c r="I34" s="5"/>
      <c r="J34" s="5"/>
      <c r="K34" s="5"/>
      <c r="L34" s="5"/>
      <c r="M34" s="5"/>
      <c r="N34" s="5"/>
      <c r="O34" s="5"/>
      <c r="P34" s="5"/>
      <c r="Q34" s="5"/>
      <c r="R34" s="5"/>
      <c r="S34" s="5"/>
      <c r="T34" s="5"/>
      <c r="U34" s="5"/>
      <c r="V34" s="5"/>
      <c r="W34" s="5"/>
      <c r="X34" s="5"/>
      <c r="Y34" s="5"/>
    </row>
    <row r="35">
      <c r="A35" s="4" t="s">
        <v>250</v>
      </c>
      <c r="B35" s="4" t="s">
        <v>251</v>
      </c>
      <c r="C35" s="5"/>
      <c r="D35" s="5"/>
      <c r="E35" s="5"/>
      <c r="F35" s="5"/>
      <c r="G35" s="5"/>
      <c r="H35" s="5"/>
      <c r="I35" s="5"/>
      <c r="J35" s="5"/>
      <c r="K35" s="5"/>
      <c r="L35" s="5"/>
      <c r="M35" s="5"/>
      <c r="N35" s="5"/>
      <c r="O35" s="5"/>
      <c r="P35" s="5"/>
      <c r="Q35" s="5"/>
      <c r="R35" s="5"/>
      <c r="S35" s="5"/>
      <c r="T35" s="5"/>
      <c r="U35" s="5"/>
      <c r="V35" s="5"/>
      <c r="W35" s="5"/>
      <c r="X35" s="5"/>
      <c r="Y35" s="5"/>
    </row>
    <row r="36">
      <c r="A36" s="4" t="s">
        <v>262</v>
      </c>
      <c r="B36" s="4" t="s">
        <v>264</v>
      </c>
      <c r="C36" s="5"/>
      <c r="D36" s="5"/>
      <c r="E36" s="5"/>
      <c r="F36" s="5"/>
      <c r="G36" s="5"/>
      <c r="H36" s="5"/>
      <c r="I36" s="5"/>
      <c r="J36" s="5"/>
      <c r="K36" s="5"/>
      <c r="L36" s="5"/>
      <c r="M36" s="5"/>
      <c r="N36" s="5"/>
      <c r="O36" s="5"/>
      <c r="P36" s="5"/>
      <c r="Q36" s="5"/>
      <c r="R36" s="5"/>
      <c r="S36" s="5"/>
      <c r="T36" s="5"/>
      <c r="U36" s="5"/>
      <c r="V36" s="5"/>
      <c r="W36" s="5"/>
      <c r="X36" s="5"/>
      <c r="Y36" s="5"/>
    </row>
    <row r="37">
      <c r="A37" s="4" t="s">
        <v>274</v>
      </c>
      <c r="B37" s="4" t="s">
        <v>276</v>
      </c>
      <c r="C37" s="5"/>
      <c r="D37" s="5"/>
      <c r="E37" s="5"/>
      <c r="F37" s="5"/>
      <c r="G37" s="5"/>
      <c r="H37" s="5"/>
      <c r="I37" s="5"/>
      <c r="J37" s="5"/>
      <c r="K37" s="5"/>
      <c r="L37" s="5"/>
      <c r="M37" s="5"/>
      <c r="N37" s="5"/>
      <c r="O37" s="5"/>
      <c r="P37" s="5"/>
      <c r="Q37" s="5"/>
      <c r="R37" s="5"/>
      <c r="S37" s="5"/>
      <c r="T37" s="5"/>
      <c r="U37" s="5"/>
      <c r="V37" s="5"/>
      <c r="W37" s="5"/>
      <c r="X37" s="5"/>
      <c r="Y37" s="5"/>
    </row>
    <row r="38">
      <c r="A38" s="4" t="s">
        <v>286</v>
      </c>
      <c r="B38" s="4" t="s">
        <v>288</v>
      </c>
      <c r="C38" s="5"/>
      <c r="D38" s="5"/>
      <c r="E38" s="5"/>
      <c r="F38" s="5"/>
      <c r="G38" s="5"/>
      <c r="H38" s="5"/>
      <c r="I38" s="5"/>
      <c r="J38" s="5"/>
      <c r="K38" s="5"/>
      <c r="L38" s="5"/>
      <c r="M38" s="5"/>
      <c r="N38" s="5"/>
      <c r="O38" s="5"/>
      <c r="P38" s="5"/>
      <c r="Q38" s="5"/>
      <c r="R38" s="5"/>
      <c r="S38" s="5"/>
      <c r="T38" s="5"/>
      <c r="U38" s="5"/>
      <c r="V38" s="5"/>
      <c r="W38" s="5"/>
      <c r="X38" s="5"/>
      <c r="Y38" s="5"/>
    </row>
    <row r="39">
      <c r="A39" s="4" t="s">
        <v>298</v>
      </c>
      <c r="B39" s="4" t="s">
        <v>301</v>
      </c>
      <c r="C39" s="5"/>
      <c r="D39" s="5"/>
      <c r="E39" s="5"/>
      <c r="F39" s="5"/>
      <c r="G39" s="5"/>
      <c r="H39" s="5"/>
      <c r="I39" s="5"/>
      <c r="J39" s="5"/>
      <c r="K39" s="5"/>
      <c r="L39" s="5"/>
      <c r="M39" s="5"/>
      <c r="N39" s="5"/>
      <c r="O39" s="5"/>
      <c r="P39" s="5"/>
      <c r="Q39" s="5"/>
      <c r="R39" s="5"/>
      <c r="S39" s="5"/>
      <c r="T39" s="5"/>
      <c r="U39" s="5"/>
      <c r="V39" s="5"/>
      <c r="W39" s="5"/>
      <c r="X39" s="5"/>
      <c r="Y39" s="5"/>
    </row>
    <row r="40">
      <c r="A40" s="4" t="s">
        <v>314</v>
      </c>
      <c r="B40" s="4" t="s">
        <v>316</v>
      </c>
      <c r="C40" s="5"/>
      <c r="D40" s="5"/>
      <c r="E40" s="5"/>
      <c r="F40" s="5"/>
      <c r="G40" s="5"/>
      <c r="H40" s="5"/>
      <c r="I40" s="5"/>
      <c r="J40" s="5"/>
      <c r="K40" s="5"/>
      <c r="L40" s="5"/>
      <c r="M40" s="5"/>
      <c r="N40" s="5"/>
      <c r="O40" s="5"/>
      <c r="P40" s="5"/>
      <c r="Q40" s="5"/>
      <c r="R40" s="5"/>
      <c r="S40" s="5"/>
      <c r="T40" s="5"/>
      <c r="U40" s="5"/>
      <c r="V40" s="5"/>
      <c r="W40" s="5"/>
      <c r="X40" s="5"/>
      <c r="Y40" s="5"/>
    </row>
    <row r="41">
      <c r="A41" s="4" t="s">
        <v>325</v>
      </c>
      <c r="B41" s="4" t="s">
        <v>328</v>
      </c>
      <c r="C41" s="5"/>
      <c r="D41" s="5"/>
      <c r="E41" s="5"/>
      <c r="F41" s="5"/>
      <c r="G41" s="5"/>
      <c r="H41" s="5"/>
      <c r="I41" s="5"/>
      <c r="J41" s="5"/>
      <c r="K41" s="5"/>
      <c r="L41" s="5"/>
      <c r="M41" s="5"/>
      <c r="N41" s="5"/>
      <c r="O41" s="5"/>
      <c r="P41" s="5"/>
      <c r="Q41" s="5"/>
      <c r="R41" s="5"/>
      <c r="S41" s="5"/>
      <c r="T41" s="5"/>
      <c r="U41" s="5"/>
      <c r="V41" s="5"/>
      <c r="W41" s="5"/>
      <c r="X41" s="5"/>
      <c r="Y41" s="5"/>
    </row>
    <row r="42">
      <c r="A42" s="4" t="s">
        <v>335</v>
      </c>
      <c r="B42" s="4" t="s">
        <v>336</v>
      </c>
      <c r="C42" s="5"/>
      <c r="D42" s="5"/>
      <c r="E42" s="5"/>
      <c r="F42" s="5"/>
      <c r="G42" s="5"/>
      <c r="H42" s="5"/>
      <c r="I42" s="5"/>
      <c r="J42" s="5"/>
      <c r="K42" s="5"/>
      <c r="L42" s="5"/>
      <c r="M42" s="5"/>
      <c r="N42" s="5"/>
      <c r="O42" s="5"/>
      <c r="P42" s="5"/>
      <c r="Q42" s="5"/>
      <c r="R42" s="5"/>
      <c r="S42" s="5"/>
      <c r="T42" s="5"/>
      <c r="U42" s="5"/>
      <c r="V42" s="5"/>
      <c r="W42" s="5"/>
      <c r="X42" s="5"/>
      <c r="Y42" s="5"/>
    </row>
    <row r="43">
      <c r="A43" s="4" t="s">
        <v>341</v>
      </c>
      <c r="B43" s="4" t="s">
        <v>342</v>
      </c>
      <c r="C43" s="5"/>
      <c r="D43" s="5"/>
      <c r="E43" s="5"/>
      <c r="F43" s="5"/>
      <c r="G43" s="5"/>
      <c r="H43" s="5"/>
      <c r="I43" s="5"/>
      <c r="J43" s="5"/>
      <c r="K43" s="5"/>
      <c r="L43" s="5"/>
      <c r="M43" s="5"/>
      <c r="N43" s="5"/>
      <c r="O43" s="5"/>
      <c r="P43" s="5"/>
      <c r="Q43" s="5"/>
      <c r="R43" s="5"/>
      <c r="S43" s="5"/>
      <c r="T43" s="5"/>
      <c r="U43" s="5"/>
      <c r="V43" s="5"/>
      <c r="W43" s="5"/>
      <c r="X43" s="5"/>
      <c r="Y43" s="5"/>
    </row>
    <row r="44">
      <c r="A44" s="4" t="s">
        <v>347</v>
      </c>
      <c r="B44" s="4" t="s">
        <v>348</v>
      </c>
      <c r="C44" s="5"/>
      <c r="D44" s="5"/>
      <c r="E44" s="5"/>
      <c r="F44" s="5"/>
      <c r="G44" s="5"/>
      <c r="H44" s="5"/>
      <c r="I44" s="5"/>
      <c r="J44" s="5"/>
      <c r="K44" s="5"/>
      <c r="L44" s="5"/>
      <c r="M44" s="5"/>
      <c r="N44" s="5"/>
      <c r="O44" s="5"/>
      <c r="P44" s="5"/>
      <c r="Q44" s="5"/>
      <c r="R44" s="5"/>
      <c r="S44" s="5"/>
      <c r="T44" s="5"/>
      <c r="U44" s="5"/>
      <c r="V44" s="5"/>
      <c r="W44" s="5"/>
      <c r="X44" s="5"/>
      <c r="Y44" s="5"/>
    </row>
    <row r="45">
      <c r="A45" s="4" t="s">
        <v>79</v>
      </c>
      <c r="B45" s="4" t="s">
        <v>251</v>
      </c>
      <c r="C45" s="5"/>
      <c r="D45" s="5"/>
      <c r="E45" s="5"/>
      <c r="F45" s="5"/>
      <c r="G45" s="5"/>
      <c r="H45" s="5"/>
      <c r="I45" s="5"/>
      <c r="J45" s="5"/>
      <c r="K45" s="5"/>
      <c r="L45" s="5"/>
      <c r="M45" s="5"/>
      <c r="N45" s="5"/>
      <c r="O45" s="5"/>
      <c r="P45" s="5"/>
      <c r="Q45" s="5"/>
      <c r="R45" s="5"/>
      <c r="S45" s="5"/>
      <c r="T45" s="5"/>
      <c r="U45" s="5"/>
      <c r="V45" s="5"/>
      <c r="W45" s="5"/>
      <c r="X45" s="5"/>
      <c r="Y45" s="5"/>
    </row>
    <row r="46">
      <c r="A46" s="4"/>
      <c r="B46" s="4"/>
      <c r="C46" s="5"/>
      <c r="D46" s="5"/>
      <c r="E46" s="5"/>
      <c r="F46" s="5"/>
      <c r="G46" s="5"/>
      <c r="H46" s="5"/>
      <c r="I46" s="5"/>
      <c r="J46" s="5"/>
      <c r="K46" s="5"/>
      <c r="L46" s="5"/>
      <c r="M46" s="5"/>
      <c r="N46" s="5"/>
      <c r="O46" s="5"/>
      <c r="P46" s="5"/>
      <c r="Q46" s="5"/>
      <c r="R46" s="5"/>
      <c r="S46" s="5"/>
      <c r="T46" s="5"/>
      <c r="U46" s="5"/>
      <c r="V46" s="5"/>
      <c r="W46" s="5"/>
      <c r="X46" s="5"/>
      <c r="Y46" s="5"/>
    </row>
    <row r="47">
      <c r="A47" s="10"/>
      <c r="B47" s="4"/>
      <c r="C47" s="5"/>
      <c r="D47" s="5"/>
      <c r="E47" s="5"/>
      <c r="F47" s="5"/>
      <c r="G47" s="5"/>
      <c r="H47" s="5"/>
      <c r="I47" s="5"/>
      <c r="J47" s="5"/>
      <c r="K47" s="5"/>
      <c r="L47" s="5"/>
      <c r="M47" s="5"/>
      <c r="N47" s="5"/>
      <c r="O47" s="5"/>
      <c r="P47" s="5"/>
      <c r="Q47" s="5"/>
      <c r="R47" s="5"/>
      <c r="S47" s="5"/>
      <c r="T47" s="5"/>
      <c r="U47" s="5"/>
      <c r="V47" s="5"/>
      <c r="W47" s="5"/>
      <c r="X47" s="5"/>
      <c r="Y47" s="5"/>
    </row>
    <row r="48">
      <c r="A48" s="10" t="s">
        <v>51</v>
      </c>
      <c r="B48" s="10" t="s">
        <v>54</v>
      </c>
      <c r="C48" s="5"/>
      <c r="D48" s="5"/>
      <c r="E48" s="5"/>
      <c r="F48" s="5"/>
      <c r="G48" s="5"/>
      <c r="H48" s="5"/>
      <c r="I48" s="5"/>
      <c r="J48" s="5"/>
      <c r="K48" s="5"/>
      <c r="L48" s="5"/>
      <c r="M48" s="5"/>
      <c r="N48" s="5"/>
      <c r="O48" s="5"/>
      <c r="P48" s="5"/>
      <c r="Q48" s="5"/>
      <c r="R48" s="5"/>
      <c r="S48" s="5"/>
      <c r="T48" s="5"/>
      <c r="U48" s="5"/>
      <c r="V48" s="5"/>
      <c r="W48" s="5"/>
      <c r="X48" s="5"/>
      <c r="Y48" s="5"/>
    </row>
    <row r="49">
      <c r="A49" s="10" t="s">
        <v>39</v>
      </c>
      <c r="B49" s="4" t="s">
        <v>370</v>
      </c>
      <c r="C49" s="5"/>
      <c r="D49" s="5"/>
      <c r="E49" s="5"/>
      <c r="F49" s="5"/>
      <c r="G49" s="5"/>
      <c r="H49" s="5"/>
      <c r="I49" s="5"/>
      <c r="J49" s="5"/>
      <c r="K49" s="5"/>
      <c r="L49" s="5"/>
      <c r="M49" s="5"/>
      <c r="N49" s="5"/>
      <c r="O49" s="5"/>
      <c r="P49" s="5"/>
      <c r="Q49" s="5"/>
      <c r="R49" s="5"/>
      <c r="S49" s="5"/>
      <c r="T49" s="5"/>
      <c r="U49" s="5"/>
      <c r="V49" s="5"/>
      <c r="W49" s="5"/>
      <c r="X49" s="5"/>
      <c r="Y49" s="5"/>
    </row>
    <row r="50">
      <c r="A50" s="5"/>
      <c r="B50" s="5"/>
      <c r="C50" s="5"/>
      <c r="D50" s="5"/>
      <c r="E50" s="5"/>
      <c r="F50" s="5"/>
      <c r="G50" s="5"/>
      <c r="H50" s="5"/>
      <c r="I50" s="5"/>
      <c r="J50" s="5"/>
      <c r="K50" s="5"/>
      <c r="L50" s="5"/>
      <c r="M50" s="5"/>
      <c r="N50" s="5"/>
      <c r="O50" s="5"/>
      <c r="P50" s="5"/>
      <c r="Q50" s="5"/>
      <c r="R50" s="5"/>
      <c r="S50" s="5"/>
      <c r="T50" s="5"/>
      <c r="U50" s="5"/>
      <c r="V50" s="5"/>
      <c r="W50" s="5"/>
      <c r="X50" s="5"/>
      <c r="Y50" s="5"/>
    </row>
    <row r="51">
      <c r="A51" s="10" t="s">
        <v>48</v>
      </c>
      <c r="B51" s="4" t="s">
        <v>50</v>
      </c>
      <c r="C51" s="5"/>
      <c r="D51" s="5"/>
      <c r="E51" s="5"/>
      <c r="F51" s="5"/>
      <c r="G51" s="5"/>
      <c r="H51" s="5"/>
      <c r="I51" s="5"/>
      <c r="J51" s="5"/>
      <c r="K51" s="5"/>
      <c r="L51" s="5"/>
      <c r="M51" s="5"/>
      <c r="N51" s="5"/>
      <c r="O51" s="5"/>
      <c r="P51" s="5"/>
      <c r="Q51" s="5"/>
      <c r="R51" s="5"/>
      <c r="S51" s="5"/>
      <c r="T51" s="5"/>
      <c r="U51" s="5"/>
      <c r="V51" s="5"/>
      <c r="W51" s="5"/>
      <c r="X51" s="5"/>
      <c r="Y51" s="5"/>
    </row>
    <row r="52">
      <c r="A52" s="4" t="s">
        <v>88</v>
      </c>
      <c r="B52" s="4" t="s">
        <v>378</v>
      </c>
      <c r="C52" s="5"/>
      <c r="D52" s="5"/>
      <c r="E52" s="5"/>
      <c r="F52" s="5"/>
      <c r="G52" s="5"/>
      <c r="H52" s="5"/>
      <c r="I52" s="5"/>
      <c r="J52" s="5"/>
      <c r="K52" s="5"/>
      <c r="L52" s="5"/>
      <c r="M52" s="5"/>
      <c r="N52" s="5"/>
      <c r="O52" s="5"/>
      <c r="P52" s="5"/>
      <c r="Q52" s="5"/>
      <c r="R52" s="5"/>
      <c r="S52" s="5"/>
      <c r="T52" s="5"/>
      <c r="U52" s="5"/>
      <c r="V52" s="5"/>
      <c r="W52" s="5"/>
      <c r="X52" s="5"/>
      <c r="Y52" s="5"/>
    </row>
    <row r="53">
      <c r="A53" s="4" t="s">
        <v>182</v>
      </c>
      <c r="B53" s="4" t="s">
        <v>184</v>
      </c>
      <c r="C53" s="5"/>
      <c r="D53" s="5"/>
      <c r="E53" s="5"/>
      <c r="F53" s="5"/>
      <c r="G53" s="5"/>
      <c r="H53" s="5"/>
      <c r="I53" s="5"/>
      <c r="J53" s="5"/>
      <c r="K53" s="5"/>
      <c r="L53" s="5"/>
      <c r="M53" s="5"/>
      <c r="N53" s="5"/>
      <c r="O53" s="5"/>
      <c r="P53" s="5"/>
      <c r="Q53" s="5"/>
      <c r="R53" s="5"/>
      <c r="S53" s="5"/>
      <c r="T53" s="5"/>
      <c r="U53" s="5"/>
      <c r="V53" s="5"/>
      <c r="W53" s="5"/>
      <c r="X53" s="5"/>
      <c r="Y53" s="5"/>
    </row>
    <row r="54">
      <c r="A54" s="4" t="s">
        <v>385</v>
      </c>
      <c r="B54" s="4" t="s">
        <v>215</v>
      </c>
      <c r="C54" s="5"/>
      <c r="D54" s="5"/>
      <c r="E54" s="5"/>
      <c r="F54" s="5"/>
      <c r="G54" s="5"/>
      <c r="H54" s="5"/>
      <c r="I54" s="5"/>
      <c r="J54" s="5"/>
      <c r="K54" s="5"/>
      <c r="L54" s="5"/>
      <c r="M54" s="5"/>
      <c r="N54" s="5"/>
      <c r="O54" s="5"/>
      <c r="P54" s="5"/>
      <c r="Q54" s="5"/>
      <c r="R54" s="5"/>
      <c r="S54" s="5"/>
      <c r="T54" s="5"/>
      <c r="U54" s="5"/>
      <c r="V54" s="5"/>
      <c r="W54" s="5"/>
      <c r="X54" s="5"/>
      <c r="Y54" s="5"/>
    </row>
    <row r="55">
      <c r="A55" s="4" t="s">
        <v>389</v>
      </c>
      <c r="B55" s="4" t="s">
        <v>222</v>
      </c>
      <c r="C55" s="5"/>
      <c r="D55" s="5"/>
      <c r="E55" s="5"/>
      <c r="F55" s="5"/>
      <c r="G55" s="5"/>
      <c r="H55" s="5"/>
      <c r="I55" s="5"/>
      <c r="J55" s="5"/>
      <c r="K55" s="5"/>
      <c r="L55" s="5"/>
      <c r="M55" s="5"/>
      <c r="N55" s="5"/>
      <c r="O55" s="5"/>
      <c r="P55" s="5"/>
      <c r="Q55" s="5"/>
      <c r="R55" s="5"/>
      <c r="S55" s="5"/>
      <c r="T55" s="5"/>
      <c r="U55" s="5"/>
      <c r="V55" s="5"/>
      <c r="W55" s="5"/>
      <c r="X55" s="5"/>
      <c r="Y55" s="5"/>
    </row>
    <row r="56">
      <c r="A56" s="4" t="s">
        <v>223</v>
      </c>
      <c r="B56" s="4" t="s">
        <v>224</v>
      </c>
      <c r="C56" s="5"/>
      <c r="D56" s="5"/>
      <c r="E56" s="5"/>
      <c r="F56" s="5"/>
      <c r="G56" s="5"/>
      <c r="H56" s="5"/>
      <c r="I56" s="5"/>
      <c r="J56" s="5"/>
      <c r="K56" s="5"/>
      <c r="L56" s="5"/>
      <c r="M56" s="5"/>
      <c r="N56" s="5"/>
      <c r="O56" s="5"/>
      <c r="P56" s="5"/>
      <c r="Q56" s="5"/>
      <c r="R56" s="5"/>
      <c r="S56" s="5"/>
      <c r="T56" s="5"/>
      <c r="U56" s="5"/>
      <c r="V56" s="5"/>
      <c r="W56" s="5"/>
      <c r="X56" s="5"/>
      <c r="Y56" s="5"/>
    </row>
    <row r="57">
      <c r="A57" s="4" t="s">
        <v>227</v>
      </c>
      <c r="B57" s="4" t="s">
        <v>228</v>
      </c>
      <c r="C57" s="5"/>
      <c r="D57" s="5"/>
      <c r="E57" s="5"/>
      <c r="F57" s="5"/>
      <c r="G57" s="5"/>
      <c r="H57" s="5"/>
      <c r="I57" s="5"/>
      <c r="J57" s="5"/>
      <c r="K57" s="5"/>
      <c r="L57" s="5"/>
      <c r="M57" s="5"/>
      <c r="N57" s="5"/>
      <c r="O57" s="5"/>
      <c r="P57" s="5"/>
      <c r="Q57" s="5"/>
      <c r="R57" s="5"/>
      <c r="S57" s="5"/>
      <c r="T57" s="5"/>
      <c r="U57" s="5"/>
      <c r="V57" s="5"/>
      <c r="W57" s="5"/>
      <c r="X57" s="5"/>
      <c r="Y57" s="5"/>
    </row>
    <row r="58">
      <c r="A58" s="4" t="s">
        <v>232</v>
      </c>
      <c r="B58" s="4" t="s">
        <v>234</v>
      </c>
      <c r="C58" s="5"/>
      <c r="D58" s="5"/>
      <c r="E58" s="5"/>
      <c r="F58" s="5"/>
      <c r="G58" s="5"/>
      <c r="H58" s="5"/>
      <c r="I58" s="5"/>
      <c r="J58" s="5"/>
      <c r="K58" s="5"/>
      <c r="L58" s="5"/>
      <c r="M58" s="5"/>
      <c r="N58" s="5"/>
      <c r="O58" s="5"/>
      <c r="P58" s="5"/>
      <c r="Q58" s="5"/>
      <c r="R58" s="5"/>
      <c r="S58" s="5"/>
      <c r="T58" s="5"/>
      <c r="U58" s="5"/>
      <c r="V58" s="5"/>
      <c r="W58" s="5"/>
      <c r="X58" s="5"/>
      <c r="Y58" s="5"/>
    </row>
    <row r="59">
      <c r="A59" s="4" t="s">
        <v>238</v>
      </c>
      <c r="B59" s="4" t="s">
        <v>240</v>
      </c>
      <c r="C59" s="5"/>
      <c r="D59" s="5"/>
      <c r="E59" s="5"/>
      <c r="F59" s="5"/>
      <c r="G59" s="5"/>
      <c r="H59" s="5"/>
      <c r="I59" s="5"/>
      <c r="J59" s="5"/>
      <c r="K59" s="5"/>
      <c r="L59" s="5"/>
      <c r="M59" s="5"/>
      <c r="N59" s="5"/>
      <c r="O59" s="5"/>
      <c r="P59" s="5"/>
      <c r="Q59" s="5"/>
      <c r="R59" s="5"/>
      <c r="S59" s="5"/>
      <c r="T59" s="5"/>
      <c r="U59" s="5"/>
      <c r="V59" s="5"/>
      <c r="W59" s="5"/>
      <c r="X59" s="5"/>
      <c r="Y59" s="5"/>
    </row>
    <row r="60">
      <c r="A60" s="4" t="s">
        <v>250</v>
      </c>
      <c r="B60" s="4" t="s">
        <v>378</v>
      </c>
      <c r="C60" s="5"/>
      <c r="D60" s="5"/>
      <c r="E60" s="5"/>
      <c r="F60" s="5"/>
      <c r="G60" s="5"/>
      <c r="H60" s="5"/>
      <c r="I60" s="5"/>
      <c r="J60" s="5"/>
      <c r="K60" s="5"/>
      <c r="L60" s="5"/>
      <c r="M60" s="5"/>
      <c r="N60" s="5"/>
      <c r="O60" s="5"/>
      <c r="P60" s="5"/>
      <c r="Q60" s="5"/>
      <c r="R60" s="5"/>
      <c r="S60" s="5"/>
      <c r="T60" s="5"/>
      <c r="U60" s="5"/>
      <c r="V60" s="5"/>
      <c r="W60" s="5"/>
      <c r="X60" s="5"/>
      <c r="Y60" s="5"/>
    </row>
    <row r="61">
      <c r="A61" s="4" t="s">
        <v>95</v>
      </c>
      <c r="B61" s="4" t="s">
        <v>97</v>
      </c>
      <c r="C61" s="5"/>
      <c r="D61" s="5"/>
      <c r="E61" s="5"/>
      <c r="F61" s="5"/>
      <c r="G61" s="5"/>
      <c r="H61" s="5"/>
      <c r="I61" s="5"/>
      <c r="J61" s="5"/>
      <c r="K61" s="5"/>
      <c r="L61" s="5"/>
      <c r="M61" s="5"/>
      <c r="N61" s="5"/>
      <c r="O61" s="5"/>
      <c r="P61" s="5"/>
      <c r="Q61" s="5"/>
      <c r="R61" s="5"/>
      <c r="S61" s="5"/>
      <c r="T61" s="5"/>
      <c r="U61" s="5"/>
      <c r="V61" s="5"/>
      <c r="W61" s="5"/>
      <c r="X61" s="5"/>
      <c r="Y61" s="5"/>
    </row>
    <row r="62">
      <c r="A62" s="4" t="s">
        <v>262</v>
      </c>
      <c r="B62" s="4" t="s">
        <v>264</v>
      </c>
      <c r="C62" s="5"/>
      <c r="D62" s="5"/>
      <c r="E62" s="5"/>
      <c r="F62" s="5"/>
      <c r="G62" s="5"/>
      <c r="H62" s="5"/>
      <c r="I62" s="5"/>
      <c r="J62" s="5"/>
      <c r="K62" s="5"/>
      <c r="L62" s="5"/>
      <c r="M62" s="5"/>
      <c r="N62" s="5"/>
      <c r="O62" s="5"/>
      <c r="P62" s="5"/>
      <c r="Q62" s="5"/>
      <c r="R62" s="5"/>
      <c r="S62" s="5"/>
      <c r="T62" s="5"/>
      <c r="U62" s="5"/>
      <c r="V62" s="5"/>
      <c r="W62" s="5"/>
      <c r="X62" s="5"/>
      <c r="Y62" s="5"/>
    </row>
    <row r="63">
      <c r="A63" s="4" t="s">
        <v>101</v>
      </c>
      <c r="B63" s="4" t="s">
        <v>102</v>
      </c>
      <c r="C63" s="5"/>
      <c r="D63" s="5"/>
      <c r="E63" s="5"/>
      <c r="F63" s="5"/>
      <c r="G63" s="5"/>
      <c r="H63" s="5"/>
      <c r="I63" s="5"/>
      <c r="J63" s="5"/>
      <c r="K63" s="5"/>
      <c r="L63" s="5"/>
      <c r="M63" s="5"/>
      <c r="N63" s="5"/>
      <c r="O63" s="5"/>
      <c r="P63" s="5"/>
      <c r="Q63" s="5"/>
      <c r="R63" s="5"/>
      <c r="S63" s="5"/>
      <c r="T63" s="5"/>
      <c r="U63" s="5"/>
      <c r="V63" s="5"/>
      <c r="W63" s="5"/>
      <c r="X63" s="5"/>
      <c r="Y63" s="5"/>
    </row>
    <row r="64">
      <c r="A64" s="4" t="s">
        <v>274</v>
      </c>
      <c r="B64" s="4" t="s">
        <v>276</v>
      </c>
      <c r="C64" s="5"/>
      <c r="D64" s="5"/>
      <c r="E64" s="5"/>
      <c r="F64" s="5"/>
      <c r="G64" s="5"/>
      <c r="H64" s="5"/>
      <c r="I64" s="5"/>
      <c r="J64" s="5"/>
      <c r="K64" s="5"/>
      <c r="L64" s="5"/>
      <c r="M64" s="5"/>
      <c r="N64" s="5"/>
      <c r="O64" s="5"/>
      <c r="P64" s="5"/>
      <c r="Q64" s="5"/>
      <c r="R64" s="5"/>
      <c r="S64" s="5"/>
      <c r="T64" s="5"/>
      <c r="U64" s="5"/>
      <c r="V64" s="5"/>
      <c r="W64" s="5"/>
      <c r="X64" s="5"/>
      <c r="Y64" s="5"/>
    </row>
    <row r="65">
      <c r="A65" s="4" t="s">
        <v>115</v>
      </c>
      <c r="B65" s="4" t="s">
        <v>378</v>
      </c>
      <c r="C65" s="5"/>
      <c r="D65" s="5"/>
      <c r="E65" s="5"/>
      <c r="F65" s="5"/>
      <c r="G65" s="5"/>
      <c r="H65" s="5"/>
      <c r="I65" s="5"/>
      <c r="J65" s="5"/>
      <c r="K65" s="5"/>
      <c r="L65" s="5"/>
      <c r="M65" s="5"/>
      <c r="N65" s="5"/>
      <c r="O65" s="5"/>
      <c r="P65" s="5"/>
      <c r="Q65" s="5"/>
      <c r="R65" s="5"/>
      <c r="S65" s="5"/>
      <c r="T65" s="5"/>
      <c r="U65" s="5"/>
      <c r="V65" s="5"/>
      <c r="W65" s="5"/>
      <c r="X65" s="5"/>
      <c r="Y65" s="5"/>
    </row>
    <row r="66">
      <c r="A66" s="4" t="s">
        <v>298</v>
      </c>
      <c r="B66" s="4"/>
      <c r="C66" s="5"/>
      <c r="D66" s="5"/>
      <c r="E66" s="5"/>
      <c r="F66" s="5"/>
      <c r="G66" s="5"/>
      <c r="H66" s="5"/>
      <c r="I66" s="5"/>
      <c r="J66" s="5"/>
      <c r="K66" s="5"/>
      <c r="L66" s="5"/>
      <c r="M66" s="5"/>
      <c r="N66" s="5"/>
      <c r="O66" s="5"/>
      <c r="P66" s="5"/>
      <c r="Q66" s="5"/>
      <c r="R66" s="5"/>
      <c r="S66" s="5"/>
      <c r="T66" s="5"/>
      <c r="U66" s="5"/>
      <c r="V66" s="5"/>
      <c r="W66" s="5"/>
      <c r="X66" s="5"/>
      <c r="Y66" s="5"/>
    </row>
    <row r="67">
      <c r="A67" s="4" t="s">
        <v>126</v>
      </c>
      <c r="B67" s="4" t="s">
        <v>378</v>
      </c>
      <c r="C67" s="5"/>
      <c r="D67" s="5"/>
      <c r="E67" s="5"/>
      <c r="F67" s="5"/>
      <c r="G67" s="5"/>
      <c r="H67" s="5"/>
      <c r="I67" s="5"/>
      <c r="J67" s="5"/>
      <c r="K67" s="5"/>
      <c r="L67" s="5"/>
      <c r="M67" s="5"/>
      <c r="N67" s="5"/>
      <c r="O67" s="5"/>
      <c r="P67" s="5"/>
      <c r="Q67" s="5"/>
      <c r="R67" s="5"/>
      <c r="S67" s="5"/>
      <c r="T67" s="5"/>
      <c r="U67" s="5"/>
      <c r="V67" s="5"/>
      <c r="W67" s="5"/>
      <c r="X67" s="5"/>
      <c r="Y67" s="5"/>
    </row>
    <row r="68">
      <c r="A68" s="4" t="s">
        <v>314</v>
      </c>
      <c r="B68" s="4" t="s">
        <v>316</v>
      </c>
      <c r="C68" s="5"/>
      <c r="D68" s="5"/>
      <c r="E68" s="5"/>
      <c r="F68" s="5"/>
      <c r="G68" s="5"/>
      <c r="H68" s="5"/>
      <c r="I68" s="5"/>
      <c r="J68" s="5"/>
      <c r="K68" s="5"/>
      <c r="L68" s="5"/>
      <c r="M68" s="5"/>
      <c r="N68" s="5"/>
      <c r="O68" s="5"/>
      <c r="P68" s="5"/>
      <c r="Q68" s="5"/>
      <c r="R68" s="5"/>
      <c r="S68" s="5"/>
      <c r="T68" s="5"/>
      <c r="U68" s="5"/>
      <c r="V68" s="5"/>
      <c r="W68" s="5"/>
      <c r="X68" s="5"/>
      <c r="Y68" s="5"/>
    </row>
    <row r="69">
      <c r="A69" s="4" t="s">
        <v>416</v>
      </c>
      <c r="B69" s="4" t="s">
        <v>328</v>
      </c>
      <c r="C69" s="5"/>
      <c r="D69" s="5"/>
      <c r="E69" s="5"/>
      <c r="F69" s="5"/>
      <c r="G69" s="5"/>
      <c r="H69" s="5"/>
      <c r="I69" s="5"/>
      <c r="J69" s="5"/>
      <c r="K69" s="5"/>
      <c r="L69" s="5"/>
      <c r="M69" s="5"/>
      <c r="N69" s="5"/>
      <c r="O69" s="5"/>
      <c r="P69" s="5"/>
      <c r="Q69" s="5"/>
      <c r="R69" s="5"/>
      <c r="S69" s="5"/>
      <c r="T69" s="5"/>
      <c r="U69" s="5"/>
      <c r="V69" s="5"/>
      <c r="W69" s="5"/>
      <c r="X69" s="5"/>
      <c r="Y69" s="5"/>
    </row>
    <row r="70">
      <c r="A70" s="4" t="s">
        <v>419</v>
      </c>
      <c r="B70" s="4" t="s">
        <v>336</v>
      </c>
      <c r="C70" s="5"/>
      <c r="D70" s="5"/>
      <c r="E70" s="5"/>
      <c r="F70" s="5"/>
      <c r="G70" s="5"/>
      <c r="H70" s="5"/>
      <c r="I70" s="5"/>
      <c r="J70" s="5"/>
      <c r="K70" s="5"/>
      <c r="L70" s="5"/>
      <c r="M70" s="5"/>
      <c r="N70" s="5"/>
      <c r="O70" s="5"/>
      <c r="P70" s="5"/>
      <c r="Q70" s="5"/>
      <c r="R70" s="5"/>
      <c r="S70" s="5"/>
      <c r="T70" s="5"/>
      <c r="U70" s="5"/>
      <c r="V70" s="5"/>
      <c r="W70" s="5"/>
      <c r="X70" s="5"/>
      <c r="Y70" s="5"/>
    </row>
    <row r="71">
      <c r="A71" s="4" t="s">
        <v>422</v>
      </c>
      <c r="B71" s="4" t="s">
        <v>378</v>
      </c>
      <c r="C71" s="5"/>
      <c r="D71" s="5"/>
      <c r="E71" s="5"/>
      <c r="F71" s="5"/>
      <c r="G71" s="5"/>
      <c r="H71" s="5"/>
      <c r="I71" s="5"/>
      <c r="J71" s="5"/>
      <c r="K71" s="5"/>
      <c r="L71" s="5"/>
      <c r="M71" s="5"/>
      <c r="N71" s="5"/>
      <c r="O71" s="5"/>
      <c r="P71" s="5"/>
      <c r="Q71" s="5"/>
      <c r="R71" s="5"/>
      <c r="S71" s="5"/>
      <c r="T71" s="5"/>
      <c r="U71" s="5"/>
      <c r="V71" s="5"/>
      <c r="W71" s="5"/>
      <c r="X71" s="5"/>
      <c r="Y71" s="5"/>
    </row>
    <row r="72">
      <c r="A72" s="4" t="s">
        <v>79</v>
      </c>
      <c r="B72" s="4" t="s">
        <v>378</v>
      </c>
      <c r="C72" s="5"/>
      <c r="D72" s="5"/>
      <c r="E72" s="5"/>
      <c r="F72" s="5"/>
      <c r="G72" s="5"/>
      <c r="H72" s="5"/>
      <c r="I72" s="5"/>
      <c r="J72" s="5"/>
      <c r="K72" s="5"/>
      <c r="L72" s="5"/>
      <c r="M72" s="5"/>
      <c r="N72" s="5"/>
      <c r="O72" s="5"/>
      <c r="P72" s="5"/>
      <c r="Q72" s="5"/>
      <c r="R72" s="5"/>
      <c r="S72" s="5"/>
      <c r="T72" s="5"/>
      <c r="U72" s="5"/>
      <c r="V72" s="5"/>
      <c r="W72" s="5"/>
      <c r="X72" s="5"/>
      <c r="Y72" s="5"/>
    </row>
    <row r="73">
      <c r="A73" s="10"/>
      <c r="B73" s="10"/>
      <c r="C73" s="5"/>
      <c r="D73" s="5"/>
      <c r="E73" s="5"/>
      <c r="F73" s="5"/>
      <c r="G73" s="5"/>
      <c r="H73" s="5"/>
      <c r="I73" s="5"/>
      <c r="J73" s="5"/>
      <c r="K73" s="5"/>
      <c r="L73" s="5"/>
      <c r="M73" s="5"/>
      <c r="N73" s="5"/>
      <c r="O73" s="5"/>
      <c r="P73" s="5"/>
      <c r="Q73" s="5"/>
      <c r="R73" s="5"/>
      <c r="S73" s="5"/>
      <c r="T73" s="5"/>
      <c r="U73" s="5"/>
      <c r="V73" s="5"/>
      <c r="W73" s="5"/>
      <c r="X73" s="5"/>
      <c r="Y73" s="5"/>
    </row>
    <row r="74">
      <c r="A74" s="10"/>
      <c r="B74" s="10"/>
      <c r="C74" s="5"/>
      <c r="D74" s="5"/>
      <c r="E74" s="5"/>
      <c r="F74" s="5"/>
      <c r="G74" s="5"/>
      <c r="H74" s="5"/>
      <c r="I74" s="5"/>
      <c r="J74" s="5"/>
      <c r="K74" s="5"/>
      <c r="L74" s="5"/>
      <c r="M74" s="5"/>
      <c r="N74" s="5"/>
      <c r="O74" s="5"/>
      <c r="P74" s="5"/>
      <c r="Q74" s="5"/>
      <c r="R74" s="5"/>
      <c r="S74" s="5"/>
      <c r="T74" s="5"/>
      <c r="U74" s="5"/>
      <c r="V74" s="5"/>
      <c r="W74" s="5"/>
      <c r="X74" s="5"/>
      <c r="Y74" s="5"/>
    </row>
    <row r="75">
      <c r="A75" s="10" t="s">
        <v>51</v>
      </c>
      <c r="B75" s="4" t="s">
        <v>438</v>
      </c>
      <c r="C75" s="5"/>
      <c r="D75" s="5"/>
      <c r="E75" s="5"/>
      <c r="F75" s="5"/>
      <c r="G75" s="5"/>
      <c r="H75" s="5"/>
      <c r="I75" s="5"/>
      <c r="J75" s="5"/>
      <c r="K75" s="5"/>
      <c r="L75" s="5"/>
      <c r="M75" s="5"/>
      <c r="N75" s="5"/>
      <c r="O75" s="5"/>
      <c r="P75" s="5"/>
      <c r="Q75" s="5"/>
      <c r="R75" s="5"/>
      <c r="S75" s="5"/>
      <c r="T75" s="5"/>
      <c r="U75" s="5"/>
      <c r="V75" s="5"/>
      <c r="W75" s="5"/>
      <c r="X75" s="5"/>
      <c r="Y75" s="5"/>
    </row>
    <row r="76">
      <c r="A76" s="10" t="s">
        <v>39</v>
      </c>
      <c r="B76" s="4" t="s">
        <v>441</v>
      </c>
      <c r="C76" s="5"/>
      <c r="D76" s="5"/>
      <c r="E76" s="5"/>
      <c r="F76" s="5"/>
      <c r="G76" s="5"/>
      <c r="H76" s="5"/>
      <c r="I76" s="5"/>
      <c r="J76" s="5"/>
      <c r="K76" s="5"/>
      <c r="L76" s="5"/>
      <c r="M76" s="5"/>
      <c r="N76" s="5"/>
      <c r="O76" s="5"/>
      <c r="P76" s="5"/>
      <c r="Q76" s="5"/>
      <c r="R76" s="5"/>
      <c r="S76" s="5"/>
      <c r="T76" s="5"/>
      <c r="U76" s="5"/>
      <c r="V76" s="5"/>
      <c r="W76" s="5"/>
      <c r="X76" s="5"/>
      <c r="Y76" s="5"/>
    </row>
    <row r="77">
      <c r="A77" s="5"/>
      <c r="B77" s="5"/>
      <c r="C77" s="5"/>
      <c r="D77" s="5"/>
      <c r="E77" s="5"/>
      <c r="F77" s="5"/>
      <c r="G77" s="5"/>
      <c r="H77" s="5"/>
      <c r="I77" s="5"/>
      <c r="J77" s="5"/>
      <c r="K77" s="5"/>
      <c r="L77" s="5"/>
      <c r="M77" s="5"/>
      <c r="N77" s="5"/>
      <c r="O77" s="5"/>
      <c r="P77" s="5"/>
      <c r="Q77" s="5"/>
      <c r="R77" s="5"/>
      <c r="S77" s="5"/>
      <c r="T77" s="5"/>
      <c r="U77" s="5"/>
      <c r="V77" s="5"/>
      <c r="W77" s="5"/>
      <c r="X77" s="5"/>
      <c r="Y77" s="5"/>
    </row>
    <row r="78">
      <c r="A78" s="10" t="s">
        <v>48</v>
      </c>
      <c r="B78" s="10" t="s">
        <v>50</v>
      </c>
      <c r="C78" s="5"/>
      <c r="D78" s="5"/>
      <c r="E78" s="5"/>
      <c r="F78" s="5"/>
      <c r="G78" s="5"/>
      <c r="H78" s="5"/>
      <c r="I78" s="5"/>
      <c r="J78" s="5"/>
      <c r="K78" s="5"/>
      <c r="L78" s="5"/>
      <c r="M78" s="5"/>
      <c r="N78" s="5"/>
      <c r="O78" s="5"/>
      <c r="P78" s="5"/>
      <c r="Q78" s="5"/>
      <c r="R78" s="5"/>
      <c r="S78" s="5"/>
      <c r="T78" s="5"/>
      <c r="U78" s="5"/>
      <c r="V78" s="5"/>
      <c r="W78" s="5"/>
      <c r="X78" s="5"/>
      <c r="Y78" s="5"/>
    </row>
    <row r="79">
      <c r="A79" s="4" t="s">
        <v>453</v>
      </c>
      <c r="B79" s="4" t="s">
        <v>454</v>
      </c>
      <c r="C79" s="5"/>
      <c r="D79" s="5"/>
      <c r="E79" s="5"/>
      <c r="F79" s="5"/>
      <c r="G79" s="5"/>
      <c r="H79" s="5"/>
      <c r="I79" s="5"/>
      <c r="J79" s="5"/>
      <c r="K79" s="5"/>
      <c r="L79" s="5"/>
      <c r="M79" s="5"/>
      <c r="N79" s="5"/>
      <c r="O79" s="5"/>
      <c r="P79" s="5"/>
      <c r="Q79" s="5"/>
      <c r="R79" s="5"/>
      <c r="S79" s="5"/>
      <c r="T79" s="5"/>
      <c r="U79" s="5"/>
      <c r="V79" s="5"/>
      <c r="W79" s="5"/>
      <c r="X79" s="5"/>
      <c r="Y79" s="5"/>
    </row>
    <row r="80">
      <c r="A80" s="4" t="s">
        <v>455</v>
      </c>
      <c r="B80" s="4" t="s">
        <v>456</v>
      </c>
      <c r="C80" s="5"/>
      <c r="D80" s="5"/>
      <c r="E80" s="5"/>
      <c r="F80" s="5"/>
      <c r="G80" s="5"/>
      <c r="H80" s="5"/>
      <c r="I80" s="5"/>
      <c r="J80" s="5"/>
      <c r="K80" s="5"/>
      <c r="L80" s="5"/>
      <c r="M80" s="5"/>
      <c r="N80" s="5"/>
      <c r="O80" s="5"/>
      <c r="P80" s="5"/>
      <c r="Q80" s="5"/>
      <c r="R80" s="5"/>
      <c r="S80" s="5"/>
      <c r="T80" s="5"/>
      <c r="U80" s="5"/>
      <c r="V80" s="5"/>
      <c r="W80" s="5"/>
      <c r="X80" s="5"/>
      <c r="Y80" s="5"/>
    </row>
    <row r="81">
      <c r="A81" s="4" t="s">
        <v>460</v>
      </c>
      <c r="B81" s="4" t="s">
        <v>462</v>
      </c>
      <c r="C81" s="5"/>
      <c r="D81" s="5"/>
      <c r="E81" s="5"/>
      <c r="F81" s="5"/>
      <c r="G81" s="5"/>
      <c r="H81" s="5"/>
      <c r="I81" s="5"/>
      <c r="J81" s="5"/>
      <c r="K81" s="5"/>
      <c r="L81" s="5"/>
      <c r="M81" s="5"/>
      <c r="N81" s="5"/>
      <c r="O81" s="5"/>
      <c r="P81" s="5"/>
      <c r="Q81" s="5"/>
      <c r="R81" s="5"/>
      <c r="S81" s="5"/>
      <c r="T81" s="5"/>
      <c r="U81" s="5"/>
      <c r="V81" s="5"/>
      <c r="W81" s="5"/>
      <c r="X81" s="5"/>
      <c r="Y81" s="5"/>
    </row>
    <row r="82">
      <c r="A82" s="4" t="s">
        <v>466</v>
      </c>
      <c r="B82" s="4" t="s">
        <v>467</v>
      </c>
      <c r="C82" s="5"/>
      <c r="D82" s="5"/>
      <c r="E82" s="5"/>
      <c r="F82" s="5"/>
      <c r="G82" s="5"/>
      <c r="H82" s="5"/>
      <c r="I82" s="5"/>
      <c r="J82" s="5"/>
      <c r="K82" s="5"/>
      <c r="L82" s="5"/>
      <c r="M82" s="5"/>
      <c r="N82" s="5"/>
      <c r="O82" s="5"/>
      <c r="P82" s="5"/>
      <c r="Q82" s="5"/>
      <c r="R82" s="5"/>
      <c r="S82" s="5"/>
      <c r="T82" s="5"/>
      <c r="U82" s="5"/>
      <c r="V82" s="5"/>
      <c r="W82" s="5"/>
      <c r="X82" s="5"/>
      <c r="Y82" s="5"/>
    </row>
    <row r="83">
      <c r="A83" s="4" t="s">
        <v>470</v>
      </c>
      <c r="B83" s="4" t="s">
        <v>471</v>
      </c>
      <c r="C83" s="5"/>
      <c r="D83" s="5"/>
      <c r="E83" s="5"/>
      <c r="F83" s="5"/>
      <c r="G83" s="5"/>
      <c r="H83" s="5"/>
      <c r="I83" s="5"/>
      <c r="J83" s="5"/>
      <c r="K83" s="5"/>
      <c r="L83" s="5"/>
      <c r="M83" s="5"/>
      <c r="N83" s="5"/>
      <c r="O83" s="5"/>
      <c r="P83" s="5"/>
      <c r="Q83" s="5"/>
      <c r="R83" s="5"/>
      <c r="S83" s="5"/>
      <c r="T83" s="5"/>
      <c r="U83" s="5"/>
      <c r="V83" s="5"/>
      <c r="W83" s="5"/>
      <c r="X83" s="5"/>
      <c r="Y83" s="5"/>
    </row>
    <row r="84">
      <c r="A84" s="4" t="s">
        <v>473</v>
      </c>
      <c r="B84" s="4" t="s">
        <v>256</v>
      </c>
      <c r="C84" s="5"/>
      <c r="D84" s="5"/>
      <c r="E84" s="5"/>
      <c r="F84" s="5"/>
      <c r="G84" s="5"/>
      <c r="H84" s="5"/>
      <c r="I84" s="5"/>
      <c r="J84" s="5"/>
      <c r="K84" s="5"/>
      <c r="L84" s="5"/>
      <c r="M84" s="5"/>
      <c r="N84" s="5"/>
      <c r="O84" s="5"/>
      <c r="P84" s="5"/>
      <c r="Q84" s="5"/>
      <c r="R84" s="5"/>
      <c r="S84" s="5"/>
      <c r="T84" s="5"/>
      <c r="U84" s="5"/>
      <c r="V84" s="5"/>
      <c r="W84" s="5"/>
      <c r="X84" s="5"/>
      <c r="Y84" s="5"/>
    </row>
    <row r="85">
      <c r="A85" s="4" t="s">
        <v>475</v>
      </c>
      <c r="B85" s="4" t="s">
        <v>476</v>
      </c>
      <c r="C85" s="5"/>
      <c r="D85" s="5"/>
      <c r="E85" s="5"/>
      <c r="F85" s="5"/>
      <c r="G85" s="5"/>
      <c r="H85" s="5"/>
      <c r="I85" s="5"/>
      <c r="J85" s="5"/>
      <c r="K85" s="5"/>
      <c r="L85" s="5"/>
      <c r="M85" s="5"/>
      <c r="N85" s="5"/>
      <c r="O85" s="5"/>
      <c r="P85" s="5"/>
      <c r="Q85" s="5"/>
      <c r="R85" s="5"/>
      <c r="S85" s="5"/>
      <c r="T85" s="5"/>
      <c r="U85" s="5"/>
      <c r="V85" s="5"/>
      <c r="W85" s="5"/>
      <c r="X85" s="5"/>
      <c r="Y85" s="5"/>
    </row>
    <row r="86">
      <c r="A86" s="4" t="s">
        <v>483</v>
      </c>
      <c r="B86" s="4" t="s">
        <v>485</v>
      </c>
      <c r="C86" s="5"/>
      <c r="D86" s="5"/>
      <c r="E86" s="5"/>
      <c r="F86" s="5"/>
      <c r="G86" s="5"/>
      <c r="H86" s="5"/>
      <c r="I86" s="5"/>
      <c r="J86" s="5"/>
      <c r="K86" s="5"/>
      <c r="L86" s="5"/>
      <c r="M86" s="5"/>
      <c r="N86" s="5"/>
      <c r="O86" s="5"/>
      <c r="P86" s="5"/>
      <c r="Q86" s="5"/>
      <c r="R86" s="5"/>
      <c r="S86" s="5"/>
      <c r="T86" s="5"/>
      <c r="U86" s="5"/>
      <c r="V86" s="5"/>
      <c r="W86" s="5"/>
      <c r="X86" s="5"/>
      <c r="Y86" s="5"/>
    </row>
    <row r="87">
      <c r="A87" s="4" t="s">
        <v>493</v>
      </c>
      <c r="B87" s="4" t="s">
        <v>495</v>
      </c>
      <c r="C87" s="5"/>
      <c r="D87" s="5"/>
      <c r="E87" s="5"/>
      <c r="F87" s="5"/>
      <c r="G87" s="5"/>
      <c r="H87" s="5"/>
      <c r="I87" s="5"/>
      <c r="J87" s="5"/>
      <c r="K87" s="5"/>
      <c r="L87" s="5"/>
      <c r="M87" s="5"/>
      <c r="N87" s="5"/>
      <c r="O87" s="5"/>
      <c r="P87" s="5"/>
      <c r="Q87" s="5"/>
      <c r="R87" s="5"/>
      <c r="S87" s="5"/>
      <c r="T87" s="5"/>
      <c r="U87" s="5"/>
      <c r="V87" s="5"/>
      <c r="W87" s="5"/>
      <c r="X87" s="5"/>
      <c r="Y87" s="5"/>
    </row>
    <row r="88">
      <c r="A88" s="4" t="s">
        <v>79</v>
      </c>
      <c r="B88" s="4" t="s">
        <v>256</v>
      </c>
      <c r="C88" s="5"/>
      <c r="D88" s="5"/>
      <c r="E88" s="5"/>
      <c r="F88" s="5"/>
      <c r="G88" s="5"/>
      <c r="H88" s="5"/>
      <c r="I88" s="5"/>
      <c r="J88" s="5"/>
      <c r="K88" s="5"/>
      <c r="L88" s="5"/>
      <c r="M88" s="5"/>
      <c r="N88" s="5"/>
      <c r="O88" s="5"/>
      <c r="P88" s="5"/>
      <c r="Q88" s="5"/>
      <c r="R88" s="5"/>
      <c r="S88" s="5"/>
      <c r="T88" s="5"/>
      <c r="U88" s="5"/>
      <c r="V88" s="5"/>
      <c r="W88" s="5"/>
      <c r="X88" s="5"/>
      <c r="Y88" s="5"/>
    </row>
    <row r="89">
      <c r="A89" s="10"/>
      <c r="B89" s="10"/>
      <c r="C89" s="5"/>
      <c r="D89" s="5"/>
      <c r="E89" s="5"/>
      <c r="F89" s="5"/>
      <c r="G89" s="5"/>
      <c r="H89" s="5"/>
      <c r="I89" s="5"/>
      <c r="J89" s="5"/>
      <c r="K89" s="5"/>
      <c r="L89" s="5"/>
      <c r="M89" s="5"/>
      <c r="N89" s="5"/>
      <c r="O89" s="5"/>
      <c r="P89" s="5"/>
      <c r="Q89" s="5"/>
      <c r="R89" s="5"/>
      <c r="S89" s="5"/>
      <c r="T89" s="5"/>
      <c r="U89" s="5"/>
      <c r="V89" s="5"/>
      <c r="W89" s="5"/>
      <c r="X89" s="5"/>
      <c r="Y89" s="5"/>
    </row>
    <row r="90">
      <c r="A90" s="10"/>
      <c r="B90" s="10"/>
      <c r="C90" s="5"/>
      <c r="D90" s="5"/>
      <c r="E90" s="5"/>
      <c r="F90" s="5"/>
      <c r="G90" s="5"/>
      <c r="H90" s="5"/>
      <c r="I90" s="5"/>
      <c r="J90" s="5"/>
      <c r="K90" s="5"/>
      <c r="L90" s="5"/>
      <c r="M90" s="5"/>
      <c r="N90" s="5"/>
      <c r="O90" s="5"/>
      <c r="P90" s="5"/>
      <c r="Q90" s="5"/>
      <c r="R90" s="5"/>
      <c r="S90" s="5"/>
      <c r="T90" s="5"/>
      <c r="U90" s="5"/>
      <c r="V90" s="5"/>
      <c r="W90" s="5"/>
      <c r="X90" s="5"/>
      <c r="Y90" s="5"/>
    </row>
    <row r="91">
      <c r="A91" s="10" t="s">
        <v>51</v>
      </c>
      <c r="B91" s="4" t="s">
        <v>502</v>
      </c>
      <c r="C91" s="5"/>
      <c r="D91" s="5"/>
      <c r="E91" s="5"/>
      <c r="F91" s="5"/>
      <c r="G91" s="5"/>
      <c r="H91" s="5"/>
      <c r="I91" s="5"/>
      <c r="J91" s="5"/>
      <c r="K91" s="5"/>
      <c r="L91" s="5"/>
      <c r="M91" s="5"/>
      <c r="N91" s="5"/>
      <c r="O91" s="5"/>
      <c r="P91" s="5"/>
      <c r="Q91" s="5"/>
      <c r="R91" s="5"/>
      <c r="S91" s="5"/>
      <c r="T91" s="5"/>
      <c r="U91" s="5"/>
      <c r="V91" s="5"/>
      <c r="W91" s="5"/>
      <c r="X91" s="5"/>
      <c r="Y91" s="5"/>
    </row>
    <row r="92">
      <c r="A92" s="10" t="s">
        <v>39</v>
      </c>
      <c r="B92" s="4" t="s">
        <v>503</v>
      </c>
      <c r="C92" s="5"/>
      <c r="D92" s="5"/>
      <c r="E92" s="5"/>
      <c r="F92" s="5"/>
      <c r="G92" s="5"/>
      <c r="H92" s="5"/>
      <c r="I92" s="5"/>
      <c r="J92" s="5"/>
      <c r="K92" s="5"/>
      <c r="L92" s="5"/>
      <c r="M92" s="5"/>
      <c r="N92" s="5"/>
      <c r="O92" s="5"/>
      <c r="P92" s="5"/>
      <c r="Q92" s="5"/>
      <c r="R92" s="5"/>
      <c r="S92" s="5"/>
      <c r="T92" s="5"/>
      <c r="U92" s="5"/>
      <c r="V92" s="5"/>
      <c r="W92" s="5"/>
      <c r="X92" s="5"/>
      <c r="Y92" s="5"/>
    </row>
    <row r="93">
      <c r="A93" s="5"/>
      <c r="B93" s="5"/>
      <c r="C93" s="5"/>
      <c r="D93" s="5"/>
      <c r="E93" s="5"/>
      <c r="F93" s="5"/>
      <c r="G93" s="5"/>
      <c r="H93" s="5"/>
      <c r="I93" s="5"/>
      <c r="J93" s="5"/>
      <c r="K93" s="5"/>
      <c r="L93" s="5"/>
      <c r="M93" s="5"/>
      <c r="N93" s="5"/>
      <c r="O93" s="5"/>
      <c r="P93" s="5"/>
      <c r="Q93" s="5"/>
      <c r="R93" s="5"/>
      <c r="S93" s="5"/>
      <c r="T93" s="5"/>
      <c r="U93" s="5"/>
      <c r="V93" s="5"/>
      <c r="W93" s="5"/>
      <c r="X93" s="5"/>
      <c r="Y93" s="5"/>
    </row>
    <row r="94">
      <c r="A94" s="10" t="s">
        <v>48</v>
      </c>
      <c r="B94" s="10" t="s">
        <v>50</v>
      </c>
      <c r="C94" s="5"/>
      <c r="D94" s="5"/>
      <c r="E94" s="5"/>
      <c r="F94" s="5"/>
      <c r="G94" s="5"/>
      <c r="H94" s="5"/>
      <c r="I94" s="5"/>
      <c r="J94" s="5"/>
      <c r="K94" s="5"/>
      <c r="L94" s="5"/>
      <c r="M94" s="5"/>
      <c r="N94" s="5"/>
      <c r="O94" s="5"/>
      <c r="P94" s="5"/>
      <c r="Q94" s="5"/>
      <c r="R94" s="5"/>
      <c r="S94" s="5"/>
      <c r="T94" s="5"/>
      <c r="U94" s="5"/>
      <c r="V94" s="5"/>
      <c r="W94" s="5"/>
      <c r="X94" s="5"/>
      <c r="Y94" s="5"/>
    </row>
    <row r="95">
      <c r="A95" s="4" t="s">
        <v>504</v>
      </c>
      <c r="B95" s="10" t="s">
        <v>504</v>
      </c>
      <c r="C95" s="5"/>
      <c r="D95" s="5"/>
      <c r="E95" s="5"/>
      <c r="F95" s="5"/>
      <c r="G95" s="5"/>
      <c r="H95" s="5"/>
      <c r="I95" s="5"/>
      <c r="J95" s="5"/>
      <c r="K95" s="5"/>
      <c r="L95" s="5"/>
      <c r="M95" s="5"/>
      <c r="N95" s="5"/>
      <c r="O95" s="5"/>
      <c r="P95" s="5"/>
      <c r="Q95" s="5"/>
      <c r="R95" s="5"/>
      <c r="S95" s="5"/>
      <c r="T95" s="5"/>
      <c r="U95" s="5"/>
      <c r="V95" s="5"/>
      <c r="W95" s="5"/>
      <c r="X95" s="5"/>
      <c r="Y95" s="5"/>
    </row>
    <row r="96">
      <c r="A96" s="4" t="s">
        <v>413</v>
      </c>
      <c r="B96" s="10" t="s">
        <v>413</v>
      </c>
      <c r="C96" s="5"/>
      <c r="D96" s="5"/>
      <c r="E96" s="5"/>
      <c r="F96" s="5"/>
      <c r="G96" s="5"/>
      <c r="H96" s="5"/>
      <c r="I96" s="5"/>
      <c r="J96" s="5"/>
      <c r="K96" s="5"/>
      <c r="L96" s="5"/>
      <c r="M96" s="5"/>
      <c r="N96" s="5"/>
      <c r="O96" s="5"/>
      <c r="P96" s="5"/>
      <c r="Q96" s="5"/>
      <c r="R96" s="5"/>
      <c r="S96" s="5"/>
      <c r="T96" s="5"/>
      <c r="U96" s="5"/>
      <c r="V96" s="5"/>
      <c r="W96" s="5"/>
      <c r="X96" s="5"/>
      <c r="Y96" s="5"/>
    </row>
    <row r="97">
      <c r="A97" s="4" t="s">
        <v>505</v>
      </c>
      <c r="B97" s="10" t="s">
        <v>505</v>
      </c>
      <c r="C97" s="5"/>
      <c r="D97" s="5"/>
      <c r="E97" s="5"/>
      <c r="F97" s="5"/>
      <c r="G97" s="5"/>
      <c r="H97" s="5"/>
      <c r="I97" s="5"/>
      <c r="J97" s="5"/>
      <c r="K97" s="5"/>
      <c r="L97" s="5"/>
      <c r="M97" s="5"/>
      <c r="N97" s="5"/>
      <c r="O97" s="5"/>
      <c r="P97" s="5"/>
      <c r="Q97" s="5"/>
      <c r="R97" s="5"/>
      <c r="S97" s="5"/>
      <c r="T97" s="5"/>
      <c r="U97" s="5"/>
      <c r="V97" s="5"/>
      <c r="W97" s="5"/>
      <c r="X97" s="5"/>
      <c r="Y97" s="5"/>
    </row>
    <row r="98">
      <c r="A98" s="4" t="s">
        <v>506</v>
      </c>
      <c r="B98" s="10" t="s">
        <v>506</v>
      </c>
      <c r="C98" s="5"/>
      <c r="D98" s="5"/>
      <c r="E98" s="5"/>
      <c r="F98" s="5"/>
      <c r="G98" s="5"/>
      <c r="H98" s="5"/>
      <c r="I98" s="5"/>
      <c r="J98" s="5"/>
      <c r="K98" s="5"/>
      <c r="L98" s="5"/>
      <c r="M98" s="5"/>
      <c r="N98" s="5"/>
      <c r="O98" s="5"/>
      <c r="P98" s="5"/>
      <c r="Q98" s="5"/>
      <c r="R98" s="5"/>
      <c r="S98" s="5"/>
      <c r="T98" s="5"/>
      <c r="U98" s="5"/>
      <c r="V98" s="5"/>
      <c r="W98" s="5"/>
      <c r="X98" s="5"/>
      <c r="Y98" s="5"/>
    </row>
    <row r="99">
      <c r="A99" s="4" t="s">
        <v>507</v>
      </c>
      <c r="B99" s="10" t="s">
        <v>507</v>
      </c>
      <c r="C99" s="5"/>
      <c r="D99" s="5"/>
      <c r="E99" s="5"/>
      <c r="F99" s="5"/>
      <c r="G99" s="5"/>
      <c r="H99" s="5"/>
      <c r="I99" s="5"/>
      <c r="J99" s="5"/>
      <c r="K99" s="5"/>
      <c r="L99" s="5"/>
      <c r="M99" s="5"/>
      <c r="N99" s="5"/>
      <c r="O99" s="5"/>
      <c r="P99" s="5"/>
      <c r="Q99" s="5"/>
      <c r="R99" s="5"/>
      <c r="S99" s="5"/>
      <c r="T99" s="5"/>
      <c r="U99" s="5"/>
      <c r="V99" s="5"/>
      <c r="W99" s="5"/>
      <c r="X99" s="5"/>
      <c r="Y99" s="5"/>
    </row>
    <row r="100">
      <c r="A100" s="4" t="s">
        <v>508</v>
      </c>
      <c r="B100" s="10" t="s">
        <v>508</v>
      </c>
      <c r="C100" s="5"/>
      <c r="D100" s="5"/>
      <c r="E100" s="5"/>
      <c r="F100" s="5"/>
      <c r="G100" s="5"/>
      <c r="H100" s="5"/>
      <c r="I100" s="5"/>
      <c r="J100" s="5"/>
      <c r="K100" s="5"/>
      <c r="L100" s="5"/>
      <c r="M100" s="5"/>
      <c r="N100" s="5"/>
      <c r="O100" s="5"/>
      <c r="P100" s="5"/>
      <c r="Q100" s="5"/>
      <c r="R100" s="5"/>
      <c r="S100" s="5"/>
      <c r="T100" s="5"/>
      <c r="U100" s="5"/>
      <c r="V100" s="5"/>
      <c r="W100" s="5"/>
      <c r="X100" s="5"/>
      <c r="Y100" s="5"/>
    </row>
    <row r="101">
      <c r="A101" s="4" t="s">
        <v>509</v>
      </c>
      <c r="B101" s="10" t="s">
        <v>509</v>
      </c>
      <c r="C101" s="5"/>
      <c r="D101" s="5"/>
      <c r="E101" s="5"/>
      <c r="F101" s="5"/>
      <c r="G101" s="5"/>
      <c r="H101" s="5"/>
      <c r="I101" s="5"/>
      <c r="J101" s="5"/>
      <c r="K101" s="5"/>
      <c r="L101" s="5"/>
      <c r="M101" s="5"/>
      <c r="N101" s="5"/>
      <c r="O101" s="5"/>
      <c r="P101" s="5"/>
      <c r="Q101" s="5"/>
      <c r="R101" s="5"/>
      <c r="S101" s="5"/>
      <c r="T101" s="5"/>
      <c r="U101" s="5"/>
      <c r="V101" s="5"/>
      <c r="W101" s="5"/>
      <c r="X101" s="5"/>
      <c r="Y101" s="5"/>
    </row>
    <row r="102">
      <c r="A102" s="4" t="s">
        <v>510</v>
      </c>
      <c r="B102" s="10" t="s">
        <v>510</v>
      </c>
      <c r="C102" s="5"/>
      <c r="D102" s="5"/>
      <c r="E102" s="5"/>
      <c r="F102" s="5"/>
      <c r="G102" s="5"/>
      <c r="H102" s="5"/>
      <c r="I102" s="5"/>
      <c r="J102" s="5"/>
      <c r="K102" s="5"/>
      <c r="L102" s="5"/>
      <c r="M102" s="5"/>
      <c r="N102" s="5"/>
      <c r="O102" s="5"/>
      <c r="P102" s="5"/>
      <c r="Q102" s="5"/>
      <c r="R102" s="5"/>
      <c r="S102" s="5"/>
      <c r="T102" s="5"/>
      <c r="U102" s="5"/>
      <c r="V102" s="5"/>
      <c r="W102" s="5"/>
      <c r="X102" s="5"/>
      <c r="Y102" s="5"/>
    </row>
    <row r="103">
      <c r="A103" s="4" t="s">
        <v>511</v>
      </c>
      <c r="B103" s="10" t="s">
        <v>511</v>
      </c>
      <c r="C103" s="5"/>
      <c r="D103" s="5"/>
      <c r="E103" s="5"/>
      <c r="F103" s="5"/>
      <c r="G103" s="5"/>
      <c r="H103" s="5"/>
      <c r="I103" s="5"/>
      <c r="J103" s="5"/>
      <c r="K103" s="5"/>
      <c r="L103" s="5"/>
      <c r="M103" s="5"/>
      <c r="N103" s="5"/>
      <c r="O103" s="5"/>
      <c r="P103" s="5"/>
      <c r="Q103" s="5"/>
      <c r="R103" s="5"/>
      <c r="S103" s="5"/>
      <c r="T103" s="5"/>
      <c r="U103" s="5"/>
      <c r="V103" s="5"/>
      <c r="W103" s="5"/>
      <c r="X103" s="5"/>
      <c r="Y103" s="5"/>
    </row>
    <row r="104">
      <c r="A104" s="4" t="s">
        <v>512</v>
      </c>
      <c r="B104" s="10" t="s">
        <v>512</v>
      </c>
      <c r="C104" s="5"/>
      <c r="D104" s="5"/>
      <c r="E104" s="5"/>
      <c r="F104" s="5"/>
      <c r="G104" s="5"/>
      <c r="H104" s="5"/>
      <c r="I104" s="5"/>
      <c r="J104" s="5"/>
      <c r="K104" s="5"/>
      <c r="L104" s="5"/>
      <c r="M104" s="5"/>
      <c r="N104" s="5"/>
      <c r="O104" s="5"/>
      <c r="P104" s="5"/>
      <c r="Q104" s="5"/>
      <c r="R104" s="5"/>
      <c r="S104" s="5"/>
      <c r="T104" s="5"/>
      <c r="U104" s="5"/>
      <c r="V104" s="5"/>
      <c r="W104" s="5"/>
      <c r="X104" s="5"/>
      <c r="Y104" s="5"/>
    </row>
    <row r="105">
      <c r="A105" s="4" t="s">
        <v>513</v>
      </c>
      <c r="B105" s="10" t="s">
        <v>513</v>
      </c>
      <c r="C105" s="5"/>
      <c r="D105" s="5"/>
      <c r="E105" s="5"/>
      <c r="F105" s="5"/>
      <c r="G105" s="5"/>
      <c r="H105" s="5"/>
      <c r="I105" s="5"/>
      <c r="J105" s="5"/>
      <c r="K105" s="5"/>
      <c r="L105" s="5"/>
      <c r="M105" s="5"/>
      <c r="N105" s="5"/>
      <c r="O105" s="5"/>
      <c r="P105" s="5"/>
      <c r="Q105" s="5"/>
      <c r="R105" s="5"/>
      <c r="S105" s="5"/>
      <c r="T105" s="5"/>
      <c r="U105" s="5"/>
      <c r="V105" s="5"/>
      <c r="W105" s="5"/>
      <c r="X105" s="5"/>
      <c r="Y105" s="5"/>
    </row>
    <row r="106">
      <c r="A106" s="4" t="s">
        <v>79</v>
      </c>
      <c r="B106" s="4" t="s">
        <v>413</v>
      </c>
      <c r="C106" s="5"/>
      <c r="D106" s="5"/>
      <c r="E106" s="5"/>
      <c r="F106" s="5"/>
      <c r="G106" s="5"/>
      <c r="H106" s="5"/>
      <c r="I106" s="5"/>
      <c r="J106" s="5"/>
      <c r="K106" s="5"/>
      <c r="L106" s="5"/>
      <c r="M106" s="5"/>
      <c r="N106" s="5"/>
      <c r="O106" s="5"/>
      <c r="P106" s="5"/>
      <c r="Q106" s="5"/>
      <c r="R106" s="5"/>
      <c r="S106" s="5"/>
      <c r="T106" s="5"/>
      <c r="U106" s="5"/>
      <c r="V106" s="5"/>
      <c r="W106" s="5"/>
      <c r="X106" s="5"/>
      <c r="Y106" s="5"/>
    </row>
    <row r="107">
      <c r="A107" s="10"/>
      <c r="B107" s="10"/>
      <c r="C107" s="5"/>
      <c r="D107" s="5"/>
      <c r="E107" s="5"/>
      <c r="F107" s="5"/>
      <c r="G107" s="5"/>
      <c r="H107" s="5"/>
      <c r="I107" s="5"/>
      <c r="J107" s="5"/>
      <c r="K107" s="5"/>
      <c r="L107" s="5"/>
      <c r="M107" s="5"/>
      <c r="N107" s="5"/>
      <c r="O107" s="5"/>
      <c r="P107" s="5"/>
      <c r="Q107" s="5"/>
      <c r="R107" s="5"/>
      <c r="S107" s="5"/>
      <c r="T107" s="5"/>
      <c r="U107" s="5"/>
      <c r="V107" s="5"/>
      <c r="W107" s="5"/>
      <c r="X107" s="5"/>
      <c r="Y107" s="5"/>
    </row>
    <row r="108">
      <c r="A108" s="10"/>
      <c r="B108" s="10"/>
      <c r="C108" s="5"/>
      <c r="D108" s="5"/>
      <c r="E108" s="5"/>
      <c r="F108" s="5"/>
      <c r="G108" s="5"/>
      <c r="H108" s="5"/>
      <c r="I108" s="5"/>
      <c r="J108" s="5"/>
      <c r="K108" s="5"/>
      <c r="L108" s="5"/>
      <c r="M108" s="5"/>
      <c r="N108" s="5"/>
      <c r="O108" s="5"/>
      <c r="P108" s="5"/>
      <c r="Q108" s="5"/>
      <c r="R108" s="5"/>
      <c r="S108" s="5"/>
      <c r="T108" s="5"/>
      <c r="U108" s="5"/>
      <c r="V108" s="5"/>
      <c r="W108" s="5"/>
      <c r="X108" s="5"/>
      <c r="Y108" s="5"/>
    </row>
    <row r="109">
      <c r="A109" s="10" t="s">
        <v>51</v>
      </c>
      <c r="B109" s="4" t="s">
        <v>514</v>
      </c>
      <c r="C109" s="5"/>
      <c r="D109" s="5"/>
      <c r="E109" s="5"/>
      <c r="F109" s="5"/>
      <c r="G109" s="5"/>
      <c r="H109" s="5"/>
      <c r="I109" s="5"/>
      <c r="J109" s="5"/>
      <c r="K109" s="5"/>
      <c r="L109" s="5"/>
      <c r="M109" s="5"/>
      <c r="N109" s="5"/>
      <c r="O109" s="5"/>
      <c r="P109" s="5"/>
      <c r="Q109" s="5"/>
      <c r="R109" s="5"/>
      <c r="S109" s="5"/>
      <c r="T109" s="5"/>
      <c r="U109" s="5"/>
      <c r="V109" s="5"/>
      <c r="W109" s="5"/>
      <c r="X109" s="5"/>
      <c r="Y109" s="5"/>
    </row>
    <row r="110">
      <c r="A110" s="10" t="s">
        <v>39</v>
      </c>
      <c r="B110" s="4" t="s">
        <v>515</v>
      </c>
      <c r="C110" s="5"/>
      <c r="D110" s="5"/>
      <c r="E110" s="5"/>
      <c r="F110" s="5"/>
      <c r="G110" s="5"/>
      <c r="H110" s="5"/>
      <c r="I110" s="5"/>
      <c r="J110" s="5"/>
      <c r="K110" s="5"/>
      <c r="L110" s="5"/>
      <c r="M110" s="5"/>
      <c r="N110" s="5"/>
      <c r="O110" s="5"/>
      <c r="P110" s="5"/>
      <c r="Q110" s="5"/>
      <c r="R110" s="5"/>
      <c r="S110" s="5"/>
      <c r="T110" s="5"/>
      <c r="U110" s="5"/>
      <c r="V110" s="5"/>
      <c r="W110" s="5"/>
      <c r="X110" s="5"/>
      <c r="Y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row>
    <row r="112">
      <c r="A112" s="10" t="s">
        <v>48</v>
      </c>
      <c r="B112" s="10" t="s">
        <v>50</v>
      </c>
      <c r="C112" s="5"/>
      <c r="D112" s="5"/>
      <c r="E112" s="5"/>
      <c r="F112" s="5"/>
      <c r="G112" s="5"/>
      <c r="H112" s="5"/>
      <c r="I112" s="5"/>
      <c r="J112" s="5"/>
      <c r="K112" s="5"/>
      <c r="L112" s="5"/>
      <c r="M112" s="5"/>
      <c r="N112" s="5"/>
      <c r="O112" s="5"/>
      <c r="P112" s="5"/>
      <c r="Q112" s="5"/>
      <c r="R112" s="5"/>
      <c r="S112" s="5"/>
      <c r="T112" s="5"/>
      <c r="U112" s="5"/>
      <c r="V112" s="5"/>
      <c r="W112" s="5"/>
      <c r="X112" s="5"/>
      <c r="Y112" s="5"/>
    </row>
    <row r="113">
      <c r="A113" s="4" t="b">
        <v>1</v>
      </c>
      <c r="B113" s="4" t="s">
        <v>527</v>
      </c>
      <c r="C113" s="5"/>
      <c r="D113" s="5"/>
      <c r="E113" s="5"/>
      <c r="F113" s="5"/>
      <c r="G113" s="5"/>
      <c r="H113" s="5"/>
      <c r="I113" s="5"/>
      <c r="J113" s="5"/>
      <c r="K113" s="5"/>
      <c r="L113" s="5"/>
      <c r="M113" s="5"/>
      <c r="N113" s="5"/>
      <c r="O113" s="5"/>
      <c r="P113" s="5"/>
      <c r="Q113" s="5"/>
      <c r="R113" s="5"/>
      <c r="S113" s="5"/>
      <c r="T113" s="5"/>
      <c r="U113" s="5"/>
      <c r="V113" s="5"/>
      <c r="W113" s="5"/>
      <c r="X113" s="5"/>
      <c r="Y113" s="5"/>
    </row>
    <row r="114">
      <c r="A114" s="4" t="b">
        <v>0</v>
      </c>
      <c r="B114" s="4" t="s">
        <v>530</v>
      </c>
      <c r="C114" s="5"/>
      <c r="D114" s="5"/>
      <c r="E114" s="5"/>
      <c r="F114" s="5"/>
      <c r="G114" s="5"/>
      <c r="H114" s="5"/>
      <c r="I114" s="5"/>
      <c r="J114" s="5"/>
      <c r="K114" s="5"/>
      <c r="L114" s="5"/>
      <c r="M114" s="5"/>
      <c r="N114" s="5"/>
      <c r="O114" s="5"/>
      <c r="P114" s="5"/>
      <c r="Q114" s="5"/>
      <c r="R114" s="5"/>
      <c r="S114" s="5"/>
      <c r="T114" s="5"/>
      <c r="U114" s="5"/>
      <c r="V114" s="5"/>
      <c r="W114" s="5"/>
      <c r="X114" s="5"/>
      <c r="Y114" s="5"/>
    </row>
    <row r="115">
      <c r="A115" s="10"/>
      <c r="B115" s="10"/>
      <c r="C115" s="5"/>
      <c r="D115" s="5"/>
      <c r="E115" s="5"/>
      <c r="F115" s="5"/>
      <c r="G115" s="5"/>
      <c r="H115" s="5"/>
      <c r="I115" s="5"/>
      <c r="J115" s="5"/>
      <c r="K115" s="5"/>
      <c r="L115" s="5"/>
      <c r="M115" s="5"/>
      <c r="N115" s="5"/>
      <c r="O115" s="5"/>
      <c r="P115" s="5"/>
      <c r="Q115" s="5"/>
      <c r="R115" s="5"/>
      <c r="S115" s="5"/>
      <c r="T115" s="5"/>
      <c r="U115" s="5"/>
      <c r="V115" s="5"/>
      <c r="W115" s="5"/>
      <c r="X115" s="5"/>
      <c r="Y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row>
    <row r="117">
      <c r="A117" s="10" t="s">
        <v>51</v>
      </c>
      <c r="B117" s="4" t="s">
        <v>532</v>
      </c>
      <c r="C117" s="5"/>
      <c r="D117" s="5"/>
      <c r="E117" s="5"/>
      <c r="F117" s="5"/>
      <c r="G117" s="5"/>
      <c r="H117" s="5"/>
      <c r="I117" s="5"/>
      <c r="J117" s="5"/>
      <c r="K117" s="5"/>
      <c r="L117" s="5"/>
      <c r="M117" s="5"/>
      <c r="N117" s="5"/>
      <c r="O117" s="5"/>
      <c r="P117" s="5"/>
      <c r="Q117" s="5"/>
      <c r="R117" s="5"/>
      <c r="S117" s="5"/>
      <c r="T117" s="5"/>
      <c r="U117" s="5"/>
      <c r="V117" s="5"/>
      <c r="W117" s="5"/>
      <c r="X117" s="5"/>
      <c r="Y117" s="5"/>
    </row>
    <row r="118">
      <c r="A118" s="10" t="s">
        <v>39</v>
      </c>
      <c r="B118" s="4" t="s">
        <v>533</v>
      </c>
      <c r="C118" s="5"/>
      <c r="D118" s="5"/>
      <c r="E118" s="5"/>
      <c r="F118" s="5"/>
      <c r="G118" s="5"/>
      <c r="H118" s="5"/>
      <c r="I118" s="5"/>
      <c r="J118" s="5"/>
      <c r="K118" s="5"/>
      <c r="L118" s="5"/>
      <c r="M118" s="5"/>
      <c r="N118" s="5"/>
      <c r="O118" s="5"/>
      <c r="P118" s="5"/>
      <c r="Q118" s="5"/>
      <c r="R118" s="5"/>
      <c r="S118" s="5"/>
      <c r="T118" s="5"/>
      <c r="U118" s="5"/>
      <c r="V118" s="5"/>
      <c r="W118" s="5"/>
      <c r="X118" s="5"/>
      <c r="Y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row>
    <row r="120">
      <c r="A120" s="10" t="s">
        <v>48</v>
      </c>
      <c r="B120" s="10" t="s">
        <v>50</v>
      </c>
      <c r="C120" s="5"/>
      <c r="D120" s="5"/>
      <c r="E120" s="5"/>
      <c r="F120" s="5"/>
      <c r="G120" s="5"/>
      <c r="H120" s="5"/>
      <c r="I120" s="5"/>
      <c r="J120" s="5"/>
      <c r="K120" s="5"/>
      <c r="L120" s="5"/>
      <c r="M120" s="5"/>
      <c r="N120" s="5"/>
      <c r="O120" s="5"/>
      <c r="P120" s="5"/>
      <c r="Q120" s="5"/>
      <c r="R120" s="5"/>
      <c r="S120" s="5"/>
      <c r="T120" s="5"/>
      <c r="U120" s="5"/>
      <c r="V120" s="5"/>
      <c r="W120" s="5"/>
      <c r="X120" s="5"/>
      <c r="Y120" s="5"/>
    </row>
    <row r="121">
      <c r="A121" s="4" t="s">
        <v>534</v>
      </c>
      <c r="B121" s="4" t="s">
        <v>535</v>
      </c>
      <c r="C121" s="5"/>
      <c r="D121" s="5"/>
      <c r="E121" s="5"/>
      <c r="F121" s="5"/>
      <c r="G121" s="5"/>
      <c r="H121" s="5"/>
      <c r="I121" s="5"/>
      <c r="J121" s="5"/>
      <c r="K121" s="5"/>
      <c r="L121" s="5"/>
      <c r="M121" s="5"/>
      <c r="N121" s="5"/>
      <c r="O121" s="5"/>
      <c r="P121" s="5"/>
      <c r="Q121" s="5"/>
      <c r="R121" s="5"/>
      <c r="S121" s="5"/>
      <c r="T121" s="5"/>
      <c r="U121" s="5"/>
      <c r="V121" s="5"/>
      <c r="W121" s="5"/>
      <c r="X121" s="5"/>
      <c r="Y121" s="5"/>
    </row>
    <row r="122">
      <c r="A122" s="4" t="s">
        <v>536</v>
      </c>
      <c r="B122" s="4" t="s">
        <v>537</v>
      </c>
      <c r="C122" s="5"/>
      <c r="D122" s="5"/>
      <c r="E122" s="5"/>
      <c r="F122" s="5"/>
      <c r="G122" s="5"/>
      <c r="H122" s="5"/>
      <c r="I122" s="5"/>
      <c r="J122" s="5"/>
      <c r="K122" s="5"/>
      <c r="L122" s="5"/>
      <c r="M122" s="5"/>
      <c r="N122" s="5"/>
      <c r="O122" s="5"/>
      <c r="P122" s="5"/>
      <c r="Q122" s="5"/>
      <c r="R122" s="5"/>
      <c r="S122" s="5"/>
      <c r="T122" s="5"/>
      <c r="U122" s="5"/>
      <c r="V122" s="5"/>
      <c r="W122" s="5"/>
      <c r="X122" s="5"/>
      <c r="Y122" s="5"/>
    </row>
    <row r="123">
      <c r="A123" s="4" t="s">
        <v>538</v>
      </c>
      <c r="B123" s="4" t="s">
        <v>476</v>
      </c>
      <c r="C123" s="5"/>
      <c r="D123" s="5"/>
      <c r="E123" s="5"/>
      <c r="F123" s="5"/>
      <c r="G123" s="5"/>
      <c r="H123" s="5"/>
      <c r="I123" s="5"/>
      <c r="J123" s="5"/>
      <c r="K123" s="5"/>
      <c r="L123" s="5"/>
      <c r="M123" s="5"/>
      <c r="N123" s="5"/>
      <c r="O123" s="5"/>
      <c r="P123" s="5"/>
      <c r="Q123" s="5"/>
      <c r="R123" s="5"/>
      <c r="S123" s="5"/>
      <c r="T123" s="5"/>
      <c r="U123" s="5"/>
      <c r="V123" s="5"/>
      <c r="W123" s="5"/>
      <c r="X123" s="5"/>
      <c r="Y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row>
    <row r="125">
      <c r="A125" s="10"/>
      <c r="B125" s="10"/>
      <c r="C125" s="5"/>
      <c r="D125" s="5"/>
      <c r="E125" s="5"/>
      <c r="F125" s="5"/>
      <c r="G125" s="5"/>
      <c r="H125" s="5"/>
      <c r="I125" s="5"/>
      <c r="J125" s="5"/>
      <c r="K125" s="5"/>
      <c r="L125" s="5"/>
      <c r="M125" s="5"/>
      <c r="N125" s="5"/>
      <c r="O125" s="5"/>
      <c r="P125" s="5"/>
      <c r="Q125" s="5"/>
      <c r="R125" s="5"/>
      <c r="S125" s="5"/>
      <c r="T125" s="5"/>
      <c r="U125" s="5"/>
      <c r="V125" s="5"/>
      <c r="W125" s="5"/>
      <c r="X125" s="5"/>
      <c r="Y125" s="5"/>
    </row>
    <row r="126">
      <c r="A126" s="10" t="s">
        <v>51</v>
      </c>
      <c r="B126" s="4" t="s">
        <v>539</v>
      </c>
      <c r="C126" s="5"/>
      <c r="D126" s="5"/>
      <c r="E126" s="5"/>
      <c r="F126" s="5"/>
      <c r="G126" s="5"/>
      <c r="H126" s="5"/>
      <c r="I126" s="5"/>
      <c r="J126" s="5"/>
      <c r="K126" s="5"/>
      <c r="L126" s="5"/>
      <c r="M126" s="5"/>
      <c r="N126" s="5"/>
      <c r="O126" s="5"/>
      <c r="P126" s="5"/>
      <c r="Q126" s="5"/>
      <c r="R126" s="5"/>
      <c r="S126" s="5"/>
      <c r="T126" s="5"/>
      <c r="U126" s="5"/>
      <c r="V126" s="5"/>
      <c r="W126" s="5"/>
      <c r="X126" s="5"/>
      <c r="Y126" s="5"/>
    </row>
    <row r="127">
      <c r="A127" s="10" t="s">
        <v>39</v>
      </c>
      <c r="B127" s="4" t="s">
        <v>540</v>
      </c>
      <c r="C127" s="5"/>
      <c r="D127" s="5"/>
      <c r="E127" s="5"/>
      <c r="F127" s="5"/>
      <c r="G127" s="5"/>
      <c r="H127" s="5"/>
      <c r="I127" s="5"/>
      <c r="J127" s="5"/>
      <c r="K127" s="5"/>
      <c r="L127" s="5"/>
      <c r="M127" s="5"/>
      <c r="N127" s="5"/>
      <c r="O127" s="5"/>
      <c r="P127" s="5"/>
      <c r="Q127" s="5"/>
      <c r="R127" s="5"/>
      <c r="S127" s="5"/>
      <c r="T127" s="5"/>
      <c r="U127" s="5"/>
      <c r="V127" s="5"/>
      <c r="W127" s="5"/>
      <c r="X127" s="5"/>
      <c r="Y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row>
    <row r="129">
      <c r="A129" s="10" t="s">
        <v>48</v>
      </c>
      <c r="B129" s="10" t="s">
        <v>50</v>
      </c>
      <c r="C129" s="5"/>
      <c r="D129" s="5"/>
      <c r="E129" s="5"/>
      <c r="F129" s="5"/>
      <c r="G129" s="5"/>
      <c r="H129" s="5"/>
      <c r="I129" s="5"/>
      <c r="J129" s="5"/>
      <c r="K129" s="5"/>
      <c r="L129" s="5"/>
      <c r="M129" s="5"/>
      <c r="N129" s="5"/>
      <c r="O129" s="5"/>
      <c r="P129" s="5"/>
      <c r="Q129" s="5"/>
      <c r="R129" s="5"/>
      <c r="S129" s="5"/>
      <c r="T129" s="5"/>
      <c r="U129" s="5"/>
      <c r="V129" s="5"/>
      <c r="W129" s="5"/>
      <c r="X129" s="5"/>
      <c r="Y129" s="5"/>
    </row>
    <row r="130">
      <c r="A130" s="4" t="s">
        <v>541</v>
      </c>
      <c r="B130" s="4" t="s">
        <v>542</v>
      </c>
      <c r="C130" s="5"/>
      <c r="D130" s="5"/>
      <c r="E130" s="5"/>
      <c r="F130" s="5"/>
      <c r="G130" s="5"/>
      <c r="H130" s="5"/>
      <c r="I130" s="5"/>
      <c r="J130" s="5"/>
      <c r="K130" s="5"/>
      <c r="L130" s="5"/>
      <c r="M130" s="5"/>
      <c r="N130" s="5"/>
      <c r="O130" s="5"/>
      <c r="P130" s="5"/>
      <c r="Q130" s="5"/>
      <c r="R130" s="5"/>
      <c r="S130" s="5"/>
      <c r="T130" s="5"/>
      <c r="U130" s="5"/>
      <c r="V130" s="5"/>
      <c r="W130" s="5"/>
      <c r="X130" s="5"/>
      <c r="Y130" s="5"/>
    </row>
    <row r="131">
      <c r="A131" s="4" t="s">
        <v>543</v>
      </c>
      <c r="B131" s="4" t="s">
        <v>544</v>
      </c>
      <c r="C131" s="5"/>
      <c r="D131" s="5"/>
      <c r="E131" s="5"/>
      <c r="F131" s="5"/>
      <c r="G131" s="5"/>
      <c r="H131" s="5"/>
      <c r="I131" s="5"/>
      <c r="J131" s="5"/>
      <c r="K131" s="5"/>
      <c r="L131" s="5"/>
      <c r="M131" s="5"/>
      <c r="N131" s="5"/>
      <c r="O131" s="5"/>
      <c r="P131" s="5"/>
      <c r="Q131" s="5"/>
      <c r="R131" s="5"/>
      <c r="S131" s="5"/>
      <c r="T131" s="5"/>
      <c r="U131" s="5"/>
      <c r="V131" s="5"/>
      <c r="W131" s="5"/>
      <c r="X131" s="5"/>
      <c r="Y131" s="5"/>
    </row>
    <row r="132">
      <c r="A132" s="4" t="s">
        <v>545</v>
      </c>
      <c r="B132" s="4" t="s">
        <v>546</v>
      </c>
      <c r="C132" s="5"/>
      <c r="D132" s="5"/>
      <c r="E132" s="5"/>
      <c r="F132" s="5"/>
      <c r="G132" s="5"/>
      <c r="H132" s="5"/>
      <c r="I132" s="5"/>
      <c r="J132" s="5"/>
      <c r="K132" s="5"/>
      <c r="L132" s="5"/>
      <c r="M132" s="5"/>
      <c r="N132" s="5"/>
      <c r="O132" s="5"/>
      <c r="P132" s="5"/>
      <c r="Q132" s="5"/>
      <c r="R132" s="5"/>
      <c r="S132" s="5"/>
      <c r="T132" s="5"/>
      <c r="U132" s="5"/>
      <c r="V132" s="5"/>
      <c r="W132" s="5"/>
      <c r="X132" s="5"/>
      <c r="Y132" s="5"/>
    </row>
    <row r="133">
      <c r="A133" s="4" t="s">
        <v>547</v>
      </c>
      <c r="B133" s="4" t="s">
        <v>548</v>
      </c>
      <c r="C133" s="5"/>
      <c r="D133" s="5"/>
      <c r="E133" s="5"/>
      <c r="F133" s="5"/>
      <c r="G133" s="5"/>
      <c r="H133" s="5"/>
      <c r="I133" s="5"/>
      <c r="J133" s="5"/>
      <c r="K133" s="5"/>
      <c r="L133" s="5"/>
      <c r="M133" s="5"/>
      <c r="N133" s="5"/>
      <c r="O133" s="5"/>
      <c r="P133" s="5"/>
      <c r="Q133" s="5"/>
      <c r="R133" s="5"/>
      <c r="S133" s="5"/>
      <c r="T133" s="5"/>
      <c r="U133" s="5"/>
      <c r="V133" s="5"/>
      <c r="W133" s="5"/>
      <c r="X133" s="5"/>
      <c r="Y133" s="5"/>
    </row>
    <row r="134">
      <c r="A134" s="4" t="s">
        <v>549</v>
      </c>
      <c r="B134" s="4" t="s">
        <v>550</v>
      </c>
      <c r="C134" s="5"/>
      <c r="D134" s="5"/>
      <c r="E134" s="5"/>
      <c r="F134" s="5"/>
      <c r="G134" s="5"/>
      <c r="H134" s="5"/>
      <c r="I134" s="5"/>
      <c r="J134" s="5"/>
      <c r="K134" s="5"/>
      <c r="L134" s="5"/>
      <c r="M134" s="5"/>
      <c r="N134" s="5"/>
      <c r="O134" s="5"/>
      <c r="P134" s="5"/>
      <c r="Q134" s="5"/>
      <c r="R134" s="5"/>
      <c r="S134" s="5"/>
      <c r="T134" s="5"/>
      <c r="U134" s="5"/>
      <c r="V134" s="5"/>
      <c r="W134" s="5"/>
      <c r="X134" s="5"/>
      <c r="Y134" s="5"/>
    </row>
    <row r="135">
      <c r="A135" s="4" t="s">
        <v>79</v>
      </c>
      <c r="B135" s="4" t="s">
        <v>183</v>
      </c>
      <c r="C135" s="5"/>
      <c r="D135" s="5"/>
      <c r="E135" s="5"/>
      <c r="F135" s="5"/>
      <c r="G135" s="5"/>
      <c r="H135" s="5"/>
      <c r="I135" s="5"/>
      <c r="J135" s="5"/>
      <c r="K135" s="5"/>
      <c r="L135" s="5"/>
      <c r="M135" s="5"/>
      <c r="N135" s="5"/>
      <c r="O135" s="5"/>
      <c r="P135" s="5"/>
      <c r="Q135" s="5"/>
      <c r="R135" s="5"/>
      <c r="S135" s="5"/>
      <c r="T135" s="5"/>
      <c r="U135" s="5"/>
      <c r="V135" s="5"/>
      <c r="W135" s="5"/>
      <c r="X135" s="5"/>
      <c r="Y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row>
    <row r="137">
      <c r="A137" s="4" t="s">
        <v>551</v>
      </c>
      <c r="B137" s="10"/>
      <c r="C137" s="5"/>
      <c r="D137" s="5"/>
      <c r="E137" s="5"/>
      <c r="F137" s="5"/>
      <c r="G137" s="5"/>
      <c r="H137" s="5"/>
      <c r="I137" s="5"/>
      <c r="J137" s="5"/>
      <c r="K137" s="5"/>
      <c r="L137" s="5"/>
      <c r="M137" s="5"/>
      <c r="N137" s="5"/>
      <c r="O137" s="5"/>
      <c r="P137" s="5"/>
      <c r="Q137" s="5"/>
      <c r="R137" s="5"/>
      <c r="S137" s="5"/>
      <c r="T137" s="5"/>
      <c r="U137" s="5"/>
      <c r="V137" s="5"/>
      <c r="W137" s="5"/>
      <c r="X137" s="5"/>
      <c r="Y137" s="5"/>
    </row>
    <row r="138">
      <c r="A138" s="10"/>
      <c r="B138" s="10"/>
      <c r="C138" s="5"/>
      <c r="D138" s="5"/>
      <c r="E138" s="5"/>
      <c r="F138" s="5"/>
      <c r="G138" s="5"/>
      <c r="H138" s="5"/>
      <c r="I138" s="5"/>
      <c r="J138" s="5"/>
      <c r="K138" s="5"/>
      <c r="L138" s="5"/>
      <c r="M138" s="5"/>
      <c r="N138" s="5"/>
      <c r="O138" s="5"/>
      <c r="P138" s="5"/>
      <c r="Q138" s="5"/>
      <c r="R138" s="5"/>
      <c r="S138" s="5"/>
      <c r="T138" s="5"/>
      <c r="U138" s="5"/>
      <c r="V138" s="5"/>
      <c r="W138" s="5"/>
      <c r="X138" s="5"/>
      <c r="Y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row>
    <row r="140">
      <c r="A140" s="10"/>
      <c r="B140" s="10"/>
      <c r="C140" s="5"/>
      <c r="D140" s="5"/>
      <c r="E140" s="5"/>
      <c r="F140" s="5"/>
      <c r="G140" s="5"/>
      <c r="H140" s="5"/>
      <c r="I140" s="5"/>
      <c r="J140" s="5"/>
      <c r="K140" s="5"/>
      <c r="L140" s="5"/>
      <c r="M140" s="5"/>
      <c r="N140" s="5"/>
      <c r="O140" s="5"/>
      <c r="P140" s="5"/>
      <c r="Q140" s="5"/>
      <c r="R140" s="5"/>
      <c r="S140" s="5"/>
      <c r="T140" s="5"/>
      <c r="U140" s="5"/>
      <c r="V140" s="5"/>
      <c r="W140" s="5"/>
      <c r="X140" s="5"/>
      <c r="Y140" s="5"/>
    </row>
    <row r="141">
      <c r="A141" s="10"/>
      <c r="B141" s="10"/>
      <c r="C141" s="5"/>
      <c r="D141" s="5"/>
      <c r="E141" s="5"/>
      <c r="F141" s="5"/>
      <c r="G141" s="5"/>
      <c r="H141" s="5"/>
      <c r="I141" s="5"/>
      <c r="J141" s="5"/>
      <c r="K141" s="5"/>
      <c r="L141" s="5"/>
      <c r="M141" s="5"/>
      <c r="N141" s="5"/>
      <c r="O141" s="5"/>
      <c r="P141" s="5"/>
      <c r="Q141" s="5"/>
      <c r="R141" s="5"/>
      <c r="S141" s="5"/>
      <c r="T141" s="5"/>
      <c r="U141" s="5"/>
      <c r="V141" s="5"/>
      <c r="W141" s="5"/>
      <c r="X141" s="5"/>
      <c r="Y141" s="5"/>
    </row>
    <row r="142">
      <c r="A142" s="10"/>
      <c r="B142" s="10"/>
      <c r="C142" s="5"/>
      <c r="D142" s="5"/>
      <c r="E142" s="5"/>
      <c r="F142" s="5"/>
      <c r="G142" s="5"/>
      <c r="H142" s="5"/>
      <c r="I142" s="5"/>
      <c r="J142" s="5"/>
      <c r="K142" s="5"/>
      <c r="L142" s="5"/>
      <c r="M142" s="5"/>
      <c r="N142" s="5"/>
      <c r="O142" s="5"/>
      <c r="P142" s="5"/>
      <c r="Q142" s="5"/>
      <c r="R142" s="5"/>
      <c r="S142" s="5"/>
      <c r="T142" s="5"/>
      <c r="U142" s="5"/>
      <c r="V142" s="5"/>
      <c r="W142" s="5"/>
      <c r="X142" s="5"/>
      <c r="Y142" s="5"/>
    </row>
    <row r="143">
      <c r="A143" s="10"/>
      <c r="B143" s="10"/>
      <c r="C143" s="5"/>
      <c r="D143" s="5"/>
      <c r="E143" s="5"/>
      <c r="F143" s="5"/>
      <c r="G143" s="5"/>
      <c r="H143" s="5"/>
      <c r="I143" s="5"/>
      <c r="J143" s="5"/>
      <c r="K143" s="5"/>
      <c r="L143" s="5"/>
      <c r="M143" s="5"/>
      <c r="N143" s="5"/>
      <c r="O143" s="5"/>
      <c r="P143" s="5"/>
      <c r="Q143" s="5"/>
      <c r="R143" s="5"/>
      <c r="S143" s="5"/>
      <c r="T143" s="5"/>
      <c r="U143" s="5"/>
      <c r="V143" s="5"/>
      <c r="W143" s="5"/>
      <c r="X143" s="5"/>
      <c r="Y143" s="5"/>
    </row>
    <row r="144">
      <c r="A144" s="10"/>
      <c r="B144" s="4"/>
      <c r="C144" s="5"/>
      <c r="D144" s="5"/>
      <c r="E144" s="5"/>
      <c r="F144" s="5"/>
      <c r="G144" s="5"/>
      <c r="H144" s="5"/>
      <c r="I144" s="5"/>
      <c r="J144" s="5"/>
      <c r="K144" s="5"/>
      <c r="L144" s="5"/>
      <c r="M144" s="5"/>
      <c r="N144" s="5"/>
      <c r="O144" s="5"/>
      <c r="P144" s="5"/>
      <c r="Q144" s="5"/>
      <c r="R144" s="5"/>
      <c r="S144" s="5"/>
      <c r="T144" s="5"/>
      <c r="U144" s="5"/>
      <c r="V144" s="5"/>
      <c r="W144" s="5"/>
      <c r="X144" s="5"/>
      <c r="Y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row>
    <row r="147">
      <c r="A147" s="10"/>
      <c r="B147" s="10"/>
      <c r="C147" s="5"/>
      <c r="D147" s="5"/>
      <c r="E147" s="5"/>
      <c r="F147" s="5"/>
      <c r="G147" s="5"/>
      <c r="H147" s="5"/>
      <c r="I147" s="5"/>
      <c r="J147" s="5"/>
      <c r="K147" s="5"/>
      <c r="L147" s="5"/>
      <c r="M147" s="5"/>
      <c r="N147" s="5"/>
      <c r="O147" s="5"/>
      <c r="P147" s="5"/>
      <c r="Q147" s="5"/>
      <c r="R147" s="5"/>
      <c r="S147" s="5"/>
      <c r="T147" s="5"/>
      <c r="U147" s="5"/>
      <c r="V147" s="5"/>
      <c r="W147" s="5"/>
      <c r="X147" s="5"/>
      <c r="Y147" s="5"/>
    </row>
    <row r="148">
      <c r="A148" s="10"/>
      <c r="B148" s="10"/>
      <c r="C148" s="5"/>
      <c r="D148" s="5"/>
      <c r="E148" s="5"/>
      <c r="F148" s="5"/>
      <c r="G148" s="5"/>
      <c r="H148" s="5"/>
      <c r="I148" s="5"/>
      <c r="J148" s="5"/>
      <c r="K148" s="5"/>
      <c r="L148" s="5"/>
      <c r="M148" s="5"/>
      <c r="N148" s="5"/>
      <c r="O148" s="5"/>
      <c r="P148" s="5"/>
      <c r="Q148" s="5"/>
      <c r="R148" s="5"/>
      <c r="S148" s="5"/>
      <c r="T148" s="5"/>
      <c r="U148" s="5"/>
      <c r="V148" s="5"/>
      <c r="W148" s="5"/>
      <c r="X148" s="5"/>
      <c r="Y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row>
    <row r="150">
      <c r="A150" s="10"/>
      <c r="B150" s="10"/>
      <c r="C150" s="5"/>
      <c r="D150" s="5"/>
      <c r="E150" s="5"/>
      <c r="F150" s="5"/>
      <c r="G150" s="5"/>
      <c r="H150" s="5"/>
      <c r="I150" s="5"/>
      <c r="J150" s="5"/>
      <c r="K150" s="5"/>
      <c r="L150" s="5"/>
      <c r="M150" s="5"/>
      <c r="N150" s="5"/>
      <c r="O150" s="5"/>
      <c r="P150" s="5"/>
      <c r="Q150" s="5"/>
      <c r="R150" s="5"/>
      <c r="S150" s="5"/>
      <c r="T150" s="5"/>
      <c r="U150" s="5"/>
      <c r="V150" s="5"/>
      <c r="W150" s="5"/>
      <c r="X150" s="5"/>
      <c r="Y150" s="5"/>
    </row>
    <row r="151">
      <c r="A151" s="10"/>
      <c r="B151" s="10"/>
      <c r="C151" s="5"/>
      <c r="D151" s="5"/>
      <c r="E151" s="5"/>
      <c r="F151" s="5"/>
      <c r="G151" s="5"/>
      <c r="H151" s="5"/>
      <c r="I151" s="5"/>
      <c r="J151" s="5"/>
      <c r="K151" s="5"/>
      <c r="L151" s="5"/>
      <c r="M151" s="5"/>
      <c r="N151" s="5"/>
      <c r="O151" s="5"/>
      <c r="P151" s="5"/>
      <c r="Q151" s="5"/>
      <c r="R151" s="5"/>
      <c r="S151" s="5"/>
      <c r="T151" s="5"/>
      <c r="U151" s="5"/>
      <c r="V151" s="5"/>
      <c r="W151" s="5"/>
      <c r="X151" s="5"/>
      <c r="Y151" s="5"/>
    </row>
    <row r="152">
      <c r="A152" s="10"/>
      <c r="B152" s="10"/>
      <c r="C152" s="5"/>
      <c r="D152" s="5"/>
      <c r="E152" s="5"/>
      <c r="F152" s="5"/>
      <c r="G152" s="5"/>
      <c r="H152" s="5"/>
      <c r="I152" s="5"/>
      <c r="J152" s="5"/>
      <c r="K152" s="5"/>
      <c r="L152" s="5"/>
      <c r="M152" s="5"/>
      <c r="N152" s="5"/>
      <c r="O152" s="5"/>
      <c r="P152" s="5"/>
      <c r="Q152" s="5"/>
      <c r="R152" s="5"/>
      <c r="S152" s="5"/>
      <c r="T152" s="5"/>
      <c r="U152" s="5"/>
      <c r="V152" s="5"/>
      <c r="W152" s="5"/>
      <c r="X152" s="5"/>
      <c r="Y152" s="5"/>
    </row>
    <row r="153">
      <c r="A153" s="10"/>
      <c r="B153" s="10"/>
      <c r="C153" s="5"/>
      <c r="D153" s="5"/>
      <c r="E153" s="5"/>
      <c r="F153" s="5"/>
      <c r="G153" s="5"/>
      <c r="H153" s="5"/>
      <c r="I153" s="5"/>
      <c r="J153" s="5"/>
      <c r="K153" s="5"/>
      <c r="L153" s="5"/>
      <c r="M153" s="5"/>
      <c r="N153" s="5"/>
      <c r="O153" s="5"/>
      <c r="P153" s="5"/>
      <c r="Q153" s="5"/>
      <c r="R153" s="5"/>
      <c r="S153" s="5"/>
      <c r="T153" s="5"/>
      <c r="U153" s="5"/>
      <c r="V153" s="5"/>
      <c r="W153" s="5"/>
      <c r="X153" s="5"/>
      <c r="Y153" s="5"/>
    </row>
    <row r="154">
      <c r="A154" s="10"/>
      <c r="B154" s="4"/>
      <c r="C154" s="5"/>
      <c r="D154" s="5"/>
      <c r="E154" s="5"/>
      <c r="F154" s="5"/>
      <c r="G154" s="5"/>
      <c r="H154" s="5"/>
      <c r="I154" s="5"/>
      <c r="J154" s="5"/>
      <c r="K154" s="5"/>
      <c r="L154" s="5"/>
      <c r="M154" s="5"/>
      <c r="N154" s="5"/>
      <c r="O154" s="5"/>
      <c r="P154" s="5"/>
      <c r="Q154" s="5"/>
      <c r="R154" s="5"/>
      <c r="S154" s="5"/>
      <c r="T154" s="5"/>
      <c r="U154" s="5"/>
      <c r="V154" s="5"/>
      <c r="W154" s="5"/>
      <c r="X154" s="5"/>
      <c r="Y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row>
    <row r="157">
      <c r="A157" s="10"/>
      <c r="B157" s="10"/>
      <c r="C157" s="5"/>
      <c r="D157" s="5"/>
      <c r="E157" s="5"/>
      <c r="F157" s="5"/>
      <c r="G157" s="5"/>
      <c r="H157" s="5"/>
      <c r="I157" s="5"/>
      <c r="J157" s="5"/>
      <c r="K157" s="5"/>
      <c r="L157" s="5"/>
      <c r="M157" s="5"/>
      <c r="N157" s="5"/>
      <c r="O157" s="5"/>
      <c r="P157" s="5"/>
      <c r="Q157" s="5"/>
      <c r="R157" s="5"/>
      <c r="S157" s="5"/>
      <c r="T157" s="5"/>
      <c r="U157" s="5"/>
      <c r="V157" s="5"/>
      <c r="W157" s="5"/>
      <c r="X157" s="5"/>
      <c r="Y157" s="5"/>
    </row>
    <row r="158">
      <c r="A158" s="10"/>
      <c r="B158" s="10"/>
      <c r="C158" s="5"/>
      <c r="D158" s="5"/>
      <c r="E158" s="5"/>
      <c r="F158" s="5"/>
      <c r="G158" s="5"/>
      <c r="H158" s="5"/>
      <c r="I158" s="5"/>
      <c r="J158" s="5"/>
      <c r="K158" s="5"/>
      <c r="L158" s="5"/>
      <c r="M158" s="5"/>
      <c r="N158" s="5"/>
      <c r="O158" s="5"/>
      <c r="P158" s="5"/>
      <c r="Q158" s="5"/>
      <c r="R158" s="5"/>
      <c r="S158" s="5"/>
      <c r="T158" s="5"/>
      <c r="U158" s="5"/>
      <c r="V158" s="5"/>
      <c r="W158" s="5"/>
      <c r="X158" s="5"/>
      <c r="Y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row>
    <row r="160">
      <c r="A160" s="10"/>
      <c r="B160" s="10"/>
      <c r="C160" s="5"/>
      <c r="D160" s="5"/>
      <c r="E160" s="5"/>
      <c r="F160" s="5"/>
      <c r="G160" s="5"/>
      <c r="H160" s="5"/>
      <c r="I160" s="5"/>
      <c r="J160" s="5"/>
      <c r="K160" s="5"/>
      <c r="L160" s="5"/>
      <c r="M160" s="5"/>
      <c r="N160" s="5"/>
      <c r="O160" s="5"/>
      <c r="P160" s="5"/>
      <c r="Q160" s="5"/>
      <c r="R160" s="5"/>
      <c r="S160" s="5"/>
      <c r="T160" s="5"/>
      <c r="U160" s="5"/>
      <c r="V160" s="5"/>
      <c r="W160" s="5"/>
      <c r="X160" s="5"/>
      <c r="Y160" s="5"/>
    </row>
    <row r="161">
      <c r="A161" s="10"/>
      <c r="B161" s="10"/>
      <c r="C161" s="5"/>
      <c r="D161" s="5"/>
      <c r="E161" s="5"/>
      <c r="F161" s="5"/>
      <c r="G161" s="5"/>
      <c r="H161" s="5"/>
      <c r="I161" s="5"/>
      <c r="J161" s="5"/>
      <c r="K161" s="5"/>
      <c r="L161" s="5"/>
      <c r="M161" s="5"/>
      <c r="N161" s="5"/>
      <c r="O161" s="5"/>
      <c r="P161" s="5"/>
      <c r="Q161" s="5"/>
      <c r="R161" s="5"/>
      <c r="S161" s="5"/>
      <c r="T161" s="5"/>
      <c r="U161" s="5"/>
      <c r="V161" s="5"/>
      <c r="W161" s="5"/>
      <c r="X161" s="5"/>
      <c r="Y161" s="5"/>
    </row>
    <row r="162">
      <c r="A162" s="10"/>
      <c r="B162" s="10"/>
      <c r="C162" s="5"/>
      <c r="D162" s="5"/>
      <c r="E162" s="5"/>
      <c r="F162" s="5"/>
      <c r="G162" s="5"/>
      <c r="H162" s="5"/>
      <c r="I162" s="5"/>
      <c r="J162" s="5"/>
      <c r="K162" s="5"/>
      <c r="L162" s="5"/>
      <c r="M162" s="5"/>
      <c r="N162" s="5"/>
      <c r="O162" s="5"/>
      <c r="P162" s="5"/>
      <c r="Q162" s="5"/>
      <c r="R162" s="5"/>
      <c r="S162" s="5"/>
      <c r="T162" s="5"/>
      <c r="U162" s="5"/>
      <c r="V162" s="5"/>
      <c r="W162" s="5"/>
      <c r="X162" s="5"/>
      <c r="Y162" s="5"/>
    </row>
    <row r="163">
      <c r="A163" s="10"/>
      <c r="B163" s="10"/>
      <c r="C163" s="5"/>
      <c r="D163" s="5"/>
      <c r="E163" s="5"/>
      <c r="F163" s="5"/>
      <c r="G163" s="5"/>
      <c r="H163" s="5"/>
      <c r="I163" s="5"/>
      <c r="J163" s="5"/>
      <c r="K163" s="5"/>
      <c r="L163" s="5"/>
      <c r="M163" s="5"/>
      <c r="N163" s="5"/>
      <c r="O163" s="5"/>
      <c r="P163" s="5"/>
      <c r="Q163" s="5"/>
      <c r="R163" s="5"/>
      <c r="S163" s="5"/>
      <c r="T163" s="5"/>
      <c r="U163" s="5"/>
      <c r="V163" s="5"/>
      <c r="W163" s="5"/>
      <c r="X163" s="5"/>
      <c r="Y163" s="5"/>
    </row>
    <row r="164">
      <c r="A164" s="10"/>
      <c r="B164" s="4"/>
      <c r="C164" s="5"/>
      <c r="D164" s="5"/>
      <c r="E164" s="5"/>
      <c r="F164" s="5"/>
      <c r="G164" s="5"/>
      <c r="H164" s="5"/>
      <c r="I164" s="5"/>
      <c r="J164" s="5"/>
      <c r="K164" s="5"/>
      <c r="L164" s="5"/>
      <c r="M164" s="5"/>
      <c r="N164" s="5"/>
      <c r="O164" s="5"/>
      <c r="P164" s="5"/>
      <c r="Q164" s="5"/>
      <c r="R164" s="5"/>
      <c r="S164" s="5"/>
      <c r="T164" s="5"/>
      <c r="U164" s="5"/>
      <c r="V164" s="5"/>
      <c r="W164" s="5"/>
      <c r="X164" s="5"/>
      <c r="Y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row>
    <row r="167">
      <c r="A167" s="10"/>
      <c r="B167" s="10"/>
      <c r="C167" s="5"/>
      <c r="D167" s="5"/>
      <c r="E167" s="5"/>
      <c r="F167" s="5"/>
      <c r="G167" s="5"/>
      <c r="H167" s="5"/>
      <c r="I167" s="5"/>
      <c r="J167" s="5"/>
      <c r="K167" s="5"/>
      <c r="L167" s="5"/>
      <c r="M167" s="5"/>
      <c r="N167" s="5"/>
      <c r="O167" s="5"/>
      <c r="P167" s="5"/>
      <c r="Q167" s="5"/>
      <c r="R167" s="5"/>
      <c r="S167" s="5"/>
      <c r="T167" s="5"/>
      <c r="U167" s="5"/>
      <c r="V167" s="5"/>
      <c r="W167" s="5"/>
      <c r="X167" s="5"/>
      <c r="Y167" s="5"/>
    </row>
    <row r="168">
      <c r="A168" s="10"/>
      <c r="B168" s="10"/>
      <c r="C168" s="5"/>
      <c r="D168" s="5"/>
      <c r="E168" s="5"/>
      <c r="F168" s="5"/>
      <c r="G168" s="5"/>
      <c r="H168" s="5"/>
      <c r="I168" s="5"/>
      <c r="J168" s="5"/>
      <c r="K168" s="5"/>
      <c r="L168" s="5"/>
      <c r="M168" s="5"/>
      <c r="N168" s="5"/>
      <c r="O168" s="5"/>
      <c r="P168" s="5"/>
      <c r="Q168" s="5"/>
      <c r="R168" s="5"/>
      <c r="S168" s="5"/>
      <c r="T168" s="5"/>
      <c r="U168" s="5"/>
      <c r="V168" s="5"/>
      <c r="W168" s="5"/>
      <c r="X168" s="5"/>
      <c r="Y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row>
    <row r="170">
      <c r="A170" s="10"/>
      <c r="B170" s="10"/>
      <c r="C170" s="5"/>
      <c r="D170" s="5"/>
      <c r="E170" s="5"/>
      <c r="F170" s="5"/>
      <c r="G170" s="5"/>
      <c r="H170" s="5"/>
      <c r="I170" s="5"/>
      <c r="J170" s="5"/>
      <c r="K170" s="5"/>
      <c r="L170" s="5"/>
      <c r="M170" s="5"/>
      <c r="N170" s="5"/>
      <c r="O170" s="5"/>
      <c r="P170" s="5"/>
      <c r="Q170" s="5"/>
      <c r="R170" s="5"/>
      <c r="S170" s="5"/>
      <c r="T170" s="5"/>
      <c r="U170" s="5"/>
      <c r="V170" s="5"/>
      <c r="W170" s="5"/>
      <c r="X170" s="5"/>
      <c r="Y170" s="5"/>
    </row>
    <row r="171">
      <c r="A171" s="10"/>
      <c r="B171" s="10"/>
      <c r="C171" s="5"/>
      <c r="D171" s="5"/>
      <c r="E171" s="5"/>
      <c r="F171" s="5"/>
      <c r="G171" s="5"/>
      <c r="H171" s="5"/>
      <c r="I171" s="5"/>
      <c r="J171" s="5"/>
      <c r="K171" s="5"/>
      <c r="L171" s="5"/>
      <c r="M171" s="5"/>
      <c r="N171" s="5"/>
      <c r="O171" s="5"/>
      <c r="P171" s="5"/>
      <c r="Q171" s="5"/>
      <c r="R171" s="5"/>
      <c r="S171" s="5"/>
      <c r="T171" s="5"/>
      <c r="U171" s="5"/>
      <c r="V171" s="5"/>
      <c r="W171" s="5"/>
      <c r="X171" s="5"/>
      <c r="Y171" s="5"/>
    </row>
    <row r="172">
      <c r="A172" s="10"/>
      <c r="B172" s="10"/>
      <c r="C172" s="5"/>
      <c r="D172" s="5"/>
      <c r="E172" s="5"/>
      <c r="F172" s="5"/>
      <c r="G172" s="5"/>
      <c r="H172" s="5"/>
      <c r="I172" s="5"/>
      <c r="J172" s="5"/>
      <c r="K172" s="5"/>
      <c r="L172" s="5"/>
      <c r="M172" s="5"/>
      <c r="N172" s="5"/>
      <c r="O172" s="5"/>
      <c r="P172" s="5"/>
      <c r="Q172" s="5"/>
      <c r="R172" s="5"/>
      <c r="S172" s="5"/>
      <c r="T172" s="5"/>
      <c r="U172" s="5"/>
      <c r="V172" s="5"/>
      <c r="W172" s="5"/>
      <c r="X172" s="5"/>
      <c r="Y172" s="5"/>
    </row>
    <row r="173">
      <c r="A173" s="10"/>
      <c r="B173" s="10"/>
      <c r="C173" s="5"/>
      <c r="D173" s="5"/>
      <c r="E173" s="5"/>
      <c r="F173" s="5"/>
      <c r="G173" s="5"/>
      <c r="H173" s="5"/>
      <c r="I173" s="5"/>
      <c r="J173" s="5"/>
      <c r="K173" s="5"/>
      <c r="L173" s="5"/>
      <c r="M173" s="5"/>
      <c r="N173" s="5"/>
      <c r="O173" s="5"/>
      <c r="P173" s="5"/>
      <c r="Q173" s="5"/>
      <c r="R173" s="5"/>
      <c r="S173" s="5"/>
      <c r="T173" s="5"/>
      <c r="U173" s="5"/>
      <c r="V173" s="5"/>
      <c r="W173" s="5"/>
      <c r="X173" s="5"/>
      <c r="Y173" s="5"/>
    </row>
    <row r="174">
      <c r="A174" s="10"/>
      <c r="B174" s="10"/>
      <c r="C174" s="5"/>
      <c r="D174" s="5"/>
      <c r="E174" s="5"/>
      <c r="F174" s="5"/>
      <c r="G174" s="5"/>
      <c r="H174" s="5"/>
      <c r="I174" s="5"/>
      <c r="J174" s="5"/>
      <c r="K174" s="5"/>
      <c r="L174" s="5"/>
      <c r="M174" s="5"/>
      <c r="N174" s="5"/>
      <c r="O174" s="5"/>
      <c r="P174" s="5"/>
      <c r="Q174" s="5"/>
      <c r="R174" s="5"/>
      <c r="S174" s="5"/>
      <c r="T174" s="5"/>
      <c r="U174" s="5"/>
      <c r="V174" s="5"/>
      <c r="W174" s="5"/>
      <c r="X174" s="5"/>
      <c r="Y174" s="5"/>
    </row>
    <row r="175">
      <c r="A175" s="10"/>
      <c r="B175" s="4"/>
      <c r="C175" s="5"/>
      <c r="D175" s="5"/>
      <c r="E175" s="5"/>
      <c r="F175" s="5"/>
      <c r="G175" s="5"/>
      <c r="H175" s="5"/>
      <c r="I175" s="5"/>
      <c r="J175" s="5"/>
      <c r="K175" s="5"/>
      <c r="L175" s="5"/>
      <c r="M175" s="5"/>
      <c r="N175" s="5"/>
      <c r="O175" s="5"/>
      <c r="P175" s="5"/>
      <c r="Q175" s="5"/>
      <c r="R175" s="5"/>
      <c r="S175" s="5"/>
      <c r="T175" s="5"/>
      <c r="U175" s="5"/>
      <c r="V175" s="5"/>
      <c r="W175" s="5"/>
      <c r="X175" s="5"/>
      <c r="Y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row>
    <row r="178">
      <c r="A178" s="10"/>
      <c r="B178" s="10"/>
      <c r="C178" s="5"/>
      <c r="D178" s="5"/>
      <c r="E178" s="5"/>
      <c r="F178" s="5"/>
      <c r="G178" s="5"/>
      <c r="H178" s="5"/>
      <c r="I178" s="5"/>
      <c r="J178" s="5"/>
      <c r="K178" s="5"/>
      <c r="L178" s="5"/>
      <c r="M178" s="5"/>
      <c r="N178" s="5"/>
      <c r="O178" s="5"/>
      <c r="P178" s="5"/>
      <c r="Q178" s="5"/>
      <c r="R178" s="5"/>
      <c r="S178" s="5"/>
      <c r="T178" s="5"/>
      <c r="U178" s="5"/>
      <c r="V178" s="5"/>
      <c r="W178" s="5"/>
      <c r="X178" s="5"/>
      <c r="Y178" s="5"/>
    </row>
    <row r="179">
      <c r="A179" s="10"/>
      <c r="B179" s="10"/>
      <c r="C179" s="5"/>
      <c r="D179" s="5"/>
      <c r="E179" s="5"/>
      <c r="F179" s="5"/>
      <c r="G179" s="5"/>
      <c r="H179" s="5"/>
      <c r="I179" s="5"/>
      <c r="J179" s="5"/>
      <c r="K179" s="5"/>
      <c r="L179" s="5"/>
      <c r="M179" s="5"/>
      <c r="N179" s="5"/>
      <c r="O179" s="5"/>
      <c r="P179" s="5"/>
      <c r="Q179" s="5"/>
      <c r="R179" s="5"/>
      <c r="S179" s="5"/>
      <c r="T179" s="5"/>
      <c r="U179" s="5"/>
      <c r="V179" s="5"/>
      <c r="W179" s="5"/>
      <c r="X179" s="5"/>
      <c r="Y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row>
    <row r="181">
      <c r="A181" s="10"/>
      <c r="B181" s="10"/>
      <c r="C181" s="5"/>
      <c r="D181" s="5"/>
      <c r="E181" s="5"/>
      <c r="F181" s="5"/>
      <c r="G181" s="5"/>
      <c r="H181" s="5"/>
      <c r="I181" s="5"/>
      <c r="J181" s="5"/>
      <c r="K181" s="5"/>
      <c r="L181" s="5"/>
      <c r="M181" s="5"/>
      <c r="N181" s="5"/>
      <c r="O181" s="5"/>
      <c r="P181" s="5"/>
      <c r="Q181" s="5"/>
      <c r="R181" s="5"/>
      <c r="S181" s="5"/>
      <c r="T181" s="5"/>
      <c r="U181" s="5"/>
      <c r="V181" s="5"/>
      <c r="W181" s="5"/>
      <c r="X181" s="5"/>
      <c r="Y181" s="5"/>
    </row>
    <row r="182">
      <c r="A182" s="10"/>
      <c r="B182" s="10"/>
      <c r="C182" s="5"/>
      <c r="D182" s="5"/>
      <c r="E182" s="5"/>
      <c r="F182" s="5"/>
      <c r="G182" s="5"/>
      <c r="H182" s="5"/>
      <c r="I182" s="5"/>
      <c r="J182" s="5"/>
      <c r="K182" s="5"/>
      <c r="L182" s="5"/>
      <c r="M182" s="5"/>
      <c r="N182" s="5"/>
      <c r="O182" s="5"/>
      <c r="P182" s="5"/>
      <c r="Q182" s="5"/>
      <c r="R182" s="5"/>
      <c r="S182" s="5"/>
      <c r="T182" s="5"/>
      <c r="U182" s="5"/>
      <c r="V182" s="5"/>
      <c r="W182" s="5"/>
      <c r="X182" s="5"/>
      <c r="Y182" s="5"/>
    </row>
    <row r="183">
      <c r="A183" s="10"/>
      <c r="B183" s="10"/>
      <c r="C183" s="5"/>
      <c r="D183" s="5"/>
      <c r="E183" s="5"/>
      <c r="F183" s="5"/>
      <c r="G183" s="5"/>
      <c r="H183" s="5"/>
      <c r="I183" s="5"/>
      <c r="J183" s="5"/>
      <c r="K183" s="5"/>
      <c r="L183" s="5"/>
      <c r="M183" s="5"/>
      <c r="N183" s="5"/>
      <c r="O183" s="5"/>
      <c r="P183" s="5"/>
      <c r="Q183" s="5"/>
      <c r="R183" s="5"/>
      <c r="S183" s="5"/>
      <c r="T183" s="5"/>
      <c r="U183" s="5"/>
      <c r="V183" s="5"/>
      <c r="W183" s="5"/>
      <c r="X183" s="5"/>
      <c r="Y183" s="5"/>
    </row>
    <row r="184">
      <c r="A184" s="10"/>
      <c r="B184" s="10"/>
      <c r="C184" s="5"/>
      <c r="D184" s="5"/>
      <c r="E184" s="5"/>
      <c r="F184" s="5"/>
      <c r="G184" s="5"/>
      <c r="H184" s="5"/>
      <c r="I184" s="5"/>
      <c r="J184" s="5"/>
      <c r="K184" s="5"/>
      <c r="L184" s="5"/>
      <c r="M184" s="5"/>
      <c r="N184" s="5"/>
      <c r="O184" s="5"/>
      <c r="P184" s="5"/>
      <c r="Q184" s="5"/>
      <c r="R184" s="5"/>
      <c r="S184" s="5"/>
      <c r="T184" s="5"/>
      <c r="U184" s="5"/>
      <c r="V184" s="5"/>
      <c r="W184" s="5"/>
      <c r="X184" s="5"/>
      <c r="Y184" s="5"/>
    </row>
    <row r="185">
      <c r="A185" s="10"/>
      <c r="B185" s="10"/>
      <c r="C185" s="5"/>
      <c r="D185" s="5"/>
      <c r="E185" s="5"/>
      <c r="F185" s="5"/>
      <c r="G185" s="5"/>
      <c r="H185" s="5"/>
      <c r="I185" s="5"/>
      <c r="J185" s="5"/>
      <c r="K185" s="5"/>
      <c r="L185" s="5"/>
      <c r="M185" s="5"/>
      <c r="N185" s="5"/>
      <c r="O185" s="5"/>
      <c r="P185" s="5"/>
      <c r="Q185" s="5"/>
      <c r="R185" s="5"/>
      <c r="S185" s="5"/>
      <c r="T185" s="5"/>
      <c r="U185" s="5"/>
      <c r="V185" s="5"/>
      <c r="W185" s="5"/>
      <c r="X185" s="5"/>
      <c r="Y185" s="5"/>
    </row>
    <row r="186">
      <c r="A186" s="10"/>
      <c r="B186" s="10"/>
      <c r="C186" s="5"/>
      <c r="D186" s="5"/>
      <c r="E186" s="5"/>
      <c r="F186" s="5"/>
      <c r="G186" s="5"/>
      <c r="H186" s="5"/>
      <c r="I186" s="5"/>
      <c r="J186" s="5"/>
      <c r="K186" s="5"/>
      <c r="L186" s="5"/>
      <c r="M186" s="5"/>
      <c r="N186" s="5"/>
      <c r="O186" s="5"/>
      <c r="P186" s="5"/>
      <c r="Q186" s="5"/>
      <c r="R186" s="5"/>
      <c r="S186" s="5"/>
      <c r="T186" s="5"/>
      <c r="U186" s="5"/>
      <c r="V186" s="5"/>
      <c r="W186" s="5"/>
      <c r="X186" s="5"/>
      <c r="Y186" s="5"/>
    </row>
    <row r="187">
      <c r="A187" s="10"/>
      <c r="B187" s="10"/>
      <c r="C187" s="5"/>
      <c r="D187" s="5"/>
      <c r="E187" s="5"/>
      <c r="F187" s="5"/>
      <c r="G187" s="5"/>
      <c r="H187" s="5"/>
      <c r="I187" s="5"/>
      <c r="J187" s="5"/>
      <c r="K187" s="5"/>
      <c r="L187" s="5"/>
      <c r="M187" s="5"/>
      <c r="N187" s="5"/>
      <c r="O187" s="5"/>
      <c r="P187" s="5"/>
      <c r="Q187" s="5"/>
      <c r="R187" s="5"/>
      <c r="S187" s="5"/>
      <c r="T187" s="5"/>
      <c r="U187" s="5"/>
      <c r="V187" s="5"/>
      <c r="W187" s="5"/>
      <c r="X187" s="5"/>
      <c r="Y187" s="5"/>
    </row>
    <row r="188">
      <c r="A188" s="10"/>
      <c r="B188" s="10"/>
      <c r="C188" s="5"/>
      <c r="D188" s="5"/>
      <c r="E188" s="5"/>
      <c r="F188" s="5"/>
      <c r="G188" s="5"/>
      <c r="H188" s="5"/>
      <c r="I188" s="5"/>
      <c r="J188" s="5"/>
      <c r="K188" s="5"/>
      <c r="L188" s="5"/>
      <c r="M188" s="5"/>
      <c r="N188" s="5"/>
      <c r="O188" s="5"/>
      <c r="P188" s="5"/>
      <c r="Q188" s="5"/>
      <c r="R188" s="5"/>
      <c r="S188" s="5"/>
      <c r="T188" s="5"/>
      <c r="U188" s="5"/>
      <c r="V188" s="5"/>
      <c r="W188" s="5"/>
      <c r="X188" s="5"/>
      <c r="Y188" s="5"/>
    </row>
    <row r="189">
      <c r="A189" s="10"/>
      <c r="B189" s="10"/>
      <c r="C189" s="5"/>
      <c r="D189" s="5"/>
      <c r="E189" s="5"/>
      <c r="F189" s="5"/>
      <c r="G189" s="5"/>
      <c r="H189" s="5"/>
      <c r="I189" s="5"/>
      <c r="J189" s="5"/>
      <c r="K189" s="5"/>
      <c r="L189" s="5"/>
      <c r="M189" s="5"/>
      <c r="N189" s="5"/>
      <c r="O189" s="5"/>
      <c r="P189" s="5"/>
      <c r="Q189" s="5"/>
      <c r="R189" s="5"/>
      <c r="S189" s="5"/>
      <c r="T189" s="5"/>
      <c r="U189" s="5"/>
      <c r="V189" s="5"/>
      <c r="W189" s="5"/>
      <c r="X189" s="5"/>
      <c r="Y189" s="5"/>
    </row>
    <row r="190">
      <c r="A190" s="10"/>
      <c r="B190" s="10"/>
      <c r="C190" s="5"/>
      <c r="D190" s="5"/>
      <c r="E190" s="5"/>
      <c r="F190" s="5"/>
      <c r="G190" s="5"/>
      <c r="H190" s="5"/>
      <c r="I190" s="5"/>
      <c r="J190" s="5"/>
      <c r="K190" s="5"/>
      <c r="L190" s="5"/>
      <c r="M190" s="5"/>
      <c r="N190" s="5"/>
      <c r="O190" s="5"/>
      <c r="P190" s="5"/>
      <c r="Q190" s="5"/>
      <c r="R190" s="5"/>
      <c r="S190" s="5"/>
      <c r="T190" s="5"/>
      <c r="U190" s="5"/>
      <c r="V190" s="5"/>
      <c r="W190" s="5"/>
      <c r="X190" s="5"/>
      <c r="Y190" s="5"/>
    </row>
    <row r="191">
      <c r="A191" s="10"/>
      <c r="B191" s="10"/>
      <c r="C191" s="5"/>
      <c r="D191" s="5"/>
      <c r="E191" s="5"/>
      <c r="F191" s="5"/>
      <c r="G191" s="5"/>
      <c r="H191" s="5"/>
      <c r="I191" s="5"/>
      <c r="J191" s="5"/>
      <c r="K191" s="5"/>
      <c r="L191" s="5"/>
      <c r="M191" s="5"/>
      <c r="N191" s="5"/>
      <c r="O191" s="5"/>
      <c r="P191" s="5"/>
      <c r="Q191" s="5"/>
      <c r="R191" s="5"/>
      <c r="S191" s="5"/>
      <c r="T191" s="5"/>
      <c r="U191" s="5"/>
      <c r="V191" s="5"/>
      <c r="W191" s="5"/>
      <c r="X191" s="5"/>
      <c r="Y191" s="5"/>
    </row>
    <row r="192">
      <c r="A192" s="10"/>
      <c r="B192" s="10"/>
      <c r="C192" s="5"/>
      <c r="D192" s="5"/>
      <c r="E192" s="5"/>
      <c r="F192" s="5"/>
      <c r="G192" s="5"/>
      <c r="H192" s="5"/>
      <c r="I192" s="5"/>
      <c r="J192" s="5"/>
      <c r="K192" s="5"/>
      <c r="L192" s="5"/>
      <c r="M192" s="5"/>
      <c r="N192" s="5"/>
      <c r="O192" s="5"/>
      <c r="P192" s="5"/>
      <c r="Q192" s="5"/>
      <c r="R192" s="5"/>
      <c r="S192" s="5"/>
      <c r="T192" s="5"/>
      <c r="U192" s="5"/>
      <c r="V192" s="5"/>
      <c r="W192" s="5"/>
      <c r="X192" s="5"/>
      <c r="Y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row>
    <row r="195">
      <c r="A195" s="10"/>
      <c r="B195" s="10"/>
      <c r="C195" s="5"/>
      <c r="D195" s="5"/>
      <c r="E195" s="5"/>
      <c r="F195" s="5"/>
      <c r="G195" s="5"/>
      <c r="H195" s="5"/>
      <c r="I195" s="5"/>
      <c r="J195" s="5"/>
      <c r="K195" s="5"/>
      <c r="L195" s="5"/>
      <c r="M195" s="5"/>
      <c r="N195" s="5"/>
      <c r="O195" s="5"/>
      <c r="P195" s="5"/>
      <c r="Q195" s="5"/>
      <c r="R195" s="5"/>
      <c r="S195" s="5"/>
      <c r="T195" s="5"/>
      <c r="U195" s="5"/>
      <c r="V195" s="5"/>
      <c r="W195" s="5"/>
      <c r="X195" s="5"/>
      <c r="Y195" s="5"/>
    </row>
    <row r="196">
      <c r="A196" s="10"/>
      <c r="B196" s="10"/>
      <c r="C196" s="5"/>
      <c r="D196" s="5"/>
      <c r="E196" s="5"/>
      <c r="F196" s="5"/>
      <c r="G196" s="5"/>
      <c r="H196" s="5"/>
      <c r="I196" s="5"/>
      <c r="J196" s="5"/>
      <c r="K196" s="5"/>
      <c r="L196" s="5"/>
      <c r="M196" s="5"/>
      <c r="N196" s="5"/>
      <c r="O196" s="5"/>
      <c r="P196" s="5"/>
      <c r="Q196" s="5"/>
      <c r="R196" s="5"/>
      <c r="S196" s="5"/>
      <c r="T196" s="5"/>
      <c r="U196" s="5"/>
      <c r="V196" s="5"/>
      <c r="W196" s="5"/>
      <c r="X196" s="5"/>
      <c r="Y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row>
    <row r="198">
      <c r="A198" s="10"/>
      <c r="B198" s="10"/>
      <c r="C198" s="5"/>
      <c r="D198" s="5"/>
      <c r="E198" s="5"/>
      <c r="F198" s="5"/>
      <c r="G198" s="5"/>
      <c r="H198" s="5"/>
      <c r="I198" s="5"/>
      <c r="J198" s="5"/>
      <c r="K198" s="5"/>
      <c r="L198" s="5"/>
      <c r="M198" s="5"/>
      <c r="N198" s="5"/>
      <c r="O198" s="5"/>
      <c r="P198" s="5"/>
      <c r="Q198" s="5"/>
      <c r="R198" s="5"/>
      <c r="S198" s="5"/>
      <c r="T198" s="5"/>
      <c r="U198" s="5"/>
      <c r="V198" s="5"/>
      <c r="W198" s="5"/>
      <c r="X198" s="5"/>
      <c r="Y198" s="5"/>
    </row>
    <row r="199">
      <c r="A199" s="10"/>
      <c r="B199" s="10"/>
      <c r="C199" s="5"/>
      <c r="D199" s="5"/>
      <c r="E199" s="5"/>
      <c r="F199" s="5"/>
      <c r="G199" s="5"/>
      <c r="H199" s="5"/>
      <c r="I199" s="5"/>
      <c r="J199" s="5"/>
      <c r="K199" s="5"/>
      <c r="L199" s="5"/>
      <c r="M199" s="5"/>
      <c r="N199" s="5"/>
      <c r="O199" s="5"/>
      <c r="P199" s="5"/>
      <c r="Q199" s="5"/>
      <c r="R199" s="5"/>
      <c r="S199" s="5"/>
      <c r="T199" s="5"/>
      <c r="U199" s="5"/>
      <c r="V199" s="5"/>
      <c r="W199" s="5"/>
      <c r="X199" s="5"/>
      <c r="Y199" s="5"/>
    </row>
    <row r="200">
      <c r="A200" s="10"/>
      <c r="B200" s="10"/>
      <c r="C200" s="5"/>
      <c r="D200" s="5"/>
      <c r="E200" s="5"/>
      <c r="F200" s="5"/>
      <c r="G200" s="5"/>
      <c r="H200" s="5"/>
      <c r="I200" s="5"/>
      <c r="J200" s="5"/>
      <c r="K200" s="5"/>
      <c r="L200" s="5"/>
      <c r="M200" s="5"/>
      <c r="N200" s="5"/>
      <c r="O200" s="5"/>
      <c r="P200" s="5"/>
      <c r="Q200" s="5"/>
      <c r="R200" s="5"/>
      <c r="S200" s="5"/>
      <c r="T200" s="5"/>
      <c r="U200" s="5"/>
      <c r="V200" s="5"/>
      <c r="W200" s="5"/>
      <c r="X200" s="5"/>
      <c r="Y200" s="5"/>
    </row>
    <row r="201">
      <c r="A201" s="10"/>
      <c r="B201" s="10"/>
      <c r="C201" s="5"/>
      <c r="D201" s="5"/>
      <c r="E201" s="5"/>
      <c r="F201" s="5"/>
      <c r="G201" s="5"/>
      <c r="H201" s="5"/>
      <c r="I201" s="5"/>
      <c r="J201" s="5"/>
      <c r="K201" s="5"/>
      <c r="L201" s="5"/>
      <c r="M201" s="5"/>
      <c r="N201" s="5"/>
      <c r="O201" s="5"/>
      <c r="P201" s="5"/>
      <c r="Q201" s="5"/>
      <c r="R201" s="5"/>
      <c r="S201" s="5"/>
      <c r="T201" s="5"/>
      <c r="U201" s="5"/>
      <c r="V201" s="5"/>
      <c r="W201" s="5"/>
      <c r="X201" s="5"/>
      <c r="Y201" s="5"/>
    </row>
    <row r="202">
      <c r="A202" s="10"/>
      <c r="B202" s="10"/>
      <c r="C202" s="5"/>
      <c r="D202" s="5"/>
      <c r="E202" s="5"/>
      <c r="F202" s="5"/>
      <c r="G202" s="5"/>
      <c r="H202" s="5"/>
      <c r="I202" s="5"/>
      <c r="J202" s="5"/>
      <c r="K202" s="5"/>
      <c r="L202" s="5"/>
      <c r="M202" s="5"/>
      <c r="N202" s="5"/>
      <c r="O202" s="5"/>
      <c r="P202" s="5"/>
      <c r="Q202" s="5"/>
      <c r="R202" s="5"/>
      <c r="S202" s="5"/>
      <c r="T202" s="5"/>
      <c r="U202" s="5"/>
      <c r="V202" s="5"/>
      <c r="W202" s="5"/>
      <c r="X202" s="5"/>
      <c r="Y202" s="5"/>
    </row>
    <row r="203">
      <c r="A203" s="10"/>
      <c r="B203" s="10"/>
      <c r="C203" s="5"/>
      <c r="D203" s="5"/>
      <c r="E203" s="5"/>
      <c r="F203" s="5"/>
      <c r="G203" s="5"/>
      <c r="H203" s="5"/>
      <c r="I203" s="5"/>
      <c r="J203" s="5"/>
      <c r="K203" s="5"/>
      <c r="L203" s="5"/>
      <c r="M203" s="5"/>
      <c r="N203" s="5"/>
      <c r="O203" s="5"/>
      <c r="P203" s="5"/>
      <c r="Q203" s="5"/>
      <c r="R203" s="5"/>
      <c r="S203" s="5"/>
      <c r="T203" s="5"/>
      <c r="U203" s="5"/>
      <c r="V203" s="5"/>
      <c r="W203" s="5"/>
      <c r="X203" s="5"/>
      <c r="Y203" s="5"/>
    </row>
    <row r="204">
      <c r="A204" s="4"/>
      <c r="B204" s="10"/>
      <c r="C204" s="5"/>
      <c r="D204" s="5"/>
      <c r="E204" s="5"/>
      <c r="F204" s="5"/>
      <c r="G204" s="5"/>
      <c r="H204" s="5"/>
      <c r="I204" s="5"/>
      <c r="J204" s="5"/>
      <c r="K204" s="5"/>
      <c r="L204" s="5"/>
      <c r="M204" s="5"/>
      <c r="N204" s="5"/>
      <c r="O204" s="5"/>
      <c r="P204" s="5"/>
      <c r="Q204" s="5"/>
      <c r="R204" s="5"/>
      <c r="S204" s="5"/>
      <c r="T204" s="5"/>
      <c r="U204" s="5"/>
      <c r="V204" s="5"/>
      <c r="W204" s="5"/>
      <c r="X204" s="5"/>
      <c r="Y204" s="5"/>
    </row>
    <row r="205">
      <c r="A205" s="10"/>
      <c r="B205" s="10"/>
      <c r="C205" s="5"/>
      <c r="D205" s="5"/>
      <c r="E205" s="5"/>
      <c r="F205" s="5"/>
      <c r="G205" s="5"/>
      <c r="H205" s="5"/>
      <c r="I205" s="5"/>
      <c r="J205" s="5"/>
      <c r="K205" s="5"/>
      <c r="L205" s="5"/>
      <c r="M205" s="5"/>
      <c r="N205" s="5"/>
      <c r="O205" s="5"/>
      <c r="P205" s="5"/>
      <c r="Q205" s="5"/>
      <c r="R205" s="5"/>
      <c r="S205" s="5"/>
      <c r="T205" s="5"/>
      <c r="U205" s="5"/>
      <c r="V205" s="5"/>
      <c r="W205" s="5"/>
      <c r="X205" s="5"/>
      <c r="Y205" s="5"/>
    </row>
    <row r="206">
      <c r="A206" s="10"/>
      <c r="B206" s="10"/>
      <c r="C206" s="5"/>
      <c r="D206" s="5"/>
      <c r="E206" s="5"/>
      <c r="F206" s="5"/>
      <c r="G206" s="5"/>
      <c r="H206" s="5"/>
      <c r="I206" s="5"/>
      <c r="J206" s="5"/>
      <c r="K206" s="5"/>
      <c r="L206" s="5"/>
      <c r="M206" s="5"/>
      <c r="N206" s="5"/>
      <c r="O206" s="5"/>
      <c r="P206" s="5"/>
      <c r="Q206" s="5"/>
      <c r="R206" s="5"/>
      <c r="S206" s="5"/>
      <c r="T206" s="5"/>
      <c r="U206" s="5"/>
      <c r="V206" s="5"/>
      <c r="W206" s="5"/>
      <c r="X206" s="5"/>
      <c r="Y206" s="5"/>
    </row>
    <row r="207">
      <c r="A207" s="10"/>
      <c r="B207" s="10"/>
      <c r="C207" s="5"/>
      <c r="D207" s="5"/>
      <c r="E207" s="5"/>
      <c r="F207" s="5"/>
      <c r="G207" s="5"/>
      <c r="H207" s="5"/>
      <c r="I207" s="5"/>
      <c r="J207" s="5"/>
      <c r="K207" s="5"/>
      <c r="L207" s="5"/>
      <c r="M207" s="5"/>
      <c r="N207" s="5"/>
      <c r="O207" s="5"/>
      <c r="P207" s="5"/>
      <c r="Q207" s="5"/>
      <c r="R207" s="5"/>
      <c r="S207" s="5"/>
      <c r="T207" s="5"/>
      <c r="U207" s="5"/>
      <c r="V207" s="5"/>
      <c r="W207" s="5"/>
      <c r="X207" s="5"/>
      <c r="Y207" s="5"/>
    </row>
    <row r="208">
      <c r="A208" s="10"/>
      <c r="B208" s="10"/>
      <c r="C208" s="5"/>
      <c r="D208" s="5"/>
      <c r="E208" s="5"/>
      <c r="F208" s="5"/>
      <c r="G208" s="5"/>
      <c r="H208" s="5"/>
      <c r="I208" s="5"/>
      <c r="J208" s="5"/>
      <c r="K208" s="5"/>
      <c r="L208" s="5"/>
      <c r="M208" s="5"/>
      <c r="N208" s="5"/>
      <c r="O208" s="5"/>
      <c r="P208" s="5"/>
      <c r="Q208" s="5"/>
      <c r="R208" s="5"/>
      <c r="S208" s="5"/>
      <c r="T208" s="5"/>
      <c r="U208" s="5"/>
      <c r="V208" s="5"/>
      <c r="W208" s="5"/>
      <c r="X208" s="5"/>
      <c r="Y208" s="5"/>
    </row>
    <row r="209">
      <c r="A209" s="10"/>
      <c r="B209" s="10"/>
      <c r="C209" s="5"/>
      <c r="D209" s="5"/>
      <c r="E209" s="5"/>
      <c r="F209" s="5"/>
      <c r="G209" s="5"/>
      <c r="H209" s="5"/>
      <c r="I209" s="5"/>
      <c r="J209" s="5"/>
      <c r="K209" s="5"/>
      <c r="L209" s="5"/>
      <c r="M209" s="5"/>
      <c r="N209" s="5"/>
      <c r="O209" s="5"/>
      <c r="P209" s="5"/>
      <c r="Q209" s="5"/>
      <c r="R209" s="5"/>
      <c r="S209" s="5"/>
      <c r="T209" s="5"/>
      <c r="U209" s="5"/>
      <c r="V209" s="5"/>
      <c r="W209" s="5"/>
      <c r="X209" s="5"/>
      <c r="Y209" s="5"/>
    </row>
    <row r="210">
      <c r="A210" s="10"/>
      <c r="B210" s="4"/>
      <c r="C210" s="5"/>
      <c r="D210" s="5"/>
      <c r="E210" s="5"/>
      <c r="F210" s="5"/>
      <c r="G210" s="5"/>
      <c r="H210" s="5"/>
      <c r="I210" s="5"/>
      <c r="J210" s="5"/>
      <c r="K210" s="5"/>
      <c r="L210" s="5"/>
      <c r="M210" s="5"/>
      <c r="N210" s="5"/>
      <c r="O210" s="5"/>
      <c r="P210" s="5"/>
      <c r="Q210" s="5"/>
      <c r="R210" s="5"/>
      <c r="S210" s="5"/>
      <c r="T210" s="5"/>
      <c r="U210" s="5"/>
      <c r="V210" s="5"/>
      <c r="W210" s="5"/>
      <c r="X210" s="5"/>
      <c r="Y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row>
    <row r="213">
      <c r="A213" s="10"/>
      <c r="B213" s="10"/>
      <c r="C213" s="5"/>
      <c r="D213" s="5"/>
      <c r="E213" s="5"/>
      <c r="F213" s="5"/>
      <c r="G213" s="5"/>
      <c r="H213" s="5"/>
      <c r="I213" s="5"/>
      <c r="J213" s="5"/>
      <c r="K213" s="5"/>
      <c r="L213" s="5"/>
      <c r="M213" s="5"/>
      <c r="N213" s="5"/>
      <c r="O213" s="5"/>
      <c r="P213" s="5"/>
      <c r="Q213" s="5"/>
      <c r="R213" s="5"/>
      <c r="S213" s="5"/>
      <c r="T213" s="5"/>
      <c r="U213" s="5"/>
      <c r="V213" s="5"/>
      <c r="W213" s="5"/>
      <c r="X213" s="5"/>
      <c r="Y213" s="5"/>
    </row>
    <row r="214">
      <c r="A214" s="10"/>
      <c r="B214" s="10"/>
      <c r="C214" s="5"/>
      <c r="D214" s="5"/>
      <c r="E214" s="5"/>
      <c r="F214" s="5"/>
      <c r="G214" s="5"/>
      <c r="H214" s="5"/>
      <c r="I214" s="5"/>
      <c r="J214" s="5"/>
      <c r="K214" s="5"/>
      <c r="L214" s="5"/>
      <c r="M214" s="5"/>
      <c r="N214" s="5"/>
      <c r="O214" s="5"/>
      <c r="P214" s="5"/>
      <c r="Q214" s="5"/>
      <c r="R214" s="5"/>
      <c r="S214" s="5"/>
      <c r="T214" s="5"/>
      <c r="U214" s="5"/>
      <c r="V214" s="5"/>
      <c r="W214" s="5"/>
      <c r="X214" s="5"/>
      <c r="Y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row>
    <row r="216">
      <c r="A216" s="10"/>
      <c r="B216" s="10"/>
      <c r="C216" s="5"/>
      <c r="D216" s="5"/>
      <c r="E216" s="5"/>
      <c r="F216" s="5"/>
      <c r="G216" s="5"/>
      <c r="H216" s="5"/>
      <c r="I216" s="5"/>
      <c r="J216" s="5"/>
      <c r="K216" s="5"/>
      <c r="L216" s="5"/>
      <c r="M216" s="5"/>
      <c r="N216" s="5"/>
      <c r="O216" s="5"/>
      <c r="P216" s="5"/>
      <c r="Q216" s="5"/>
      <c r="R216" s="5"/>
      <c r="S216" s="5"/>
      <c r="T216" s="5"/>
      <c r="U216" s="5"/>
      <c r="V216" s="5"/>
      <c r="W216" s="5"/>
      <c r="X216" s="5"/>
      <c r="Y216" s="5"/>
    </row>
    <row r="217">
      <c r="A217" s="10"/>
      <c r="B217" s="10"/>
      <c r="C217" s="5"/>
      <c r="D217" s="5"/>
      <c r="E217" s="5"/>
      <c r="F217" s="5"/>
      <c r="G217" s="5"/>
      <c r="H217" s="5"/>
      <c r="I217" s="5"/>
      <c r="J217" s="5"/>
      <c r="K217" s="5"/>
      <c r="L217" s="5"/>
      <c r="M217" s="5"/>
      <c r="N217" s="5"/>
      <c r="O217" s="5"/>
      <c r="P217" s="5"/>
      <c r="Q217" s="5"/>
      <c r="R217" s="5"/>
      <c r="S217" s="5"/>
      <c r="T217" s="5"/>
      <c r="U217" s="5"/>
      <c r="V217" s="5"/>
      <c r="W217" s="5"/>
      <c r="X217" s="5"/>
      <c r="Y217" s="5"/>
    </row>
    <row r="218">
      <c r="A218" s="10"/>
      <c r="B218" s="10"/>
      <c r="C218" s="5"/>
      <c r="D218" s="5"/>
      <c r="E218" s="5"/>
      <c r="F218" s="5"/>
      <c r="G218" s="5"/>
      <c r="H218" s="5"/>
      <c r="I218" s="5"/>
      <c r="J218" s="5"/>
      <c r="K218" s="5"/>
      <c r="L218" s="5"/>
      <c r="M218" s="5"/>
      <c r="N218" s="5"/>
      <c r="O218" s="5"/>
      <c r="P218" s="5"/>
      <c r="Q218" s="5"/>
      <c r="R218" s="5"/>
      <c r="S218" s="5"/>
      <c r="T218" s="5"/>
      <c r="U218" s="5"/>
      <c r="V218" s="5"/>
      <c r="W218" s="5"/>
      <c r="X218" s="5"/>
      <c r="Y218" s="5"/>
    </row>
    <row r="219">
      <c r="A219" s="10"/>
      <c r="B219" s="10"/>
      <c r="C219" s="5"/>
      <c r="D219" s="5"/>
      <c r="E219" s="5"/>
      <c r="F219" s="5"/>
      <c r="G219" s="5"/>
      <c r="H219" s="5"/>
      <c r="I219" s="5"/>
      <c r="J219" s="5"/>
      <c r="K219" s="5"/>
      <c r="L219" s="5"/>
      <c r="M219" s="5"/>
      <c r="N219" s="5"/>
      <c r="O219" s="5"/>
      <c r="P219" s="5"/>
      <c r="Q219" s="5"/>
      <c r="R219" s="5"/>
      <c r="S219" s="5"/>
      <c r="T219" s="5"/>
      <c r="U219" s="5"/>
      <c r="V219" s="5"/>
      <c r="W219" s="5"/>
      <c r="X219" s="5"/>
      <c r="Y219" s="5"/>
    </row>
    <row r="220">
      <c r="A220" s="10"/>
      <c r="B220" s="10"/>
      <c r="C220" s="5"/>
      <c r="D220" s="5"/>
      <c r="E220" s="5"/>
      <c r="F220" s="5"/>
      <c r="G220" s="5"/>
      <c r="H220" s="5"/>
      <c r="I220" s="5"/>
      <c r="J220" s="5"/>
      <c r="K220" s="5"/>
      <c r="L220" s="5"/>
      <c r="M220" s="5"/>
      <c r="N220" s="5"/>
      <c r="O220" s="5"/>
      <c r="P220" s="5"/>
      <c r="Q220" s="5"/>
      <c r="R220" s="5"/>
      <c r="S220" s="5"/>
      <c r="T220" s="5"/>
      <c r="U220" s="5"/>
      <c r="V220" s="5"/>
      <c r="W220" s="5"/>
      <c r="X220" s="5"/>
      <c r="Y220" s="5"/>
    </row>
    <row r="221">
      <c r="A221" s="10"/>
      <c r="B221" s="10"/>
      <c r="C221" s="5"/>
      <c r="D221" s="5"/>
      <c r="E221" s="5"/>
      <c r="F221" s="5"/>
      <c r="G221" s="5"/>
      <c r="H221" s="5"/>
      <c r="I221" s="5"/>
      <c r="J221" s="5"/>
      <c r="K221" s="5"/>
      <c r="L221" s="5"/>
      <c r="M221" s="5"/>
      <c r="N221" s="5"/>
      <c r="O221" s="5"/>
      <c r="P221" s="5"/>
      <c r="Q221" s="5"/>
      <c r="R221" s="5"/>
      <c r="S221" s="5"/>
      <c r="T221" s="5"/>
      <c r="U221" s="5"/>
      <c r="V221" s="5"/>
      <c r="W221" s="5"/>
      <c r="X221" s="5"/>
      <c r="Y221" s="5"/>
    </row>
    <row r="222">
      <c r="A222" s="10"/>
      <c r="B222" s="10"/>
      <c r="C222" s="5"/>
      <c r="D222" s="5"/>
      <c r="E222" s="5"/>
      <c r="F222" s="5"/>
      <c r="G222" s="5"/>
      <c r="H222" s="5"/>
      <c r="I222" s="5"/>
      <c r="J222" s="5"/>
      <c r="K222" s="5"/>
      <c r="L222" s="5"/>
      <c r="M222" s="5"/>
      <c r="N222" s="5"/>
      <c r="O222" s="5"/>
      <c r="P222" s="5"/>
      <c r="Q222" s="5"/>
      <c r="R222" s="5"/>
      <c r="S222" s="5"/>
      <c r="T222" s="5"/>
      <c r="U222" s="5"/>
      <c r="V222" s="5"/>
      <c r="W222" s="5"/>
      <c r="X222" s="5"/>
      <c r="Y222" s="5"/>
    </row>
    <row r="223">
      <c r="A223" s="10"/>
      <c r="B223" s="10"/>
      <c r="C223" s="5"/>
      <c r="D223" s="5"/>
      <c r="E223" s="5"/>
      <c r="F223" s="5"/>
      <c r="G223" s="5"/>
      <c r="H223" s="5"/>
      <c r="I223" s="5"/>
      <c r="J223" s="5"/>
      <c r="K223" s="5"/>
      <c r="L223" s="5"/>
      <c r="M223" s="5"/>
      <c r="N223" s="5"/>
      <c r="O223" s="5"/>
      <c r="P223" s="5"/>
      <c r="Q223" s="5"/>
      <c r="R223" s="5"/>
      <c r="S223" s="5"/>
      <c r="T223" s="5"/>
      <c r="U223" s="5"/>
      <c r="V223" s="5"/>
      <c r="W223" s="5"/>
      <c r="X223" s="5"/>
      <c r="Y223" s="5"/>
    </row>
    <row r="224">
      <c r="A224" s="10"/>
      <c r="B224" s="10"/>
      <c r="C224" s="5"/>
      <c r="D224" s="5"/>
      <c r="E224" s="5"/>
      <c r="F224" s="5"/>
      <c r="G224" s="5"/>
      <c r="H224" s="5"/>
      <c r="I224" s="5"/>
      <c r="J224" s="5"/>
      <c r="K224" s="5"/>
      <c r="L224" s="5"/>
      <c r="M224" s="5"/>
      <c r="N224" s="5"/>
      <c r="O224" s="5"/>
      <c r="P224" s="5"/>
      <c r="Q224" s="5"/>
      <c r="R224" s="5"/>
      <c r="S224" s="5"/>
      <c r="T224" s="5"/>
      <c r="U224" s="5"/>
      <c r="V224" s="5"/>
      <c r="W224" s="5"/>
      <c r="X224" s="5"/>
      <c r="Y224" s="5"/>
    </row>
    <row r="225">
      <c r="A225" s="10"/>
      <c r="B225" s="10"/>
      <c r="C225" s="5"/>
      <c r="D225" s="5"/>
      <c r="E225" s="5"/>
      <c r="F225" s="5"/>
      <c r="G225" s="5"/>
      <c r="H225" s="5"/>
      <c r="I225" s="5"/>
      <c r="J225" s="5"/>
      <c r="K225" s="5"/>
      <c r="L225" s="5"/>
      <c r="M225" s="5"/>
      <c r="N225" s="5"/>
      <c r="O225" s="5"/>
      <c r="P225" s="5"/>
      <c r="Q225" s="5"/>
      <c r="R225" s="5"/>
      <c r="S225" s="5"/>
      <c r="T225" s="5"/>
      <c r="U225" s="5"/>
      <c r="V225" s="5"/>
      <c r="W225" s="5"/>
      <c r="X225" s="5"/>
      <c r="Y225" s="5"/>
    </row>
    <row r="226">
      <c r="A226" s="10"/>
      <c r="B226" s="10"/>
      <c r="C226" s="5"/>
      <c r="D226" s="5"/>
      <c r="E226" s="5"/>
      <c r="F226" s="5"/>
      <c r="G226" s="5"/>
      <c r="H226" s="5"/>
      <c r="I226" s="5"/>
      <c r="J226" s="5"/>
      <c r="K226" s="5"/>
      <c r="L226" s="5"/>
      <c r="M226" s="5"/>
      <c r="N226" s="5"/>
      <c r="O226" s="5"/>
      <c r="P226" s="5"/>
      <c r="Q226" s="5"/>
      <c r="R226" s="5"/>
      <c r="S226" s="5"/>
      <c r="T226" s="5"/>
      <c r="U226" s="5"/>
      <c r="V226" s="5"/>
      <c r="W226" s="5"/>
      <c r="X226" s="5"/>
      <c r="Y226" s="5"/>
    </row>
    <row r="227">
      <c r="A227" s="10"/>
      <c r="B227" s="10"/>
      <c r="C227" s="5"/>
      <c r="D227" s="5"/>
      <c r="E227" s="5"/>
      <c r="F227" s="5"/>
      <c r="G227" s="5"/>
      <c r="H227" s="5"/>
      <c r="I227" s="5"/>
      <c r="J227" s="5"/>
      <c r="K227" s="5"/>
      <c r="L227" s="5"/>
      <c r="M227" s="5"/>
      <c r="N227" s="5"/>
      <c r="O227" s="5"/>
      <c r="P227" s="5"/>
      <c r="Q227" s="5"/>
      <c r="R227" s="5"/>
      <c r="S227" s="5"/>
      <c r="T227" s="5"/>
      <c r="U227" s="5"/>
      <c r="V227" s="5"/>
      <c r="W227" s="5"/>
      <c r="X227" s="5"/>
      <c r="Y227" s="5"/>
    </row>
    <row r="228">
      <c r="A228" s="10"/>
      <c r="B228" s="4"/>
      <c r="C228" s="5"/>
      <c r="D228" s="5"/>
      <c r="E228" s="5"/>
      <c r="F228" s="5"/>
      <c r="G228" s="5"/>
      <c r="H228" s="5"/>
      <c r="I228" s="5"/>
      <c r="J228" s="5"/>
      <c r="K228" s="5"/>
      <c r="L228" s="5"/>
      <c r="M228" s="5"/>
      <c r="N228" s="5"/>
      <c r="O228" s="5"/>
      <c r="P228" s="5"/>
      <c r="Q228" s="5"/>
      <c r="R228" s="5"/>
      <c r="S228" s="5"/>
      <c r="T228" s="5"/>
      <c r="U228" s="5"/>
      <c r="V228" s="5"/>
      <c r="W228" s="5"/>
      <c r="X228" s="5"/>
      <c r="Y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row>
    <row r="100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row>
    <row r="1002">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row>
    <row r="1003">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row>
    <row r="1004">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row>
    <row r="1005">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row>
    <row r="1006">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row>
    <row r="1007">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row>
    <row r="1008">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row>
  </sheetData>
  <conditionalFormatting sqref="A1:A1008 C1:Y1008 B5:B1008">
    <cfRule type="cellIs" dxfId="2" priority="1" operator="equal">
      <formula>"AT Field"</formula>
    </cfRule>
  </conditionalFormatting>
  <conditionalFormatting sqref="A1:A1008 C1:Y1008 B5:B1008">
    <cfRule type="cellIs" dxfId="2" priority="2" operator="equal">
      <formula>"ASpace Enum"</formula>
    </cfRule>
  </conditionalFormatting>
  <conditionalFormatting sqref="A1:A1008 C1:Y1008 B5:B1008">
    <cfRule type="cellIs" dxfId="2" priority="3" operator="equal">
      <formula>"AT Value"</formula>
    </cfRule>
  </conditionalFormatting>
  <conditionalFormatting sqref="A1:A1008 C1:Y1008 B5:B1008">
    <cfRule type="cellIs" dxfId="2" priority="4" operator="equal">
      <formula>"ASpace Code"</formula>
    </cfRule>
  </conditionalFormatting>
  <conditionalFormatting sqref="A1:A1008 C1:Y1008 B5:B1008">
    <cfRule type="cellIs" dxfId="2" priority="5" operator="equal">
      <formula>"ASpace Default Value"</formula>
    </cfRule>
  </conditionalFormatting>
  <conditionalFormatting sqref="A1:A1008 C1:Y1008 B5:B1008">
    <cfRule type="cellIs" dxfId="2" priority="6" operator="equal">
      <formula>"Notes"</formula>
    </cfRule>
  </conditionalFormatting>
  <conditionalFormatting sqref="A1:A1008 C1:Y1008 B5:B1008">
    <cfRule type="cellIs" dxfId="3" priority="7" operator="equal">
      <formula>"other value"</formula>
    </cfRule>
  </conditionalFormatting>
  <conditionalFormatting sqref="A1:A1008 C1:Y1008 B5:B1008">
    <cfRule type="cellIs" dxfId="3" priority="8" operator="equal">
      <formula>"null/empty"</formula>
    </cfRule>
  </conditionalFormatting>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9.86"/>
    <col customWidth="1" min="2" max="2" width="60.71"/>
    <col customWidth="1" min="3" max="3" width="28.57"/>
  </cols>
  <sheetData>
    <row r="1">
      <c r="A1" s="2" t="s">
        <v>1</v>
      </c>
      <c r="B1" s="2" t="s">
        <v>2</v>
      </c>
      <c r="C1" s="2" t="s">
        <v>3</v>
      </c>
    </row>
    <row r="2">
      <c r="A2" s="3" t="s">
        <v>467</v>
      </c>
      <c r="B2" s="3" t="s">
        <v>991</v>
      </c>
      <c r="C2" s="3" t="s">
        <v>992</v>
      </c>
    </row>
    <row r="3">
      <c r="A3" s="3" t="s">
        <v>993</v>
      </c>
      <c r="B3" s="3" t="s">
        <v>708</v>
      </c>
      <c r="C3" s="3" t="s">
        <v>32</v>
      </c>
    </row>
    <row r="4">
      <c r="A4" s="3" t="s">
        <v>994</v>
      </c>
      <c r="B4" s="3" t="s">
        <v>710</v>
      </c>
      <c r="C4" s="3" t="s">
        <v>711</v>
      </c>
    </row>
    <row r="5">
      <c r="A5" s="3" t="s">
        <v>995</v>
      </c>
      <c r="B5" s="3" t="s">
        <v>528</v>
      </c>
      <c r="C5" s="3" t="s">
        <v>529</v>
      </c>
    </row>
    <row r="6">
      <c r="A6" s="3" t="s">
        <v>714</v>
      </c>
      <c r="B6" s="3" t="s">
        <v>876</v>
      </c>
      <c r="C6" s="3" t="s">
        <v>556</v>
      </c>
    </row>
    <row r="7">
      <c r="A7" s="3" t="s">
        <v>996</v>
      </c>
      <c r="B7" s="3" t="s">
        <v>997</v>
      </c>
      <c r="C7" s="12" t="str">
        <f>HYPERLINK("#rangeid=1455465774","See Other Enums")</f>
        <v>See Other Enums</v>
      </c>
    </row>
    <row r="8">
      <c r="A8" s="3" t="s">
        <v>998</v>
      </c>
      <c r="B8" s="3" t="s">
        <v>999</v>
      </c>
      <c r="C8" s="3"/>
    </row>
    <row r="9">
      <c r="A9" s="3" t="s">
        <v>1000</v>
      </c>
      <c r="B9" s="3" t="s">
        <v>1001</v>
      </c>
      <c r="C9" s="3"/>
    </row>
    <row r="10">
      <c r="B10" s="3"/>
      <c r="C10" s="3"/>
    </row>
    <row r="11">
      <c r="B11" s="3"/>
    </row>
    <row r="12">
      <c r="A12" t="s">
        <v>330</v>
      </c>
      <c r="B12" s="3"/>
      <c r="C12" s="3"/>
    </row>
    <row r="13">
      <c r="B13" s="3"/>
      <c r="C13" s="3"/>
    </row>
    <row r="14">
      <c r="B14" s="3"/>
    </row>
    <row r="15">
      <c r="B15" s="3"/>
      <c r="C15" s="3"/>
    </row>
    <row r="16">
      <c r="B16" s="3"/>
      <c r="C16" s="3"/>
    </row>
    <row r="17">
      <c r="B17" s="3"/>
      <c r="C17" s="3"/>
    </row>
    <row r="18">
      <c r="B18" s="3"/>
    </row>
    <row r="19">
      <c r="B19" s="3"/>
    </row>
    <row r="20">
      <c r="B20" s="3"/>
      <c r="C20" s="3"/>
    </row>
    <row r="21">
      <c r="A21" s="3"/>
      <c r="B21" s="3"/>
      <c r="C21" s="3"/>
    </row>
    <row r="22">
      <c r="B22" s="3"/>
    </row>
    <row r="23">
      <c r="B23" s="3"/>
    </row>
    <row r="24">
      <c r="B24" s="3"/>
    </row>
    <row r="25">
      <c r="A25" s="3"/>
      <c r="B25" s="3"/>
    </row>
    <row r="26">
      <c r="B26" s="3"/>
    </row>
    <row r="27">
      <c r="A27" s="3"/>
      <c r="B27" s="3"/>
    </row>
    <row r="28">
      <c r="A28" s="3"/>
      <c r="B28" s="3"/>
    </row>
    <row r="29">
      <c r="B29" s="3"/>
    </row>
    <row r="30">
      <c r="A30" s="3"/>
      <c r="B30" s="3"/>
      <c r="C30" s="3"/>
    </row>
    <row r="31">
      <c r="A31" s="3"/>
      <c r="B31" s="3"/>
      <c r="C31" s="3"/>
    </row>
    <row r="32">
      <c r="B32" s="3"/>
      <c r="C32" s="3"/>
    </row>
    <row r="33">
      <c r="B33" s="3"/>
      <c r="C33" s="3"/>
    </row>
    <row r="34">
      <c r="A34" s="3"/>
      <c r="B34" s="3"/>
      <c r="C34" s="3"/>
    </row>
    <row r="35">
      <c r="A35" s="3"/>
      <c r="B35" s="3"/>
      <c r="C35" s="3"/>
    </row>
    <row r="36">
      <c r="B36" s="3"/>
      <c r="C36" s="3"/>
    </row>
    <row r="37">
      <c r="B37" s="3"/>
    </row>
    <row r="38">
      <c r="B38" s="3"/>
    </row>
    <row r="39">
      <c r="B39" s="3"/>
    </row>
    <row r="40">
      <c r="B40" s="3"/>
    </row>
    <row r="41">
      <c r="A41" s="3"/>
    </row>
    <row r="42">
      <c r="B42" s="3"/>
    </row>
    <row r="43">
      <c r="B43" s="3"/>
    </row>
    <row r="45">
      <c r="B45" s="3"/>
    </row>
    <row r="46">
      <c r="A46" s="3"/>
      <c r="B46" s="3"/>
    </row>
    <row r="47">
      <c r="B47" s="3"/>
    </row>
    <row r="48">
      <c r="B48" s="3"/>
      <c r="C48" s="3"/>
    </row>
    <row r="49">
      <c r="B49" s="3"/>
      <c r="C49" s="3"/>
    </row>
    <row r="50">
      <c r="B50" s="3"/>
    </row>
    <row r="51">
      <c r="A51" s="3"/>
      <c r="B51" s="3"/>
      <c r="C51" s="3"/>
    </row>
    <row r="52">
      <c r="B52" s="3"/>
    </row>
    <row r="53">
      <c r="B53" s="3"/>
    </row>
    <row r="54">
      <c r="B54" s="3"/>
      <c r="C54" s="3"/>
    </row>
    <row r="55">
      <c r="B55" s="3"/>
      <c r="C55" s="3"/>
    </row>
    <row r="56">
      <c r="B56" s="3"/>
    </row>
    <row r="57">
      <c r="B57" s="3"/>
      <c r="C57" s="3"/>
    </row>
    <row r="58">
      <c r="B58" s="3"/>
    </row>
    <row r="59">
      <c r="B59" s="3"/>
    </row>
    <row r="60">
      <c r="B60" s="3"/>
    </row>
    <row r="61">
      <c r="B61" s="3"/>
    </row>
    <row r="62">
      <c r="B62" s="3"/>
    </row>
    <row r="63">
      <c r="B63" s="3"/>
    </row>
    <row r="64">
      <c r="B64" s="3"/>
    </row>
    <row r="65">
      <c r="B65" s="3"/>
    </row>
    <row r="66">
      <c r="B66" s="3"/>
    </row>
    <row r="67">
      <c r="B67" s="3"/>
    </row>
    <row r="68">
      <c r="B68" s="3"/>
    </row>
    <row r="69">
      <c r="B69" s="3"/>
    </row>
    <row r="70">
      <c r="B70" s="3"/>
    </row>
    <row r="71">
      <c r="B71" s="3"/>
    </row>
    <row r="72">
      <c r="B72" s="3"/>
    </row>
    <row r="73">
      <c r="B73" s="3"/>
    </row>
    <row r="74">
      <c r="B74" s="3"/>
    </row>
    <row r="75">
      <c r="B75" s="3"/>
    </row>
    <row r="76">
      <c r="B76" s="3"/>
    </row>
    <row r="77">
      <c r="B77" s="3"/>
    </row>
  </sheetData>
  <mergeCells count="2">
    <mergeCell ref="A80:C80"/>
    <mergeCell ref="A41:C41"/>
  </mergeCells>
  <conditionalFormatting sqref="C2:C6 C7:C40 C42:C79 C81:C1003">
    <cfRule type="containsText" dxfId="0" priority="1" operator="containsText" text="See ">
      <formula>NOT(ISERROR(SEARCH(("See "),(C2))))</formula>
    </cfRule>
  </conditionalFormatting>
  <conditionalFormatting sqref="A1:A6 A7:A1003">
    <cfRule type="containsText" dxfId="1" priority="2" operator="containsText" text="&quot;">
      <formula>NOT(ISERROR(SEARCH((""""),(A1))))</formula>
    </cfRule>
  </conditionalFormatting>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25.71"/>
    <col customWidth="1" min="2" max="2" width="47.57"/>
    <col customWidth="1" min="3" max="3" width="57.14"/>
  </cols>
  <sheetData>
    <row r="1">
      <c r="A1" s="2" t="s">
        <v>1</v>
      </c>
      <c r="B1" s="2" t="s">
        <v>2</v>
      </c>
      <c r="C1" s="2" t="s">
        <v>3</v>
      </c>
    </row>
    <row r="2">
      <c r="A2" t="s">
        <v>957</v>
      </c>
      <c r="B2" s="3" t="s">
        <v>1002</v>
      </c>
    </row>
    <row r="3">
      <c r="A3" t="s">
        <v>959</v>
      </c>
      <c r="B3" s="3" t="s">
        <v>1003</v>
      </c>
    </row>
    <row r="4">
      <c r="A4" s="3" t="s">
        <v>967</v>
      </c>
      <c r="B4" s="3" t="s">
        <v>1004</v>
      </c>
    </row>
    <row r="5">
      <c r="A5" t="s">
        <v>969</v>
      </c>
      <c r="B5" s="3" t="s">
        <v>1005</v>
      </c>
    </row>
    <row r="6">
      <c r="A6" s="3" t="s">
        <v>973</v>
      </c>
      <c r="B6" s="3" t="s">
        <v>1006</v>
      </c>
      <c r="C6" s="3" t="s">
        <v>1007</v>
      </c>
    </row>
    <row r="7">
      <c r="A7" t="s">
        <v>976</v>
      </c>
      <c r="B7" s="3" t="s">
        <v>1008</v>
      </c>
      <c r="C7" s="12" t="str">
        <f>HYPERLINK("#rangeid=1267065709","See Other Enums")</f>
        <v>See Other Enums</v>
      </c>
    </row>
    <row r="8">
      <c r="A8" t="s">
        <v>978</v>
      </c>
      <c r="B8" s="3" t="s">
        <v>1009</v>
      </c>
      <c r="C8" s="3"/>
    </row>
    <row r="9">
      <c r="A9" s="3" t="s">
        <v>980</v>
      </c>
      <c r="B9" s="3" t="s">
        <v>1010</v>
      </c>
      <c r="C9" s="3"/>
    </row>
    <row r="10">
      <c r="A10" s="3" t="s">
        <v>982</v>
      </c>
      <c r="B10" s="3" t="s">
        <v>1011</v>
      </c>
      <c r="C10" s="3"/>
    </row>
    <row r="11">
      <c r="A11" t="s">
        <v>984</v>
      </c>
      <c r="B11" s="3" t="s">
        <v>1012</v>
      </c>
      <c r="C11" s="3"/>
    </row>
    <row r="12">
      <c r="A12" t="s">
        <v>986</v>
      </c>
      <c r="B12" s="3" t="s">
        <v>1013</v>
      </c>
    </row>
    <row r="13">
      <c r="A13" t="s">
        <v>988</v>
      </c>
      <c r="B13" s="3" t="s">
        <v>1014</v>
      </c>
    </row>
    <row r="14">
      <c r="B14" s="3"/>
    </row>
    <row r="15">
      <c r="B15" s="3"/>
    </row>
    <row r="16">
      <c r="A16" s="3" t="s">
        <v>1015</v>
      </c>
    </row>
    <row r="17">
      <c r="B17" s="3"/>
    </row>
    <row r="18">
      <c r="B18" s="3"/>
    </row>
    <row r="20">
      <c r="B20" s="3"/>
    </row>
    <row r="21">
      <c r="A21" s="3"/>
      <c r="B21" s="3"/>
    </row>
    <row r="22">
      <c r="B22" s="3"/>
    </row>
    <row r="23">
      <c r="B23" s="3"/>
      <c r="C23" s="3"/>
    </row>
    <row r="24">
      <c r="B24" s="3"/>
      <c r="C24" s="3"/>
    </row>
    <row r="25">
      <c r="B25" s="3"/>
    </row>
    <row r="26">
      <c r="A26" s="3"/>
      <c r="B26" s="3"/>
      <c r="C26" s="3"/>
    </row>
    <row r="27">
      <c r="B27" s="3"/>
    </row>
    <row r="28">
      <c r="B28" s="3"/>
    </row>
    <row r="29">
      <c r="B29" s="3"/>
      <c r="C29" s="3"/>
    </row>
    <row r="30">
      <c r="B30" s="3"/>
      <c r="C30" s="3"/>
    </row>
    <row r="31">
      <c r="B31" s="3"/>
    </row>
    <row r="32">
      <c r="B32" s="3"/>
      <c r="C32" s="3"/>
    </row>
    <row r="33">
      <c r="B33" s="3"/>
    </row>
    <row r="34">
      <c r="B34" s="3"/>
    </row>
    <row r="35">
      <c r="B35" s="3"/>
    </row>
    <row r="36">
      <c r="B36" s="3"/>
    </row>
    <row r="37">
      <c r="B37" s="3"/>
    </row>
    <row r="38">
      <c r="B38" s="3"/>
    </row>
    <row r="39">
      <c r="B39" s="3"/>
    </row>
    <row r="40">
      <c r="B40" s="3"/>
    </row>
    <row r="41">
      <c r="B41" s="3"/>
    </row>
    <row r="42">
      <c r="B42" s="3"/>
    </row>
    <row r="43">
      <c r="B43" s="3"/>
    </row>
    <row r="44">
      <c r="B44" s="3"/>
    </row>
    <row r="45">
      <c r="B45" s="3"/>
    </row>
    <row r="46">
      <c r="B46" s="3"/>
    </row>
    <row r="47">
      <c r="B47" s="3"/>
    </row>
    <row r="48">
      <c r="B48" s="3"/>
    </row>
    <row r="49">
      <c r="B49" s="3"/>
    </row>
    <row r="50">
      <c r="B50" s="3"/>
    </row>
    <row r="51">
      <c r="B51" s="3"/>
    </row>
    <row r="52">
      <c r="B52" s="3"/>
    </row>
  </sheetData>
  <mergeCells count="2">
    <mergeCell ref="A55:C55"/>
    <mergeCell ref="A16:C16"/>
  </mergeCells>
  <conditionalFormatting sqref="C2:C3 C4:C15 C17:C54 C56:C978">
    <cfRule type="containsText" dxfId="0" priority="1" operator="containsText" text="See ">
      <formula>NOT(ISERROR(SEARCH(("See "),(C2))))</formula>
    </cfRule>
  </conditionalFormatting>
  <conditionalFormatting sqref="A1:A3 A4:A978">
    <cfRule type="containsText" dxfId="1" priority="2" operator="containsText" text="&quot;">
      <formula>NOT(ISERROR(SEARCH((""""),(A1))))</formula>
    </cfRule>
  </conditionalFormatting>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22.43"/>
    <col customWidth="1" min="2" max="2" width="57.43"/>
    <col customWidth="1" min="3" max="3" width="73.14"/>
    <col customWidth="1" min="4" max="26" width="8.0"/>
  </cols>
  <sheetData>
    <row r="1" ht="12.75" customHeight="1">
      <c r="A1" s="2" t="s">
        <v>1</v>
      </c>
      <c r="B1" s="2" t="s">
        <v>2</v>
      </c>
      <c r="C1" s="2" t="s">
        <v>3</v>
      </c>
    </row>
    <row r="2" ht="12.75" customHeight="1">
      <c r="A2" t="s">
        <v>884</v>
      </c>
      <c r="B2" s="3" t="s">
        <v>528</v>
      </c>
      <c r="C2" s="3" t="s">
        <v>529</v>
      </c>
    </row>
    <row r="3" ht="12.75" customHeight="1">
      <c r="A3" t="s">
        <v>30</v>
      </c>
      <c r="B3" s="3" t="s">
        <v>708</v>
      </c>
      <c r="C3" s="3" t="s">
        <v>32</v>
      </c>
    </row>
    <row r="4" ht="12.75" customHeight="1">
      <c r="A4" t="s">
        <v>1016</v>
      </c>
      <c r="B4" s="3" t="s">
        <v>1017</v>
      </c>
      <c r="C4" s="3" t="s">
        <v>1018</v>
      </c>
    </row>
    <row r="5" ht="12.75" customHeight="1">
      <c r="A5" t="s">
        <v>1019</v>
      </c>
      <c r="B5" s="3"/>
      <c r="C5" s="3"/>
    </row>
    <row r="6" ht="12.75" customHeight="1">
      <c r="A6" t="s">
        <v>1020</v>
      </c>
      <c r="B6" s="3"/>
      <c r="C6" s="3"/>
    </row>
    <row r="7" ht="12.75" customHeight="1">
      <c r="A7" t="s">
        <v>55</v>
      </c>
      <c r="B7" s="3"/>
      <c r="C7" s="3"/>
    </row>
    <row r="8" ht="12.75" customHeight="1">
      <c r="A8" t="s">
        <v>1021</v>
      </c>
      <c r="B8" s="3"/>
      <c r="C8" s="3"/>
    </row>
    <row r="9" ht="12.75" customHeight="1">
      <c r="A9" t="s">
        <v>1022</v>
      </c>
      <c r="B9" s="3" t="s">
        <v>1023</v>
      </c>
    </row>
    <row r="10" ht="12.75" customHeight="1">
      <c r="A10" t="s">
        <v>1024</v>
      </c>
      <c r="B10" s="3" t="s">
        <v>1025</v>
      </c>
    </row>
    <row r="11" ht="12.75" customHeight="1">
      <c r="A11" t="s">
        <v>1026</v>
      </c>
      <c r="B11" s="3" t="s">
        <v>1027</v>
      </c>
    </row>
    <row r="12" ht="12.75" customHeight="1">
      <c r="A12" t="s">
        <v>1028</v>
      </c>
      <c r="B12" s="3" t="s">
        <v>1029</v>
      </c>
    </row>
    <row r="13" ht="12.75" customHeight="1">
      <c r="A13" s="3" t="s">
        <v>1030</v>
      </c>
      <c r="B13" s="3" t="s">
        <v>1031</v>
      </c>
    </row>
    <row r="14" ht="12.75" customHeight="1">
      <c r="A14" s="3" t="s">
        <v>1032</v>
      </c>
      <c r="B14" s="3" t="s">
        <v>1033</v>
      </c>
    </row>
    <row r="15" ht="12.75" customHeight="1">
      <c r="A15" t="s">
        <v>1034</v>
      </c>
      <c r="B15" s="3" t="s">
        <v>1035</v>
      </c>
    </row>
    <row r="16" ht="12.75" customHeight="1">
      <c r="A16" t="s">
        <v>1036</v>
      </c>
      <c r="B16" s="3" t="s">
        <v>1037</v>
      </c>
      <c r="C16" s="3"/>
    </row>
    <row r="17" ht="12.75" customHeight="1">
      <c r="A17" t="s">
        <v>1038</v>
      </c>
      <c r="B17" s="3" t="s">
        <v>1039</v>
      </c>
      <c r="C17" s="3"/>
    </row>
    <row r="18" ht="12.75" customHeight="1">
      <c r="A18" t="s">
        <v>1040</v>
      </c>
      <c r="B18" s="3" t="s">
        <v>1041</v>
      </c>
    </row>
    <row r="19" ht="12.75" customHeight="1">
      <c r="A19" t="s">
        <v>1042</v>
      </c>
      <c r="B19" s="3" t="s">
        <v>1043</v>
      </c>
    </row>
    <row r="20" ht="12.75" customHeight="1">
      <c r="A20" t="s">
        <v>1044</v>
      </c>
      <c r="B20" s="3" t="s">
        <v>1045</v>
      </c>
    </row>
    <row r="21" ht="12.75" customHeight="1">
      <c r="A21" t="s">
        <v>1046</v>
      </c>
      <c r="B21" s="3" t="s">
        <v>1047</v>
      </c>
    </row>
    <row r="22" ht="12.75" customHeight="1">
      <c r="A22" t="s">
        <v>1048</v>
      </c>
      <c r="B22" s="3" t="s">
        <v>1049</v>
      </c>
    </row>
    <row r="23" ht="12.75" customHeight="1">
      <c r="A23" s="3" t="s">
        <v>1050</v>
      </c>
      <c r="B23" s="3" t="s">
        <v>1051</v>
      </c>
    </row>
    <row r="24" ht="12.75" customHeight="1">
      <c r="A24" s="3" t="s">
        <v>1052</v>
      </c>
      <c r="B24" s="3" t="s">
        <v>1053</v>
      </c>
      <c r="C24" s="3" t="s">
        <v>930</v>
      </c>
    </row>
    <row r="25" ht="12.75" customHeight="1">
      <c r="A25" t="s">
        <v>1054</v>
      </c>
      <c r="B25" s="3" t="s">
        <v>1053</v>
      </c>
      <c r="C25" s="3" t="s">
        <v>939</v>
      </c>
    </row>
    <row r="26" ht="12.75" customHeight="1">
      <c r="A26" t="s">
        <v>1055</v>
      </c>
      <c r="B26" s="3"/>
      <c r="C26" t="s">
        <v>1056</v>
      </c>
    </row>
    <row r="27" ht="12.75" customHeight="1">
      <c r="A27" s="3" t="s">
        <v>1057</v>
      </c>
      <c r="B27" s="3"/>
      <c r="C27" t="s">
        <v>1058</v>
      </c>
    </row>
    <row r="28" ht="12.75" customHeight="1">
      <c r="B28" s="3"/>
    </row>
    <row r="29" ht="12.75" customHeight="1">
      <c r="A29" s="3"/>
      <c r="B29" s="3"/>
      <c r="C29" s="3"/>
    </row>
    <row r="30" ht="12.75" customHeight="1">
      <c r="A30" t="s">
        <v>330</v>
      </c>
      <c r="B30" s="3"/>
      <c r="C30" s="11"/>
    </row>
    <row r="31" ht="12.75" customHeight="1">
      <c r="A31" s="3"/>
      <c r="B31" s="3"/>
      <c r="C31" s="3"/>
    </row>
    <row r="32" ht="12.75" customHeight="1">
      <c r="B32" s="3"/>
    </row>
    <row r="33" ht="12.75" customHeight="1">
      <c r="B33" s="3"/>
      <c r="C33" s="3"/>
    </row>
    <row r="34" ht="12.75" customHeight="1">
      <c r="A34" s="3"/>
      <c r="B34" s="3"/>
      <c r="C34" s="3"/>
    </row>
    <row r="35" ht="12.75" customHeight="1">
      <c r="A35" s="3"/>
      <c r="B35" s="3"/>
      <c r="C35" s="3"/>
    </row>
    <row r="36" ht="12.75" customHeight="1">
      <c r="B36" s="3"/>
      <c r="C36" s="3"/>
    </row>
    <row r="37" ht="12.75" customHeight="1">
      <c r="B37" s="3"/>
    </row>
    <row r="38" ht="12.75" customHeight="1">
      <c r="B38" s="3"/>
    </row>
    <row r="39" ht="12.75" customHeight="1">
      <c r="B39" s="3"/>
    </row>
    <row r="40" ht="12.75" customHeight="1">
      <c r="B40" s="3"/>
    </row>
    <row r="41" ht="12.75" customHeight="1">
      <c r="B41" s="3"/>
    </row>
    <row r="42" ht="12.75" customHeight="1">
      <c r="B42" s="3"/>
    </row>
    <row r="43" ht="12.75" customHeight="1">
      <c r="B43" s="3"/>
    </row>
    <row r="44" ht="12.75" customHeight="1">
      <c r="B44" s="3"/>
    </row>
    <row r="45" ht="12.75" customHeight="1">
      <c r="B45" s="3"/>
    </row>
    <row r="46" ht="12.75" customHeight="1"/>
    <row r="47" ht="12.75" customHeight="1">
      <c r="B47" s="3"/>
    </row>
    <row r="48" ht="12.75" customHeight="1">
      <c r="A48" s="3"/>
      <c r="B48" s="3"/>
    </row>
    <row r="49" ht="12.75" customHeight="1">
      <c r="B49" s="3"/>
    </row>
    <row r="50" ht="12.75" customHeight="1">
      <c r="B50" s="3"/>
      <c r="C50" s="3"/>
    </row>
    <row r="51" ht="12.75" customHeight="1">
      <c r="B51" s="3"/>
      <c r="C51" s="3"/>
    </row>
    <row r="52" ht="12.75" customHeight="1">
      <c r="B52" s="3"/>
    </row>
    <row r="53" ht="12.75" customHeight="1">
      <c r="A53" s="3"/>
      <c r="B53" s="3"/>
      <c r="C53" s="3"/>
    </row>
    <row r="54" ht="12.75" customHeight="1">
      <c r="B54" s="3"/>
    </row>
    <row r="55" ht="12.75" customHeight="1">
      <c r="B55" s="3"/>
    </row>
    <row r="56" ht="12.75" customHeight="1">
      <c r="B56" s="3"/>
      <c r="C56" s="3"/>
    </row>
    <row r="57" ht="12.75" customHeight="1">
      <c r="B57" s="3"/>
      <c r="C57" s="3"/>
    </row>
    <row r="58" ht="12.75" customHeight="1">
      <c r="B58" s="3"/>
    </row>
    <row r="59" ht="12.75" customHeight="1">
      <c r="B59" s="3"/>
      <c r="C59" s="3"/>
    </row>
    <row r="60" ht="12.75" customHeight="1">
      <c r="B60" s="3"/>
    </row>
    <row r="61" ht="12.75" customHeight="1">
      <c r="B61" s="3"/>
    </row>
    <row r="62" ht="12.75" customHeight="1">
      <c r="B62" s="3"/>
    </row>
    <row r="63" ht="12.75" customHeight="1">
      <c r="B63" s="3"/>
    </row>
    <row r="64" ht="12.75" customHeight="1">
      <c r="B64" s="3"/>
    </row>
    <row r="65" ht="12.75" customHeight="1">
      <c r="B65" s="3"/>
    </row>
    <row r="66" ht="12.75" customHeight="1">
      <c r="B66" s="3"/>
    </row>
    <row r="67" ht="12.75" customHeight="1">
      <c r="B67" s="3"/>
    </row>
    <row r="68" ht="12.75" customHeight="1">
      <c r="B68" s="3"/>
    </row>
    <row r="69" ht="12.75" customHeight="1">
      <c r="B69" s="3"/>
    </row>
    <row r="70" ht="12.75" customHeight="1">
      <c r="B70" s="3"/>
    </row>
    <row r="71" ht="12.75" customHeight="1">
      <c r="B71" s="3"/>
    </row>
    <row r="72" ht="12.75" customHeight="1">
      <c r="B72" s="3"/>
    </row>
    <row r="73" ht="12.75" customHeight="1">
      <c r="B73" s="3"/>
    </row>
    <row r="74" ht="12.75" customHeight="1">
      <c r="B74" s="3"/>
    </row>
    <row r="75" ht="12.75" customHeight="1">
      <c r="B75" s="3"/>
    </row>
    <row r="76" ht="12.75" customHeight="1">
      <c r="B76" s="3"/>
    </row>
    <row r="77" ht="12.75" customHeight="1">
      <c r="B77" s="3"/>
    </row>
    <row r="78" ht="12.75" customHeight="1">
      <c r="B78" s="3"/>
    </row>
    <row r="79" ht="12.75" customHeight="1">
      <c r="B79" s="3"/>
    </row>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sheetData>
  <mergeCells count="1">
    <mergeCell ref="A82:C82"/>
  </mergeCells>
  <conditionalFormatting sqref="C2:C23 C24:C81 C83:C1005">
    <cfRule type="containsText" dxfId="0" priority="1" operator="containsText" text="See ">
      <formula>NOT(ISERROR(SEARCH(("See "),(C2))))</formula>
    </cfRule>
  </conditionalFormatting>
  <conditionalFormatting sqref="A1:A23 A24:A1005">
    <cfRule type="containsText" dxfId="1" priority="2" operator="containsText" text="&quot;">
      <formula>NOT(ISERROR(SEARCH((""""),(A1))))</formula>
    </cfRule>
  </conditionalFormatting>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21.57"/>
    <col customWidth="1" min="2" max="2" width="22.43"/>
    <col customWidth="1" min="3" max="3" width="36.86"/>
    <col customWidth="1" min="4" max="4" width="60.14"/>
    <col customWidth="1" min="5" max="27" width="8.0"/>
  </cols>
  <sheetData>
    <row r="1" ht="12.75" customHeight="1">
      <c r="A1" s="1" t="s">
        <v>1059</v>
      </c>
      <c r="B1" s="2" t="s">
        <v>1</v>
      </c>
      <c r="C1" s="2" t="s">
        <v>2</v>
      </c>
      <c r="D1" s="2" t="s">
        <v>3</v>
      </c>
    </row>
    <row r="2" ht="12.75" customHeight="1">
      <c r="B2" t="s">
        <v>884</v>
      </c>
      <c r="C2" s="3" t="s">
        <v>1060</v>
      </c>
      <c r="D2" s="3" t="s">
        <v>529</v>
      </c>
    </row>
    <row r="3" ht="12.75" customHeight="1">
      <c r="B3" t="s">
        <v>4</v>
      </c>
      <c r="C3" s="3" t="s">
        <v>1061</v>
      </c>
      <c r="D3" s="3" t="s">
        <v>7</v>
      </c>
    </row>
    <row r="4" ht="12.75" customHeight="1">
      <c r="B4" t="s">
        <v>8</v>
      </c>
      <c r="C4" s="3" t="s">
        <v>1062</v>
      </c>
      <c r="D4" s="3" t="s">
        <v>10</v>
      </c>
    </row>
    <row r="5" ht="12.75" customHeight="1">
      <c r="B5" t="s">
        <v>885</v>
      </c>
      <c r="C5" s="3" t="s">
        <v>1063</v>
      </c>
      <c r="D5" s="3" t="s">
        <v>887</v>
      </c>
    </row>
    <row r="6" ht="12.75" customHeight="1">
      <c r="B6" t="s">
        <v>14</v>
      </c>
      <c r="C6" s="3" t="s">
        <v>1064</v>
      </c>
      <c r="D6" s="3" t="s">
        <v>16</v>
      </c>
    </row>
    <row r="7" ht="12.75" customHeight="1">
      <c r="B7" t="s">
        <v>17</v>
      </c>
      <c r="C7" s="3" t="s">
        <v>1065</v>
      </c>
      <c r="D7" s="3" t="s">
        <v>20</v>
      </c>
    </row>
    <row r="8" ht="12.75" customHeight="1">
      <c r="B8" t="s">
        <v>21</v>
      </c>
      <c r="C8" s="3" t="s">
        <v>1066</v>
      </c>
      <c r="D8" s="3" t="s">
        <v>1067</v>
      </c>
    </row>
    <row r="9" ht="12.75" customHeight="1">
      <c r="B9" t="s">
        <v>26</v>
      </c>
      <c r="C9" s="3" t="s">
        <v>27</v>
      </c>
      <c r="D9" s="3" t="s">
        <v>28</v>
      </c>
    </row>
    <row r="10" ht="12.75" customHeight="1">
      <c r="B10" t="s">
        <v>1068</v>
      </c>
      <c r="C10" s="3" t="s">
        <v>710</v>
      </c>
      <c r="D10" s="3" t="s">
        <v>711</v>
      </c>
    </row>
    <row r="11" ht="12.75" customHeight="1">
      <c r="B11" t="s">
        <v>34</v>
      </c>
      <c r="C11" s="3" t="s">
        <v>1069</v>
      </c>
      <c r="D11" s="3" t="s">
        <v>36</v>
      </c>
    </row>
    <row r="12" ht="12.75" customHeight="1">
      <c r="B12" t="s">
        <v>1070</v>
      </c>
      <c r="C12" s="3" t="s">
        <v>1071</v>
      </c>
    </row>
    <row r="13" ht="12.75" customHeight="1">
      <c r="B13" t="s">
        <v>154</v>
      </c>
      <c r="C13" s="3" t="s">
        <v>1072</v>
      </c>
      <c r="D13" t="s">
        <v>1073</v>
      </c>
    </row>
    <row r="14" ht="12.75" customHeight="1">
      <c r="B14" t="s">
        <v>157</v>
      </c>
      <c r="C14" s="3" t="s">
        <v>1074</v>
      </c>
      <c r="D14" t="s">
        <v>1073</v>
      </c>
    </row>
    <row r="15" ht="12.75" customHeight="1">
      <c r="B15" t="s">
        <v>165</v>
      </c>
      <c r="C15" s="3" t="s">
        <v>1072</v>
      </c>
      <c r="D15" t="s">
        <v>166</v>
      </c>
    </row>
    <row r="16" ht="12.75" customHeight="1">
      <c r="B16" t="s">
        <v>167</v>
      </c>
      <c r="C16" s="3" t="s">
        <v>1074</v>
      </c>
      <c r="D16" t="s">
        <v>166</v>
      </c>
    </row>
    <row r="17" ht="12.75" customHeight="1">
      <c r="B17" t="s">
        <v>168</v>
      </c>
      <c r="C17" s="3" t="s">
        <v>1075</v>
      </c>
    </row>
    <row r="18" ht="12.75" customHeight="1">
      <c r="A18" s="3"/>
      <c r="B18" s="3" t="s">
        <v>1076</v>
      </c>
      <c r="C18" s="3" t="s">
        <v>1077</v>
      </c>
      <c r="D18" s="12" t="str">
        <f>HYPERLINK("#rangeid=739337182","See LookupLists")</f>
        <v>See LookupLists</v>
      </c>
    </row>
    <row r="19" ht="12.75" customHeight="1">
      <c r="B19" t="s">
        <v>175</v>
      </c>
      <c r="C19" s="3"/>
    </row>
    <row r="20" ht="12.75" customHeight="1">
      <c r="B20" t="s">
        <v>177</v>
      </c>
      <c r="C20" s="3"/>
    </row>
    <row r="21" ht="12.75" customHeight="1">
      <c r="A21" s="3"/>
      <c r="B21" s="3" t="s">
        <v>180</v>
      </c>
      <c r="C21" s="3"/>
    </row>
    <row r="22" ht="12.75" customHeight="1">
      <c r="A22" s="3"/>
      <c r="B22" s="3" t="s">
        <v>1078</v>
      </c>
      <c r="C22" s="3" t="s">
        <v>1079</v>
      </c>
    </row>
    <row r="23" ht="12.75" customHeight="1">
      <c r="B23" t="s">
        <v>1080</v>
      </c>
      <c r="C23" s="3" t="s">
        <v>1081</v>
      </c>
    </row>
    <row r="24" ht="12.75" customHeight="1">
      <c r="A24" s="3"/>
      <c r="B24" s="3" t="s">
        <v>789</v>
      </c>
      <c r="C24" s="3"/>
      <c r="D24" t="s">
        <v>1082</v>
      </c>
    </row>
    <row r="25" ht="12.75" customHeight="1">
      <c r="B25" t="s">
        <v>1083</v>
      </c>
      <c r="C25" s="3" t="s">
        <v>1084</v>
      </c>
    </row>
    <row r="26" ht="12.75" customHeight="1">
      <c r="A26" s="3" t="s">
        <v>185</v>
      </c>
      <c r="B26" s="3" t="s">
        <v>187</v>
      </c>
      <c r="C26" s="3" t="s">
        <v>1085</v>
      </c>
    </row>
    <row r="27" ht="12.75" customHeight="1">
      <c r="B27" t="s">
        <v>203</v>
      </c>
      <c r="C27" s="3" t="s">
        <v>1086</v>
      </c>
    </row>
    <row r="28" ht="12.75" customHeight="1">
      <c r="A28" s="3"/>
      <c r="B28" s="3" t="s">
        <v>190</v>
      </c>
      <c r="C28" s="3" t="s">
        <v>1087</v>
      </c>
    </row>
    <row r="29" ht="12.75" customHeight="1">
      <c r="B29" t="s">
        <v>192</v>
      </c>
      <c r="C29" s="3" t="s">
        <v>1088</v>
      </c>
      <c r="D29" s="12" t="str">
        <f>HYPERLINK("#rangeid=251414082","See LookupLists")</f>
        <v>See LookupLists</v>
      </c>
    </row>
    <row r="30" ht="12.75" customHeight="1">
      <c r="A30" s="3"/>
      <c r="B30" s="3" t="s">
        <v>1089</v>
      </c>
      <c r="C30" s="3" t="s">
        <v>1090</v>
      </c>
      <c r="D30" s="3"/>
    </row>
    <row r="31" ht="12.75" customHeight="1">
      <c r="B31" t="s">
        <v>1091</v>
      </c>
      <c r="C31" s="3" t="s">
        <v>1092</v>
      </c>
      <c r="D31" s="11"/>
    </row>
    <row r="32" ht="12.75" customHeight="1">
      <c r="A32" s="3"/>
      <c r="B32" s="3" t="s">
        <v>1093</v>
      </c>
      <c r="C32" s="3" t="s">
        <v>1094</v>
      </c>
      <c r="D32" s="3"/>
    </row>
    <row r="33" ht="12.75" customHeight="1">
      <c r="B33" t="s">
        <v>1095</v>
      </c>
      <c r="C33" s="3" t="s">
        <v>1096</v>
      </c>
      <c r="D33" s="12" t="str">
        <f>HYPERLINK("#rangeid=760899249","See LookupLists")</f>
        <v>See LookupLists</v>
      </c>
    </row>
    <row r="34" ht="12.75" customHeight="1">
      <c r="B34" t="s">
        <v>1097</v>
      </c>
      <c r="C34" s="3" t="s">
        <v>1098</v>
      </c>
      <c r="D34" s="3" t="s">
        <v>1099</v>
      </c>
    </row>
    <row r="35" ht="12.75" customHeight="1">
      <c r="A35" s="3"/>
      <c r="B35" s="3" t="s">
        <v>1100</v>
      </c>
      <c r="C35" s="3" t="s">
        <v>1098</v>
      </c>
      <c r="D35" s="3"/>
    </row>
    <row r="36" ht="12.75" customHeight="1">
      <c r="A36" s="3"/>
      <c r="B36" s="3" t="s">
        <v>758</v>
      </c>
      <c r="C36" s="3" t="s">
        <v>1101</v>
      </c>
      <c r="D36" s="3"/>
    </row>
    <row r="37" ht="12.75" customHeight="1">
      <c r="B37" t="s">
        <v>861</v>
      </c>
      <c r="C37" s="3" t="s">
        <v>1102</v>
      </c>
      <c r="D37" s="3"/>
    </row>
    <row r="38" ht="12.75" customHeight="1">
      <c r="B38" t="s">
        <v>1103</v>
      </c>
      <c r="C38" s="3" t="s">
        <v>1104</v>
      </c>
    </row>
    <row r="39" ht="12.75" customHeight="1">
      <c r="B39" t="s">
        <v>1105</v>
      </c>
      <c r="C39" s="3" t="s">
        <v>1106</v>
      </c>
      <c r="D39" s="12" t="str">
        <f>HYPERLINK("#rangeid=426556908","See Other Enums")</f>
        <v>See Other Enums</v>
      </c>
    </row>
    <row r="40" ht="12.75" customHeight="1">
      <c r="B40" t="s">
        <v>1107</v>
      </c>
      <c r="C40" s="3"/>
    </row>
    <row r="41" ht="12.75" customHeight="1">
      <c r="A41" s="3" t="s">
        <v>1108</v>
      </c>
      <c r="B41" t="s">
        <v>1109</v>
      </c>
      <c r="C41" s="3" t="s">
        <v>1110</v>
      </c>
    </row>
    <row r="42" ht="12.75" customHeight="1">
      <c r="B42" t="s">
        <v>1111</v>
      </c>
      <c r="C42" s="3" t="s">
        <v>1112</v>
      </c>
    </row>
    <row r="43" ht="12.75" customHeight="1">
      <c r="B43" t="s">
        <v>1113</v>
      </c>
      <c r="C43" s="3" t="s">
        <v>1114</v>
      </c>
    </row>
    <row r="44" ht="12.75" customHeight="1">
      <c r="B44" t="s">
        <v>1115</v>
      </c>
      <c r="C44" s="3" t="s">
        <v>1116</v>
      </c>
    </row>
    <row r="45" ht="12.75" customHeight="1">
      <c r="B45" t="s">
        <v>1117</v>
      </c>
      <c r="C45" s="3" t="s">
        <v>1118</v>
      </c>
    </row>
    <row r="46" ht="12.75" customHeight="1">
      <c r="B46" t="s">
        <v>1119</v>
      </c>
      <c r="C46" s="3" t="s">
        <v>1120</v>
      </c>
    </row>
    <row r="47" ht="12.75" customHeight="1">
      <c r="B47" t="s">
        <v>248</v>
      </c>
      <c r="C47" t="s">
        <v>1121</v>
      </c>
    </row>
    <row r="48" ht="12.75" customHeight="1">
      <c r="B48" t="s">
        <v>1122</v>
      </c>
      <c r="C48" s="3" t="s">
        <v>1123</v>
      </c>
    </row>
    <row r="49" ht="12.75" customHeight="1">
      <c r="A49" s="3"/>
      <c r="B49" s="3" t="s">
        <v>1124</v>
      </c>
      <c r="C49" s="3" t="s">
        <v>1125</v>
      </c>
    </row>
    <row r="50" ht="12.75" customHeight="1">
      <c r="B50" t="s">
        <v>510</v>
      </c>
      <c r="C50" s="3" t="s">
        <v>1126</v>
      </c>
    </row>
    <row r="51" ht="12.75" customHeight="1">
      <c r="B51" t="s">
        <v>1127</v>
      </c>
      <c r="C51" s="3" t="s">
        <v>1128</v>
      </c>
      <c r="D51" s="3"/>
    </row>
    <row r="52" ht="12.75" customHeight="1">
      <c r="B52" t="s">
        <v>256</v>
      </c>
      <c r="C52" s="3" t="s">
        <v>1129</v>
      </c>
      <c r="D52" s="3"/>
    </row>
    <row r="53" ht="12.75" customHeight="1">
      <c r="B53" t="s">
        <v>300</v>
      </c>
      <c r="C53" s="3"/>
    </row>
    <row r="54" ht="12.75" customHeight="1">
      <c r="A54" s="3"/>
      <c r="B54" s="3" t="s">
        <v>304</v>
      </c>
      <c r="C54" s="3"/>
      <c r="D54" s="3"/>
    </row>
    <row r="55" ht="12.75" customHeight="1">
      <c r="C55" s="3"/>
    </row>
    <row r="56" ht="12.75" customHeight="1">
      <c r="C56" s="3"/>
    </row>
    <row r="57" ht="12.75" customHeight="1">
      <c r="B57" t="s">
        <v>330</v>
      </c>
      <c r="C57" s="3"/>
      <c r="D57" s="3"/>
    </row>
    <row r="58" ht="12.75" customHeight="1">
      <c r="C58" s="3"/>
      <c r="D58" s="3"/>
    </row>
    <row r="59" ht="12.75" customHeight="1">
      <c r="C59" s="3"/>
    </row>
    <row r="60" ht="12.75" customHeight="1">
      <c r="C60" s="3"/>
      <c r="D60" s="3"/>
    </row>
    <row r="61" ht="12.75" customHeight="1">
      <c r="C61" s="3"/>
    </row>
    <row r="62" ht="12.75" customHeight="1">
      <c r="C62" s="3"/>
    </row>
    <row r="63" ht="12.75" customHeight="1">
      <c r="C63" s="3"/>
    </row>
    <row r="64" ht="12.75" customHeight="1">
      <c r="C64" s="3"/>
    </row>
    <row r="65" ht="12.75" customHeight="1">
      <c r="C65" s="3"/>
    </row>
    <row r="66" ht="12.75" customHeight="1">
      <c r="C66" s="3"/>
    </row>
    <row r="67" ht="12.75" customHeight="1">
      <c r="C67" s="3"/>
    </row>
    <row r="68" ht="12.75" customHeight="1">
      <c r="C68" s="3"/>
    </row>
    <row r="69" ht="12.75" customHeight="1">
      <c r="C69" s="3"/>
    </row>
    <row r="70" ht="12.75" customHeight="1">
      <c r="C70" s="3"/>
    </row>
    <row r="71" ht="12.75" customHeight="1">
      <c r="C71" s="3"/>
    </row>
    <row r="72" ht="12.75" customHeight="1">
      <c r="C72" s="3"/>
    </row>
    <row r="73" ht="12.75" customHeight="1">
      <c r="C73" s="3"/>
    </row>
    <row r="74" ht="12.75" customHeight="1">
      <c r="C74" s="3"/>
    </row>
    <row r="75" ht="12.75" customHeight="1">
      <c r="C75" s="3"/>
    </row>
    <row r="76" ht="12.75" customHeight="1">
      <c r="C76" s="3"/>
    </row>
    <row r="77" ht="12.75" customHeight="1">
      <c r="C77" s="3"/>
    </row>
    <row r="78" ht="12.75" customHeight="1">
      <c r="C78" s="3"/>
    </row>
    <row r="79" ht="12.75" customHeight="1">
      <c r="C79" s="3"/>
    </row>
    <row r="80" ht="12.75" customHeight="1">
      <c r="C80" s="3"/>
    </row>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row r="1006" ht="12.75" customHeight="1"/>
  </sheetData>
  <mergeCells count="1">
    <mergeCell ref="B83:D83"/>
  </mergeCells>
  <conditionalFormatting sqref="D2:D14 D15:D82 D84:D1006">
    <cfRule type="containsText" dxfId="0" priority="1" operator="containsText" text="See ">
      <formula>NOT(ISERROR(SEARCH(("See "),(D2))))</formula>
    </cfRule>
  </conditionalFormatting>
  <conditionalFormatting sqref="B1:B14 B15:B1006">
    <cfRule type="containsText" dxfId="1" priority="2" operator="containsText" text="&quot;">
      <formula>NOT(ISERROR(SEARCH((""""),(B1))))</formula>
    </cfRule>
  </conditionalFormatting>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8.86"/>
    <col customWidth="1" min="2" max="2" width="24.14"/>
    <col customWidth="1" min="3" max="3" width="40.0"/>
    <col customWidth="1" min="4" max="4" width="57.43"/>
    <col customWidth="1" min="5" max="27" width="8.0"/>
  </cols>
  <sheetData>
    <row r="1" ht="12.75" customHeight="1">
      <c r="A1" s="1" t="s">
        <v>0</v>
      </c>
      <c r="B1" s="2" t="s">
        <v>1</v>
      </c>
      <c r="C1" s="2" t="s">
        <v>2</v>
      </c>
      <c r="D1" s="2" t="s">
        <v>3</v>
      </c>
    </row>
    <row r="2" ht="12.75" customHeight="1">
      <c r="B2" t="s">
        <v>4</v>
      </c>
      <c r="C2" s="3" t="s">
        <v>1130</v>
      </c>
      <c r="D2" s="3" t="s">
        <v>7</v>
      </c>
    </row>
    <row r="3" ht="12.75" customHeight="1">
      <c r="B3" t="s">
        <v>885</v>
      </c>
      <c r="C3" s="3" t="s">
        <v>1131</v>
      </c>
      <c r="D3" s="3" t="s">
        <v>887</v>
      </c>
    </row>
    <row r="4" ht="12.75" customHeight="1">
      <c r="B4" t="s">
        <v>14</v>
      </c>
      <c r="C4" s="3" t="s">
        <v>1132</v>
      </c>
      <c r="D4" s="3" t="s">
        <v>16</v>
      </c>
    </row>
    <row r="5" ht="12.75" customHeight="1">
      <c r="B5" t="s">
        <v>17</v>
      </c>
      <c r="C5" s="3" t="s">
        <v>1133</v>
      </c>
      <c r="D5" s="3" t="s">
        <v>20</v>
      </c>
    </row>
    <row r="6" ht="12.75" customHeight="1">
      <c r="B6" t="s">
        <v>21</v>
      </c>
      <c r="C6" s="3" t="s">
        <v>1134</v>
      </c>
      <c r="D6" s="3" t="s">
        <v>1067</v>
      </c>
    </row>
    <row r="7" ht="12.75" customHeight="1">
      <c r="B7" t="s">
        <v>707</v>
      </c>
      <c r="C7" s="3" t="s">
        <v>708</v>
      </c>
      <c r="D7" s="3" t="s">
        <v>32</v>
      </c>
    </row>
    <row r="8" ht="12.75" customHeight="1">
      <c r="B8" t="s">
        <v>1135</v>
      </c>
      <c r="C8" s="3" t="s">
        <v>1136</v>
      </c>
      <c r="D8" s="3"/>
    </row>
    <row r="9" ht="12.75" customHeight="1">
      <c r="B9" t="s">
        <v>1068</v>
      </c>
      <c r="C9" s="3" t="s">
        <v>710</v>
      </c>
      <c r="D9" s="3"/>
    </row>
    <row r="10" ht="12.75" customHeight="1">
      <c r="B10" t="s">
        <v>34</v>
      </c>
      <c r="C10" s="3" t="s">
        <v>1137</v>
      </c>
      <c r="D10" s="3"/>
    </row>
    <row r="11" ht="12.75" customHeight="1">
      <c r="B11" t="s">
        <v>154</v>
      </c>
      <c r="C11" s="3" t="s">
        <v>1138</v>
      </c>
      <c r="D11" t="s">
        <v>1139</v>
      </c>
    </row>
    <row r="12" ht="12.75" customHeight="1">
      <c r="B12" t="s">
        <v>157</v>
      </c>
      <c r="C12" s="3" t="s">
        <v>1140</v>
      </c>
      <c r="D12" t="s">
        <v>1139</v>
      </c>
    </row>
    <row r="13" ht="12.75" customHeight="1">
      <c r="B13" t="s">
        <v>1141</v>
      </c>
      <c r="C13" s="3" t="s">
        <v>1142</v>
      </c>
    </row>
    <row r="14" ht="12.75" customHeight="1">
      <c r="B14" t="s">
        <v>165</v>
      </c>
      <c r="C14" s="3" t="s">
        <v>1138</v>
      </c>
      <c r="D14" t="s">
        <v>1143</v>
      </c>
    </row>
    <row r="15" ht="12.75" customHeight="1">
      <c r="B15" t="s">
        <v>167</v>
      </c>
      <c r="C15" s="3" t="s">
        <v>1140</v>
      </c>
      <c r="D15" t="s">
        <v>1143</v>
      </c>
    </row>
    <row r="16" ht="12.75" customHeight="1">
      <c r="B16" t="s">
        <v>168</v>
      </c>
      <c r="C16" s="3" t="s">
        <v>1144</v>
      </c>
    </row>
    <row r="17" ht="12.75" customHeight="1">
      <c r="B17" t="s">
        <v>789</v>
      </c>
      <c r="C17" s="3"/>
      <c r="D17" t="s">
        <v>1145</v>
      </c>
    </row>
    <row r="18" ht="12.75" customHeight="1">
      <c r="A18" s="3" t="s">
        <v>1146</v>
      </c>
      <c r="B18" t="s">
        <v>203</v>
      </c>
      <c r="C18" s="3" t="s">
        <v>1147</v>
      </c>
    </row>
    <row r="19" ht="12.75" customHeight="1">
      <c r="A19" s="3" t="s">
        <v>1146</v>
      </c>
      <c r="B19" s="3" t="s">
        <v>190</v>
      </c>
      <c r="C19" s="3" t="s">
        <v>1148</v>
      </c>
    </row>
    <row r="20" ht="12.75" customHeight="1">
      <c r="A20" s="3" t="s">
        <v>1146</v>
      </c>
      <c r="B20" t="s">
        <v>192</v>
      </c>
      <c r="C20" s="3" t="s">
        <v>1149</v>
      </c>
      <c r="D20" s="12" t="str">
        <f>HYPERLINK("#rangeid=251414082","See LookupLists")</f>
        <v>See LookupLists</v>
      </c>
    </row>
    <row r="21" ht="12.75" customHeight="1">
      <c r="B21" t="s">
        <v>1150</v>
      </c>
      <c r="C21" s="3"/>
    </row>
    <row r="22" ht="12.75" customHeight="1">
      <c r="A22" s="3"/>
      <c r="B22" s="3" t="s">
        <v>1151</v>
      </c>
      <c r="C22" s="3"/>
    </row>
    <row r="23" ht="12.75" customHeight="1">
      <c r="A23" s="3"/>
      <c r="B23" s="3" t="s">
        <v>758</v>
      </c>
      <c r="C23" s="3" t="s">
        <v>1152</v>
      </c>
    </row>
    <row r="24" ht="12.75" customHeight="1">
      <c r="B24" t="s">
        <v>861</v>
      </c>
      <c r="C24" s="3" t="s">
        <v>1153</v>
      </c>
    </row>
    <row r="25" ht="12.75" customHeight="1">
      <c r="A25" s="3"/>
      <c r="B25" s="3" t="s">
        <v>1105</v>
      </c>
      <c r="C25" s="3" t="s">
        <v>1154</v>
      </c>
      <c r="D25" s="12" t="str">
        <f>HYPERLINK("#rangeid=426556908","See Other Enums")</f>
        <v>See Other Enums</v>
      </c>
    </row>
    <row r="26" ht="12.75" customHeight="1">
      <c r="A26" s="3" t="s">
        <v>1108</v>
      </c>
      <c r="B26" t="s">
        <v>1109</v>
      </c>
      <c r="C26" s="3" t="s">
        <v>1155</v>
      </c>
    </row>
    <row r="27" ht="12.75" customHeight="1">
      <c r="A27" s="3"/>
      <c r="B27" s="3" t="s">
        <v>1156</v>
      </c>
      <c r="C27" s="3" t="s">
        <v>1157</v>
      </c>
    </row>
    <row r="28" ht="12.75" customHeight="1">
      <c r="B28" t="s">
        <v>1111</v>
      </c>
      <c r="C28" s="3" t="s">
        <v>1158</v>
      </c>
    </row>
    <row r="29" ht="12.75" customHeight="1">
      <c r="A29" s="3"/>
      <c r="B29" s="3" t="s">
        <v>248</v>
      </c>
      <c r="C29" s="3"/>
      <c r="D29" s="3" t="s">
        <v>879</v>
      </c>
    </row>
    <row r="30" ht="12.75" customHeight="1">
      <c r="B30" t="s">
        <v>834</v>
      </c>
      <c r="C30" s="3" t="s">
        <v>1159</v>
      </c>
      <c r="D30" s="11"/>
    </row>
    <row r="31" ht="12.75" customHeight="1">
      <c r="A31" s="3"/>
      <c r="B31" s="3" t="s">
        <v>256</v>
      </c>
      <c r="C31" s="3" t="s">
        <v>1160</v>
      </c>
      <c r="D31" s="3"/>
    </row>
    <row r="32" ht="12.75" customHeight="1">
      <c r="C32" s="3"/>
    </row>
    <row r="33" ht="12.75" customHeight="1">
      <c r="C33" s="3"/>
      <c r="D33" s="3"/>
    </row>
    <row r="34" ht="12.75" customHeight="1">
      <c r="A34" s="3"/>
      <c r="B34" s="3" t="s">
        <v>330</v>
      </c>
      <c r="C34" s="3"/>
      <c r="D34" s="3"/>
    </row>
    <row r="35" ht="12.75" customHeight="1">
      <c r="A35" s="3"/>
      <c r="B35" s="3"/>
      <c r="C35" s="3"/>
      <c r="D35" s="3"/>
    </row>
    <row r="36" ht="12.75" customHeight="1">
      <c r="C36" s="3"/>
      <c r="D36" s="3"/>
    </row>
    <row r="37" ht="12.75" customHeight="1">
      <c r="C37" s="3"/>
    </row>
    <row r="38" ht="12.75" customHeight="1">
      <c r="C38" s="3"/>
    </row>
    <row r="39" ht="12.75" customHeight="1">
      <c r="C39" s="3"/>
    </row>
    <row r="40" ht="12.75" customHeight="1">
      <c r="C40" s="3"/>
    </row>
    <row r="41" ht="12.75" customHeight="1">
      <c r="C41" s="3"/>
    </row>
    <row r="42" ht="12.75" customHeight="1">
      <c r="C42" s="3"/>
    </row>
    <row r="43" ht="12.75" customHeight="1">
      <c r="C43" s="3"/>
    </row>
    <row r="44" ht="12.75" customHeight="1">
      <c r="C44" s="3"/>
    </row>
    <row r="45" ht="12.75" customHeight="1">
      <c r="C45" s="3"/>
    </row>
    <row r="46" ht="12.75" customHeight="1"/>
    <row r="47" ht="12.75" customHeight="1">
      <c r="C47" s="3"/>
    </row>
    <row r="48" ht="12.75" customHeight="1">
      <c r="A48" s="3"/>
      <c r="B48" s="3"/>
      <c r="C48" s="3"/>
    </row>
    <row r="49" ht="12.75" customHeight="1">
      <c r="C49" s="3"/>
    </row>
    <row r="50" ht="12.75" customHeight="1">
      <c r="C50" s="3"/>
      <c r="D50" s="3"/>
    </row>
    <row r="51" ht="12.75" customHeight="1">
      <c r="C51" s="3"/>
      <c r="D51" s="3"/>
    </row>
    <row r="52" ht="12.75" customHeight="1">
      <c r="C52" s="3"/>
    </row>
    <row r="53" ht="12.75" customHeight="1">
      <c r="A53" s="3"/>
      <c r="B53" s="3"/>
      <c r="C53" s="3"/>
      <c r="D53" s="3"/>
    </row>
    <row r="54" ht="12.75" customHeight="1">
      <c r="C54" s="3"/>
    </row>
    <row r="55" ht="12.75" customHeight="1">
      <c r="C55" s="3"/>
    </row>
    <row r="56" ht="12.75" customHeight="1">
      <c r="C56" s="3"/>
      <c r="D56" s="3"/>
    </row>
    <row r="57" ht="12.75" customHeight="1">
      <c r="C57" s="3"/>
      <c r="D57" s="3"/>
    </row>
    <row r="58" ht="12.75" customHeight="1">
      <c r="C58" s="3"/>
    </row>
    <row r="59" ht="12.75" customHeight="1">
      <c r="C59" s="3"/>
      <c r="D59" s="3"/>
    </row>
    <row r="60" ht="12.75" customHeight="1">
      <c r="C60" s="3"/>
    </row>
    <row r="61" ht="12.75" customHeight="1">
      <c r="C61" s="3"/>
    </row>
    <row r="62" ht="12.75" customHeight="1">
      <c r="C62" s="3"/>
    </row>
    <row r="63" ht="12.75" customHeight="1">
      <c r="C63" s="3"/>
    </row>
    <row r="64" ht="12.75" customHeight="1">
      <c r="C64" s="3"/>
    </row>
    <row r="65" ht="12.75" customHeight="1">
      <c r="C65" s="3"/>
    </row>
    <row r="66" ht="12.75" customHeight="1">
      <c r="C66" s="3"/>
    </row>
    <row r="67" ht="12.75" customHeight="1">
      <c r="C67" s="3"/>
    </row>
    <row r="68" ht="12.75" customHeight="1">
      <c r="C68" s="3"/>
    </row>
    <row r="69" ht="12.75" customHeight="1">
      <c r="C69" s="3"/>
    </row>
    <row r="70" ht="12.75" customHeight="1">
      <c r="C70" s="3"/>
    </row>
    <row r="71" ht="12.75" customHeight="1">
      <c r="C71" s="3"/>
    </row>
    <row r="72" ht="12.75" customHeight="1">
      <c r="C72" s="3"/>
    </row>
    <row r="73" ht="12.75" customHeight="1">
      <c r="C73" s="3"/>
    </row>
    <row r="74" ht="12.75" customHeight="1">
      <c r="C74" s="3"/>
    </row>
    <row r="75" ht="12.75" customHeight="1">
      <c r="C75" s="3"/>
    </row>
    <row r="76" ht="12.75" customHeight="1">
      <c r="C76" s="3"/>
    </row>
    <row r="77" ht="12.75" customHeight="1">
      <c r="C77" s="3"/>
    </row>
    <row r="78" ht="12.75" customHeight="1">
      <c r="C78" s="3"/>
    </row>
    <row r="79" ht="12.75" customHeight="1">
      <c r="C79" s="3"/>
    </row>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sheetData>
  <mergeCells count="1">
    <mergeCell ref="B82:D82"/>
  </mergeCells>
  <conditionalFormatting sqref="D2:D13 D14:D81 D83:D1005">
    <cfRule type="containsText" dxfId="0" priority="1" operator="containsText" text="See ">
      <formula>NOT(ISERROR(SEARCH(("See "),(D2))))</formula>
    </cfRule>
  </conditionalFormatting>
  <conditionalFormatting sqref="B1:B13 B14:B1005">
    <cfRule type="containsText" dxfId="1" priority="2" operator="containsText" text="&quot;">
      <formula>NOT(ISERROR(SEARCH((""""),(B1))))</formula>
    </cfRule>
  </conditionalFormatting>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22.43"/>
    <col customWidth="1" min="2" max="2" width="35.71"/>
    <col customWidth="1" min="3" max="3" width="95.29"/>
    <col customWidth="1" min="4" max="26" width="8.0"/>
  </cols>
  <sheetData>
    <row r="1" ht="12.75" customHeight="1">
      <c r="A1" s="2" t="s">
        <v>1</v>
      </c>
      <c r="B1" s="2" t="s">
        <v>2</v>
      </c>
      <c r="C1" s="2" t="s">
        <v>3</v>
      </c>
    </row>
    <row r="2" ht="12.75" customHeight="1">
      <c r="A2" t="s">
        <v>1161</v>
      </c>
      <c r="B2" s="3" t="s">
        <v>1137</v>
      </c>
      <c r="C2" s="3"/>
    </row>
    <row r="3" ht="12.75" customHeight="1">
      <c r="A3" t="s">
        <v>1162</v>
      </c>
      <c r="B3" s="3"/>
      <c r="C3" s="3"/>
    </row>
    <row r="4" ht="12.75" customHeight="1">
      <c r="A4" t="s">
        <v>1163</v>
      </c>
      <c r="B4" s="3"/>
      <c r="C4" s="3"/>
    </row>
    <row r="5" ht="12.75" customHeight="1">
      <c r="A5" t="s">
        <v>1164</v>
      </c>
      <c r="B5" s="3" t="s">
        <v>1165</v>
      </c>
      <c r="C5" s="3"/>
    </row>
    <row r="6" ht="12.75" customHeight="1">
      <c r="A6" t="s">
        <v>1166</v>
      </c>
      <c r="B6" s="3" t="s">
        <v>1167</v>
      </c>
      <c r="C6" s="12" t="str">
        <f>HYPERLINK("#rangeid=509630292","See LookupLists")</f>
        <v>See LookupLists</v>
      </c>
    </row>
    <row r="7" ht="12.75" customHeight="1">
      <c r="A7" t="s">
        <v>1168</v>
      </c>
      <c r="B7" s="3" t="s">
        <v>1169</v>
      </c>
      <c r="C7" s="3"/>
    </row>
    <row r="8" ht="12.75" customHeight="1">
      <c r="A8" t="s">
        <v>1170</v>
      </c>
      <c r="B8" s="3"/>
      <c r="C8" s="3" t="s">
        <v>1175</v>
      </c>
    </row>
    <row r="9" ht="12.75" customHeight="1">
      <c r="A9" t="s">
        <v>1177</v>
      </c>
      <c r="B9" s="3"/>
      <c r="C9" s="3"/>
    </row>
    <row r="10" ht="12.75" customHeight="1">
      <c r="A10" t="s">
        <v>1179</v>
      </c>
      <c r="B10" s="3"/>
      <c r="C10" s="3"/>
    </row>
    <row r="11" ht="12.75" customHeight="1">
      <c r="A11" t="s">
        <v>1181</v>
      </c>
      <c r="B11" s="3"/>
    </row>
    <row r="12" ht="12.75" customHeight="1">
      <c r="A12" t="s">
        <v>1184</v>
      </c>
      <c r="B12" s="3"/>
    </row>
    <row r="13" ht="12.75" customHeight="1">
      <c r="A13" t="s">
        <v>1186</v>
      </c>
      <c r="B13" s="3"/>
    </row>
    <row r="14" ht="12.75" customHeight="1">
      <c r="A14" t="s">
        <v>1188</v>
      </c>
      <c r="B14" s="3" t="s">
        <v>1190</v>
      </c>
      <c r="C14" s="3" t="s">
        <v>1191</v>
      </c>
    </row>
    <row r="15" ht="12.75" customHeight="1">
      <c r="A15" t="s">
        <v>1193</v>
      </c>
      <c r="B15" s="3"/>
      <c r="C15" t="s">
        <v>1195</v>
      </c>
    </row>
    <row r="16" ht="12.75" customHeight="1">
      <c r="A16" t="s">
        <v>1197</v>
      </c>
      <c r="B16" s="3"/>
    </row>
    <row r="17" ht="12.75" customHeight="1">
      <c r="A17" t="s">
        <v>1198</v>
      </c>
      <c r="B17" s="3"/>
    </row>
    <row r="18" ht="12.75" customHeight="1">
      <c r="A18" t="s">
        <v>1199</v>
      </c>
      <c r="B18" s="3"/>
    </row>
    <row r="19" ht="12.75" customHeight="1">
      <c r="A19" s="3" t="s">
        <v>1200</v>
      </c>
      <c r="B19" s="3"/>
    </row>
    <row r="20" ht="12.75" customHeight="1">
      <c r="A20" t="s">
        <v>1201</v>
      </c>
      <c r="B20" s="3"/>
    </row>
    <row r="21" ht="12.75" customHeight="1">
      <c r="B21" s="3"/>
    </row>
    <row r="22" ht="12.75" customHeight="1">
      <c r="A22" s="3"/>
      <c r="B22" s="3"/>
    </row>
    <row r="23" ht="12.75" customHeight="1">
      <c r="A23" s="3" t="s">
        <v>330</v>
      </c>
      <c r="B23" s="3"/>
    </row>
    <row r="24" ht="12.75" customHeight="1">
      <c r="B24" s="3"/>
    </row>
    <row r="25" ht="12.75" customHeight="1">
      <c r="A25" s="3"/>
      <c r="B25" s="3"/>
    </row>
    <row r="26" ht="12.75" customHeight="1">
      <c r="B26" s="3"/>
    </row>
    <row r="27" ht="12.75" customHeight="1">
      <c r="A27" s="3"/>
      <c r="B27" s="3"/>
    </row>
    <row r="28" ht="12.75" customHeight="1">
      <c r="B28" s="3"/>
    </row>
    <row r="29" ht="12.75" customHeight="1">
      <c r="A29" s="3"/>
      <c r="B29" s="3"/>
      <c r="C29" s="3"/>
    </row>
    <row r="30" ht="12.75" customHeight="1">
      <c r="B30" s="3"/>
      <c r="C30" s="11"/>
    </row>
    <row r="31" ht="12.75" customHeight="1">
      <c r="A31" s="3"/>
      <c r="B31" s="3"/>
      <c r="C31" s="3"/>
    </row>
    <row r="32" ht="12.75" customHeight="1">
      <c r="B32" s="3"/>
    </row>
    <row r="33" ht="12.75" customHeight="1">
      <c r="B33" s="3"/>
      <c r="C33" s="3"/>
    </row>
    <row r="34" ht="12.75" customHeight="1">
      <c r="A34" s="3"/>
      <c r="B34" s="3"/>
      <c r="C34" s="3"/>
    </row>
    <row r="35" ht="12.75" customHeight="1">
      <c r="A35" s="3"/>
      <c r="B35" s="3"/>
      <c r="C35" s="3"/>
    </row>
    <row r="36" ht="12.75" customHeight="1">
      <c r="B36" s="3"/>
      <c r="C36" s="3"/>
    </row>
    <row r="37" ht="12.75" customHeight="1">
      <c r="B37" s="3"/>
    </row>
    <row r="38" ht="12.75" customHeight="1">
      <c r="B38" s="3"/>
    </row>
    <row r="39" ht="12.75" customHeight="1">
      <c r="B39" s="3"/>
    </row>
    <row r="40" ht="12.75" customHeight="1">
      <c r="B40" s="3"/>
    </row>
    <row r="41" ht="12.75" customHeight="1">
      <c r="B41" s="3"/>
    </row>
    <row r="42" ht="12.75" customHeight="1">
      <c r="B42" s="3"/>
    </row>
    <row r="43" ht="12.75" customHeight="1">
      <c r="B43" s="3"/>
    </row>
    <row r="44" ht="12.75" customHeight="1">
      <c r="B44" s="3"/>
    </row>
    <row r="45" ht="12.75" customHeight="1">
      <c r="B45" s="3"/>
    </row>
    <row r="46" ht="12.75" customHeight="1"/>
    <row r="47" ht="12.75" customHeight="1">
      <c r="B47" s="3"/>
    </row>
    <row r="48" ht="12.75" customHeight="1">
      <c r="A48" s="3"/>
      <c r="B48" s="3"/>
    </row>
    <row r="49" ht="12.75" customHeight="1">
      <c r="B49" s="3"/>
    </row>
    <row r="50" ht="12.75" customHeight="1">
      <c r="B50" s="3"/>
      <c r="C50" s="3"/>
    </row>
    <row r="51" ht="12.75" customHeight="1">
      <c r="B51" s="3"/>
      <c r="C51" s="3"/>
    </row>
    <row r="52" ht="12.75" customHeight="1">
      <c r="B52" s="3"/>
    </row>
    <row r="53" ht="12.75" customHeight="1">
      <c r="A53" s="3"/>
      <c r="B53" s="3"/>
      <c r="C53" s="3"/>
    </row>
    <row r="54" ht="12.75" customHeight="1">
      <c r="B54" s="3"/>
    </row>
    <row r="55" ht="12.75" customHeight="1">
      <c r="B55" s="3"/>
    </row>
    <row r="56" ht="12.75" customHeight="1">
      <c r="B56" s="3"/>
      <c r="C56" s="3"/>
    </row>
    <row r="57" ht="12.75" customHeight="1">
      <c r="B57" s="3"/>
      <c r="C57" s="3"/>
    </row>
    <row r="58" ht="12.75" customHeight="1">
      <c r="B58" s="3"/>
    </row>
    <row r="59" ht="12.75" customHeight="1">
      <c r="B59" s="3"/>
      <c r="C59" s="3"/>
    </row>
    <row r="60" ht="12.75" customHeight="1">
      <c r="B60" s="3"/>
    </row>
    <row r="61" ht="12.75" customHeight="1">
      <c r="B61" s="3"/>
    </row>
    <row r="62" ht="12.75" customHeight="1">
      <c r="B62" s="3"/>
    </row>
    <row r="63" ht="12.75" customHeight="1">
      <c r="B63" s="3"/>
    </row>
    <row r="64" ht="12.75" customHeight="1">
      <c r="B64" s="3"/>
    </row>
    <row r="65" ht="12.75" customHeight="1">
      <c r="B65" s="3"/>
    </row>
    <row r="66" ht="12.75" customHeight="1">
      <c r="B66" s="3"/>
    </row>
    <row r="67" ht="12.75" customHeight="1">
      <c r="B67" s="3"/>
    </row>
    <row r="68" ht="12.75" customHeight="1">
      <c r="B68" s="3"/>
    </row>
    <row r="69" ht="12.75" customHeight="1">
      <c r="B69" s="3"/>
    </row>
    <row r="70" ht="12.75" customHeight="1">
      <c r="B70" s="3"/>
    </row>
    <row r="71" ht="12.75" customHeight="1">
      <c r="B71" s="3"/>
    </row>
    <row r="72" ht="12.75" customHeight="1">
      <c r="B72" s="3"/>
    </row>
    <row r="73" ht="12.75" customHeight="1">
      <c r="B73" s="3"/>
    </row>
    <row r="74" ht="12.75" customHeight="1">
      <c r="B74" s="3"/>
    </row>
    <row r="75" ht="12.75" customHeight="1">
      <c r="B75" s="3"/>
    </row>
    <row r="76" ht="12.75" customHeight="1">
      <c r="B76" s="3"/>
    </row>
    <row r="77" ht="12.75" customHeight="1">
      <c r="B77" s="3"/>
    </row>
    <row r="78" ht="12.75" customHeight="1">
      <c r="B78" s="3"/>
    </row>
    <row r="79" ht="12.75" customHeight="1">
      <c r="B79" s="3"/>
    </row>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sheetData>
  <mergeCells count="1">
    <mergeCell ref="A82:C82"/>
  </mergeCells>
  <conditionalFormatting sqref="C2:C81 C83:C1005">
    <cfRule type="containsText" dxfId="0" priority="1" operator="containsText" text="See ">
      <formula>NOT(ISERROR(SEARCH(("See "),(C2))))</formula>
    </cfRule>
  </conditionalFormatting>
  <conditionalFormatting sqref="A1:A61 A62:A1005">
    <cfRule type="containsText" dxfId="1" priority="2" operator="containsText" text="&quot;">
      <formula>NOT(ISERROR(SEARCH((""""),(A1))))</formula>
    </cfRule>
  </conditionalFormatting>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9.86"/>
    <col customWidth="1" min="2" max="2" width="35.71"/>
    <col customWidth="1" min="3" max="3" width="60.86"/>
    <col customWidth="1" min="4" max="26" width="8.0"/>
  </cols>
  <sheetData>
    <row r="1" ht="12.75" customHeight="1">
      <c r="A1" s="2" t="s">
        <v>1</v>
      </c>
      <c r="B1" s="2" t="s">
        <v>2</v>
      </c>
      <c r="C1" s="2" t="s">
        <v>3</v>
      </c>
    </row>
    <row r="2" ht="12.75" customHeight="1">
      <c r="A2" t="s">
        <v>26</v>
      </c>
      <c r="B2" s="3" t="s">
        <v>1171</v>
      </c>
      <c r="C2" s="3" t="s">
        <v>1172</v>
      </c>
    </row>
    <row r="3" ht="12.75" customHeight="1">
      <c r="A3" t="s">
        <v>1173</v>
      </c>
      <c r="B3" s="3" t="s">
        <v>1174</v>
      </c>
      <c r="C3" s="3"/>
    </row>
    <row r="4" ht="12.75" customHeight="1">
      <c r="A4" t="s">
        <v>1176</v>
      </c>
      <c r="B4" s="3" t="s">
        <v>1178</v>
      </c>
      <c r="C4" s="3"/>
    </row>
    <row r="5" ht="12.75" customHeight="1">
      <c r="A5" t="s">
        <v>1046</v>
      </c>
      <c r="B5" s="3" t="s">
        <v>1180</v>
      </c>
      <c r="C5" s="3"/>
    </row>
    <row r="6" ht="12.75" customHeight="1">
      <c r="A6" t="s">
        <v>1182</v>
      </c>
      <c r="B6" s="3" t="s">
        <v>1183</v>
      </c>
      <c r="C6" s="3" t="s">
        <v>1185</v>
      </c>
    </row>
    <row r="7" ht="12.75" customHeight="1">
      <c r="A7" t="s">
        <v>1187</v>
      </c>
      <c r="B7" s="3"/>
      <c r="C7" s="3" t="s">
        <v>1189</v>
      </c>
    </row>
    <row r="8" ht="12.75" customHeight="1">
      <c r="A8" t="s">
        <v>256</v>
      </c>
      <c r="B8" s="3" t="s">
        <v>1192</v>
      </c>
      <c r="C8" s="3"/>
    </row>
    <row r="9" ht="12.75" customHeight="1">
      <c r="A9" t="s">
        <v>1194</v>
      </c>
      <c r="B9" s="3" t="s">
        <v>1196</v>
      </c>
      <c r="C9" s="3"/>
    </row>
    <row r="10" ht="12.75" customHeight="1">
      <c r="B10" s="3"/>
      <c r="C10" s="3"/>
    </row>
    <row r="11" ht="12.75" customHeight="1">
      <c r="B11" s="3"/>
    </row>
    <row r="12" ht="12.75" customHeight="1">
      <c r="A12" t="s">
        <v>330</v>
      </c>
      <c r="B12" s="3"/>
    </row>
    <row r="13" ht="12.75" customHeight="1">
      <c r="B13" s="3"/>
    </row>
    <row r="14" ht="12.75" customHeight="1">
      <c r="B14" s="3"/>
    </row>
    <row r="15" ht="12.75" customHeight="1">
      <c r="B15" s="3"/>
    </row>
    <row r="16" ht="12.75" customHeight="1">
      <c r="B16" s="3"/>
    </row>
    <row r="17" ht="12.75" customHeight="1">
      <c r="B17" s="3"/>
    </row>
    <row r="18" ht="12.75" customHeight="1">
      <c r="B18" s="3"/>
    </row>
    <row r="19" ht="12.75" customHeight="1">
      <c r="A19" s="3"/>
      <c r="B19" s="3"/>
    </row>
    <row r="20" ht="12.75" customHeight="1">
      <c r="B20" s="3"/>
    </row>
    <row r="21" ht="12.75" customHeight="1">
      <c r="B21" s="3"/>
    </row>
    <row r="22" ht="12.75" customHeight="1">
      <c r="A22" s="3"/>
      <c r="B22" s="3"/>
    </row>
    <row r="23" ht="12.75" customHeight="1">
      <c r="A23" s="3"/>
      <c r="B23" s="3"/>
    </row>
    <row r="24" ht="12.75" customHeight="1">
      <c r="B24" s="3"/>
    </row>
    <row r="25" ht="12.75" customHeight="1">
      <c r="A25" s="3"/>
      <c r="B25" s="3"/>
    </row>
    <row r="26" ht="12.75" customHeight="1">
      <c r="B26" s="3"/>
    </row>
    <row r="27" ht="12.75" customHeight="1">
      <c r="A27" s="3"/>
      <c r="B27" s="3"/>
    </row>
    <row r="28" ht="12.75" customHeight="1">
      <c r="B28" s="3"/>
    </row>
    <row r="29" ht="12.75" customHeight="1">
      <c r="A29" s="3"/>
      <c r="B29" s="3"/>
      <c r="C29" s="3"/>
    </row>
    <row r="30" ht="12.75" customHeight="1">
      <c r="B30" s="3"/>
      <c r="C30" s="11"/>
    </row>
    <row r="31" ht="12.75" customHeight="1">
      <c r="A31" s="3"/>
      <c r="B31" s="3"/>
      <c r="C31" s="3"/>
    </row>
    <row r="32" ht="12.75" customHeight="1">
      <c r="B32" s="3"/>
    </row>
    <row r="33" ht="12.75" customHeight="1">
      <c r="B33" s="3"/>
      <c r="C33" s="3"/>
    </row>
    <row r="34" ht="12.75" customHeight="1">
      <c r="A34" s="3"/>
      <c r="B34" s="3"/>
      <c r="C34" s="3"/>
    </row>
    <row r="35" ht="12.75" customHeight="1">
      <c r="A35" s="3"/>
      <c r="B35" s="3"/>
      <c r="C35" s="3"/>
    </row>
    <row r="36" ht="12.75" customHeight="1">
      <c r="B36" s="3"/>
      <c r="C36" s="3"/>
    </row>
    <row r="37" ht="12.75" customHeight="1">
      <c r="B37" s="3"/>
    </row>
    <row r="38" ht="12.75" customHeight="1">
      <c r="B38" s="3"/>
    </row>
    <row r="39" ht="12.75" customHeight="1">
      <c r="B39" s="3"/>
    </row>
    <row r="40" ht="12.75" customHeight="1">
      <c r="B40" s="3"/>
    </row>
    <row r="41" ht="12.75" customHeight="1">
      <c r="B41" s="3"/>
    </row>
    <row r="42" ht="12.75" customHeight="1">
      <c r="B42" s="3"/>
    </row>
    <row r="43" ht="12.75" customHeight="1">
      <c r="B43" s="3"/>
    </row>
    <row r="44" ht="12.75" customHeight="1">
      <c r="B44" s="3"/>
    </row>
    <row r="45" ht="12.75" customHeight="1">
      <c r="B45" s="3"/>
    </row>
    <row r="46" ht="12.75" customHeight="1"/>
    <row r="47" ht="12.75" customHeight="1">
      <c r="B47" s="3"/>
    </row>
    <row r="48" ht="12.75" customHeight="1">
      <c r="A48" s="3"/>
      <c r="B48" s="3"/>
    </row>
    <row r="49" ht="12.75" customHeight="1">
      <c r="B49" s="3"/>
    </row>
    <row r="50" ht="12.75" customHeight="1">
      <c r="B50" s="3"/>
      <c r="C50" s="3"/>
    </row>
    <row r="51" ht="12.75" customHeight="1">
      <c r="B51" s="3"/>
      <c r="C51" s="3"/>
    </row>
    <row r="52" ht="12.75" customHeight="1">
      <c r="B52" s="3"/>
    </row>
    <row r="53" ht="12.75" customHeight="1">
      <c r="A53" s="3"/>
      <c r="B53" s="3"/>
      <c r="C53" s="3"/>
    </row>
    <row r="54" ht="12.75" customHeight="1">
      <c r="B54" s="3"/>
    </row>
    <row r="55" ht="12.75" customHeight="1">
      <c r="B55" s="3"/>
    </row>
    <row r="56" ht="12.75" customHeight="1">
      <c r="B56" s="3"/>
      <c r="C56" s="3"/>
    </row>
    <row r="57" ht="12.75" customHeight="1">
      <c r="B57" s="3"/>
      <c r="C57" s="3"/>
    </row>
    <row r="58" ht="12.75" customHeight="1">
      <c r="B58" s="3"/>
    </row>
    <row r="59" ht="12.75" customHeight="1">
      <c r="B59" s="3"/>
      <c r="C59" s="3"/>
    </row>
    <row r="60" ht="12.75" customHeight="1">
      <c r="B60" s="3"/>
    </row>
    <row r="61" ht="12.75" customHeight="1">
      <c r="B61" s="3"/>
    </row>
    <row r="62" ht="12.75" customHeight="1">
      <c r="B62" s="3"/>
    </row>
    <row r="63" ht="12.75" customHeight="1">
      <c r="B63" s="3"/>
    </row>
    <row r="64" ht="12.75" customHeight="1">
      <c r="B64" s="3"/>
    </row>
    <row r="65" ht="12.75" customHeight="1">
      <c r="B65" s="3"/>
    </row>
    <row r="66" ht="12.75" customHeight="1">
      <c r="B66" s="3"/>
    </row>
    <row r="67" ht="12.75" customHeight="1">
      <c r="B67" s="3"/>
    </row>
    <row r="68" ht="12.75" customHeight="1">
      <c r="B68" s="3"/>
    </row>
    <row r="69" ht="12.75" customHeight="1">
      <c r="B69" s="3"/>
    </row>
    <row r="70" ht="12.75" customHeight="1">
      <c r="B70" s="3"/>
    </row>
    <row r="71" ht="12.75" customHeight="1">
      <c r="B71" s="3"/>
    </row>
    <row r="72" ht="12.75" customHeight="1">
      <c r="B72" s="3"/>
    </row>
    <row r="73" ht="12.75" customHeight="1">
      <c r="B73" s="3"/>
    </row>
    <row r="74" ht="12.75" customHeight="1">
      <c r="B74" s="3"/>
    </row>
    <row r="75" ht="12.75" customHeight="1">
      <c r="B75" s="3"/>
    </row>
    <row r="76" ht="12.75" customHeight="1">
      <c r="B76" s="3"/>
    </row>
    <row r="77" ht="12.75" customHeight="1">
      <c r="B77" s="3"/>
    </row>
    <row r="78" ht="12.75" customHeight="1">
      <c r="B78" s="3"/>
    </row>
    <row r="79" ht="12.75" customHeight="1">
      <c r="B79" s="3"/>
    </row>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sheetData>
  <mergeCells count="1">
    <mergeCell ref="A82:C82"/>
  </mergeCells>
  <conditionalFormatting sqref="C2:C81 C83:C1005">
    <cfRule type="containsText" dxfId="0" priority="1" operator="containsText" text="See ">
      <formula>NOT(ISERROR(SEARCH(("See "),(C2))))</formula>
    </cfRule>
  </conditionalFormatting>
  <conditionalFormatting sqref="A1:A61 A62:A1005">
    <cfRule type="containsText" dxfId="1" priority="2" operator="containsText" text="&quot;">
      <formula>NOT(ISERROR(SEARCH((""""),(A1))))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28.86"/>
    <col customWidth="1" min="2" max="2" width="22.43"/>
    <col customWidth="1" min="3" max="3" width="56.0"/>
    <col customWidth="1" min="4" max="4" width="35.14"/>
    <col customWidth="1" min="5" max="27" width="8.0"/>
  </cols>
  <sheetData>
    <row r="1" ht="12.75" customHeight="1">
      <c r="A1" s="1" t="s">
        <v>0</v>
      </c>
      <c r="B1" s="2" t="s">
        <v>1</v>
      </c>
      <c r="C1" s="2" t="s">
        <v>2</v>
      </c>
      <c r="D1" s="2" t="s">
        <v>3</v>
      </c>
    </row>
    <row r="2" ht="12.75" customHeight="1">
      <c r="B2" t="s">
        <v>4</v>
      </c>
      <c r="C2" s="3" t="s">
        <v>5</v>
      </c>
      <c r="D2" s="3" t="s">
        <v>7</v>
      </c>
    </row>
    <row r="3" ht="12.75" customHeight="1">
      <c r="B3" t="s">
        <v>8</v>
      </c>
      <c r="C3" s="3" t="s">
        <v>9</v>
      </c>
      <c r="D3" s="3" t="s">
        <v>10</v>
      </c>
    </row>
    <row r="4" ht="12.75" customHeight="1">
      <c r="B4" t="s">
        <v>11</v>
      </c>
      <c r="C4" s="3" t="s">
        <v>12</v>
      </c>
      <c r="D4" s="3" t="s">
        <v>13</v>
      </c>
    </row>
    <row r="5" ht="12.75" customHeight="1">
      <c r="B5" t="s">
        <v>14</v>
      </c>
      <c r="C5" s="3" t="s">
        <v>15</v>
      </c>
      <c r="D5" s="3" t="s">
        <v>16</v>
      </c>
    </row>
    <row r="6" ht="12.75" customHeight="1">
      <c r="B6" t="s">
        <v>17</v>
      </c>
      <c r="C6" s="3" t="s">
        <v>18</v>
      </c>
      <c r="D6" s="3" t="s">
        <v>20</v>
      </c>
    </row>
    <row r="7" ht="12.75" customHeight="1">
      <c r="B7" t="s">
        <v>21</v>
      </c>
      <c r="C7" s="3" t="s">
        <v>23</v>
      </c>
      <c r="D7" s="3" t="s">
        <v>24</v>
      </c>
    </row>
    <row r="8" ht="12.75" customHeight="1">
      <c r="B8" t="s">
        <v>26</v>
      </c>
      <c r="C8" s="3" t="s">
        <v>27</v>
      </c>
      <c r="D8" s="3" t="s">
        <v>28</v>
      </c>
    </row>
    <row r="9" ht="12.75" customHeight="1">
      <c r="B9" t="s">
        <v>30</v>
      </c>
      <c r="C9" s="3" t="s">
        <v>31</v>
      </c>
      <c r="D9" s="3" t="s">
        <v>32</v>
      </c>
    </row>
    <row r="10" ht="12.75" customHeight="1">
      <c r="B10" t="s">
        <v>34</v>
      </c>
      <c r="C10" s="3" t="s">
        <v>35</v>
      </c>
      <c r="D10" s="3" t="s">
        <v>36</v>
      </c>
    </row>
    <row r="11" ht="12.75" customHeight="1">
      <c r="B11" t="s">
        <v>37</v>
      </c>
      <c r="C11" s="3" t="s">
        <v>38</v>
      </c>
    </row>
    <row r="12" ht="12.75" customHeight="1">
      <c r="B12" t="s">
        <v>40</v>
      </c>
      <c r="C12" s="3" t="s">
        <v>42</v>
      </c>
    </row>
    <row r="13" ht="12.75" customHeight="1">
      <c r="B13" t="s">
        <v>43</v>
      </c>
      <c r="C13" s="3" t="s">
        <v>44</v>
      </c>
    </row>
    <row r="14" ht="12.75" customHeight="1">
      <c r="B14" t="s">
        <v>45</v>
      </c>
      <c r="C14" s="3" t="s">
        <v>46</v>
      </c>
    </row>
    <row r="15" ht="12.75" customHeight="1">
      <c r="B15" t="s">
        <v>47</v>
      </c>
      <c r="C15" s="3" t="s">
        <v>49</v>
      </c>
    </row>
    <row r="16" ht="12.75" customHeight="1">
      <c r="B16" t="s">
        <v>53</v>
      </c>
      <c r="C16" s="3" t="s">
        <v>56</v>
      </c>
    </row>
    <row r="17" ht="12.75" customHeight="1">
      <c r="B17" t="s">
        <v>57</v>
      </c>
      <c r="C17" s="3" t="s">
        <v>58</v>
      </c>
    </row>
    <row r="18" ht="12.75" customHeight="1">
      <c r="B18" t="s">
        <v>60</v>
      </c>
      <c r="C18" s="3" t="s">
        <v>62</v>
      </c>
    </row>
    <row r="19" ht="12.75" customHeight="1">
      <c r="A19" s="3" t="s">
        <v>63</v>
      </c>
      <c r="B19" s="3" t="s">
        <v>65</v>
      </c>
      <c r="C19" s="3" t="s">
        <v>66</v>
      </c>
    </row>
    <row r="20" ht="12.75" customHeight="1">
      <c r="A20" s="6" t="s">
        <v>63</v>
      </c>
      <c r="B20" t="s">
        <v>68</v>
      </c>
      <c r="C20" s="3" t="s">
        <v>70</v>
      </c>
      <c r="D20" t="s">
        <v>71</v>
      </c>
    </row>
    <row r="21" ht="12.75" customHeight="1">
      <c r="A21" s="3" t="s">
        <v>74</v>
      </c>
      <c r="B21" t="s">
        <v>75</v>
      </c>
      <c r="C21" s="3" t="s">
        <v>70</v>
      </c>
      <c r="D21" t="s">
        <v>71</v>
      </c>
    </row>
    <row r="22" ht="12.75" customHeight="1">
      <c r="A22" s="6" t="s">
        <v>74</v>
      </c>
      <c r="B22" s="3" t="s">
        <v>78</v>
      </c>
      <c r="C22" s="3" t="s">
        <v>66</v>
      </c>
    </row>
    <row r="23" ht="12.75" customHeight="1">
      <c r="A23" s="3" t="s">
        <v>80</v>
      </c>
      <c r="B23" s="3" t="s">
        <v>81</v>
      </c>
      <c r="C23" s="3" t="s">
        <v>66</v>
      </c>
    </row>
    <row r="24" ht="12.75" customHeight="1">
      <c r="A24" s="3" t="s">
        <v>80</v>
      </c>
      <c r="B24" t="s">
        <v>82</v>
      </c>
      <c r="C24" s="3" t="s">
        <v>70</v>
      </c>
      <c r="D24" t="s">
        <v>71</v>
      </c>
    </row>
    <row r="25" ht="12.75" customHeight="1">
      <c r="A25" s="3" t="s">
        <v>84</v>
      </c>
      <c r="B25" s="3" t="s">
        <v>85</v>
      </c>
      <c r="C25" s="3" t="s">
        <v>66</v>
      </c>
    </row>
    <row r="26" ht="12.75" customHeight="1">
      <c r="A26" s="3" t="s">
        <v>84</v>
      </c>
      <c r="B26" t="s">
        <v>87</v>
      </c>
      <c r="C26" s="3" t="s">
        <v>70</v>
      </c>
      <c r="D26" t="s">
        <v>71</v>
      </c>
    </row>
    <row r="27" ht="12.75" customHeight="1">
      <c r="A27" s="3" t="s">
        <v>90</v>
      </c>
      <c r="B27" s="3" t="s">
        <v>91</v>
      </c>
      <c r="C27" s="3" t="s">
        <v>66</v>
      </c>
    </row>
    <row r="28" ht="12.75" customHeight="1">
      <c r="A28" s="3" t="s">
        <v>90</v>
      </c>
      <c r="B28" t="s">
        <v>93</v>
      </c>
      <c r="C28" s="3" t="s">
        <v>70</v>
      </c>
      <c r="D28" t="s">
        <v>71</v>
      </c>
    </row>
    <row r="29" ht="12.75" customHeight="1">
      <c r="A29" s="3" t="s">
        <v>94</v>
      </c>
      <c r="B29" s="3" t="s">
        <v>96</v>
      </c>
      <c r="C29" s="3" t="s">
        <v>66</v>
      </c>
      <c r="D29" s="3"/>
    </row>
    <row r="30" ht="12.75" customHeight="1">
      <c r="A30" s="3" t="s">
        <v>94</v>
      </c>
      <c r="B30" t="s">
        <v>99</v>
      </c>
      <c r="C30" s="3" t="s">
        <v>70</v>
      </c>
      <c r="D30" s="11" t="s">
        <v>71</v>
      </c>
    </row>
    <row r="31" ht="12.75" customHeight="1">
      <c r="A31" s="6" t="s">
        <v>106</v>
      </c>
      <c r="B31" s="3" t="s">
        <v>109</v>
      </c>
      <c r="C31" s="3" t="s">
        <v>66</v>
      </c>
      <c r="D31" s="3"/>
    </row>
    <row r="32" ht="12.75" customHeight="1">
      <c r="A32" s="3" t="s">
        <v>106</v>
      </c>
      <c r="B32" t="s">
        <v>112</v>
      </c>
      <c r="C32" s="3" t="s">
        <v>114</v>
      </c>
      <c r="D32" t="s">
        <v>71</v>
      </c>
    </row>
    <row r="33" ht="12.75" customHeight="1">
      <c r="A33" s="3" t="s">
        <v>106</v>
      </c>
      <c r="B33" t="s">
        <v>119</v>
      </c>
      <c r="C33" s="3" t="s">
        <v>121</v>
      </c>
      <c r="D33" s="3" t="s">
        <v>123</v>
      </c>
    </row>
    <row r="34" ht="12.75" customHeight="1">
      <c r="A34" s="6" t="s">
        <v>106</v>
      </c>
      <c r="B34" s="3" t="s">
        <v>127</v>
      </c>
      <c r="C34" s="3" t="s">
        <v>128</v>
      </c>
      <c r="D34" s="3"/>
    </row>
    <row r="35" ht="12.75" customHeight="1">
      <c r="A35" s="6" t="s">
        <v>106</v>
      </c>
      <c r="B35" s="3" t="s">
        <v>130</v>
      </c>
      <c r="C35" s="3" t="s">
        <v>131</v>
      </c>
      <c r="D35" s="3"/>
    </row>
    <row r="36" ht="12.75" customHeight="1">
      <c r="B36" t="s">
        <v>132</v>
      </c>
      <c r="C36" s="3" t="s">
        <v>133</v>
      </c>
      <c r="D36" s="12" t="str">
        <f>HYPERLINK("#rangeid=184411115","See LookupLists")</f>
        <v>See LookupLists</v>
      </c>
    </row>
    <row r="37" ht="12.75" customHeight="1">
      <c r="B37" t="s">
        <v>154</v>
      </c>
      <c r="C37" s="3" t="s">
        <v>155</v>
      </c>
      <c r="D37" t="s">
        <v>156</v>
      </c>
    </row>
    <row r="38" ht="12.75" customHeight="1">
      <c r="B38" t="s">
        <v>157</v>
      </c>
      <c r="C38" s="3" t="s">
        <v>158</v>
      </c>
      <c r="D38" t="s">
        <v>156</v>
      </c>
    </row>
    <row r="39" ht="12.75" customHeight="1">
      <c r="B39" t="s">
        <v>159</v>
      </c>
      <c r="C39" s="3" t="s">
        <v>160</v>
      </c>
    </row>
    <row r="40" ht="12.75" customHeight="1">
      <c r="B40" t="s">
        <v>162</v>
      </c>
      <c r="C40" s="3" t="s">
        <v>163</v>
      </c>
    </row>
    <row r="41" ht="12.75" customHeight="1">
      <c r="B41" t="s">
        <v>165</v>
      </c>
      <c r="C41" s="3" t="s">
        <v>155</v>
      </c>
      <c r="D41" t="s">
        <v>166</v>
      </c>
    </row>
    <row r="42" ht="12.75" customHeight="1">
      <c r="B42" t="s">
        <v>167</v>
      </c>
      <c r="C42" s="3" t="s">
        <v>158</v>
      </c>
      <c r="D42" t="s">
        <v>166</v>
      </c>
    </row>
    <row r="43" ht="12.75" customHeight="1">
      <c r="B43" t="s">
        <v>168</v>
      </c>
      <c r="C43" s="3" t="s">
        <v>169</v>
      </c>
    </row>
    <row r="44" ht="12.75" customHeight="1">
      <c r="B44" t="s">
        <v>170</v>
      </c>
      <c r="C44" s="3" t="s">
        <v>171</v>
      </c>
    </row>
    <row r="45" ht="12.75" customHeight="1">
      <c r="B45" t="s">
        <v>175</v>
      </c>
      <c r="C45" s="3" t="s">
        <v>15</v>
      </c>
      <c r="D45" t="s">
        <v>176</v>
      </c>
    </row>
    <row r="46" ht="12.75" customHeight="1">
      <c r="B46" t="s">
        <v>177</v>
      </c>
    </row>
    <row r="47" ht="12.75" customHeight="1">
      <c r="B47" t="s">
        <v>180</v>
      </c>
      <c r="C47" s="3" t="s">
        <v>15</v>
      </c>
      <c r="D47" t="s">
        <v>181</v>
      </c>
    </row>
    <row r="48" ht="12.75" customHeight="1">
      <c r="A48" s="3" t="s">
        <v>185</v>
      </c>
      <c r="B48" s="3" t="s">
        <v>187</v>
      </c>
      <c r="C48" s="3" t="s">
        <v>188</v>
      </c>
    </row>
    <row r="49" ht="12.75" customHeight="1">
      <c r="B49" t="s">
        <v>190</v>
      </c>
      <c r="C49" s="3" t="s">
        <v>191</v>
      </c>
    </row>
    <row r="50" ht="12.75" customHeight="1">
      <c r="B50" t="s">
        <v>192</v>
      </c>
      <c r="C50" s="3" t="s">
        <v>193</v>
      </c>
      <c r="D50" s="12" t="str">
        <f>HYPERLINK("#rangeid=251414082","See LookupLists")</f>
        <v>See LookupLists</v>
      </c>
    </row>
    <row r="51" ht="12.75" customHeight="1">
      <c r="B51" t="s">
        <v>203</v>
      </c>
      <c r="C51" s="3" t="s">
        <v>205</v>
      </c>
      <c r="D51" s="3"/>
    </row>
    <row r="52" ht="12.75" customHeight="1">
      <c r="B52" t="s">
        <v>206</v>
      </c>
      <c r="C52" s="3" t="s">
        <v>207</v>
      </c>
    </row>
    <row r="53" ht="12.75" customHeight="1">
      <c r="A53" s="3"/>
      <c r="B53" s="3" t="s">
        <v>208</v>
      </c>
      <c r="C53" s="3" t="s">
        <v>207</v>
      </c>
      <c r="D53" s="3" t="s">
        <v>209</v>
      </c>
    </row>
    <row r="54" ht="12.75" customHeight="1">
      <c r="B54" t="s">
        <v>211</v>
      </c>
      <c r="C54" s="3" t="s">
        <v>213</v>
      </c>
    </row>
    <row r="55" ht="12.75" customHeight="1">
      <c r="B55" t="s">
        <v>214</v>
      </c>
      <c r="C55" s="3" t="s">
        <v>216</v>
      </c>
    </row>
    <row r="56" ht="12.75" customHeight="1">
      <c r="B56" t="s">
        <v>218</v>
      </c>
      <c r="C56" s="3" t="s">
        <v>219</v>
      </c>
      <c r="D56" s="12" t="str">
        <f>HYPERLINK("#rangeid=1304447503","See LookupLists")</f>
        <v>See LookupLists</v>
      </c>
    </row>
    <row r="57" ht="12.75" customHeight="1">
      <c r="B57" t="s">
        <v>229</v>
      </c>
      <c r="C57" s="3" t="s">
        <v>230</v>
      </c>
      <c r="D57" s="12" t="str">
        <f>HYPERLINK("#rangeid=1384525634","See LookupLists")</f>
        <v>See LookupLists</v>
      </c>
    </row>
    <row r="58" ht="12.75" customHeight="1">
      <c r="B58" t="s">
        <v>239</v>
      </c>
      <c r="C58" s="3" t="s">
        <v>241</v>
      </c>
    </row>
    <row r="59" ht="12.75" customHeight="1">
      <c r="B59" t="s">
        <v>242</v>
      </c>
      <c r="C59" s="3" t="s">
        <v>243</v>
      </c>
      <c r="D59" s="12" t="str">
        <f>HYPERLINK("#rangeid=1292026811","See LookupLists")</f>
        <v>See LookupLists</v>
      </c>
    </row>
    <row r="60" ht="12.75" customHeight="1">
      <c r="B60" t="s">
        <v>248</v>
      </c>
      <c r="C60" s="3" t="s">
        <v>249</v>
      </c>
    </row>
    <row r="61" ht="12.75" customHeight="1">
      <c r="B61" t="s">
        <v>252</v>
      </c>
      <c r="C61" s="3" t="s">
        <v>253</v>
      </c>
    </row>
    <row r="62" ht="12.75" customHeight="1">
      <c r="B62" t="s">
        <v>256</v>
      </c>
      <c r="C62" s="3" t="s">
        <v>257</v>
      </c>
    </row>
    <row r="63" ht="12.75" customHeight="1">
      <c r="B63" t="s">
        <v>258</v>
      </c>
      <c r="C63" s="3" t="s">
        <v>260</v>
      </c>
    </row>
    <row r="64" ht="12.75" customHeight="1">
      <c r="B64" t="s">
        <v>263</v>
      </c>
      <c r="C64" s="3" t="s">
        <v>265</v>
      </c>
    </row>
    <row r="65" ht="12.75" customHeight="1">
      <c r="B65" t="s">
        <v>268</v>
      </c>
      <c r="C65" s="3" t="s">
        <v>269</v>
      </c>
    </row>
    <row r="66" ht="12.75" customHeight="1">
      <c r="B66" t="s">
        <v>271</v>
      </c>
      <c r="C66" s="3" t="s">
        <v>273</v>
      </c>
    </row>
    <row r="67" ht="12.75" customHeight="1">
      <c r="B67" t="s">
        <v>275</v>
      </c>
      <c r="C67" s="3" t="s">
        <v>278</v>
      </c>
    </row>
    <row r="68" ht="12.75" customHeight="1">
      <c r="B68" t="s">
        <v>280</v>
      </c>
      <c r="C68" s="3" t="s">
        <v>281</v>
      </c>
    </row>
    <row r="69" ht="12.75" customHeight="1">
      <c r="B69" t="s">
        <v>284</v>
      </c>
      <c r="C69" s="3" t="s">
        <v>285</v>
      </c>
    </row>
    <row r="70" ht="12.75" customHeight="1">
      <c r="B70" t="s">
        <v>287</v>
      </c>
      <c r="C70" s="3" t="s">
        <v>290</v>
      </c>
    </row>
    <row r="71" ht="12.75" customHeight="1">
      <c r="B71" t="s">
        <v>292</v>
      </c>
      <c r="C71" s="3" t="s">
        <v>293</v>
      </c>
    </row>
    <row r="72" ht="12.75" customHeight="1">
      <c r="B72" t="s">
        <v>296</v>
      </c>
      <c r="C72" s="3" t="s">
        <v>297</v>
      </c>
    </row>
    <row r="73" ht="12.75" customHeight="1">
      <c r="B73" t="s">
        <v>300</v>
      </c>
      <c r="C73" s="3" t="s">
        <v>302</v>
      </c>
    </row>
    <row r="74" ht="12.75" customHeight="1">
      <c r="B74" t="s">
        <v>304</v>
      </c>
      <c r="C74" s="3" t="s">
        <v>306</v>
      </c>
    </row>
    <row r="75" ht="12.75" customHeight="1">
      <c r="B75" t="s">
        <v>308</v>
      </c>
      <c r="C75" s="3" t="s">
        <v>309</v>
      </c>
    </row>
    <row r="76" ht="12.75" customHeight="1">
      <c r="B76" t="s">
        <v>311</v>
      </c>
      <c r="C76" s="3" t="s">
        <v>313</v>
      </c>
    </row>
    <row r="77" ht="12.75" customHeight="1">
      <c r="B77" t="s">
        <v>315</v>
      </c>
      <c r="C77" s="3" t="s">
        <v>319</v>
      </c>
    </row>
    <row r="78" ht="12.75" customHeight="1">
      <c r="B78" t="s">
        <v>321</v>
      </c>
      <c r="C78" s="3" t="s">
        <v>323</v>
      </c>
    </row>
    <row r="79" ht="12.75" customHeight="1">
      <c r="B79" t="s">
        <v>324</v>
      </c>
      <c r="C79" s="3" t="s">
        <v>327</v>
      </c>
    </row>
    <row r="80" ht="12.75" customHeight="1"/>
    <row r="81" ht="12.75" customHeight="1"/>
    <row r="82" ht="12.75" customHeight="1">
      <c r="A82" t="s">
        <v>330</v>
      </c>
    </row>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sheetData>
  <conditionalFormatting sqref="D2:D81 D83:D1005">
    <cfRule type="containsText" dxfId="0" priority="1" operator="containsText" text="See ">
      <formula>NOT(ISERROR(SEARCH(("See "),(D2))))</formula>
    </cfRule>
  </conditionalFormatting>
  <conditionalFormatting sqref="B1:B81 A82 B83:B1005">
    <cfRule type="containsText" dxfId="1" priority="2" operator="containsText" text="&quot;">
      <formula>NOT(ISERROR(SEARCH((""""),(B1))))</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33.57"/>
    <col customWidth="1" min="2" max="2" width="58.86"/>
    <col customWidth="1" min="3" max="3" width="59.14"/>
  </cols>
  <sheetData>
    <row r="1">
      <c r="A1" s="14" t="s">
        <v>1</v>
      </c>
      <c r="B1" s="14" t="s">
        <v>2</v>
      </c>
      <c r="C1" s="14" t="s">
        <v>3</v>
      </c>
    </row>
    <row r="2">
      <c r="B2" s="3" t="s">
        <v>516</v>
      </c>
      <c r="C2" s="3" t="s">
        <v>517</v>
      </c>
    </row>
    <row r="3">
      <c r="A3" s="3" t="s">
        <v>518</v>
      </c>
      <c r="B3" s="3" t="s">
        <v>519</v>
      </c>
      <c r="C3" s="3"/>
    </row>
    <row r="4">
      <c r="A4" t="s">
        <v>520</v>
      </c>
      <c r="B4" s="3" t="s">
        <v>521</v>
      </c>
      <c r="C4" s="3" t="s">
        <v>522</v>
      </c>
    </row>
    <row r="5">
      <c r="A5" s="3" t="s">
        <v>378</v>
      </c>
      <c r="B5" s="3" t="s">
        <v>523</v>
      </c>
      <c r="C5" s="3"/>
    </row>
    <row r="6">
      <c r="A6" s="3" t="s">
        <v>524</v>
      </c>
      <c r="B6" s="3" t="s">
        <v>525</v>
      </c>
    </row>
    <row r="7">
      <c r="A7" s="3" t="s">
        <v>526</v>
      </c>
      <c r="B7" s="3" t="s">
        <v>528</v>
      </c>
      <c r="C7" s="3" t="s">
        <v>529</v>
      </c>
    </row>
    <row r="8">
      <c r="A8" s="3"/>
      <c r="B8" s="3"/>
    </row>
    <row r="9">
      <c r="A9" s="3"/>
      <c r="B9" s="3"/>
    </row>
    <row r="10">
      <c r="A10" s="3" t="s">
        <v>531</v>
      </c>
      <c r="C10" s="3"/>
    </row>
    <row r="11">
      <c r="A11" s="3"/>
      <c r="B11" s="3"/>
      <c r="C11" s="3"/>
    </row>
    <row r="12">
      <c r="A12" s="3"/>
      <c r="B12" s="3"/>
      <c r="C12" s="3"/>
    </row>
    <row r="13">
      <c r="A13" s="3"/>
      <c r="B13" s="3"/>
      <c r="C13" s="3"/>
    </row>
    <row r="14">
      <c r="A14" s="3"/>
      <c r="B14" s="3"/>
      <c r="C14" s="3"/>
    </row>
    <row r="15">
      <c r="A15" s="3"/>
      <c r="B15" s="3"/>
      <c r="C15" s="3"/>
    </row>
    <row r="16">
      <c r="A16" s="3"/>
      <c r="B16" s="3"/>
      <c r="C16" s="3"/>
    </row>
    <row r="17">
      <c r="A17" s="3"/>
      <c r="B17" s="3"/>
      <c r="C17" s="3"/>
    </row>
    <row r="18">
      <c r="B18" s="3"/>
    </row>
    <row r="19">
      <c r="B19" s="3"/>
      <c r="C19" s="3"/>
    </row>
    <row r="20">
      <c r="A20" s="3"/>
      <c r="B20" s="3"/>
      <c r="C20" s="3"/>
    </row>
    <row r="21">
      <c r="A21" s="3"/>
      <c r="B21" s="3"/>
      <c r="C21" s="3"/>
    </row>
    <row r="22">
      <c r="B22" s="3"/>
      <c r="C22" s="3"/>
    </row>
    <row r="23">
      <c r="B23" s="3"/>
    </row>
    <row r="24">
      <c r="B24" s="3"/>
    </row>
    <row r="25">
      <c r="B25" s="3"/>
    </row>
    <row r="26">
      <c r="B26" s="3"/>
    </row>
    <row r="27">
      <c r="B27" s="3"/>
    </row>
    <row r="28">
      <c r="B28" s="3"/>
    </row>
    <row r="29">
      <c r="B29" s="3"/>
    </row>
    <row r="30">
      <c r="B30" s="3"/>
    </row>
    <row r="31">
      <c r="B31" s="3"/>
    </row>
    <row r="33">
      <c r="B33" s="3"/>
    </row>
    <row r="34">
      <c r="A34" s="3"/>
      <c r="B34" s="3"/>
    </row>
    <row r="35">
      <c r="B35" s="3"/>
    </row>
    <row r="36">
      <c r="B36" s="3"/>
      <c r="C36" s="3"/>
    </row>
    <row r="37">
      <c r="B37" s="3"/>
      <c r="C37" s="3"/>
    </row>
    <row r="38">
      <c r="B38" s="3"/>
    </row>
    <row r="39">
      <c r="A39" s="3"/>
      <c r="B39" s="3"/>
      <c r="C39" s="3"/>
    </row>
    <row r="40">
      <c r="B40" s="3"/>
    </row>
    <row r="41">
      <c r="B41" s="3"/>
    </row>
    <row r="42">
      <c r="B42" s="3"/>
      <c r="C42" s="3"/>
    </row>
    <row r="43">
      <c r="B43" s="3"/>
      <c r="C43" s="3"/>
    </row>
    <row r="44">
      <c r="B44" s="3"/>
    </row>
    <row r="45">
      <c r="B45" s="3"/>
      <c r="C45" s="3"/>
    </row>
    <row r="46">
      <c r="B46" s="3"/>
    </row>
    <row r="47">
      <c r="B47" s="3"/>
    </row>
    <row r="48">
      <c r="B48" s="3"/>
    </row>
    <row r="49">
      <c r="B49" s="3"/>
    </row>
    <row r="50">
      <c r="B50" s="3"/>
    </row>
    <row r="51">
      <c r="B51" s="3"/>
    </row>
    <row r="52">
      <c r="B52" s="3"/>
    </row>
    <row r="53">
      <c r="B53" s="3"/>
    </row>
    <row r="54">
      <c r="B54" s="3"/>
    </row>
    <row r="55">
      <c r="B55" s="3"/>
    </row>
    <row r="56">
      <c r="B56" s="3"/>
    </row>
    <row r="57">
      <c r="B57" s="3"/>
    </row>
    <row r="58">
      <c r="B58" s="3"/>
    </row>
    <row r="59">
      <c r="B59" s="3"/>
    </row>
    <row r="60">
      <c r="B60" s="3"/>
    </row>
    <row r="61">
      <c r="B61" s="3"/>
    </row>
    <row r="62">
      <c r="B62" s="3"/>
    </row>
    <row r="63">
      <c r="B63" s="3"/>
    </row>
    <row r="64">
      <c r="B64" s="3"/>
    </row>
    <row r="65">
      <c r="B65" s="3"/>
    </row>
  </sheetData>
  <mergeCells count="2">
    <mergeCell ref="A68:C68"/>
    <mergeCell ref="A10:B10"/>
  </mergeCells>
  <conditionalFormatting sqref="C2:C7 C8:C9 C17:C67 C69:C991">
    <cfRule type="containsText" dxfId="0" priority="1" operator="containsText" text="See ">
      <formula>NOT(ISERROR(SEARCH(("See "),(C2))))</formula>
    </cfRule>
  </conditionalFormatting>
  <conditionalFormatting sqref="A1:A7 A8:A991">
    <cfRule type="containsText" dxfId="1" priority="2" operator="containsText" text="&quot;">
      <formula>NOT(ISERROR(SEARCH((""""),(A1))))</formula>
    </cfRule>
  </conditionalFormatting>
  <conditionalFormatting sqref="C1:C7 C8:C9 C17:C67 C69:C991">
    <cfRule type="beginsWith" dxfId="0" priority="3" operator="beginsWith" text="See ">
      <formula>LEFT((C1),LEN("See "))=("See ")</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37.86"/>
    <col customWidth="1" min="2" max="2" width="34.43"/>
    <col customWidth="1" min="3" max="3" width="35.71"/>
    <col customWidth="1" min="4" max="4" width="66.29"/>
  </cols>
  <sheetData>
    <row r="1">
      <c r="A1" s="1" t="s">
        <v>0</v>
      </c>
      <c r="B1" s="2" t="s">
        <v>1</v>
      </c>
      <c r="C1" s="2" t="s">
        <v>2</v>
      </c>
      <c r="D1" s="2" t="s">
        <v>3</v>
      </c>
    </row>
    <row r="2">
      <c r="B2" s="3" t="s">
        <v>552</v>
      </c>
      <c r="C2" s="3" t="s">
        <v>553</v>
      </c>
      <c r="D2" s="3" t="s">
        <v>529</v>
      </c>
    </row>
    <row r="3">
      <c r="B3" s="3" t="s">
        <v>554</v>
      </c>
      <c r="C3" s="3" t="s">
        <v>553</v>
      </c>
      <c r="D3" s="3" t="s">
        <v>32</v>
      </c>
    </row>
    <row r="4">
      <c r="B4" s="3" t="s">
        <v>555</v>
      </c>
      <c r="C4" s="3" t="s">
        <v>553</v>
      </c>
      <c r="D4" s="3" t="s">
        <v>556</v>
      </c>
    </row>
    <row r="5">
      <c r="B5" s="3" t="s">
        <v>557</v>
      </c>
      <c r="C5" s="3" t="s">
        <v>27</v>
      </c>
      <c r="D5" s="3" t="s">
        <v>28</v>
      </c>
    </row>
    <row r="6">
      <c r="A6" s="3" t="s">
        <v>558</v>
      </c>
      <c r="B6" s="3" t="s">
        <v>559</v>
      </c>
      <c r="C6" s="3" t="s">
        <v>560</v>
      </c>
      <c r="D6" s="3" t="s">
        <v>561</v>
      </c>
    </row>
    <row r="7">
      <c r="A7" s="3" t="s">
        <v>562</v>
      </c>
      <c r="B7" s="3" t="s">
        <v>208</v>
      </c>
      <c r="C7" s="3" t="s">
        <v>560</v>
      </c>
      <c r="D7" s="3" t="s">
        <v>563</v>
      </c>
    </row>
    <row r="8">
      <c r="A8" s="3" t="s">
        <v>564</v>
      </c>
      <c r="B8" s="3" t="s">
        <v>565</v>
      </c>
      <c r="C8" s="3" t="s">
        <v>566</v>
      </c>
      <c r="D8" s="3"/>
    </row>
    <row r="9">
      <c r="A9" s="3" t="s">
        <v>567</v>
      </c>
      <c r="B9" s="3" t="s">
        <v>568</v>
      </c>
      <c r="C9" s="3" t="s">
        <v>566</v>
      </c>
      <c r="D9" s="3" t="s">
        <v>569</v>
      </c>
    </row>
    <row r="10">
      <c r="B10" s="3" t="s">
        <v>570</v>
      </c>
      <c r="C10" s="3" t="s">
        <v>571</v>
      </c>
      <c r="D10" s="3" t="s">
        <v>572</v>
      </c>
    </row>
    <row r="11">
      <c r="B11" s="3" t="s">
        <v>573</v>
      </c>
      <c r="C11" s="3" t="s">
        <v>574</v>
      </c>
      <c r="D11" s="3" t="s">
        <v>575</v>
      </c>
    </row>
    <row r="12">
      <c r="B12" s="3" t="s">
        <v>576</v>
      </c>
      <c r="C12" s="3" t="s">
        <v>577</v>
      </c>
    </row>
    <row r="13">
      <c r="B13" s="3" t="s">
        <v>578</v>
      </c>
      <c r="C13" s="3" t="s">
        <v>579</v>
      </c>
      <c r="D13" s="6" t="s">
        <v>561</v>
      </c>
    </row>
    <row r="14">
      <c r="B14" s="3" t="s">
        <v>580</v>
      </c>
      <c r="C14" s="3" t="s">
        <v>581</v>
      </c>
    </row>
    <row r="15">
      <c r="B15" s="3" t="s">
        <v>582</v>
      </c>
      <c r="C15" s="3" t="s">
        <v>583</v>
      </c>
    </row>
    <row r="16">
      <c r="B16" s="3" t="s">
        <v>584</v>
      </c>
      <c r="C16" s="3" t="s">
        <v>585</v>
      </c>
    </row>
    <row r="17">
      <c r="B17" s="3" t="s">
        <v>586</v>
      </c>
      <c r="C17" s="3" t="s">
        <v>587</v>
      </c>
    </row>
    <row r="18">
      <c r="B18" s="3" t="s">
        <v>588</v>
      </c>
      <c r="C18" s="3" t="s">
        <v>589</v>
      </c>
    </row>
    <row r="19">
      <c r="A19" s="3"/>
      <c r="B19" s="3" t="s">
        <v>590</v>
      </c>
      <c r="C19" s="3" t="s">
        <v>591</v>
      </c>
    </row>
    <row r="20">
      <c r="A20" s="6"/>
      <c r="B20" s="3" t="s">
        <v>592</v>
      </c>
      <c r="C20" s="3" t="s">
        <v>593</v>
      </c>
    </row>
    <row r="21">
      <c r="A21" s="3"/>
      <c r="B21" s="3" t="s">
        <v>594</v>
      </c>
      <c r="C21" s="3" t="s">
        <v>595</v>
      </c>
    </row>
    <row r="22">
      <c r="A22" s="3" t="s">
        <v>596</v>
      </c>
      <c r="B22" s="3" t="s">
        <v>597</v>
      </c>
      <c r="C22" s="3" t="s">
        <v>598</v>
      </c>
    </row>
    <row r="23">
      <c r="A23" s="3" t="s">
        <v>599</v>
      </c>
      <c r="B23" s="3" t="s">
        <v>600</v>
      </c>
      <c r="C23" s="3" t="s">
        <v>598</v>
      </c>
    </row>
    <row r="24">
      <c r="A24" s="3" t="s">
        <v>601</v>
      </c>
      <c r="B24" s="3" t="s">
        <v>602</v>
      </c>
      <c r="C24" s="3" t="s">
        <v>598</v>
      </c>
    </row>
    <row r="25">
      <c r="A25" s="3" t="s">
        <v>603</v>
      </c>
      <c r="B25" s="3" t="s">
        <v>604</v>
      </c>
      <c r="C25" s="3" t="s">
        <v>598</v>
      </c>
    </row>
    <row r="26">
      <c r="A26" s="3" t="s">
        <v>605</v>
      </c>
      <c r="B26" s="3" t="s">
        <v>606</v>
      </c>
      <c r="C26" s="3" t="s">
        <v>598</v>
      </c>
    </row>
    <row r="27">
      <c r="A27" s="3" t="s">
        <v>607</v>
      </c>
      <c r="B27" s="3" t="s">
        <v>608</v>
      </c>
      <c r="C27" s="3" t="s">
        <v>598</v>
      </c>
    </row>
    <row r="28">
      <c r="A28" s="3" t="s">
        <v>609</v>
      </c>
      <c r="B28" s="3" t="s">
        <v>610</v>
      </c>
      <c r="C28" s="3" t="s">
        <v>598</v>
      </c>
    </row>
    <row r="29">
      <c r="A29" s="3" t="s">
        <v>611</v>
      </c>
      <c r="B29" s="3" t="s">
        <v>612</v>
      </c>
      <c r="C29" s="3" t="s">
        <v>598</v>
      </c>
      <c r="D29" s="3"/>
    </row>
    <row r="30">
      <c r="A30" s="3" t="s">
        <v>613</v>
      </c>
      <c r="B30" s="3" t="s">
        <v>614</v>
      </c>
      <c r="C30" s="3" t="s">
        <v>598</v>
      </c>
      <c r="D30" s="11"/>
    </row>
    <row r="31">
      <c r="A31" s="3" t="s">
        <v>615</v>
      </c>
      <c r="B31" s="3" t="s">
        <v>616</v>
      </c>
      <c r="C31" s="3" t="s">
        <v>598</v>
      </c>
      <c r="D31" s="3"/>
    </row>
    <row r="32">
      <c r="A32" s="3" t="s">
        <v>617</v>
      </c>
      <c r="B32" s="3" t="s">
        <v>618</v>
      </c>
      <c r="C32" s="3" t="s">
        <v>598</v>
      </c>
    </row>
    <row r="33">
      <c r="A33" s="3" t="s">
        <v>619</v>
      </c>
      <c r="B33" s="3" t="s">
        <v>620</v>
      </c>
      <c r="C33" s="3" t="s">
        <v>598</v>
      </c>
      <c r="D33" s="3"/>
    </row>
    <row r="34">
      <c r="A34" s="3" t="s">
        <v>621</v>
      </c>
      <c r="B34" s="3" t="s">
        <v>622</v>
      </c>
      <c r="C34" s="3" t="s">
        <v>598</v>
      </c>
      <c r="D34" s="3"/>
    </row>
    <row r="35">
      <c r="A35" s="3" t="s">
        <v>623</v>
      </c>
      <c r="B35" s="3" t="s">
        <v>624</v>
      </c>
      <c r="C35" s="3" t="s">
        <v>598</v>
      </c>
      <c r="D35" s="3"/>
    </row>
    <row r="36">
      <c r="A36" s="3" t="s">
        <v>625</v>
      </c>
      <c r="B36" s="3" t="s">
        <v>626</v>
      </c>
      <c r="C36" s="3" t="s">
        <v>598</v>
      </c>
      <c r="D36" s="3"/>
    </row>
    <row r="37">
      <c r="A37" s="3" t="s">
        <v>627</v>
      </c>
      <c r="B37" s="3" t="s">
        <v>628</v>
      </c>
      <c r="C37" s="3" t="s">
        <v>598</v>
      </c>
    </row>
    <row r="38">
      <c r="A38" s="3" t="s">
        <v>629</v>
      </c>
      <c r="B38" s="3" t="s">
        <v>630</v>
      </c>
      <c r="C38" s="3" t="s">
        <v>598</v>
      </c>
    </row>
    <row r="39">
      <c r="A39" s="3" t="s">
        <v>631</v>
      </c>
      <c r="B39" s="3" t="s">
        <v>632</v>
      </c>
      <c r="C39" s="3" t="s">
        <v>598</v>
      </c>
    </row>
    <row r="40">
      <c r="A40" s="3" t="s">
        <v>633</v>
      </c>
      <c r="B40" s="3" t="s">
        <v>634</v>
      </c>
      <c r="C40" s="3" t="s">
        <v>635</v>
      </c>
    </row>
    <row r="41">
      <c r="A41" s="3" t="s">
        <v>636</v>
      </c>
      <c r="B41" s="3" t="s">
        <v>637</v>
      </c>
      <c r="C41" s="3" t="s">
        <v>635</v>
      </c>
    </row>
    <row r="42">
      <c r="A42" s="3" t="s">
        <v>638</v>
      </c>
      <c r="B42" s="3" t="s">
        <v>639</v>
      </c>
      <c r="C42" s="3" t="s">
        <v>635</v>
      </c>
    </row>
    <row r="43">
      <c r="A43" s="3" t="s">
        <v>640</v>
      </c>
      <c r="B43" s="3" t="s">
        <v>641</v>
      </c>
      <c r="C43" s="3" t="s">
        <v>635</v>
      </c>
    </row>
    <row r="44">
      <c r="A44" s="3" t="s">
        <v>642</v>
      </c>
      <c r="B44" s="3" t="s">
        <v>643</v>
      </c>
      <c r="C44" s="3" t="s">
        <v>635</v>
      </c>
    </row>
    <row r="45">
      <c r="A45" s="3" t="s">
        <v>644</v>
      </c>
      <c r="B45" s="3" t="s">
        <v>645</v>
      </c>
      <c r="C45" s="3" t="s">
        <v>635</v>
      </c>
    </row>
    <row r="46">
      <c r="A46" s="3" t="s">
        <v>646</v>
      </c>
      <c r="B46" s="3" t="s">
        <v>647</v>
      </c>
      <c r="C46" s="6" t="s">
        <v>635</v>
      </c>
    </row>
    <row r="47">
      <c r="A47" s="3" t="s">
        <v>648</v>
      </c>
      <c r="B47" s="3" t="s">
        <v>649</v>
      </c>
      <c r="C47" s="3" t="s">
        <v>635</v>
      </c>
    </row>
    <row r="48">
      <c r="A48" s="3" t="s">
        <v>650</v>
      </c>
      <c r="B48" s="3" t="s">
        <v>651</v>
      </c>
      <c r="C48" s="3" t="s">
        <v>635</v>
      </c>
    </row>
    <row r="49">
      <c r="A49" s="3" t="s">
        <v>652</v>
      </c>
      <c r="B49" s="3" t="s">
        <v>653</v>
      </c>
      <c r="C49" s="3" t="s">
        <v>635</v>
      </c>
    </row>
    <row r="50">
      <c r="A50" s="3" t="s">
        <v>654</v>
      </c>
      <c r="B50" s="3" t="s">
        <v>655</v>
      </c>
      <c r="C50" s="3" t="s">
        <v>635</v>
      </c>
      <c r="D50" s="3"/>
    </row>
    <row r="51">
      <c r="A51" s="3" t="s">
        <v>656</v>
      </c>
      <c r="B51" s="3" t="s">
        <v>657</v>
      </c>
      <c r="C51" s="3" t="s">
        <v>635</v>
      </c>
      <c r="D51" s="3"/>
    </row>
    <row r="52">
      <c r="A52" s="3" t="s">
        <v>658</v>
      </c>
      <c r="B52" s="3" t="s">
        <v>659</v>
      </c>
      <c r="C52" s="3" t="s">
        <v>635</v>
      </c>
    </row>
    <row r="53">
      <c r="A53" s="3" t="s">
        <v>660</v>
      </c>
      <c r="B53" s="3" t="s">
        <v>661</v>
      </c>
      <c r="C53" s="3" t="s">
        <v>635</v>
      </c>
      <c r="D53" s="3"/>
    </row>
    <row r="54">
      <c r="A54" s="3" t="s">
        <v>662</v>
      </c>
      <c r="B54" s="3" t="s">
        <v>663</v>
      </c>
      <c r="C54" s="3" t="s">
        <v>664</v>
      </c>
    </row>
    <row r="55">
      <c r="A55" s="3" t="s">
        <v>662</v>
      </c>
      <c r="B55" s="3" t="s">
        <v>665</v>
      </c>
      <c r="C55" s="3" t="s">
        <v>666</v>
      </c>
    </row>
    <row r="56">
      <c r="A56" s="3" t="s">
        <v>667</v>
      </c>
      <c r="B56" s="3" t="s">
        <v>668</v>
      </c>
      <c r="C56" s="3" t="s">
        <v>664</v>
      </c>
      <c r="D56" s="3"/>
    </row>
    <row r="57">
      <c r="A57" s="3" t="s">
        <v>667</v>
      </c>
      <c r="B57" s="3" t="s">
        <v>669</v>
      </c>
      <c r="C57" s="3" t="s">
        <v>666</v>
      </c>
      <c r="D57" s="3"/>
    </row>
    <row r="58">
      <c r="A58" s="3" t="s">
        <v>670</v>
      </c>
      <c r="B58" s="3" t="s">
        <v>671</v>
      </c>
      <c r="C58" s="3" t="s">
        <v>664</v>
      </c>
    </row>
    <row r="59">
      <c r="A59" s="3" t="s">
        <v>670</v>
      </c>
      <c r="B59" s="3" t="s">
        <v>672</v>
      </c>
      <c r="C59" s="3" t="s">
        <v>666</v>
      </c>
      <c r="D59" s="3"/>
    </row>
    <row r="60">
      <c r="A60" s="3" t="s">
        <v>673</v>
      </c>
      <c r="B60" s="3" t="s">
        <v>674</v>
      </c>
      <c r="C60" s="3" t="s">
        <v>664</v>
      </c>
    </row>
    <row r="61">
      <c r="A61" s="3" t="s">
        <v>673</v>
      </c>
      <c r="B61" s="6" t="s">
        <v>675</v>
      </c>
      <c r="C61" s="3" t="s">
        <v>666</v>
      </c>
    </row>
    <row r="62">
      <c r="A62" s="3" t="s">
        <v>676</v>
      </c>
      <c r="B62" s="3" t="s">
        <v>677</v>
      </c>
      <c r="C62" s="3" t="s">
        <v>664</v>
      </c>
    </row>
    <row r="63">
      <c r="A63" s="3" t="s">
        <v>676</v>
      </c>
      <c r="B63" s="3" t="s">
        <v>678</v>
      </c>
      <c r="C63" s="3" t="s">
        <v>666</v>
      </c>
    </row>
    <row r="64">
      <c r="A64" s="3" t="s">
        <v>679</v>
      </c>
      <c r="B64" s="3" t="s">
        <v>680</v>
      </c>
      <c r="C64" s="3" t="s">
        <v>664</v>
      </c>
    </row>
    <row r="65">
      <c r="A65" s="3" t="s">
        <v>679</v>
      </c>
      <c r="B65" s="3" t="s">
        <v>681</v>
      </c>
      <c r="C65" s="3" t="s">
        <v>666</v>
      </c>
    </row>
    <row r="66">
      <c r="A66" s="3" t="s">
        <v>682</v>
      </c>
      <c r="B66" s="3" t="s">
        <v>683</v>
      </c>
      <c r="C66" s="3" t="s">
        <v>664</v>
      </c>
    </row>
    <row r="67">
      <c r="A67" s="3" t="s">
        <v>682</v>
      </c>
      <c r="B67" s="3" t="s">
        <v>684</v>
      </c>
      <c r="C67" s="3" t="s">
        <v>666</v>
      </c>
    </row>
    <row r="68">
      <c r="A68" s="3" t="s">
        <v>685</v>
      </c>
      <c r="B68" s="3" t="s">
        <v>686</v>
      </c>
      <c r="C68" s="3" t="s">
        <v>664</v>
      </c>
    </row>
    <row r="69">
      <c r="A69" s="3" t="s">
        <v>685</v>
      </c>
      <c r="B69" s="3" t="s">
        <v>687</v>
      </c>
      <c r="C69" s="3" t="s">
        <v>666</v>
      </c>
    </row>
    <row r="70">
      <c r="C70" s="3"/>
    </row>
    <row r="71">
      <c r="C71" s="3"/>
    </row>
    <row r="72">
      <c r="A72" s="15" t="s">
        <v>690</v>
      </c>
    </row>
    <row r="74">
      <c r="C74" s="3"/>
    </row>
    <row r="75">
      <c r="C75" s="3"/>
    </row>
    <row r="76">
      <c r="C76" s="3"/>
    </row>
    <row r="77">
      <c r="C77" s="3"/>
    </row>
    <row r="78">
      <c r="C78" s="3"/>
    </row>
    <row r="79">
      <c r="C79" s="3"/>
    </row>
  </sheetData>
  <mergeCells count="2">
    <mergeCell ref="B82:D82"/>
    <mergeCell ref="A72:D73"/>
  </mergeCells>
  <conditionalFormatting sqref="D2:D71 D74:D81 D83:D1005">
    <cfRule type="containsText" dxfId="0" priority="1" operator="containsText" text="See ">
      <formula>NOT(ISERROR(SEARCH(("See "),(D2))))</formula>
    </cfRule>
  </conditionalFormatting>
  <conditionalFormatting sqref="B1:B71 B74:B1005">
    <cfRule type="containsText" dxfId="1" priority="2" operator="containsText" text="&quot;">
      <formula>NOT(ISERROR(SEARCH((""""),(B1))))</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28.57"/>
    <col customWidth="1" min="2" max="2" width="53.14"/>
    <col customWidth="1" min="3" max="3" width="58.14"/>
    <col customWidth="1" min="4" max="26" width="8.0"/>
  </cols>
  <sheetData>
    <row r="1" ht="12.75" customHeight="1">
      <c r="A1" s="2" t="s">
        <v>1</v>
      </c>
      <c r="B1" s="2" t="s">
        <v>2</v>
      </c>
      <c r="C1" s="2" t="s">
        <v>3</v>
      </c>
    </row>
    <row r="2" ht="12.75" customHeight="1">
      <c r="A2" t="s">
        <v>688</v>
      </c>
      <c r="B2" s="3" t="s">
        <v>516</v>
      </c>
      <c r="C2" s="3"/>
    </row>
    <row r="3" ht="12.75" customHeight="1">
      <c r="A3" t="s">
        <v>689</v>
      </c>
      <c r="B3" s="3" t="s">
        <v>519</v>
      </c>
      <c r="C3" s="3"/>
    </row>
    <row r="4" ht="12.75" customHeight="1">
      <c r="A4" t="s">
        <v>691</v>
      </c>
      <c r="B4" s="3" t="s">
        <v>519</v>
      </c>
      <c r="C4" s="3"/>
    </row>
    <row r="5" ht="12.75" customHeight="1">
      <c r="A5" t="s">
        <v>692</v>
      </c>
      <c r="B5" s="3" t="s">
        <v>693</v>
      </c>
      <c r="C5" s="12" t="str">
        <f>HYPERLINK("#rangeid=347778986","See LookupLists")</f>
        <v>See LookupLists</v>
      </c>
    </row>
    <row r="6" ht="12.75" customHeight="1">
      <c r="A6" t="s">
        <v>520</v>
      </c>
      <c r="B6" s="3" t="s">
        <v>521</v>
      </c>
      <c r="C6" s="3" t="s">
        <v>694</v>
      </c>
    </row>
    <row r="7" ht="12.75" customHeight="1">
      <c r="A7" t="s">
        <v>695</v>
      </c>
      <c r="B7" s="3" t="s">
        <v>696</v>
      </c>
      <c r="C7" s="3"/>
    </row>
    <row r="8" ht="12.75" customHeight="1">
      <c r="A8" t="s">
        <v>697</v>
      </c>
      <c r="B8" s="3" t="s">
        <v>696</v>
      </c>
      <c r="C8" s="3"/>
    </row>
    <row r="9" ht="12.75" customHeight="1">
      <c r="A9" t="s">
        <v>698</v>
      </c>
      <c r="B9" s="3" t="s">
        <v>699</v>
      </c>
      <c r="C9" s="12" t="str">
        <f>HYPERLINK("#rangeid=347778986","See LookupLists")</f>
        <v>See LookupLists</v>
      </c>
    </row>
    <row r="10" ht="12.75" customHeight="1">
      <c r="A10" t="s">
        <v>700</v>
      </c>
      <c r="B10" s="3" t="s">
        <v>701</v>
      </c>
      <c r="C10" s="3"/>
    </row>
    <row r="11" ht="12.75" customHeight="1">
      <c r="A11" t="s">
        <v>702</v>
      </c>
      <c r="B11" s="3" t="s">
        <v>701</v>
      </c>
    </row>
    <row r="12" ht="12.75" customHeight="1">
      <c r="A12" t="s">
        <v>703</v>
      </c>
      <c r="B12" s="3" t="s">
        <v>704</v>
      </c>
      <c r="C12" s="12" t="str">
        <f>HYPERLINK("#rangeid=347778986","See LookupLists")</f>
        <v>See LookupLists</v>
      </c>
    </row>
    <row r="13" ht="12.75" customHeight="1">
      <c r="A13" t="s">
        <v>705</v>
      </c>
      <c r="B13" s="3" t="s">
        <v>525</v>
      </c>
      <c r="C13" s="12" t="str">
        <f>HYPERLINK("#rangeid=1854247528","See LookupLists")</f>
        <v>See LookupLists</v>
      </c>
    </row>
    <row r="14" ht="12.75" customHeight="1">
      <c r="A14" t="s">
        <v>268</v>
      </c>
      <c r="B14" s="3"/>
    </row>
    <row r="15" ht="12.75" customHeight="1">
      <c r="A15" t="s">
        <v>271</v>
      </c>
      <c r="B15" s="3"/>
    </row>
    <row r="16" ht="12.75" customHeight="1">
      <c r="A16" t="s">
        <v>300</v>
      </c>
      <c r="B16" s="3"/>
    </row>
    <row r="17" ht="12.75" customHeight="1">
      <c r="A17" t="s">
        <v>304</v>
      </c>
      <c r="B17" s="3"/>
    </row>
    <row r="18" ht="12.75" customHeight="1">
      <c r="A18" s="3" t="s">
        <v>706</v>
      </c>
      <c r="B18" s="3"/>
    </row>
    <row r="19" ht="12.75" customHeight="1">
      <c r="A19" t="s">
        <v>707</v>
      </c>
      <c r="B19" s="3" t="s">
        <v>708</v>
      </c>
      <c r="C19" s="3" t="s">
        <v>32</v>
      </c>
    </row>
    <row r="20" ht="12.75" customHeight="1">
      <c r="A20" t="s">
        <v>709</v>
      </c>
      <c r="B20" s="3" t="s">
        <v>710</v>
      </c>
      <c r="C20" s="3" t="s">
        <v>711</v>
      </c>
    </row>
    <row r="21" ht="12.75" customHeight="1">
      <c r="A21" s="3"/>
      <c r="B21" s="3"/>
    </row>
    <row r="22" ht="12.75" customHeight="1">
      <c r="A22" s="3"/>
      <c r="B22" s="3"/>
    </row>
    <row r="23" ht="12.75" customHeight="1">
      <c r="A23" s="16" t="s">
        <v>712</v>
      </c>
    </row>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c r="A33" s="3"/>
    </row>
    <row r="34" ht="12.75" customHeight="1">
      <c r="A34" s="3"/>
    </row>
    <row r="35" ht="12.75" customHeight="1"/>
    <row r="36" ht="12.75" customHeight="1"/>
    <row r="37" ht="12.75" customHeight="1">
      <c r="B37" s="3"/>
    </row>
    <row r="38" ht="12.75" customHeight="1">
      <c r="B38" s="3"/>
    </row>
    <row r="39" ht="12.75" customHeight="1">
      <c r="B39" s="3"/>
    </row>
    <row r="40" ht="12.75" customHeight="1">
      <c r="B40" s="3"/>
    </row>
    <row r="41" ht="12.75" customHeight="1">
      <c r="B41" s="3"/>
    </row>
    <row r="42" ht="12.75" customHeight="1">
      <c r="B42" s="3"/>
    </row>
    <row r="43" ht="12.75" customHeight="1">
      <c r="B43" s="3"/>
    </row>
    <row r="44" ht="12.75" customHeight="1">
      <c r="B44" s="3"/>
    </row>
    <row r="45" ht="12.75" customHeight="1"/>
    <row r="46" ht="12.75" customHeight="1">
      <c r="B46" s="3"/>
    </row>
    <row r="47" ht="12.75" customHeight="1">
      <c r="A47" s="3"/>
      <c r="B47" s="3"/>
    </row>
    <row r="48" ht="12.75" customHeight="1">
      <c r="B48" s="3"/>
    </row>
    <row r="49" ht="12.75" customHeight="1">
      <c r="B49" s="3"/>
      <c r="C49" s="3"/>
    </row>
    <row r="50" ht="12.75" customHeight="1">
      <c r="B50" s="3"/>
      <c r="C50" s="3"/>
    </row>
    <row r="51" ht="12.75" customHeight="1">
      <c r="B51" s="3"/>
    </row>
    <row r="52" ht="12.75" customHeight="1">
      <c r="A52" s="3"/>
      <c r="B52" s="3"/>
      <c r="C52" s="3"/>
    </row>
    <row r="53" ht="12.75" customHeight="1">
      <c r="B53" s="3"/>
    </row>
    <row r="54" ht="12.75" customHeight="1">
      <c r="B54" s="3"/>
    </row>
    <row r="55" ht="12.75" customHeight="1">
      <c r="B55" s="3"/>
      <c r="C55" s="3"/>
    </row>
    <row r="56" ht="12.75" customHeight="1">
      <c r="B56" s="3"/>
      <c r="C56" s="3"/>
    </row>
    <row r="57" ht="12.75" customHeight="1">
      <c r="B57" s="3"/>
    </row>
    <row r="58" ht="12.75" customHeight="1">
      <c r="B58" s="3"/>
      <c r="C58" s="3"/>
    </row>
    <row r="59" ht="12.75" customHeight="1">
      <c r="B59" s="3"/>
    </row>
    <row r="60" ht="12.75" customHeight="1">
      <c r="B60" s="3"/>
    </row>
    <row r="61" ht="12.75" customHeight="1">
      <c r="B61" s="3"/>
    </row>
    <row r="62" ht="12.75" customHeight="1">
      <c r="B62" s="3"/>
    </row>
    <row r="63" ht="12.75" customHeight="1">
      <c r="B63" s="3"/>
    </row>
    <row r="64" ht="12.75" customHeight="1">
      <c r="B64" s="3"/>
    </row>
    <row r="65" ht="12.75" customHeight="1">
      <c r="B65" s="3"/>
    </row>
    <row r="66" ht="12.75" customHeight="1">
      <c r="B66" s="3"/>
    </row>
    <row r="67" ht="12.75" customHeight="1">
      <c r="B67" s="3"/>
    </row>
    <row r="68" ht="12.75" customHeight="1">
      <c r="B68" s="3"/>
    </row>
    <row r="69" ht="12.75" customHeight="1">
      <c r="B69" s="3"/>
    </row>
    <row r="70" ht="12.75" customHeight="1">
      <c r="B70" s="3"/>
    </row>
    <row r="71" ht="12.75" customHeight="1">
      <c r="B71" s="3"/>
    </row>
    <row r="72" ht="12.75" customHeight="1">
      <c r="B72" s="3"/>
    </row>
    <row r="73" ht="12.75" customHeight="1">
      <c r="B73" s="3"/>
    </row>
    <row r="74" ht="12.75" customHeight="1">
      <c r="B74" s="3"/>
    </row>
    <row r="75" ht="12.75" customHeight="1">
      <c r="B75" s="3"/>
    </row>
    <row r="76" ht="12.75" customHeight="1">
      <c r="B76" s="3"/>
    </row>
    <row r="77" ht="12.75" customHeight="1">
      <c r="B77" s="3"/>
    </row>
    <row r="78" ht="12.75" customHeight="1">
      <c r="B78" s="3"/>
    </row>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sheetData>
  <mergeCells count="2">
    <mergeCell ref="A81:C81"/>
    <mergeCell ref="A23:C30"/>
  </mergeCells>
  <conditionalFormatting sqref="C2:C22 C37:C80 C82:C1004">
    <cfRule type="containsText" dxfId="0" priority="1" operator="containsText" text="See ">
      <formula>NOT(ISERROR(SEARCH(("See "),(C2))))</formula>
    </cfRule>
  </conditionalFormatting>
  <conditionalFormatting sqref="A1:A1004">
    <cfRule type="containsText" dxfId="1" priority="2" operator="containsText" text="&quot;">
      <formula>NOT(ISERROR(SEARCH((""""),(A1))))</formula>
    </cfRule>
  </conditionalFormatting>
  <conditionalFormatting sqref="C1:C22 C37:C80 C82:C1004">
    <cfRule type="beginsWith" dxfId="0" priority="3" operator="beginsWith" text="See ">
      <formula>LEFT((C1),LEN("See "))=("See ")</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22.43"/>
    <col customWidth="1" min="2" max="2" width="56.0"/>
    <col customWidth="1" min="3" max="3" width="35.14"/>
  </cols>
  <sheetData>
    <row r="1">
      <c r="A1" s="2" t="s">
        <v>1</v>
      </c>
      <c r="B1" s="2" t="s">
        <v>2</v>
      </c>
      <c r="C1" s="2" t="s">
        <v>3</v>
      </c>
    </row>
    <row r="2">
      <c r="A2" t="s">
        <v>713</v>
      </c>
      <c r="B2" s="3" t="s">
        <v>525</v>
      </c>
      <c r="C2" s="3"/>
    </row>
    <row r="3">
      <c r="A3" t="s">
        <v>714</v>
      </c>
      <c r="B3" s="3" t="s">
        <v>715</v>
      </c>
      <c r="C3" s="3" t="s">
        <v>556</v>
      </c>
    </row>
    <row r="4" ht="12.75" customHeight="1">
      <c r="A4" t="s">
        <v>707</v>
      </c>
      <c r="B4" s="3" t="s">
        <v>708</v>
      </c>
      <c r="C4" s="3" t="s">
        <v>32</v>
      </c>
    </row>
    <row r="5" ht="12.75" customHeight="1">
      <c r="A5" t="s">
        <v>709</v>
      </c>
      <c r="B5" s="3" t="s">
        <v>710</v>
      </c>
      <c r="C5" s="3" t="s">
        <v>711</v>
      </c>
    </row>
    <row r="6">
      <c r="B6" s="3"/>
      <c r="C6" s="3"/>
    </row>
    <row r="7">
      <c r="B7" s="3"/>
      <c r="C7" s="3"/>
    </row>
    <row r="8">
      <c r="A8" t="s">
        <v>330</v>
      </c>
      <c r="B8" s="3"/>
      <c r="C8" s="3"/>
    </row>
    <row r="9">
      <c r="B9" s="3"/>
      <c r="C9" s="3"/>
    </row>
    <row r="10">
      <c r="B10" s="3"/>
      <c r="C10" s="3"/>
    </row>
    <row r="11">
      <c r="B11" s="3"/>
    </row>
    <row r="12">
      <c r="B12" s="3"/>
    </row>
    <row r="13">
      <c r="B13" s="3"/>
    </row>
    <row r="14">
      <c r="B14" s="3"/>
    </row>
    <row r="15">
      <c r="B15" s="3"/>
    </row>
    <row r="16">
      <c r="B16" s="3"/>
    </row>
    <row r="17">
      <c r="B17" s="3"/>
    </row>
    <row r="18">
      <c r="B18" s="3"/>
    </row>
    <row r="19">
      <c r="A19" s="3"/>
      <c r="B19" s="3"/>
    </row>
    <row r="20">
      <c r="B20" s="3"/>
    </row>
    <row r="21">
      <c r="B21" s="3"/>
    </row>
    <row r="22">
      <c r="A22" s="3"/>
      <c r="B22" s="3"/>
    </row>
    <row r="23">
      <c r="A23" s="3"/>
      <c r="B23" s="3"/>
    </row>
    <row r="24">
      <c r="B24" s="3"/>
    </row>
    <row r="25">
      <c r="A25" s="3"/>
      <c r="B25" s="3"/>
    </row>
    <row r="26">
      <c r="B26" s="3"/>
    </row>
    <row r="27">
      <c r="A27" s="3"/>
      <c r="B27" s="3"/>
    </row>
    <row r="28">
      <c r="B28" s="3"/>
    </row>
    <row r="29">
      <c r="A29" s="3"/>
      <c r="B29" s="3"/>
      <c r="C29" s="3"/>
    </row>
    <row r="30">
      <c r="B30" s="3"/>
      <c r="C30" s="11"/>
    </row>
    <row r="31">
      <c r="A31" s="3"/>
      <c r="B31" s="3"/>
      <c r="C31" s="3"/>
    </row>
    <row r="32">
      <c r="B32" s="3"/>
    </row>
    <row r="33">
      <c r="B33" s="3"/>
      <c r="C33" s="3"/>
    </row>
    <row r="34">
      <c r="A34" s="3"/>
      <c r="B34" s="3"/>
      <c r="C34" s="3"/>
    </row>
    <row r="35">
      <c r="A35" s="3"/>
      <c r="B35" s="3"/>
      <c r="C35" s="3"/>
    </row>
    <row r="36">
      <c r="B36" s="3"/>
      <c r="C36" s="3"/>
    </row>
    <row r="37">
      <c r="B37" s="3"/>
    </row>
    <row r="38">
      <c r="B38" s="3"/>
    </row>
    <row r="39">
      <c r="B39" s="3"/>
    </row>
    <row r="40">
      <c r="B40" s="3"/>
    </row>
    <row r="41">
      <c r="B41" s="3"/>
    </row>
    <row r="42">
      <c r="B42" s="3"/>
    </row>
    <row r="43">
      <c r="B43" s="3"/>
    </row>
    <row r="44">
      <c r="B44" s="3"/>
    </row>
    <row r="45">
      <c r="B45" s="3"/>
    </row>
    <row r="47">
      <c r="B47" s="3"/>
    </row>
    <row r="48">
      <c r="A48" s="3"/>
      <c r="B48" s="3"/>
    </row>
    <row r="49">
      <c r="B49" s="3"/>
    </row>
    <row r="50">
      <c r="B50" s="3"/>
      <c r="C50" s="3"/>
    </row>
    <row r="51">
      <c r="B51" s="3"/>
      <c r="C51" s="3"/>
    </row>
    <row r="52">
      <c r="B52" s="3"/>
    </row>
    <row r="53">
      <c r="A53" s="3"/>
      <c r="B53" s="3"/>
      <c r="C53" s="3"/>
    </row>
    <row r="54">
      <c r="B54" s="3"/>
    </row>
    <row r="55">
      <c r="B55" s="3"/>
    </row>
    <row r="56">
      <c r="B56" s="3"/>
      <c r="C56" s="3"/>
    </row>
    <row r="57">
      <c r="B57" s="3"/>
      <c r="C57" s="3"/>
    </row>
    <row r="58">
      <c r="B58" s="3"/>
    </row>
    <row r="59">
      <c r="B59" s="3"/>
      <c r="C59" s="3"/>
    </row>
    <row r="60">
      <c r="B60" s="3"/>
    </row>
    <row r="61">
      <c r="B61" s="3"/>
    </row>
    <row r="62">
      <c r="B62" s="3"/>
    </row>
    <row r="63">
      <c r="B63" s="3"/>
    </row>
    <row r="64">
      <c r="B64" s="3"/>
    </row>
    <row r="65">
      <c r="B65" s="3"/>
    </row>
    <row r="66">
      <c r="B66" s="3"/>
    </row>
    <row r="67">
      <c r="B67" s="3"/>
    </row>
    <row r="68">
      <c r="B68" s="3"/>
    </row>
    <row r="69">
      <c r="B69" s="3"/>
    </row>
    <row r="70">
      <c r="B70" s="3"/>
    </row>
    <row r="71">
      <c r="B71" s="3"/>
    </row>
    <row r="72">
      <c r="B72" s="3"/>
    </row>
    <row r="73">
      <c r="B73" s="3"/>
    </row>
    <row r="74">
      <c r="B74" s="3"/>
    </row>
    <row r="75">
      <c r="B75" s="3"/>
    </row>
    <row r="76">
      <c r="B76" s="3"/>
    </row>
    <row r="77">
      <c r="B77" s="3"/>
    </row>
    <row r="78">
      <c r="B78" s="3"/>
    </row>
    <row r="79">
      <c r="B79" s="3"/>
    </row>
  </sheetData>
  <mergeCells count="1">
    <mergeCell ref="A82:C82"/>
  </mergeCells>
  <conditionalFormatting sqref="C2:C81 C83:C1005">
    <cfRule type="containsText" dxfId="0" priority="1" operator="containsText" text="See ">
      <formula>NOT(ISERROR(SEARCH(("See "),(C2))))</formula>
    </cfRule>
  </conditionalFormatting>
  <conditionalFormatting sqref="A1:A1005">
    <cfRule type="containsText" dxfId="1" priority="2" operator="containsText" text="&quot;">
      <formula>NOT(ISERROR(SEARCH((""""),(A1))))</formula>
    </cfRule>
  </conditionalFormatting>
  <conditionalFormatting sqref="C1 C4:C5">
    <cfRule type="beginsWith" dxfId="0" priority="3" operator="beginsWith" text="See ">
      <formula>LEFT((C1),LEN("See "))=("See ")</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22.43"/>
    <col customWidth="1" min="2" max="2" width="35.71"/>
    <col customWidth="1" min="3" max="3" width="61.86"/>
    <col customWidth="1" min="4" max="26" width="8.0"/>
  </cols>
  <sheetData>
    <row r="1" ht="12.75" customHeight="1">
      <c r="A1" s="2" t="s">
        <v>1</v>
      </c>
      <c r="B1" s="2" t="s">
        <v>2</v>
      </c>
      <c r="C1" s="2" t="s">
        <v>3</v>
      </c>
    </row>
    <row r="2" ht="12.75" customHeight="1">
      <c r="A2" t="s">
        <v>526</v>
      </c>
      <c r="B2" s="3" t="s">
        <v>528</v>
      </c>
      <c r="C2" s="3" t="s">
        <v>529</v>
      </c>
    </row>
    <row r="3" ht="12.75" customHeight="1">
      <c r="A3" t="s">
        <v>716</v>
      </c>
      <c r="B3" s="3" t="s">
        <v>717</v>
      </c>
      <c r="C3" s="3" t="s">
        <v>556</v>
      </c>
    </row>
    <row r="4" ht="12.75" customHeight="1">
      <c r="A4" t="s">
        <v>707</v>
      </c>
      <c r="B4" s="3" t="s">
        <v>708</v>
      </c>
      <c r="C4" s="3" t="s">
        <v>32</v>
      </c>
    </row>
    <row r="5" ht="12.75" customHeight="1">
      <c r="A5" t="s">
        <v>709</v>
      </c>
      <c r="B5" s="3" t="s">
        <v>710</v>
      </c>
      <c r="C5" s="3" t="s">
        <v>718</v>
      </c>
    </row>
    <row r="6" ht="12.75" customHeight="1">
      <c r="A6" t="s">
        <v>154</v>
      </c>
      <c r="B6" s="3" t="s">
        <v>719</v>
      </c>
      <c r="C6" s="3" t="s">
        <v>720</v>
      </c>
    </row>
    <row r="7" ht="12.75" customHeight="1">
      <c r="A7" t="s">
        <v>157</v>
      </c>
      <c r="B7" s="3" t="s">
        <v>721</v>
      </c>
      <c r="C7" s="3" t="s">
        <v>720</v>
      </c>
    </row>
    <row r="8" ht="12.75" customHeight="1">
      <c r="A8" t="s">
        <v>722</v>
      </c>
      <c r="B8" s="3" t="s">
        <v>723</v>
      </c>
      <c r="C8" s="12" t="str">
        <f>HYPERLINK("#rangeid=1878973470","See LookupLists")</f>
        <v>See LookupLists</v>
      </c>
    </row>
    <row r="9" ht="12.75" customHeight="1">
      <c r="A9" t="s">
        <v>724</v>
      </c>
      <c r="B9" s="3" t="s">
        <v>725</v>
      </c>
      <c r="C9" s="3" t="s">
        <v>726</v>
      </c>
    </row>
    <row r="10" ht="12.75" customHeight="1">
      <c r="A10" t="s">
        <v>165</v>
      </c>
      <c r="B10" s="3" t="s">
        <v>719</v>
      </c>
      <c r="C10" s="3" t="s">
        <v>720</v>
      </c>
    </row>
    <row r="11" ht="12.75" customHeight="1">
      <c r="A11" t="s">
        <v>167</v>
      </c>
      <c r="B11" s="3" t="s">
        <v>721</v>
      </c>
      <c r="C11" t="s">
        <v>720</v>
      </c>
    </row>
    <row r="12" ht="12.75" customHeight="1">
      <c r="A12" t="s">
        <v>168</v>
      </c>
      <c r="B12" s="3" t="s">
        <v>727</v>
      </c>
    </row>
    <row r="13" ht="12.75" customHeight="1">
      <c r="A13" t="s">
        <v>728</v>
      </c>
      <c r="B13" s="3" t="s">
        <v>729</v>
      </c>
    </row>
    <row r="14" ht="12.75" customHeight="1">
      <c r="A14" t="s">
        <v>730</v>
      </c>
      <c r="B14" s="3" t="s">
        <v>731</v>
      </c>
    </row>
    <row r="15" ht="12.75" customHeight="1">
      <c r="A15" t="s">
        <v>732</v>
      </c>
      <c r="B15" s="3" t="s">
        <v>733</v>
      </c>
      <c r="C15" s="12" t="str">
        <f>HYPERLINK("#rangeid=745310164","See LookupLists")</f>
        <v>See LookupLists</v>
      </c>
    </row>
    <row r="16" ht="12.75" customHeight="1">
      <c r="A16" t="s">
        <v>734</v>
      </c>
      <c r="B16" s="3" t="s">
        <v>719</v>
      </c>
      <c r="C16" t="s">
        <v>735</v>
      </c>
    </row>
    <row r="17" ht="12.75" customHeight="1">
      <c r="A17" t="s">
        <v>736</v>
      </c>
      <c r="B17" s="3" t="s">
        <v>737</v>
      </c>
      <c r="C17" t="s">
        <v>738</v>
      </c>
    </row>
    <row r="18" ht="12.75" customHeight="1">
      <c r="A18" t="s">
        <v>739</v>
      </c>
      <c r="B18" s="3" t="s">
        <v>721</v>
      </c>
      <c r="C18" t="s">
        <v>735</v>
      </c>
    </row>
    <row r="19" ht="12.75" customHeight="1">
      <c r="A19" s="3" t="s">
        <v>740</v>
      </c>
      <c r="B19" s="3" t="s">
        <v>737</v>
      </c>
      <c r="C19" t="s">
        <v>741</v>
      </c>
    </row>
    <row r="20" ht="12.75" customHeight="1">
      <c r="A20" t="s">
        <v>742</v>
      </c>
      <c r="B20" s="3" t="s">
        <v>719</v>
      </c>
    </row>
    <row r="21" ht="12.75" customHeight="1">
      <c r="A21" t="s">
        <v>743</v>
      </c>
      <c r="B21" s="3" t="s">
        <v>737</v>
      </c>
      <c r="C21" t="s">
        <v>744</v>
      </c>
    </row>
    <row r="22" ht="12.75" customHeight="1">
      <c r="A22" s="3" t="s">
        <v>745</v>
      </c>
      <c r="B22" s="3" t="s">
        <v>721</v>
      </c>
    </row>
    <row r="23" ht="12.75" customHeight="1">
      <c r="A23" s="3" t="s">
        <v>746</v>
      </c>
      <c r="B23" s="3" t="s">
        <v>737</v>
      </c>
      <c r="C23" t="s">
        <v>747</v>
      </c>
    </row>
    <row r="24" ht="12.75" customHeight="1">
      <c r="B24" s="3"/>
    </row>
    <row r="25" ht="12.75" customHeight="1">
      <c r="A25" s="3"/>
      <c r="B25" s="3"/>
    </row>
    <row r="26" ht="12.75" customHeight="1">
      <c r="A26" t="s">
        <v>330</v>
      </c>
      <c r="B26" s="3"/>
    </row>
    <row r="27" ht="12.75" customHeight="1">
      <c r="A27" s="3"/>
      <c r="B27" s="3"/>
    </row>
    <row r="28" ht="12.75" customHeight="1">
      <c r="B28" s="3"/>
    </row>
    <row r="29" ht="12.75" customHeight="1">
      <c r="A29" s="3"/>
      <c r="B29" s="3"/>
      <c r="C29" s="3"/>
    </row>
    <row r="30" ht="12.75" customHeight="1">
      <c r="B30" s="3"/>
      <c r="C30" s="11"/>
    </row>
    <row r="31" ht="12.75" customHeight="1">
      <c r="A31" s="3"/>
      <c r="B31" s="3"/>
      <c r="C31" s="3"/>
    </row>
    <row r="32" ht="12.75" customHeight="1">
      <c r="B32" s="3"/>
    </row>
    <row r="33" ht="12.75" customHeight="1">
      <c r="B33" s="3"/>
      <c r="C33" s="3"/>
    </row>
    <row r="34" ht="12.75" customHeight="1">
      <c r="A34" s="3"/>
      <c r="B34" s="3"/>
      <c r="C34" s="3"/>
    </row>
    <row r="35" ht="12.75" customHeight="1">
      <c r="A35" s="3"/>
      <c r="B35" s="3"/>
      <c r="C35" s="3"/>
    </row>
    <row r="36" ht="12.75" customHeight="1">
      <c r="B36" s="3"/>
      <c r="C36" s="3"/>
    </row>
    <row r="37" ht="12.75" customHeight="1">
      <c r="B37" s="3"/>
    </row>
    <row r="38" ht="12.75" customHeight="1">
      <c r="B38" s="3"/>
    </row>
    <row r="39" ht="12.75" customHeight="1">
      <c r="B39" s="3"/>
    </row>
    <row r="40" ht="12.75" customHeight="1">
      <c r="B40" s="3"/>
    </row>
    <row r="41" ht="12.75" customHeight="1">
      <c r="B41" s="3"/>
    </row>
    <row r="42" ht="12.75" customHeight="1">
      <c r="B42" s="3"/>
    </row>
    <row r="43" ht="12.75" customHeight="1">
      <c r="B43" s="3"/>
    </row>
    <row r="44" ht="12.75" customHeight="1">
      <c r="B44" s="3"/>
    </row>
    <row r="45" ht="12.75" customHeight="1">
      <c r="B45" s="3"/>
    </row>
    <row r="46" ht="12.75" customHeight="1"/>
    <row r="47" ht="12.75" customHeight="1">
      <c r="B47" s="3"/>
    </row>
    <row r="48" ht="12.75" customHeight="1">
      <c r="A48" s="3"/>
      <c r="B48" s="3"/>
    </row>
    <row r="49" ht="12.75" customHeight="1">
      <c r="B49" s="3"/>
    </row>
    <row r="50" ht="12.75" customHeight="1">
      <c r="B50" s="3"/>
      <c r="C50" s="3"/>
    </row>
    <row r="51" ht="12.75" customHeight="1">
      <c r="B51" s="3"/>
      <c r="C51" s="3"/>
    </row>
    <row r="52" ht="12.75" customHeight="1">
      <c r="B52" s="3"/>
    </row>
    <row r="53" ht="12.75" customHeight="1">
      <c r="A53" s="3"/>
      <c r="B53" s="3"/>
      <c r="C53" s="3"/>
    </row>
    <row r="54" ht="12.75" customHeight="1">
      <c r="B54" s="3"/>
    </row>
    <row r="55" ht="12.75" customHeight="1">
      <c r="B55" s="3"/>
    </row>
    <row r="56" ht="12.75" customHeight="1">
      <c r="B56" s="3"/>
      <c r="C56" s="3"/>
    </row>
    <row r="57" ht="12.75" customHeight="1">
      <c r="B57" s="3"/>
      <c r="C57" s="3"/>
    </row>
    <row r="58" ht="12.75" customHeight="1">
      <c r="B58" s="3"/>
    </row>
    <row r="59" ht="12.75" customHeight="1">
      <c r="B59" s="3"/>
      <c r="C59" s="3"/>
    </row>
    <row r="60" ht="12.75" customHeight="1">
      <c r="B60" s="3"/>
    </row>
    <row r="61" ht="12.75" customHeight="1">
      <c r="B61" s="3"/>
    </row>
    <row r="62" ht="12.75" customHeight="1">
      <c r="B62" s="3"/>
    </row>
    <row r="63" ht="12.75" customHeight="1">
      <c r="B63" s="3"/>
    </row>
    <row r="64" ht="12.75" customHeight="1">
      <c r="B64" s="3"/>
    </row>
    <row r="65" ht="12.75" customHeight="1">
      <c r="B65" s="3"/>
    </row>
    <row r="66" ht="12.75" customHeight="1">
      <c r="B66" s="3"/>
    </row>
    <row r="67" ht="12.75" customHeight="1">
      <c r="B67" s="3"/>
    </row>
    <row r="68" ht="12.75" customHeight="1">
      <c r="B68" s="3"/>
    </row>
    <row r="69" ht="12.75" customHeight="1">
      <c r="B69" s="3"/>
    </row>
    <row r="70" ht="12.75" customHeight="1">
      <c r="B70" s="3"/>
    </row>
    <row r="71" ht="12.75" customHeight="1">
      <c r="B71" s="3"/>
    </row>
    <row r="72" ht="12.75" customHeight="1">
      <c r="B72" s="3"/>
    </row>
    <row r="73" ht="12.75" customHeight="1">
      <c r="B73" s="3"/>
    </row>
    <row r="74" ht="12.75" customHeight="1">
      <c r="B74" s="3"/>
    </row>
    <row r="75" ht="12.75" customHeight="1">
      <c r="B75" s="3"/>
    </row>
    <row r="76" ht="12.75" customHeight="1">
      <c r="B76" s="3"/>
    </row>
    <row r="77" ht="12.75" customHeight="1">
      <c r="B77" s="3"/>
    </row>
    <row r="78" ht="12.75" customHeight="1">
      <c r="B78" s="3"/>
    </row>
    <row r="79" ht="12.75" customHeight="1">
      <c r="B79" s="3"/>
    </row>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sheetData>
  <mergeCells count="1">
    <mergeCell ref="A82:C82"/>
  </mergeCells>
  <conditionalFormatting sqref="C2:C81 C83:C1005">
    <cfRule type="containsText" dxfId="0" priority="1" operator="containsText" text="See ">
      <formula>NOT(ISERROR(SEARCH(("See "),(C2))))</formula>
    </cfRule>
  </conditionalFormatting>
  <conditionalFormatting sqref="A1:A1005">
    <cfRule type="containsText" dxfId="1" priority="2" operator="containsText" text="&quot;">
      <formula>NOT(ISERROR(SEARCH((""""),(A1))))</formula>
    </cfRule>
  </conditionalFormatting>
  <conditionalFormatting sqref="C1:C81 C83:C1005">
    <cfRule type="beginsWith" dxfId="0" priority="3" operator="beginsWith" text="See ">
      <formula>LEFT((C1),LEN("See "))=("See ")</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22.43"/>
    <col customWidth="1" min="2" max="2" width="56.0"/>
    <col customWidth="1" min="3" max="3" width="35.14"/>
    <col customWidth="1" min="4" max="26" width="8.0"/>
  </cols>
  <sheetData>
    <row r="1" ht="12.75" customHeight="1">
      <c r="A1" s="2" t="s">
        <v>1</v>
      </c>
      <c r="B1" s="2" t="s">
        <v>2</v>
      </c>
      <c r="C1" s="2" t="s">
        <v>3</v>
      </c>
    </row>
    <row r="2" ht="12.75" customHeight="1">
      <c r="A2" t="s">
        <v>526</v>
      </c>
      <c r="B2" s="3" t="s">
        <v>528</v>
      </c>
      <c r="C2" s="3" t="s">
        <v>529</v>
      </c>
    </row>
    <row r="3" ht="12.75" customHeight="1">
      <c r="A3" t="s">
        <v>707</v>
      </c>
      <c r="B3" s="3" t="s">
        <v>708</v>
      </c>
      <c r="C3" s="3" t="s">
        <v>32</v>
      </c>
    </row>
    <row r="4" ht="12.75" customHeight="1">
      <c r="A4" t="s">
        <v>709</v>
      </c>
      <c r="B4" s="3" t="s">
        <v>710</v>
      </c>
      <c r="C4" s="3" t="s">
        <v>711</v>
      </c>
    </row>
    <row r="5" ht="12.75" customHeight="1">
      <c r="A5" t="s">
        <v>203</v>
      </c>
      <c r="B5" s="3" t="s">
        <v>748</v>
      </c>
      <c r="C5" s="3"/>
    </row>
    <row r="6" ht="12.75" customHeight="1">
      <c r="A6" t="s">
        <v>228</v>
      </c>
      <c r="B6" s="3" t="s">
        <v>749</v>
      </c>
      <c r="C6" s="3"/>
    </row>
    <row r="7" ht="12.75" customHeight="1">
      <c r="A7" t="s">
        <v>190</v>
      </c>
      <c r="B7" s="3" t="s">
        <v>750</v>
      </c>
      <c r="C7" s="3"/>
    </row>
    <row r="8" ht="12.75" customHeight="1">
      <c r="A8" t="s">
        <v>192</v>
      </c>
      <c r="B8" s="3" t="s">
        <v>751</v>
      </c>
      <c r="C8" s="12" t="str">
        <f>HYPERLINK("#rangeid=251414082","See LookupLists")</f>
        <v>See LookupLists</v>
      </c>
    </row>
    <row r="9" ht="12.75" customHeight="1">
      <c r="A9" t="s">
        <v>752</v>
      </c>
      <c r="B9" s="3" t="s">
        <v>753</v>
      </c>
      <c r="C9" s="3"/>
    </row>
    <row r="10" ht="12.75" customHeight="1">
      <c r="B10" s="3"/>
      <c r="C10" s="3"/>
    </row>
    <row r="11" ht="12.75" customHeight="1">
      <c r="B11" s="3"/>
    </row>
    <row r="12" ht="12.75" customHeight="1">
      <c r="A12" t="s">
        <v>330</v>
      </c>
      <c r="B12" s="3"/>
    </row>
    <row r="13" ht="12.75" customHeight="1">
      <c r="B13" s="3"/>
    </row>
    <row r="14" ht="12.75" customHeight="1">
      <c r="B14" s="3"/>
    </row>
    <row r="15" ht="12.75" customHeight="1">
      <c r="B15" s="3"/>
    </row>
    <row r="16" ht="12.75" customHeight="1">
      <c r="B16" s="3"/>
    </row>
    <row r="17" ht="12.75" customHeight="1">
      <c r="B17" s="3"/>
    </row>
    <row r="18" ht="12.75" customHeight="1">
      <c r="B18" s="3"/>
    </row>
    <row r="19" ht="12.75" customHeight="1">
      <c r="A19" s="3"/>
      <c r="B19" s="3"/>
    </row>
    <row r="20" ht="12.75" customHeight="1">
      <c r="B20" s="3"/>
    </row>
    <row r="21" ht="12.75" customHeight="1">
      <c r="B21" s="3"/>
    </row>
    <row r="22" ht="12.75" customHeight="1">
      <c r="A22" s="3"/>
      <c r="B22" s="3"/>
    </row>
    <row r="23" ht="12.75" customHeight="1">
      <c r="A23" s="3"/>
      <c r="B23" s="3"/>
    </row>
    <row r="24" ht="12.75" customHeight="1">
      <c r="B24" s="3"/>
    </row>
    <row r="25" ht="12.75" customHeight="1">
      <c r="A25" s="3"/>
      <c r="B25" s="3"/>
    </row>
    <row r="26" ht="12.75" customHeight="1">
      <c r="B26" s="3"/>
    </row>
    <row r="27" ht="12.75" customHeight="1">
      <c r="A27" s="3"/>
      <c r="B27" s="3"/>
    </row>
    <row r="28" ht="12.75" customHeight="1">
      <c r="B28" s="3"/>
    </row>
    <row r="29" ht="12.75" customHeight="1">
      <c r="A29" s="3"/>
      <c r="B29" s="3"/>
      <c r="C29" s="3"/>
    </row>
    <row r="30" ht="12.75" customHeight="1">
      <c r="B30" s="3"/>
      <c r="C30" s="11"/>
    </row>
    <row r="31" ht="12.75" customHeight="1">
      <c r="A31" s="3"/>
      <c r="B31" s="3"/>
      <c r="C31" s="3"/>
    </row>
    <row r="32" ht="12.75" customHeight="1">
      <c r="B32" s="3"/>
    </row>
    <row r="33" ht="12.75" customHeight="1">
      <c r="B33" s="3"/>
      <c r="C33" s="3"/>
    </row>
    <row r="34" ht="12.75" customHeight="1">
      <c r="A34" s="3"/>
      <c r="B34" s="3"/>
      <c r="C34" s="3"/>
    </row>
    <row r="35" ht="12.75" customHeight="1">
      <c r="A35" s="3"/>
      <c r="B35" s="3"/>
      <c r="C35" s="3"/>
    </row>
    <row r="36" ht="12.75" customHeight="1">
      <c r="B36" s="3"/>
      <c r="C36" s="3"/>
    </row>
    <row r="37" ht="12.75" customHeight="1">
      <c r="B37" s="3"/>
    </row>
    <row r="38" ht="12.75" customHeight="1">
      <c r="B38" s="3"/>
    </row>
    <row r="39" ht="12.75" customHeight="1">
      <c r="B39" s="3"/>
    </row>
    <row r="40" ht="12.75" customHeight="1">
      <c r="B40" s="3"/>
    </row>
    <row r="41" ht="12.75" customHeight="1">
      <c r="B41" s="3"/>
    </row>
    <row r="42" ht="12.75" customHeight="1">
      <c r="B42" s="3"/>
    </row>
    <row r="43" ht="12.75" customHeight="1">
      <c r="B43" s="3"/>
    </row>
    <row r="44" ht="12.75" customHeight="1">
      <c r="B44" s="3"/>
    </row>
    <row r="45" ht="12.75" customHeight="1">
      <c r="B45" s="3"/>
    </row>
    <row r="46" ht="12.75" customHeight="1"/>
    <row r="47" ht="12.75" customHeight="1">
      <c r="B47" s="3"/>
    </row>
    <row r="48" ht="12.75" customHeight="1">
      <c r="A48" s="3"/>
      <c r="B48" s="3"/>
    </row>
    <row r="49" ht="12.75" customHeight="1">
      <c r="B49" s="3"/>
    </row>
    <row r="50" ht="12.75" customHeight="1">
      <c r="B50" s="3"/>
      <c r="C50" s="3"/>
    </row>
    <row r="51" ht="12.75" customHeight="1">
      <c r="B51" s="3"/>
      <c r="C51" s="3"/>
    </row>
    <row r="52" ht="12.75" customHeight="1">
      <c r="B52" s="3"/>
    </row>
    <row r="53" ht="12.75" customHeight="1">
      <c r="A53" s="3"/>
      <c r="B53" s="3"/>
      <c r="C53" s="3"/>
    </row>
    <row r="54" ht="12.75" customHeight="1">
      <c r="B54" s="3"/>
    </row>
    <row r="55" ht="12.75" customHeight="1">
      <c r="B55" s="3"/>
    </row>
    <row r="56" ht="12.75" customHeight="1">
      <c r="B56" s="3"/>
      <c r="C56" s="3"/>
    </row>
    <row r="57" ht="12.75" customHeight="1">
      <c r="B57" s="3"/>
      <c r="C57" s="3"/>
    </row>
    <row r="58" ht="12.75" customHeight="1">
      <c r="B58" s="3"/>
    </row>
    <row r="59" ht="12.75" customHeight="1">
      <c r="B59" s="3"/>
      <c r="C59" s="3"/>
    </row>
    <row r="60" ht="12.75" customHeight="1">
      <c r="B60" s="3"/>
    </row>
    <row r="61" ht="12.75" customHeight="1">
      <c r="B61" s="3"/>
    </row>
    <row r="62" ht="12.75" customHeight="1">
      <c r="B62" s="3"/>
    </row>
    <row r="63" ht="12.75" customHeight="1">
      <c r="B63" s="3"/>
    </row>
    <row r="64" ht="12.75" customHeight="1">
      <c r="B64" s="3"/>
    </row>
    <row r="65" ht="12.75" customHeight="1">
      <c r="B65" s="3"/>
    </row>
    <row r="66" ht="12.75" customHeight="1">
      <c r="B66" s="3"/>
    </row>
    <row r="67" ht="12.75" customHeight="1">
      <c r="B67" s="3"/>
    </row>
    <row r="68" ht="12.75" customHeight="1">
      <c r="B68" s="3"/>
    </row>
    <row r="69" ht="12.75" customHeight="1">
      <c r="B69" s="3"/>
    </row>
    <row r="70" ht="12.75" customHeight="1">
      <c r="B70" s="3"/>
    </row>
    <row r="71" ht="12.75" customHeight="1">
      <c r="B71" s="3"/>
    </row>
    <row r="72" ht="12.75" customHeight="1">
      <c r="B72" s="3"/>
    </row>
    <row r="73" ht="12.75" customHeight="1">
      <c r="B73" s="3"/>
    </row>
    <row r="74" ht="12.75" customHeight="1">
      <c r="B74" s="3"/>
    </row>
    <row r="75" ht="12.75" customHeight="1">
      <c r="B75" s="3"/>
    </row>
    <row r="76" ht="12.75" customHeight="1">
      <c r="B76" s="3"/>
    </row>
    <row r="77" ht="12.75" customHeight="1">
      <c r="B77" s="3"/>
    </row>
    <row r="78" ht="12.75" customHeight="1">
      <c r="B78" s="3"/>
    </row>
    <row r="79" ht="12.75" customHeight="1">
      <c r="B79" s="3"/>
    </row>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sheetData>
  <mergeCells count="1">
    <mergeCell ref="A82:C82"/>
  </mergeCells>
  <conditionalFormatting sqref="C2:C81 C83:C1005">
    <cfRule type="containsText" dxfId="0" priority="1" operator="containsText" text="See ">
      <formula>NOT(ISERROR(SEARCH(("See "),(C2))))</formula>
    </cfRule>
  </conditionalFormatting>
  <conditionalFormatting sqref="A1:A61 A62:A1005">
    <cfRule type="containsText" dxfId="1" priority="2" operator="containsText" text="&quot;">
      <formula>NOT(ISERROR(SEARCH((""""),(A1))))</formula>
    </cfRule>
  </conditionalFormatting>
  <drawing r:id="rId1"/>
</worksheet>
</file>