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LBCL TMA-our cases (cleaned)" sheetId="1" state="visible" r:id="rId2"/>
  </sheets>
  <definedNames>
    <definedName function="false" hidden="true" localSheetId="0" name="_xlnm._FilterDatabase" vbProcedure="false">'DLBCL TMA-our cases (cleaned)'!$D$1:$BO$34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Mohan:
</t>
        </r>
        <r>
          <rPr>
            <sz val="9"/>
            <color rgb="FF000000"/>
            <rFont val="Tahoma"/>
            <family val="2"/>
            <charset val="1"/>
          </rPr>
          <t xml:space="preserve">lactate dehydrogenase</t>
        </r>
      </text>
    </comment>
    <comment ref="L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Mohan:
</t>
        </r>
        <r>
          <rPr>
            <sz val="9"/>
            <color rgb="FF000000"/>
            <rFont val="Tahoma"/>
            <family val="2"/>
            <charset val="1"/>
          </rPr>
          <t xml:space="preserve">High =&gt; increased likelihood of relapse</t>
        </r>
      </text>
    </comment>
    <comment ref="L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Mohan:
</t>
        </r>
        <r>
          <rPr>
            <sz val="9"/>
            <color rgb="FF000000"/>
            <rFont val="Tahoma"/>
            <family val="2"/>
            <charset val="1"/>
          </rPr>
          <t xml:space="preserve">lactate dehydrogenase</t>
        </r>
      </text>
    </comment>
    <comment ref="N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Mohan:
</t>
        </r>
        <r>
          <rPr>
            <sz val="9"/>
            <color rgb="FF000000"/>
            <rFont val="Tahoma"/>
            <family val="2"/>
            <charset val="1"/>
          </rPr>
          <t xml:space="preserve">International Prognostic Index
https://www.mdcalc.com/international-prognostic-index-diffuse-large-b-cell-lymphoma-ipi-r-ipi</t>
        </r>
      </text>
    </comment>
    <comment ref="N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Mohan:
</t>
        </r>
        <r>
          <rPr>
            <sz val="9"/>
            <color rgb="FF000000"/>
            <rFont val="Tahoma"/>
            <family val="2"/>
            <charset val="1"/>
          </rPr>
          <t xml:space="preserve">International Prognostic Index
https://www.mdcalc.com/international-prognostic-index-diffuse-large-b-cell-lymphoma-ipi-r-ipi</t>
        </r>
      </text>
    </comment>
    <comment ref="O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Mohan:
</t>
        </r>
        <r>
          <rPr>
            <sz val="9"/>
            <color rgb="FF000000"/>
            <rFont val="Tahoma"/>
            <family val="2"/>
            <charset val="1"/>
          </rPr>
          <t xml:space="preserve">Performance status. The higher the PS, the worse the prognosis.</t>
        </r>
      </text>
    </comment>
    <comment ref="O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Mohan:
</t>
        </r>
        <r>
          <rPr>
            <sz val="9"/>
            <color rgb="FF000000"/>
            <rFont val="Tahoma"/>
            <family val="2"/>
            <charset val="1"/>
          </rPr>
          <t xml:space="preserve">Performance status. The higher the PS, the worse the prognosis.</t>
        </r>
      </text>
    </comment>
    <comment ref="Q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Mohan:
</t>
        </r>
        <r>
          <rPr>
            <sz val="9"/>
            <color rgb="FF000000"/>
            <rFont val="Tahoma"/>
            <family val="2"/>
            <charset val="1"/>
          </rPr>
          <t xml:space="preserve">Centroblastic</t>
        </r>
      </text>
    </comment>
    <comment ref="Q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Mohan:
</t>
        </r>
        <r>
          <rPr>
            <sz val="9"/>
            <color rgb="FF000000"/>
            <rFont val="Tahoma"/>
            <family val="2"/>
            <charset val="1"/>
          </rPr>
          <t xml:space="preserve">Immunoblastic</t>
        </r>
      </text>
    </comment>
    <comment ref="Q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Mohan:
</t>
        </r>
        <r>
          <rPr>
            <sz val="9"/>
            <color rgb="FF000000"/>
            <rFont val="Tahoma"/>
            <family val="2"/>
            <charset val="1"/>
          </rPr>
          <t xml:space="preserve">Plasmablastic</t>
        </r>
      </text>
    </comment>
    <comment ref="Q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Mohan:
</t>
        </r>
        <r>
          <rPr>
            <sz val="9"/>
            <color rgb="FF000000"/>
            <rFont val="Tahoma"/>
            <family val="2"/>
            <charset val="1"/>
          </rPr>
          <t xml:space="preserve">Anaplastic</t>
        </r>
      </text>
    </comment>
    <comment ref="AA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Mohan:
</t>
        </r>
        <r>
          <rPr>
            <sz val="9"/>
            <color rgb="FF000000"/>
            <rFont val="Tahoma"/>
            <family val="2"/>
            <charset val="1"/>
          </rPr>
          <t xml:space="preserve">Lost to follow up</t>
        </r>
      </text>
    </comment>
    <comment ref="AB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Not done</t>
        </r>
      </text>
    </comment>
    <comment ref="AC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Mohan:
</t>
        </r>
        <r>
          <rPr>
            <sz val="9"/>
            <color rgb="FF000000"/>
            <rFont val="Tahoma"/>
            <family val="2"/>
            <charset val="1"/>
          </rPr>
          <t xml:space="preserve">Complete remission</t>
        </r>
      </text>
    </comment>
    <comment ref="AC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Mohan:
</t>
        </r>
        <r>
          <rPr>
            <sz val="9"/>
            <color rgb="FF000000"/>
            <rFont val="Tahoma"/>
            <family val="2"/>
            <charset val="1"/>
          </rPr>
          <t xml:space="preserve">Progressive disease</t>
        </r>
      </text>
    </comment>
    <comment ref="AD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CR
CR with relapse
Primary refractory</t>
        </r>
      </text>
    </comment>
    <comment ref="AD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Mohan:
</t>
        </r>
        <r>
          <rPr>
            <sz val="9"/>
            <color rgb="FF000000"/>
            <rFont val="Tahoma"/>
            <family val="2"/>
            <charset val="1"/>
          </rPr>
          <t xml:space="preserve">Complete remission</t>
        </r>
      </text>
    </comment>
    <comment ref="AD35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CR
CR with relapse
Primary refractory</t>
        </r>
      </text>
    </comment>
    <comment ref="AY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Mohan:
</t>
        </r>
        <r>
          <rPr>
            <sz val="9"/>
            <color rgb="FF000000"/>
            <rFont val="Tahoma"/>
            <family val="2"/>
            <charset val="1"/>
          </rPr>
          <t xml:space="preserve">3 recently discovered proteins expressed in the germinal centers
of lymph nodes</t>
        </r>
      </text>
    </comment>
    <comment ref="AY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Mohan:
</t>
        </r>
        <r>
          <rPr>
            <sz val="9"/>
            <color rgb="FF000000"/>
            <rFont val="Tahoma"/>
            <family val="2"/>
            <charset val="1"/>
          </rPr>
          <t xml:space="preserve">3 recently discovered proteins expressed in the germinal centers
of lymph nodes</t>
        </r>
      </text>
    </comment>
    <comment ref="AZ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Mohan:
</t>
        </r>
        <r>
          <rPr>
            <sz val="9"/>
            <color rgb="FF000000"/>
            <rFont val="Tahoma"/>
            <family val="2"/>
            <charset val="1"/>
          </rPr>
          <t xml:space="preserve">3 recently discovered proteins expressed in the germinal centers
of lymph nodes</t>
        </r>
      </text>
    </comment>
    <comment ref="AZ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Mohan:
</t>
        </r>
        <r>
          <rPr>
            <sz val="9"/>
            <color rgb="FF000000"/>
            <rFont val="Tahoma"/>
            <family val="2"/>
            <charset val="1"/>
          </rPr>
          <t xml:space="preserve">3 recently discovered proteins expressed in the germinal centers
of lymph nodes</t>
        </r>
      </text>
    </comment>
    <comment ref="B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Mohan:
</t>
        </r>
        <r>
          <rPr>
            <sz val="9"/>
            <color rgb="FF000000"/>
            <rFont val="Tahoma"/>
            <family val="2"/>
            <charset val="1"/>
          </rPr>
          <t xml:space="preserve">3 recently discovered proteins expressed in the germinal centers
of lymph nodes</t>
        </r>
      </text>
    </comment>
    <comment ref="BA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Mohan:
</t>
        </r>
        <r>
          <rPr>
            <sz val="9"/>
            <color rgb="FF000000"/>
            <rFont val="Tahoma"/>
            <family val="2"/>
            <charset val="1"/>
          </rPr>
          <t xml:space="preserve">3 recently discovered proteins expressed in the germinal centers
of lymph nodes</t>
        </r>
      </text>
    </comment>
  </commentList>
</comments>
</file>

<file path=xl/sharedStrings.xml><?xml version="1.0" encoding="utf-8"?>
<sst xmlns="http://schemas.openxmlformats.org/spreadsheetml/2006/main" count="960" uniqueCount="312">
  <si>
    <t xml:space="preserve">TMA</t>
  </si>
  <si>
    <t xml:space="preserve">Run ID</t>
  </si>
  <si>
    <t xml:space="preserve">Patient ID</t>
  </si>
  <si>
    <t xml:space="preserve">Gender</t>
  </si>
  <si>
    <t xml:space="preserve">Ethnicity</t>
  </si>
  <si>
    <t xml:space="preserve">Age</t>
  </si>
  <si>
    <t xml:space="preserve">Age_g</t>
  </si>
  <si>
    <t xml:space="preserve">Stage</t>
  </si>
  <si>
    <t xml:space="preserve">Stage_g</t>
  </si>
  <si>
    <t xml:space="preserve">Extra nodal involvement</t>
  </si>
  <si>
    <t xml:space="preserve">ldh</t>
  </si>
  <si>
    <t xml:space="preserve">ldhvalue</t>
  </si>
  <si>
    <t xml:space="preserve">ipi</t>
  </si>
  <si>
    <t xml:space="preserve">ps</t>
  </si>
  <si>
    <t xml:space="preserve">Morphologic descriptions</t>
  </si>
  <si>
    <t xml:space="preserve">Morphologic variants</t>
  </si>
  <si>
    <t xml:space="preserve">Cell of origin (HANS)</t>
  </si>
  <si>
    <t xml:space="preserve">OVERALL PD-L1 IHC SCORE</t>
  </si>
  <si>
    <t xml:space="preserve">RNAScope PDL1 score (0-4)</t>
  </si>
  <si>
    <t xml:space="preserve">cd5</t>
  </si>
  <si>
    <t xml:space="preserve">cd10</t>
  </si>
  <si>
    <t xml:space="preserve">bcl2</t>
  </si>
  <si>
    <t xml:space="preserve">bcl6</t>
  </si>
  <si>
    <t xml:space="preserve">mum1</t>
  </si>
  <si>
    <t xml:space="preserve">Date of Dx</t>
  </si>
  <si>
    <t xml:space="preserve">Treatment Category</t>
  </si>
  <si>
    <t xml:space="preserve">chemo</t>
  </si>
  <si>
    <t xml:space="preserve">Response</t>
  </si>
  <si>
    <t xml:space="preserve">Response category</t>
  </si>
  <si>
    <t xml:space="preserve">docr</t>
  </si>
  <si>
    <t xml:space="preserve">Date of recurrence</t>
  </si>
  <si>
    <t xml:space="preserve">LJ</t>
  </si>
  <si>
    <t xml:space="preserve">rc1</t>
  </si>
  <si>
    <t xml:space="preserve">docr2</t>
  </si>
  <si>
    <t xml:space="preserve">dorecur2</t>
  </si>
  <si>
    <t xml:space="preserve">rc2</t>
  </si>
  <si>
    <t xml:space="preserve">docr3</t>
  </si>
  <si>
    <t xml:space="preserve">dodeath</t>
  </si>
  <si>
    <t xml:space="preserve">deathwi6mos</t>
  </si>
  <si>
    <t xml:space="preserve">outcome</t>
  </si>
  <si>
    <t xml:space="preserve">lcv</t>
  </si>
  <si>
    <t xml:space="preserve">remarks</t>
  </si>
  <si>
    <t xml:space="preserve">date_dx</t>
  </si>
  <si>
    <t xml:space="preserve">date_cr</t>
  </si>
  <si>
    <t xml:space="preserve">date_death</t>
  </si>
  <si>
    <t xml:space="preserve">date_recur_1</t>
  </si>
  <si>
    <t xml:space="preserve">date_last_visit</t>
  </si>
  <si>
    <t xml:space="preserve">os_d</t>
  </si>
  <si>
    <t xml:space="preserve">os</t>
  </si>
  <si>
    <t xml:space="preserve">GCET1</t>
  </si>
  <si>
    <t xml:space="preserve">HGAL</t>
  </si>
  <si>
    <t xml:space="preserve">LMO2</t>
  </si>
  <si>
    <t xml:space="preserve">p21</t>
  </si>
  <si>
    <t xml:space="preserve">p53</t>
  </si>
  <si>
    <t xml:space="preserve">eber</t>
  </si>
  <si>
    <t xml:space="preserve">FOXP1</t>
  </si>
  <si>
    <t xml:space="preserve">FOXP1 Percent</t>
  </si>
  <si>
    <t xml:space="preserve">FOXP1 Percent category</t>
  </si>
  <si>
    <t xml:space="preserve">FOXP1 intensity</t>
  </si>
  <si>
    <t xml:space="preserve">FOXP1 expression score</t>
  </si>
  <si>
    <t xml:space="preserve">CD30</t>
  </si>
  <si>
    <t xml:space="preserve">cmyc category</t>
  </si>
  <si>
    <t xml:space="preserve">MYC Rearrange</t>
  </si>
  <si>
    <t xml:space="preserve">MYC Gain</t>
  </si>
  <si>
    <t xml:space="preserve">BCL2/IGH fusion</t>
  </si>
  <si>
    <t xml:space="preserve">BCL6 rearrange</t>
  </si>
  <si>
    <t xml:space="preserve">9p24 gain status</t>
  </si>
  <si>
    <t xml:space="preserve">9p24 Status</t>
  </si>
  <si>
    <t xml:space="preserve">End (MB)</t>
  </si>
  <si>
    <t xml:space="preserve">TMA 2</t>
  </si>
  <si>
    <t xml:space="preserve">M</t>
  </si>
  <si>
    <t xml:space="preserve">Hisp</t>
  </si>
  <si>
    <t xml:space="preserve">18-40</t>
  </si>
  <si>
    <t xml:space="preserve">stg IV B</t>
  </si>
  <si>
    <t xml:space="preserve">IV</t>
  </si>
  <si>
    <t xml:space="preserve">N</t>
  </si>
  <si>
    <t xml:space="preserve">PLEO, CB, FIBRO</t>
  </si>
  <si>
    <t xml:space="preserve">CB</t>
  </si>
  <si>
    <t xml:space="preserve">GCB</t>
  </si>
  <si>
    <t xml:space="preserve">SUR+CHEMO</t>
  </si>
  <si>
    <t xml:space="preserve">RCHOP</t>
  </si>
  <si>
    <t xml:space="preserve">CR</t>
  </si>
  <si>
    <t xml:space="preserve">Alive DF</t>
  </si>
  <si>
    <t xml:space="preserve">censored</t>
  </si>
  <si>
    <t xml:space="preserve">0, 0</t>
  </si>
  <si>
    <t xml:space="preserve">r/1+, 0</t>
  </si>
  <si>
    <t xml:space="preserve">80, 80w</t>
  </si>
  <si>
    <t xml:space="preserve">n/a</t>
  </si>
  <si>
    <t xml:space="preserve">Normal</t>
  </si>
  <si>
    <t xml:space="preserve">USC 09</t>
  </si>
  <si>
    <t xml:space="preserve">Afr.</t>
  </si>
  <si>
    <t xml:space="preserve">&gt;60</t>
  </si>
  <si>
    <t xml:space="preserve">stg II A</t>
  </si>
  <si>
    <t xml:space="preserve">II</t>
  </si>
  <si>
    <t xml:space="preserve">H</t>
  </si>
  <si>
    <t xml:space="preserve">PLEO, CB, mild FIBRO</t>
  </si>
  <si>
    <t xml:space="preserve">DRCOP</t>
  </si>
  <si>
    <t xml:space="preserve">1, 1</t>
  </si>
  <si>
    <t xml:space="preserve">70, 80</t>
  </si>
  <si>
    <t xml:space="preserve">1+, r/1+</t>
  </si>
  <si>
    <t xml:space="preserve">70, 20w</t>
  </si>
  <si>
    <t xml:space="preserve">neg</t>
  </si>
  <si>
    <t xml:space="preserve">USC 20</t>
  </si>
  <si>
    <t xml:space="preserve">&gt;1</t>
  </si>
  <si>
    <t xml:space="preserve">PLEO, CB, NECRO</t>
  </si>
  <si>
    <t xml:space="preserve">NGCB</t>
  </si>
  <si>
    <t xml:space="preserve">SUR</t>
  </si>
  <si>
    <t xml:space="preserve">ND</t>
  </si>
  <si>
    <t xml:space="preserve">Primary refract</t>
  </si>
  <si>
    <t xml:space="preserve">NO CR</t>
  </si>
  <si>
    <t xml:space="preserve">W/I 1 mo</t>
  </si>
  <si>
    <t xml:space="preserve">Diseased</t>
  </si>
  <si>
    <t xml:space="preserve">Too sick for chemo</t>
  </si>
  <si>
    <t xml:space="preserve">event</t>
  </si>
  <si>
    <t xml:space="preserve">5, 10</t>
  </si>
  <si>
    <t xml:space="preserve">70, 70</t>
  </si>
  <si>
    <t xml:space="preserve">pos</t>
  </si>
  <si>
    <t xml:space="preserve">USC 23</t>
  </si>
  <si>
    <t xml:space="preserve">51-60</t>
  </si>
  <si>
    <t xml:space="preserve">CB, NECRO, MITO</t>
  </si>
  <si>
    <t xml:space="preserve">No chemo. Non compliant</t>
  </si>
  <si>
    <t xml:space="preserve">10, 10</t>
  </si>
  <si>
    <t xml:space="preserve">20w</t>
  </si>
  <si>
    <t xml:space="preserve">2+, 2+</t>
  </si>
  <si>
    <t xml:space="preserve">80, 90</t>
  </si>
  <si>
    <t xml:space="preserve">USC 25</t>
  </si>
  <si>
    <t xml:space="preserve">stg I E</t>
  </si>
  <si>
    <t xml:space="preserve">I</t>
  </si>
  <si>
    <t xml:space="preserve">PLEO, CB, MITO</t>
  </si>
  <si>
    <t xml:space="preserve">70w</t>
  </si>
  <si>
    <t xml:space="preserve">1, 0</t>
  </si>
  <si>
    <t xml:space="preserve">80, 80</t>
  </si>
  <si>
    <t xml:space="preserve">USC 27</t>
  </si>
  <si>
    <t xml:space="preserve">PLEO, CB</t>
  </si>
  <si>
    <t xml:space="preserve">dd RCHOP</t>
  </si>
  <si>
    <t xml:space="preserve">30w, 40</t>
  </si>
  <si>
    <t xml:space="preserve">1+</t>
  </si>
  <si>
    <t xml:space="preserve">USC 32</t>
  </si>
  <si>
    <t xml:space="preserve">41-50</t>
  </si>
  <si>
    <t xml:space="preserve">stg III B</t>
  </si>
  <si>
    <t xml:space="preserve">III</t>
  </si>
  <si>
    <t xml:space="preserve">PD</t>
  </si>
  <si>
    <t xml:space="preserve">Date of PD? - Never achieved CR until RESHAP</t>
  </si>
  <si>
    <t xml:space="preserve">RICE</t>
  </si>
  <si>
    <t xml:space="preserve">RESHAP</t>
  </si>
  <si>
    <t xml:space="preserve">80, 60</t>
  </si>
  <si>
    <t xml:space="preserve">10, 20</t>
  </si>
  <si>
    <t xml:space="preserve">1,2</t>
  </si>
  <si>
    <t xml:space="preserve">USC 33</t>
  </si>
  <si>
    <t xml:space="preserve">Asian</t>
  </si>
  <si>
    <t xml:space="preserve">stg I A</t>
  </si>
  <si>
    <t xml:space="preserve">PLEO, CB, NECRO, APOP</t>
  </si>
  <si>
    <t xml:space="preserve">85, 80</t>
  </si>
  <si>
    <t xml:space="preserve">20w, 15</t>
  </si>
  <si>
    <t xml:space="preserve">2+</t>
  </si>
  <si>
    <t xml:space="preserve">70w, 80</t>
  </si>
  <si>
    <t xml:space="preserve">USC 35</t>
  </si>
  <si>
    <t xml:space="preserve">PLEO, CB, APOP</t>
  </si>
  <si>
    <t xml:space="preserve">60, 70</t>
  </si>
  <si>
    <t xml:space="preserve">2+, 0</t>
  </si>
  <si>
    <t xml:space="preserve">40, 30w</t>
  </si>
  <si>
    <t xml:space="preserve">USC 37</t>
  </si>
  <si>
    <t xml:space="preserve">75, 80</t>
  </si>
  <si>
    <t xml:space="preserve">25, 60</t>
  </si>
  <si>
    <t xml:space="preserve">USC 44</t>
  </si>
  <si>
    <t xml:space="preserve">RCHOP / XRT</t>
  </si>
  <si>
    <t xml:space="preserve">70, 60</t>
  </si>
  <si>
    <t xml:space="preserve">20, 20w</t>
  </si>
  <si>
    <t xml:space="preserve">Arm Gain</t>
  </si>
  <si>
    <t xml:space="preserve">USC 17</t>
  </si>
  <si>
    <t xml:space="preserve">F</t>
  </si>
  <si>
    <t xml:space="preserve">stg II B</t>
  </si>
  <si>
    <t xml:space="preserve">Patient died. Relapse date?</t>
  </si>
  <si>
    <t xml:space="preserve">Pt was in CR at Last clinical visit.</t>
  </si>
  <si>
    <t xml:space="preserve">20, 15</t>
  </si>
  <si>
    <t xml:space="preserve">1+, 1+</t>
  </si>
  <si>
    <t xml:space="preserve">10, 15w</t>
  </si>
  <si>
    <t xml:space="preserve">Gain, arm gain</t>
  </si>
  <si>
    <t xml:space="preserve">USC 21</t>
  </si>
  <si>
    <t xml:space="preserve">stg IV</t>
  </si>
  <si>
    <t xml:space="preserve">sur+chemo</t>
  </si>
  <si>
    <t xml:space="preserve">NA</t>
  </si>
  <si>
    <t xml:space="preserve">call family - she died of disease.</t>
  </si>
  <si>
    <t xml:space="preserve">Left without Rx. SEEN OUTSIDE ?</t>
  </si>
  <si>
    <t xml:space="preserve">20, 10</t>
  </si>
  <si>
    <t xml:space="preserve">45, 30</t>
  </si>
  <si>
    <t xml:space="preserve">2,3</t>
  </si>
  <si>
    <t xml:space="preserve">USC 38</t>
  </si>
  <si>
    <t xml:space="preserve">Cau.</t>
  </si>
  <si>
    <t xml:space="preserve">PLEO, CB, FIBRO, NECRO</t>
  </si>
  <si>
    <t xml:space="preserve"> Had a CR at some point? No CR</t>
  </si>
  <si>
    <t xml:space="preserve">SD</t>
  </si>
  <si>
    <t xml:space="preserve">Disqualified from trial. Changed to RCHOP CR</t>
  </si>
  <si>
    <t xml:space="preserve">0, 1</t>
  </si>
  <si>
    <t xml:space="preserve">15, 30</t>
  </si>
  <si>
    <t xml:space="preserve">3+, 2+</t>
  </si>
  <si>
    <t xml:space="preserve">30, 10</t>
  </si>
  <si>
    <t xml:space="preserve">Focal Amp (tel)</t>
  </si>
  <si>
    <t xml:space="preserve">USC 15</t>
  </si>
  <si>
    <t xml:space="preserve">stg II A amyloid.</t>
  </si>
  <si>
    <t xml:space="preserve">PLEO, CB, FIBRO, NECRO, POLY</t>
  </si>
  <si>
    <t xml:space="preserve">LTF</t>
  </si>
  <si>
    <t xml:space="preserve">CHOP*6,RICE*1</t>
  </si>
  <si>
    <t xml:space="preserve">The patient had a CR at some point?  - NO </t>
  </si>
  <si>
    <t xml:space="preserve">Alive WD</t>
  </si>
  <si>
    <t xml:space="preserve">Only got 1 cycle , amyloid, sick. </t>
  </si>
  <si>
    <t xml:space="preserve">10f</t>
  </si>
  <si>
    <t xml:space="preserve">25, 30</t>
  </si>
  <si>
    <t xml:space="preserve">USC 30</t>
  </si>
  <si>
    <t xml:space="preserve">PLEO, IB, Focal anaplastic</t>
  </si>
  <si>
    <t xml:space="preserve">IB</t>
  </si>
  <si>
    <t xml:space="preserve">DRCHOP</t>
  </si>
  <si>
    <t xml:space="preserve">10, 10f</t>
  </si>
  <si>
    <t xml:space="preserve">5f, 20</t>
  </si>
  <si>
    <t xml:space="preserve">Normal (Low level gain [cen])</t>
  </si>
  <si>
    <t xml:space="preserve">USC 41</t>
  </si>
  <si>
    <t xml:space="preserve">TMA 5</t>
  </si>
  <si>
    <t xml:space="preserve">3976, 3974</t>
  </si>
  <si>
    <t xml:space="preserve">RCEOP</t>
  </si>
  <si>
    <t xml:space="preserve">COH Transplant</t>
  </si>
  <si>
    <t xml:space="preserve">0, 0, 0</t>
  </si>
  <si>
    <t xml:space="preserve">Low level arm loss</t>
  </si>
  <si>
    <t xml:space="preserve">USC 56</t>
  </si>
  <si>
    <t xml:space="preserve">3973, 3971</t>
  </si>
  <si>
    <t xml:space="preserve">90, 90, 90</t>
  </si>
  <si>
    <t xml:space="preserve">USC 64</t>
  </si>
  <si>
    <t xml:space="preserve">DOUBLE HIT, CB</t>
  </si>
  <si>
    <t xml:space="preserve">The patient recurred. Had a CR at some point? NO CR</t>
  </si>
  <si>
    <t xml:space="preserve">PR</t>
  </si>
  <si>
    <t xml:space="preserve">W/I 6 mo</t>
  </si>
  <si>
    <t xml:space="preserve">USC75</t>
  </si>
  <si>
    <t xml:space="preserve">PB, cohesive</t>
  </si>
  <si>
    <t xml:space="preserve">PB</t>
  </si>
  <si>
    <t xml:space="preserve">CHOP</t>
  </si>
  <si>
    <t xml:space="preserve">Left after 1st cycle</t>
  </si>
  <si>
    <t xml:space="preserve">4+</t>
  </si>
  <si>
    <t xml:space="preserve">USC 58</t>
  </si>
  <si>
    <t xml:space="preserve">3966, 3969</t>
  </si>
  <si>
    <t xml:space="preserve">1 (medi)</t>
  </si>
  <si>
    <t xml:space="preserve">PLEO, CB, NECRO, FIBRO</t>
  </si>
  <si>
    <t xml:space="preserve">60, 60, 60</t>
  </si>
  <si>
    <t xml:space="preserve">Low level arm gain</t>
  </si>
  <si>
    <t xml:space="preserve">USC 66</t>
  </si>
  <si>
    <t xml:space="preserve">stg I E A</t>
  </si>
  <si>
    <t xml:space="preserve">80, 70, 80</t>
  </si>
  <si>
    <t xml:space="preserve">60, 40</t>
  </si>
  <si>
    <t xml:space="preserve">30, 40</t>
  </si>
  <si>
    <t xml:space="preserve">1+, 2+</t>
  </si>
  <si>
    <t xml:space="preserve">60, 60</t>
  </si>
  <si>
    <t xml:space="preserve">USC 67</t>
  </si>
  <si>
    <t xml:space="preserve">20, 20, 10</t>
  </si>
  <si>
    <t xml:space="preserve">r/1+</t>
  </si>
  <si>
    <t xml:space="preserve">USC 72</t>
  </si>
  <si>
    <t xml:space="preserve">30, 30</t>
  </si>
  <si>
    <t xml:space="preserve">r/1+, r </t>
  </si>
  <si>
    <t xml:space="preserve">90, 90</t>
  </si>
  <si>
    <t xml:space="preserve">3,4</t>
  </si>
  <si>
    <t xml:space="preserve">USC 73</t>
  </si>
  <si>
    <t xml:space="preserve">ANAPLASTIC</t>
  </si>
  <si>
    <t xml:space="preserve">AP</t>
  </si>
  <si>
    <t xml:space="preserve">W/I 2 mos</t>
  </si>
  <si>
    <t xml:space="preserve">3+</t>
  </si>
  <si>
    <t xml:space="preserve">5, 0</t>
  </si>
  <si>
    <t xml:space="preserve">Gain</t>
  </si>
  <si>
    <t xml:space="preserve">USC 60</t>
  </si>
  <si>
    <t xml:space="preserve">3975, 3977</t>
  </si>
  <si>
    <t xml:space="preserve">60, 40, 60</t>
  </si>
  <si>
    <t xml:space="preserve">USC 63</t>
  </si>
  <si>
    <t xml:space="preserve">TMA 6</t>
  </si>
  <si>
    <t xml:space="preserve">4191, 4193</t>
  </si>
  <si>
    <t xml:space="preserve">Hisp </t>
  </si>
  <si>
    <t xml:space="preserve">Stg IIA</t>
  </si>
  <si>
    <t xml:space="preserve">30, 30, 30</t>
  </si>
  <si>
    <t xml:space="preserve">30, 30, 40</t>
  </si>
  <si>
    <t xml:space="preserve">50, 40, 40</t>
  </si>
  <si>
    <t xml:space="preserve">USC 76</t>
  </si>
  <si>
    <t xml:space="preserve">Stg IVB</t>
  </si>
  <si>
    <t xml:space="preserve">0, 5, 5</t>
  </si>
  <si>
    <t xml:space="preserve">90, 80, 90</t>
  </si>
  <si>
    <t xml:space="preserve">Partial arm gain (cen)</t>
  </si>
  <si>
    <t xml:space="preserve">USC 78</t>
  </si>
  <si>
    <t xml:space="preserve">CB, intermediate, nucleoli, mono</t>
  </si>
  <si>
    <t xml:space="preserve">RCHOP+VELCADE</t>
  </si>
  <si>
    <t xml:space="preserve">0, 0, 10</t>
  </si>
  <si>
    <t xml:space="preserve">0, r/1+</t>
  </si>
  <si>
    <t xml:space="preserve">80, 60, 90</t>
  </si>
  <si>
    <t xml:space="preserve">1,2; 3,4</t>
  </si>
  <si>
    <t xml:space="preserve">USC 77</t>
  </si>
  <si>
    <t xml:space="preserve">4183, 4185, 4186</t>
  </si>
  <si>
    <t xml:space="preserve">Stage IVB</t>
  </si>
  <si>
    <t xml:space="preserve">RCHOP+Velcade</t>
  </si>
  <si>
    <t xml:space="preserve">70, 50, 40</t>
  </si>
  <si>
    <t xml:space="preserve">70, 60, 50</t>
  </si>
  <si>
    <t xml:space="preserve">USC 82</t>
  </si>
  <si>
    <t xml:space="preserve">4182, 4184</t>
  </si>
  <si>
    <t xml:space="preserve">Burkitt like</t>
  </si>
  <si>
    <t xml:space="preserve">Died of sepsis </t>
  </si>
  <si>
    <t xml:space="preserve">Diseased </t>
  </si>
  <si>
    <t xml:space="preserve">80, 70, 60</t>
  </si>
  <si>
    <t xml:space="preserve">USC 84</t>
  </si>
  <si>
    <t xml:space="preserve">Stg II B</t>
  </si>
  <si>
    <t xml:space="preserve">CB, mono, nucleoli</t>
  </si>
  <si>
    <t xml:space="preserve">CR after 4. Currently receiving cycle 5th in 6/12</t>
  </si>
  <si>
    <t xml:space="preserve">10, 5, 10</t>
  </si>
  <si>
    <t xml:space="preserve">80, 90, 90</t>
  </si>
  <si>
    <t xml:space="preserve">4; 3-4</t>
  </si>
  <si>
    <t xml:space="preserve">USC 86</t>
  </si>
  <si>
    <t xml:space="preserve">Stg IV B</t>
  </si>
  <si>
    <t xml:space="preserve">15, 15, 20</t>
  </si>
  <si>
    <t xml:space="preserve">30, 60, 60</t>
  </si>
  <si>
    <t xml:space="preserve">2;3</t>
  </si>
  <si>
    <t xml:space="preserve">USC 85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</si>
</sst>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D\-MMM\-YY"/>
    <numFmt numFmtId="167" formatCode="0"/>
    <numFmt numFmtId="168" formatCode="D\-MMM\-YY;@"/>
    <numFmt numFmtId="169" formatCode="General"/>
    <numFmt numFmtId="170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CC1DA"/>
        <bgColor rgb="FFBFBFBF"/>
      </patternFill>
    </fill>
    <fill>
      <patternFill patternType="solid">
        <fgColor rgb="FF1FB714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BFBFBF"/>
        <bgColor rgb="FFCCC1DA"/>
      </patternFill>
    </fill>
    <fill>
      <patternFill patternType="solid">
        <fgColor rgb="FFE6E0EC"/>
        <bgColor rgb="FFEBF1DE"/>
      </patternFill>
    </fill>
    <fill>
      <patternFill patternType="solid">
        <fgColor rgb="FF92D050"/>
        <bgColor rgb="FFBFBFB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E6E0EC"/>
      <rgbColor rgb="FF660066"/>
      <rgbColor rgb="FFFF8080"/>
      <rgbColor rgb="FF0066CC"/>
      <rgbColor rgb="FFCCC1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1FB714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AMJ35"/>
  <sheetViews>
    <sheetView showFormulas="false" showGridLines="true" showRowColHeaders="true" showZeros="true" rightToLeft="false" tabSelected="true" showOutlineSymbols="true" defaultGridColor="true" view="normal" topLeftCell="A28" colorId="64" zoomScale="80" zoomScaleNormal="80" zoomScalePageLayoutView="100" workbookViewId="0">
      <pane xSplit="4" ySplit="0" topLeftCell="AD28" activePane="topRight" state="frozen"/>
      <selection pane="topLeft" activeCell="A28" activeCellId="0" sqref="A28"/>
      <selection pane="topRight" activeCell="AX32" activeCellId="0" sqref="AX32"/>
    </sheetView>
  </sheetViews>
  <sheetFormatPr defaultRowHeight="15" zeroHeight="false" outlineLevelRow="0" outlineLevelCol="0"/>
  <cols>
    <col collapsed="false" customWidth="true" hidden="false" outlineLevel="0" max="1" min="1" style="1" width="5.81"/>
    <col collapsed="false" customWidth="true" hidden="false" outlineLevel="0" max="2" min="2" style="1" width="8.23"/>
    <col collapsed="false" customWidth="true" hidden="false" outlineLevel="0" max="3" min="3" style="1" width="15.93"/>
    <col collapsed="false" customWidth="true" hidden="false" outlineLevel="0" max="4" min="4" style="1" width="9.99"/>
    <col collapsed="false" customWidth="true" hidden="false" outlineLevel="0" max="5" min="5" style="1" width="9.32"/>
    <col collapsed="false" customWidth="true" hidden="false" outlineLevel="0" max="6" min="6" style="1" width="9.05"/>
    <col collapsed="false" customWidth="true" hidden="false" outlineLevel="0" max="7" min="7" style="1" width="6.35"/>
    <col collapsed="false" customWidth="true" hidden="false" outlineLevel="0" max="9" min="8" style="1" width="6.08"/>
    <col collapsed="false" customWidth="true" hidden="false" outlineLevel="0" max="10" min="10" style="1" width="9.85"/>
    <col collapsed="false" customWidth="true" hidden="false" outlineLevel="0" max="11" min="11" style="1" width="12.96"/>
    <col collapsed="false" customWidth="true" hidden="false" outlineLevel="0" max="12" min="12" style="1" width="6.08"/>
    <col collapsed="false" customWidth="true" hidden="false" outlineLevel="0" max="13" min="13" style="1" width="10.8"/>
    <col collapsed="false" customWidth="true" hidden="false" outlineLevel="0" max="14" min="14" style="1" width="5.27"/>
    <col collapsed="false" customWidth="true" hidden="false" outlineLevel="0" max="15" min="15" style="1" width="5.13"/>
    <col collapsed="false" customWidth="true" hidden="false" outlineLevel="0" max="16" min="16" style="1" width="27.81"/>
    <col collapsed="false" customWidth="true" hidden="false" outlineLevel="0" max="17" min="17" style="1" width="14.71"/>
    <col collapsed="false" customWidth="true" hidden="false" outlineLevel="0" max="18" min="18" style="2" width="12.69"/>
    <col collapsed="false" customWidth="true" hidden="false" outlineLevel="0" max="19" min="19" style="2" width="28.76"/>
    <col collapsed="false" customWidth="true" hidden="false" outlineLevel="0" max="20" min="20" style="2" width="27.67"/>
    <col collapsed="false" customWidth="true" hidden="false" outlineLevel="0" max="21" min="21" style="1" width="11.2"/>
    <col collapsed="false" customWidth="true" hidden="false" outlineLevel="0" max="22" min="22" style="1" width="7.56"/>
    <col collapsed="false" customWidth="true" hidden="false" outlineLevel="0" max="23" min="23" style="1" width="9.32"/>
    <col collapsed="false" customWidth="true" hidden="false" outlineLevel="0" max="25" min="24" style="1" width="10.66"/>
    <col collapsed="false" customWidth="true" hidden="false" outlineLevel="0" max="26" min="26" style="1" width="12.96"/>
    <col collapsed="false" customWidth="true" hidden="false" outlineLevel="0" max="27" min="27" style="1" width="15.12"/>
    <col collapsed="false" customWidth="true" hidden="false" outlineLevel="0" max="28" min="28" style="1" width="14.85"/>
    <col collapsed="false" customWidth="false" hidden="true" outlineLevel="0" max="29" min="29" style="1" width="11.52"/>
    <col collapsed="false" customWidth="true" hidden="false" outlineLevel="0" max="30" min="30" style="1" width="15.66"/>
    <col collapsed="false" customWidth="true" hidden="false" outlineLevel="0" max="31" min="31" style="1" width="12.29"/>
    <col collapsed="false" customWidth="true" hidden="false" outlineLevel="0" max="32" min="32" style="1" width="10.93"/>
    <col collapsed="false" customWidth="false" hidden="true" outlineLevel="0" max="33" min="33" style="3" width="11.52"/>
    <col collapsed="false" customWidth="false" hidden="true" outlineLevel="0" max="45" min="34" style="1" width="11.52"/>
    <col collapsed="false" customWidth="true" hidden="false" outlineLevel="0" max="46" min="46" style="1" width="13.23"/>
    <col collapsed="false" customWidth="true" hidden="false" outlineLevel="0" max="47" min="47" style="1" width="14.58"/>
    <col collapsed="false" customWidth="true" hidden="false" outlineLevel="0" max="48" min="48" style="1" width="16.07"/>
    <col collapsed="false" customWidth="true" hidden="false" outlineLevel="0" max="49" min="49" style="4" width="8.64"/>
    <col collapsed="false" customWidth="true" hidden="false" outlineLevel="0" max="50" min="50" style="1" width="13.23"/>
    <col collapsed="false" customWidth="true" hidden="false" outlineLevel="0" max="53" min="51" style="1" width="10.66"/>
    <col collapsed="false" customWidth="true" hidden="false" outlineLevel="0" max="54" min="54" style="1" width="9.32"/>
    <col collapsed="false" customWidth="true" hidden="false" outlineLevel="0" max="55" min="55" style="1" width="9.59"/>
    <col collapsed="false" customWidth="true" hidden="false" outlineLevel="0" max="56" min="56" style="1" width="10.53"/>
    <col collapsed="false" customWidth="true" hidden="false" outlineLevel="0" max="57" min="57" style="1" width="10.66"/>
    <col collapsed="false" customWidth="true" hidden="false" outlineLevel="0" max="59" min="58" style="1" width="14.71"/>
    <col collapsed="false" customWidth="true" hidden="false" outlineLevel="0" max="61" min="60" style="1" width="15.12"/>
    <col collapsed="false" customWidth="true" hidden="false" outlineLevel="0" max="62" min="62" style="1" width="9.32"/>
    <col collapsed="false" customWidth="true" hidden="false" outlineLevel="0" max="63" min="63" style="1" width="12.29"/>
    <col collapsed="false" customWidth="true" hidden="false" outlineLevel="0" max="65" min="64" style="1" width="10.26"/>
    <col collapsed="false" customWidth="true" hidden="false" outlineLevel="0" max="66" min="66" style="1" width="11.61"/>
    <col collapsed="false" customWidth="true" hidden="false" outlineLevel="0" max="68" min="67" style="1" width="10.26"/>
    <col collapsed="false" customWidth="true" hidden="false" outlineLevel="0" max="69" min="69" style="1" width="31.45"/>
    <col collapsed="false" customWidth="true" hidden="false" outlineLevel="0" max="70" min="70" style="1" width="10.26"/>
    <col collapsed="false" customWidth="true" hidden="false" outlineLevel="0" max="173" min="71" style="5" width="8.23"/>
    <col collapsed="false" customWidth="true" hidden="false" outlineLevel="0" max="174" min="174" style="6" width="8.23"/>
    <col collapsed="false" customWidth="true" hidden="false" outlineLevel="0" max="1025" min="175" style="1" width="8.23"/>
  </cols>
  <sheetData>
    <row r="1" s="7" customFormat="true" ht="43.5" hidden="false" customHeight="true" outlineLevel="0" collapsed="false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8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8" t="s">
        <v>15</v>
      </c>
      <c r="R1" s="8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8" t="s">
        <v>25</v>
      </c>
      <c r="AB1" s="7" t="s">
        <v>26</v>
      </c>
      <c r="AC1" s="7" t="s">
        <v>27</v>
      </c>
      <c r="AD1" s="9" t="s">
        <v>28</v>
      </c>
      <c r="AE1" s="7" t="s">
        <v>29</v>
      </c>
      <c r="AF1" s="8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8" t="s">
        <v>57</v>
      </c>
      <c r="BH1" s="7" t="s">
        <v>58</v>
      </c>
      <c r="BI1" s="8" t="s">
        <v>59</v>
      </c>
      <c r="BJ1" s="7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1"/>
    </row>
    <row r="2" s="14" customFormat="true" ht="15" hidden="false" customHeight="false" outlineLevel="0" collapsed="false">
      <c r="A2" s="12" t="n">
        <v>1</v>
      </c>
      <c r="B2" s="13" t="s">
        <v>69</v>
      </c>
      <c r="C2" s="14" t="n">
        <v>4057</v>
      </c>
      <c r="D2" s="14" t="n">
        <v>9</v>
      </c>
      <c r="E2" s="14" t="s">
        <v>70</v>
      </c>
      <c r="F2" s="14" t="s">
        <v>71</v>
      </c>
      <c r="G2" s="14" t="n">
        <v>33</v>
      </c>
      <c r="H2" s="14" t="s">
        <v>72</v>
      </c>
      <c r="I2" s="14" t="s">
        <v>73</v>
      </c>
      <c r="J2" s="14" t="s">
        <v>74</v>
      </c>
      <c r="K2" s="14" t="n">
        <v>1</v>
      </c>
      <c r="L2" s="14" t="s">
        <v>75</v>
      </c>
      <c r="M2" s="14" t="n">
        <v>113</v>
      </c>
      <c r="N2" s="14" t="n">
        <v>1</v>
      </c>
      <c r="O2" s="14" t="n">
        <v>2</v>
      </c>
      <c r="P2" s="14" t="s">
        <v>76</v>
      </c>
      <c r="Q2" s="14" t="s">
        <v>77</v>
      </c>
      <c r="R2" s="14" t="s">
        <v>78</v>
      </c>
      <c r="S2" s="14" t="n">
        <v>0</v>
      </c>
      <c r="T2" s="14" t="n">
        <v>0</v>
      </c>
      <c r="U2" s="14" t="n">
        <v>0</v>
      </c>
      <c r="V2" s="14" t="n">
        <v>1</v>
      </c>
      <c r="W2" s="14" t="n">
        <v>0</v>
      </c>
      <c r="X2" s="14" t="n">
        <v>1</v>
      </c>
      <c r="Y2" s="14" t="n">
        <v>0</v>
      </c>
      <c r="Z2" s="15" t="n">
        <v>37950</v>
      </c>
      <c r="AA2" s="14" t="s">
        <v>79</v>
      </c>
      <c r="AB2" s="14" t="s">
        <v>80</v>
      </c>
      <c r="AC2" s="14" t="s">
        <v>81</v>
      </c>
      <c r="AD2" s="14" t="s">
        <v>81</v>
      </c>
      <c r="AE2" s="15" t="n">
        <v>38119</v>
      </c>
      <c r="AO2" s="14" t="s">
        <v>82</v>
      </c>
      <c r="AP2" s="15" t="n">
        <v>38511</v>
      </c>
      <c r="AR2" s="16" t="n">
        <v>37950</v>
      </c>
      <c r="AS2" s="16" t="n">
        <v>38119</v>
      </c>
      <c r="AV2" s="16" t="n">
        <v>38511</v>
      </c>
      <c r="AW2" s="14" t="n">
        <v>561</v>
      </c>
      <c r="AX2" s="14" t="s">
        <v>83</v>
      </c>
      <c r="AY2" s="14" t="s">
        <v>84</v>
      </c>
      <c r="AZ2" s="14" t="n">
        <v>60</v>
      </c>
      <c r="BA2" s="14" t="s">
        <v>84</v>
      </c>
      <c r="BB2" s="14" t="s">
        <v>85</v>
      </c>
      <c r="BC2" s="14" t="n">
        <v>2</v>
      </c>
      <c r="BD2" s="14" t="n">
        <v>0</v>
      </c>
      <c r="BE2" s="14" t="s">
        <v>86</v>
      </c>
      <c r="BF2" s="14" t="n">
        <v>0.9</v>
      </c>
      <c r="BG2" s="14" t="n">
        <v>4</v>
      </c>
      <c r="BH2" s="14" t="n">
        <v>2</v>
      </c>
      <c r="BI2" s="14" t="n">
        <f aca="false">BG2*BH2</f>
        <v>8</v>
      </c>
      <c r="BJ2" s="14" t="n">
        <v>0</v>
      </c>
      <c r="BK2" s="14" t="n">
        <v>1</v>
      </c>
      <c r="BL2" s="17" t="s">
        <v>87</v>
      </c>
      <c r="BM2" s="17" t="s">
        <v>87</v>
      </c>
      <c r="BN2" s="17"/>
      <c r="BO2" s="17"/>
      <c r="BP2" s="17" t="n">
        <v>0</v>
      </c>
      <c r="BQ2" s="17" t="s">
        <v>88</v>
      </c>
      <c r="BR2" s="17" t="s">
        <v>89</v>
      </c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9"/>
    </row>
    <row r="3" customFormat="false" ht="15" hidden="false" customHeight="false" outlineLevel="0" collapsed="false">
      <c r="A3" s="20" t="n">
        <v>2</v>
      </c>
      <c r="B3" s="13"/>
      <c r="C3" s="14" t="n">
        <v>4053</v>
      </c>
      <c r="D3" s="14" t="n">
        <v>20</v>
      </c>
      <c r="E3" s="14" t="s">
        <v>70</v>
      </c>
      <c r="F3" s="14" t="s">
        <v>90</v>
      </c>
      <c r="G3" s="14" t="n">
        <v>61</v>
      </c>
      <c r="H3" s="14" t="s">
        <v>91</v>
      </c>
      <c r="I3" s="14" t="s">
        <v>92</v>
      </c>
      <c r="J3" s="14" t="s">
        <v>93</v>
      </c>
      <c r="K3" s="14" t="n">
        <v>0</v>
      </c>
      <c r="L3" s="14" t="s">
        <v>94</v>
      </c>
      <c r="M3" s="14" t="n">
        <v>292</v>
      </c>
      <c r="N3" s="14" t="n">
        <v>2</v>
      </c>
      <c r="O3" s="14" t="n">
        <v>2</v>
      </c>
      <c r="P3" s="14" t="s">
        <v>95</v>
      </c>
      <c r="Q3" s="14" t="s">
        <v>77</v>
      </c>
      <c r="R3" s="14" t="s">
        <v>78</v>
      </c>
      <c r="S3" s="14" t="n">
        <v>0</v>
      </c>
      <c r="T3" s="14" t="n">
        <v>0</v>
      </c>
      <c r="U3" s="14" t="n">
        <v>0</v>
      </c>
      <c r="V3" s="14" t="n">
        <v>1</v>
      </c>
      <c r="W3" s="14" t="n">
        <v>0</v>
      </c>
      <c r="X3" s="14" t="n">
        <v>1</v>
      </c>
      <c r="Y3" s="14" t="n">
        <v>0</v>
      </c>
      <c r="Z3" s="15" t="n">
        <v>38223</v>
      </c>
      <c r="AA3" s="14" t="s">
        <v>79</v>
      </c>
      <c r="AB3" s="14" t="s">
        <v>96</v>
      </c>
      <c r="AC3" s="14" t="s">
        <v>81</v>
      </c>
      <c r="AD3" s="14" t="s">
        <v>81</v>
      </c>
      <c r="AE3" s="15" t="n">
        <v>38336</v>
      </c>
      <c r="AF3" s="0"/>
      <c r="AG3" s="0"/>
      <c r="AH3" s="0"/>
      <c r="AI3" s="0"/>
      <c r="AJ3" s="0"/>
      <c r="AK3" s="0"/>
      <c r="AL3" s="0"/>
      <c r="AM3" s="0"/>
      <c r="AN3" s="0"/>
      <c r="AO3" s="14" t="s">
        <v>82</v>
      </c>
      <c r="AP3" s="15" t="n">
        <v>40211</v>
      </c>
      <c r="AQ3" s="0"/>
      <c r="AR3" s="16" t="n">
        <v>38223</v>
      </c>
      <c r="AS3" s="16" t="n">
        <v>38336</v>
      </c>
      <c r="AT3" s="0"/>
      <c r="AU3" s="0"/>
      <c r="AV3" s="16" t="n">
        <v>40211</v>
      </c>
      <c r="AW3" s="14" t="n">
        <v>1988</v>
      </c>
      <c r="AX3" s="14" t="s">
        <v>83</v>
      </c>
      <c r="AY3" s="14" t="s">
        <v>97</v>
      </c>
      <c r="AZ3" s="14" t="n">
        <v>60</v>
      </c>
      <c r="BA3" s="14" t="s">
        <v>98</v>
      </c>
      <c r="BB3" s="14" t="s">
        <v>99</v>
      </c>
      <c r="BC3" s="14" t="n">
        <v>1</v>
      </c>
      <c r="BD3" s="14" t="n">
        <v>0</v>
      </c>
      <c r="BE3" s="14" t="s">
        <v>100</v>
      </c>
      <c r="BF3" s="14" t="n">
        <v>0.8</v>
      </c>
      <c r="BG3" s="14" t="n">
        <v>4</v>
      </c>
      <c r="BH3" s="14" t="n">
        <v>2</v>
      </c>
      <c r="BI3" s="14" t="n">
        <f aca="false">BG3*BH3</f>
        <v>8</v>
      </c>
      <c r="BJ3" s="14" t="n">
        <v>2</v>
      </c>
      <c r="BK3" s="14" t="n">
        <v>1</v>
      </c>
      <c r="BL3" s="17" t="s">
        <v>101</v>
      </c>
      <c r="BM3" s="17" t="s">
        <v>101</v>
      </c>
      <c r="BN3" s="17"/>
      <c r="BO3" s="17"/>
      <c r="BP3" s="17" t="n">
        <v>0</v>
      </c>
      <c r="BQ3" s="17" t="s">
        <v>88</v>
      </c>
      <c r="BR3" s="17" t="s">
        <v>102</v>
      </c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9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2" t="n">
        <v>3</v>
      </c>
      <c r="B4" s="13"/>
      <c r="C4" s="14" t="n">
        <v>4059</v>
      </c>
      <c r="D4" s="14" t="n">
        <v>23</v>
      </c>
      <c r="E4" s="14" t="s">
        <v>70</v>
      </c>
      <c r="F4" s="14" t="s">
        <v>71</v>
      </c>
      <c r="G4" s="14" t="n">
        <v>82</v>
      </c>
      <c r="H4" s="14" t="s">
        <v>91</v>
      </c>
      <c r="I4" s="14" t="s">
        <v>73</v>
      </c>
      <c r="J4" s="14" t="s">
        <v>74</v>
      </c>
      <c r="K4" s="14" t="s">
        <v>103</v>
      </c>
      <c r="L4" s="14" t="s">
        <v>94</v>
      </c>
      <c r="M4" s="14" t="n">
        <v>8855</v>
      </c>
      <c r="N4" s="14" t="n">
        <v>5</v>
      </c>
      <c r="O4" s="14" t="n">
        <v>3</v>
      </c>
      <c r="P4" s="14" t="s">
        <v>104</v>
      </c>
      <c r="Q4" s="14" t="s">
        <v>77</v>
      </c>
      <c r="R4" s="14" t="s">
        <v>105</v>
      </c>
      <c r="S4" s="14" t="n">
        <v>1</v>
      </c>
      <c r="T4" s="14" t="n">
        <v>0</v>
      </c>
      <c r="U4" s="14" t="n">
        <v>1</v>
      </c>
      <c r="V4" s="14" t="n">
        <v>0</v>
      </c>
      <c r="W4" s="14" t="n">
        <v>1</v>
      </c>
      <c r="X4" s="14" t="n">
        <v>0</v>
      </c>
      <c r="Y4" s="14" t="n">
        <v>0</v>
      </c>
      <c r="Z4" s="15" t="n">
        <v>38385</v>
      </c>
      <c r="AA4" s="14" t="s">
        <v>106</v>
      </c>
      <c r="AB4" s="14" t="s">
        <v>107</v>
      </c>
      <c r="AC4" s="0"/>
      <c r="AD4" s="21" t="s">
        <v>108</v>
      </c>
      <c r="AE4" s="14" t="s">
        <v>109</v>
      </c>
      <c r="AF4" s="0"/>
      <c r="AG4" s="0"/>
      <c r="AH4" s="0"/>
      <c r="AI4" s="0"/>
      <c r="AJ4" s="0"/>
      <c r="AK4" s="0"/>
      <c r="AL4" s="0"/>
      <c r="AM4" s="15" t="n">
        <v>38386</v>
      </c>
      <c r="AN4" s="14" t="s">
        <v>110</v>
      </c>
      <c r="AO4" s="14" t="s">
        <v>111</v>
      </c>
      <c r="AP4" s="0"/>
      <c r="AQ4" s="14" t="s">
        <v>112</v>
      </c>
      <c r="AR4" s="16" t="n">
        <v>38385</v>
      </c>
      <c r="AS4" s="0"/>
      <c r="AT4" s="16" t="n">
        <v>38386</v>
      </c>
      <c r="AU4" s="0"/>
      <c r="AV4" s="0"/>
      <c r="AW4" s="14" t="n">
        <v>1</v>
      </c>
      <c r="AX4" s="14" t="s">
        <v>113</v>
      </c>
      <c r="AY4" s="14" t="s">
        <v>84</v>
      </c>
      <c r="AZ4" s="14" t="n">
        <v>0</v>
      </c>
      <c r="BA4" s="14" t="s">
        <v>114</v>
      </c>
      <c r="BB4" s="14" t="s">
        <v>84</v>
      </c>
      <c r="BC4" s="14" t="n">
        <v>2</v>
      </c>
      <c r="BD4" s="14" t="n">
        <v>0</v>
      </c>
      <c r="BE4" s="14" t="s">
        <v>115</v>
      </c>
      <c r="BF4" s="14" t="n">
        <v>0.7</v>
      </c>
      <c r="BG4" s="14" t="n">
        <v>4</v>
      </c>
      <c r="BH4" s="14" t="n">
        <v>3</v>
      </c>
      <c r="BI4" s="14" t="n">
        <f aca="false">BG4*BH4</f>
        <v>12</v>
      </c>
      <c r="BJ4" s="14" t="n">
        <v>0</v>
      </c>
      <c r="BK4" s="14" t="n">
        <v>3</v>
      </c>
      <c r="BL4" s="17" t="s">
        <v>116</v>
      </c>
      <c r="BM4" s="17" t="s">
        <v>101</v>
      </c>
      <c r="BN4" s="17"/>
      <c r="BO4" s="17"/>
      <c r="BP4" s="17" t="n">
        <v>0</v>
      </c>
      <c r="BQ4" s="17" t="s">
        <v>88</v>
      </c>
      <c r="BR4" s="17" t="s">
        <v>117</v>
      </c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9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20" t="n">
        <v>4</v>
      </c>
      <c r="B5" s="13"/>
      <c r="C5" s="22" t="n">
        <v>4046</v>
      </c>
      <c r="D5" s="22" t="n">
        <v>25</v>
      </c>
      <c r="E5" s="14" t="s">
        <v>70</v>
      </c>
      <c r="F5" s="14" t="s">
        <v>71</v>
      </c>
      <c r="G5" s="14" t="n">
        <v>59</v>
      </c>
      <c r="H5" s="14" t="s">
        <v>118</v>
      </c>
      <c r="I5" s="14" t="s">
        <v>92</v>
      </c>
      <c r="J5" s="14" t="s">
        <v>93</v>
      </c>
      <c r="K5" s="14" t="n">
        <v>1</v>
      </c>
      <c r="L5" s="14" t="s">
        <v>75</v>
      </c>
      <c r="M5" s="14" t="n">
        <v>162</v>
      </c>
      <c r="N5" s="14" t="n">
        <v>1</v>
      </c>
      <c r="O5" s="14" t="n">
        <v>1</v>
      </c>
      <c r="P5" s="14" t="s">
        <v>119</v>
      </c>
      <c r="Q5" s="14" t="s">
        <v>77</v>
      </c>
      <c r="R5" s="14" t="s">
        <v>105</v>
      </c>
      <c r="S5" s="14" t="n">
        <v>0</v>
      </c>
      <c r="T5" s="14" t="n">
        <v>0</v>
      </c>
      <c r="U5" s="14" t="n">
        <v>0</v>
      </c>
      <c r="V5" s="14" t="n">
        <v>0</v>
      </c>
      <c r="W5" s="14" t="n">
        <v>1</v>
      </c>
      <c r="X5" s="14" t="n">
        <v>1</v>
      </c>
      <c r="Y5" s="14" t="n">
        <v>1</v>
      </c>
      <c r="Z5" s="15" t="n">
        <v>40046</v>
      </c>
      <c r="AA5" s="14" t="s">
        <v>106</v>
      </c>
      <c r="AB5" s="14" t="s">
        <v>107</v>
      </c>
      <c r="AC5" s="0"/>
      <c r="AD5" s="21" t="s">
        <v>108</v>
      </c>
      <c r="AE5" s="14" t="s">
        <v>109</v>
      </c>
      <c r="AF5" s="0"/>
      <c r="AG5" s="0"/>
      <c r="AH5" s="0"/>
      <c r="AI5" s="0"/>
      <c r="AJ5" s="0"/>
      <c r="AK5" s="0"/>
      <c r="AL5" s="0"/>
      <c r="AM5" s="15" t="n">
        <v>40282</v>
      </c>
      <c r="AN5" s="0"/>
      <c r="AO5" s="14" t="s">
        <v>111</v>
      </c>
      <c r="AP5" s="15" t="n">
        <v>40105</v>
      </c>
      <c r="AQ5" s="14" t="s">
        <v>120</v>
      </c>
      <c r="AR5" s="16" t="n">
        <v>40046</v>
      </c>
      <c r="AS5" s="0"/>
      <c r="AT5" s="16" t="n">
        <v>40282</v>
      </c>
      <c r="AU5" s="0"/>
      <c r="AV5" s="0"/>
      <c r="AW5" s="14" t="n">
        <v>236</v>
      </c>
      <c r="AX5" s="14" t="s">
        <v>113</v>
      </c>
      <c r="AY5" s="14" t="s">
        <v>121</v>
      </c>
      <c r="AZ5" s="14" t="n">
        <v>0</v>
      </c>
      <c r="BA5" s="14" t="s">
        <v>122</v>
      </c>
      <c r="BB5" s="14" t="s">
        <v>123</v>
      </c>
      <c r="BC5" s="14" t="n">
        <v>1</v>
      </c>
      <c r="BD5" s="14" t="n">
        <v>0</v>
      </c>
      <c r="BE5" s="14" t="s">
        <v>124</v>
      </c>
      <c r="BF5" s="14" t="n">
        <v>1</v>
      </c>
      <c r="BG5" s="14" t="n">
        <v>4</v>
      </c>
      <c r="BH5" s="14" t="n">
        <v>4</v>
      </c>
      <c r="BI5" s="14" t="n">
        <f aca="false">BG5*BH5</f>
        <v>16</v>
      </c>
      <c r="BJ5" s="14" t="n">
        <v>2</v>
      </c>
      <c r="BK5" s="14" t="n">
        <v>3</v>
      </c>
      <c r="BL5" s="17" t="s">
        <v>101</v>
      </c>
      <c r="BM5" s="17" t="s">
        <v>116</v>
      </c>
      <c r="BN5" s="17"/>
      <c r="BO5" s="17"/>
      <c r="BP5" s="17" t="n">
        <v>0</v>
      </c>
      <c r="BQ5" s="17" t="s">
        <v>88</v>
      </c>
      <c r="BR5" s="17" t="s">
        <v>125</v>
      </c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9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12" t="n">
        <v>5</v>
      </c>
      <c r="B6" s="13"/>
      <c r="C6" s="14" t="n">
        <v>4061</v>
      </c>
      <c r="D6" s="14" t="n">
        <v>27</v>
      </c>
      <c r="E6" s="14" t="s">
        <v>70</v>
      </c>
      <c r="F6" s="14" t="s">
        <v>71</v>
      </c>
      <c r="G6" s="14" t="n">
        <v>20</v>
      </c>
      <c r="H6" s="14" t="s">
        <v>72</v>
      </c>
      <c r="I6" s="14" t="s">
        <v>126</v>
      </c>
      <c r="J6" s="14" t="s">
        <v>127</v>
      </c>
      <c r="K6" s="14" t="n">
        <v>1</v>
      </c>
      <c r="L6" s="14" t="s">
        <v>75</v>
      </c>
      <c r="M6" s="14" t="n">
        <v>218</v>
      </c>
      <c r="N6" s="14" t="n">
        <v>0</v>
      </c>
      <c r="O6" s="14" t="n">
        <v>2</v>
      </c>
      <c r="P6" s="14" t="s">
        <v>128</v>
      </c>
      <c r="Q6" s="14" t="s">
        <v>77</v>
      </c>
      <c r="R6" s="14" t="s">
        <v>78</v>
      </c>
      <c r="S6" s="14" t="n">
        <v>0</v>
      </c>
      <c r="T6" s="14" t="n">
        <v>0</v>
      </c>
      <c r="U6" s="14" t="n">
        <v>0</v>
      </c>
      <c r="V6" s="14" t="n">
        <v>1</v>
      </c>
      <c r="W6" s="14" t="n">
        <v>1</v>
      </c>
      <c r="X6" s="14" t="n">
        <v>1</v>
      </c>
      <c r="Y6" s="14" t="n">
        <v>0</v>
      </c>
      <c r="Z6" s="15" t="n">
        <v>38541</v>
      </c>
      <c r="AA6" s="14" t="s">
        <v>79</v>
      </c>
      <c r="AB6" s="14" t="s">
        <v>80</v>
      </c>
      <c r="AC6" s="14" t="s">
        <v>81</v>
      </c>
      <c r="AD6" s="14" t="s">
        <v>81</v>
      </c>
      <c r="AE6" s="15" t="n">
        <v>38687</v>
      </c>
      <c r="AF6" s="0"/>
      <c r="AG6" s="0"/>
      <c r="AH6" s="0"/>
      <c r="AI6" s="0"/>
      <c r="AJ6" s="0"/>
      <c r="AK6" s="0"/>
      <c r="AL6" s="0"/>
      <c r="AM6" s="0"/>
      <c r="AN6" s="0"/>
      <c r="AO6" s="14" t="s">
        <v>82</v>
      </c>
      <c r="AP6" s="15" t="n">
        <v>40441</v>
      </c>
      <c r="AQ6" s="0"/>
      <c r="AR6" s="16" t="n">
        <v>38541</v>
      </c>
      <c r="AS6" s="16" t="n">
        <v>38687</v>
      </c>
      <c r="AT6" s="0"/>
      <c r="AU6" s="0"/>
      <c r="AV6" s="16" t="n">
        <v>40441</v>
      </c>
      <c r="AW6" s="14" t="n">
        <v>1900</v>
      </c>
      <c r="AX6" s="14" t="s">
        <v>83</v>
      </c>
      <c r="AY6" s="14" t="s">
        <v>84</v>
      </c>
      <c r="AZ6" s="14" t="s">
        <v>129</v>
      </c>
      <c r="BA6" s="14" t="s">
        <v>130</v>
      </c>
      <c r="BB6" s="14" t="s">
        <v>85</v>
      </c>
      <c r="BC6" s="14" t="n">
        <v>3</v>
      </c>
      <c r="BD6" s="14" t="n">
        <v>1</v>
      </c>
      <c r="BE6" s="14" t="s">
        <v>131</v>
      </c>
      <c r="BF6" s="14" t="n">
        <v>0.8</v>
      </c>
      <c r="BG6" s="14" t="n">
        <v>4</v>
      </c>
      <c r="BH6" s="14" t="n">
        <v>2</v>
      </c>
      <c r="BI6" s="14" t="n">
        <f aca="false">BG6*BH6</f>
        <v>8</v>
      </c>
      <c r="BJ6" s="14" t="n">
        <v>0</v>
      </c>
      <c r="BK6" s="18" t="n">
        <v>4</v>
      </c>
      <c r="BL6" s="17" t="s">
        <v>116</v>
      </c>
      <c r="BM6" s="17" t="s">
        <v>101</v>
      </c>
      <c r="BN6" s="17"/>
      <c r="BO6" s="17"/>
      <c r="BP6" s="17" t="n">
        <v>0</v>
      </c>
      <c r="BQ6" s="17" t="s">
        <v>88</v>
      </c>
      <c r="BR6" s="17" t="s">
        <v>132</v>
      </c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9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20" t="n">
        <v>6</v>
      </c>
      <c r="B7" s="13"/>
      <c r="C7" s="14" t="n">
        <v>4049</v>
      </c>
      <c r="D7" s="14" t="n">
        <v>32</v>
      </c>
      <c r="E7" s="14" t="s">
        <v>70</v>
      </c>
      <c r="F7" s="14" t="s">
        <v>71</v>
      </c>
      <c r="G7" s="14" t="n">
        <v>56</v>
      </c>
      <c r="H7" s="14" t="s">
        <v>118</v>
      </c>
      <c r="I7" s="14" t="s">
        <v>73</v>
      </c>
      <c r="J7" s="14" t="s">
        <v>74</v>
      </c>
      <c r="K7" s="14" t="s">
        <v>103</v>
      </c>
      <c r="L7" s="14" t="s">
        <v>94</v>
      </c>
      <c r="M7" s="14" t="n">
        <v>313</v>
      </c>
      <c r="N7" s="14" t="n">
        <v>4</v>
      </c>
      <c r="O7" s="14" t="n">
        <v>3</v>
      </c>
      <c r="P7" s="14" t="s">
        <v>133</v>
      </c>
      <c r="Q7" s="14" t="s">
        <v>77</v>
      </c>
      <c r="R7" s="14" t="s">
        <v>105</v>
      </c>
      <c r="S7" s="14" t="n">
        <v>1</v>
      </c>
      <c r="T7" s="14" t="n">
        <v>0</v>
      </c>
      <c r="U7" s="14" t="n">
        <v>0</v>
      </c>
      <c r="V7" s="14" t="n">
        <v>0</v>
      </c>
      <c r="W7" s="14" t="n">
        <v>1</v>
      </c>
      <c r="X7" s="14" t="n">
        <v>0</v>
      </c>
      <c r="Y7" s="14" t="n">
        <v>1</v>
      </c>
      <c r="Z7" s="15" t="n">
        <v>38929</v>
      </c>
      <c r="AA7" s="14" t="s">
        <v>79</v>
      </c>
      <c r="AB7" s="14" t="s">
        <v>134</v>
      </c>
      <c r="AC7" s="14" t="s">
        <v>81</v>
      </c>
      <c r="AD7" s="14" t="s">
        <v>81</v>
      </c>
      <c r="AE7" s="15" t="n">
        <v>39994</v>
      </c>
      <c r="AF7" s="0"/>
      <c r="AG7" s="0"/>
      <c r="AH7" s="0"/>
      <c r="AI7" s="0"/>
      <c r="AJ7" s="0"/>
      <c r="AK7" s="0"/>
      <c r="AL7" s="0"/>
      <c r="AM7" s="0"/>
      <c r="AN7" s="0"/>
      <c r="AO7" s="14" t="s">
        <v>82</v>
      </c>
      <c r="AP7" s="15" t="n">
        <v>40743</v>
      </c>
      <c r="AQ7" s="0"/>
      <c r="AR7" s="16" t="n">
        <v>38929</v>
      </c>
      <c r="AS7" s="16" t="n">
        <v>39994</v>
      </c>
      <c r="AT7" s="0"/>
      <c r="AU7" s="0"/>
      <c r="AV7" s="16" t="n">
        <v>40743</v>
      </c>
      <c r="AW7" s="14" t="n">
        <v>1814</v>
      </c>
      <c r="AX7" s="14" t="s">
        <v>83</v>
      </c>
      <c r="AY7" s="14" t="s">
        <v>114</v>
      </c>
      <c r="AZ7" s="14" t="n">
        <v>30</v>
      </c>
      <c r="BA7" s="14" t="s">
        <v>135</v>
      </c>
      <c r="BB7" s="14" t="s">
        <v>136</v>
      </c>
      <c r="BC7" s="14" t="n">
        <v>1</v>
      </c>
      <c r="BD7" s="14" t="n">
        <v>0</v>
      </c>
      <c r="BE7" s="14" t="s">
        <v>115</v>
      </c>
      <c r="BF7" s="14" t="n">
        <v>0.9</v>
      </c>
      <c r="BG7" s="14" t="n">
        <v>4</v>
      </c>
      <c r="BH7" s="14" t="n">
        <v>4</v>
      </c>
      <c r="BI7" s="14" t="n">
        <f aca="false">BG7*BH7</f>
        <v>16</v>
      </c>
      <c r="BJ7" s="14" t="n">
        <v>3</v>
      </c>
      <c r="BK7" s="14" t="n">
        <v>1</v>
      </c>
      <c r="BL7" s="17" t="s">
        <v>87</v>
      </c>
      <c r="BM7" s="17" t="s">
        <v>87</v>
      </c>
      <c r="BN7" s="23"/>
      <c r="BO7" s="17"/>
      <c r="BP7" s="17" t="n">
        <v>0</v>
      </c>
      <c r="BQ7" s="17" t="s">
        <v>88</v>
      </c>
      <c r="BR7" s="17" t="s">
        <v>137</v>
      </c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9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2" t="n">
        <v>7</v>
      </c>
      <c r="B8" s="13"/>
      <c r="C8" s="14" t="n">
        <v>4048</v>
      </c>
      <c r="D8" s="14" t="n">
        <v>33</v>
      </c>
      <c r="E8" s="14" t="s">
        <v>70</v>
      </c>
      <c r="F8" s="14" t="s">
        <v>71</v>
      </c>
      <c r="G8" s="14" t="n">
        <v>49</v>
      </c>
      <c r="H8" s="14" t="s">
        <v>138</v>
      </c>
      <c r="I8" s="14" t="s">
        <v>139</v>
      </c>
      <c r="J8" s="14" t="s">
        <v>140</v>
      </c>
      <c r="K8" s="14" t="n">
        <v>0</v>
      </c>
      <c r="L8" s="14" t="s">
        <v>94</v>
      </c>
      <c r="M8" s="14" t="n">
        <v>420</v>
      </c>
      <c r="N8" s="14" t="n">
        <v>2</v>
      </c>
      <c r="O8" s="14" t="n">
        <v>2</v>
      </c>
      <c r="P8" s="14" t="s">
        <v>104</v>
      </c>
      <c r="Q8" s="14" t="s">
        <v>77</v>
      </c>
      <c r="R8" s="14" t="s">
        <v>78</v>
      </c>
      <c r="S8" s="14" t="n">
        <v>0</v>
      </c>
      <c r="T8" s="14" t="n">
        <v>0</v>
      </c>
      <c r="U8" s="14" t="n">
        <v>0</v>
      </c>
      <c r="V8" s="14" t="n">
        <v>1</v>
      </c>
      <c r="W8" s="14" t="n">
        <v>1</v>
      </c>
      <c r="X8" s="14" t="n">
        <v>1</v>
      </c>
      <c r="Y8" s="14" t="n">
        <v>0</v>
      </c>
      <c r="Z8" s="15" t="n">
        <v>38939</v>
      </c>
      <c r="AA8" s="14" t="s">
        <v>79</v>
      </c>
      <c r="AB8" s="14" t="s">
        <v>96</v>
      </c>
      <c r="AC8" s="14" t="s">
        <v>141</v>
      </c>
      <c r="AD8" s="14" t="s">
        <v>108</v>
      </c>
      <c r="AE8" s="15" t="n">
        <v>39282</v>
      </c>
      <c r="AF8" s="0"/>
      <c r="AG8" s="14" t="s">
        <v>142</v>
      </c>
      <c r="AH8" s="14" t="s">
        <v>143</v>
      </c>
      <c r="AI8" s="14" t="s">
        <v>141</v>
      </c>
      <c r="AJ8" s="0"/>
      <c r="AK8" s="14" t="s">
        <v>144</v>
      </c>
      <c r="AL8" s="15" t="n">
        <v>39282</v>
      </c>
      <c r="AM8" s="15" t="n">
        <v>39642</v>
      </c>
      <c r="AN8" s="0"/>
      <c r="AO8" s="14" t="s">
        <v>111</v>
      </c>
      <c r="AP8" s="15" t="n">
        <v>39307</v>
      </c>
      <c r="AQ8" s="0"/>
      <c r="AR8" s="16" t="n">
        <v>38939</v>
      </c>
      <c r="AS8" s="16" t="n">
        <v>39282</v>
      </c>
      <c r="AT8" s="16" t="n">
        <v>39642</v>
      </c>
      <c r="AU8" s="0"/>
      <c r="AV8" s="0"/>
      <c r="AW8" s="14" t="n">
        <v>703</v>
      </c>
      <c r="AX8" s="14" t="s">
        <v>113</v>
      </c>
      <c r="AY8" s="14" t="s">
        <v>145</v>
      </c>
      <c r="AZ8" s="14" t="n">
        <v>40</v>
      </c>
      <c r="BA8" s="14" t="s">
        <v>115</v>
      </c>
      <c r="BB8" s="14" t="s">
        <v>99</v>
      </c>
      <c r="BC8" s="14" t="n">
        <v>1</v>
      </c>
      <c r="BD8" s="14" t="n">
        <v>0</v>
      </c>
      <c r="BE8" s="14" t="s">
        <v>146</v>
      </c>
      <c r="BF8" s="14" t="n">
        <v>0.7</v>
      </c>
      <c r="BG8" s="14" t="n">
        <v>4</v>
      </c>
      <c r="BH8" s="14" t="s">
        <v>147</v>
      </c>
      <c r="BI8" s="14" t="n">
        <v>8</v>
      </c>
      <c r="BJ8" s="14" t="n">
        <v>2</v>
      </c>
      <c r="BK8" s="14" t="n">
        <v>1</v>
      </c>
      <c r="BL8" s="17" t="s">
        <v>101</v>
      </c>
      <c r="BM8" s="17" t="s">
        <v>101</v>
      </c>
      <c r="BN8" s="17"/>
      <c r="BO8" s="17"/>
      <c r="BP8" s="17" t="n">
        <v>0</v>
      </c>
      <c r="BQ8" s="17" t="s">
        <v>88</v>
      </c>
      <c r="BR8" s="17" t="s">
        <v>148</v>
      </c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9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20" t="n">
        <v>8</v>
      </c>
      <c r="B9" s="13"/>
      <c r="C9" s="14" t="n">
        <v>4045</v>
      </c>
      <c r="D9" s="14" t="n">
        <v>35</v>
      </c>
      <c r="E9" s="14" t="s">
        <v>70</v>
      </c>
      <c r="F9" s="14" t="s">
        <v>149</v>
      </c>
      <c r="G9" s="14" t="n">
        <v>44</v>
      </c>
      <c r="H9" s="14" t="s">
        <v>138</v>
      </c>
      <c r="I9" s="14" t="s">
        <v>150</v>
      </c>
      <c r="J9" s="14" t="s">
        <v>127</v>
      </c>
      <c r="K9" s="14" t="n">
        <v>0</v>
      </c>
      <c r="L9" s="14" t="s">
        <v>94</v>
      </c>
      <c r="M9" s="14" t="n">
        <v>255</v>
      </c>
      <c r="N9" s="14" t="n">
        <v>1</v>
      </c>
      <c r="O9" s="14" t="n">
        <v>1</v>
      </c>
      <c r="P9" s="14" t="s">
        <v>151</v>
      </c>
      <c r="Q9" s="14" t="s">
        <v>77</v>
      </c>
      <c r="R9" s="14" t="s">
        <v>78</v>
      </c>
      <c r="S9" s="14" t="n">
        <v>0</v>
      </c>
      <c r="T9" s="14" t="n">
        <v>0</v>
      </c>
      <c r="U9" s="14" t="n">
        <v>0</v>
      </c>
      <c r="V9" s="14" t="n">
        <v>1</v>
      </c>
      <c r="W9" s="14" t="n">
        <v>0</v>
      </c>
      <c r="X9" s="14" t="n">
        <v>1</v>
      </c>
      <c r="Y9" s="14" t="n">
        <v>0</v>
      </c>
      <c r="Z9" s="15" t="n">
        <v>39072</v>
      </c>
      <c r="AA9" s="14" t="s">
        <v>79</v>
      </c>
      <c r="AB9" s="14" t="s">
        <v>96</v>
      </c>
      <c r="AC9" s="14" t="s">
        <v>81</v>
      </c>
      <c r="AD9" s="14" t="s">
        <v>81</v>
      </c>
      <c r="AE9" s="15" t="n">
        <v>39212</v>
      </c>
      <c r="AF9" s="0"/>
      <c r="AG9" s="0"/>
      <c r="AH9" s="0"/>
      <c r="AI9" s="0"/>
      <c r="AJ9" s="0"/>
      <c r="AK9" s="0"/>
      <c r="AL9" s="0"/>
      <c r="AM9" s="0"/>
      <c r="AN9" s="0"/>
      <c r="AO9" s="14" t="s">
        <v>82</v>
      </c>
      <c r="AP9" s="15" t="n">
        <v>40666</v>
      </c>
      <c r="AQ9" s="0"/>
      <c r="AR9" s="16" t="n">
        <v>39072</v>
      </c>
      <c r="AS9" s="16" t="n">
        <v>39212</v>
      </c>
      <c r="AT9" s="0"/>
      <c r="AU9" s="0"/>
      <c r="AV9" s="16" t="n">
        <v>40666</v>
      </c>
      <c r="AW9" s="14" t="n">
        <v>1594</v>
      </c>
      <c r="AX9" s="14" t="s">
        <v>83</v>
      </c>
      <c r="AY9" s="14" t="s">
        <v>152</v>
      </c>
      <c r="AZ9" s="14" t="n">
        <v>75</v>
      </c>
      <c r="BA9" s="14" t="s">
        <v>153</v>
      </c>
      <c r="BB9" s="14" t="s">
        <v>154</v>
      </c>
      <c r="BC9" s="14" t="n">
        <v>1</v>
      </c>
      <c r="BD9" s="14" t="n">
        <v>0</v>
      </c>
      <c r="BE9" s="14" t="s">
        <v>155</v>
      </c>
      <c r="BF9" s="14" t="n">
        <v>0.8</v>
      </c>
      <c r="BG9" s="14" t="n">
        <v>4</v>
      </c>
      <c r="BH9" s="14" t="n">
        <v>2</v>
      </c>
      <c r="BI9" s="14" t="n">
        <f aca="false">BG9*BH9</f>
        <v>8</v>
      </c>
      <c r="BJ9" s="14" t="n">
        <v>0</v>
      </c>
      <c r="BK9" s="14" t="n">
        <v>1</v>
      </c>
      <c r="BL9" s="14" t="s">
        <v>116</v>
      </c>
      <c r="BM9" s="14" t="s">
        <v>101</v>
      </c>
      <c r="BN9" s="0"/>
      <c r="BO9" s="0"/>
      <c r="BP9" s="14" t="n">
        <v>0</v>
      </c>
      <c r="BQ9" s="14" t="s">
        <v>88</v>
      </c>
      <c r="BR9" s="14" t="s">
        <v>156</v>
      </c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9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12" t="n">
        <v>9</v>
      </c>
      <c r="B10" s="13"/>
      <c r="C10" s="14" t="n">
        <v>4060</v>
      </c>
      <c r="D10" s="14" t="n">
        <v>37</v>
      </c>
      <c r="E10" s="14" t="s">
        <v>70</v>
      </c>
      <c r="F10" s="14" t="s">
        <v>71</v>
      </c>
      <c r="G10" s="14" t="n">
        <v>38</v>
      </c>
      <c r="H10" s="14" t="s">
        <v>72</v>
      </c>
      <c r="I10" s="14" t="s">
        <v>73</v>
      </c>
      <c r="J10" s="14" t="s">
        <v>74</v>
      </c>
      <c r="K10" s="14" t="s">
        <v>103</v>
      </c>
      <c r="L10" s="14" t="s">
        <v>75</v>
      </c>
      <c r="M10" s="14" t="n">
        <v>205</v>
      </c>
      <c r="N10" s="14" t="n">
        <v>1</v>
      </c>
      <c r="O10" s="14" t="n">
        <v>2</v>
      </c>
      <c r="P10" s="14" t="s">
        <v>157</v>
      </c>
      <c r="Q10" s="14" t="s">
        <v>77</v>
      </c>
      <c r="R10" s="14" t="s">
        <v>78</v>
      </c>
      <c r="S10" s="14" t="n">
        <v>0</v>
      </c>
      <c r="T10" s="14" t="n">
        <v>0</v>
      </c>
      <c r="U10" s="14" t="n">
        <v>0</v>
      </c>
      <c r="V10" s="14" t="n">
        <v>1</v>
      </c>
      <c r="W10" s="14" t="n">
        <v>1</v>
      </c>
      <c r="X10" s="14" t="n">
        <v>1</v>
      </c>
      <c r="Y10" s="14" t="n">
        <v>0</v>
      </c>
      <c r="Z10" s="15" t="n">
        <v>39087</v>
      </c>
      <c r="AA10" s="14" t="s">
        <v>79</v>
      </c>
      <c r="AB10" s="14" t="s">
        <v>80</v>
      </c>
      <c r="AC10" s="14" t="s">
        <v>81</v>
      </c>
      <c r="AD10" s="14" t="s">
        <v>81</v>
      </c>
      <c r="AE10" s="15" t="n">
        <v>39302</v>
      </c>
      <c r="AF10" s="0"/>
      <c r="AG10" s="0"/>
      <c r="AH10" s="0"/>
      <c r="AI10" s="0"/>
      <c r="AJ10" s="0"/>
      <c r="AK10" s="0"/>
      <c r="AL10" s="0"/>
      <c r="AM10" s="0"/>
      <c r="AN10" s="0"/>
      <c r="AO10" s="14" t="s">
        <v>82</v>
      </c>
      <c r="AP10" s="15" t="n">
        <v>40729</v>
      </c>
      <c r="AQ10" s="0"/>
      <c r="AR10" s="16" t="n">
        <v>39087</v>
      </c>
      <c r="AS10" s="16" t="n">
        <v>39302</v>
      </c>
      <c r="AT10" s="0"/>
      <c r="AU10" s="0"/>
      <c r="AV10" s="16" t="n">
        <v>40729</v>
      </c>
      <c r="AW10" s="14" t="n">
        <v>1642</v>
      </c>
      <c r="AX10" s="14" t="s">
        <v>83</v>
      </c>
      <c r="AY10" s="14" t="s">
        <v>84</v>
      </c>
      <c r="AZ10" s="14" t="n">
        <v>85</v>
      </c>
      <c r="BA10" s="14" t="s">
        <v>158</v>
      </c>
      <c r="BB10" s="14" t="s">
        <v>159</v>
      </c>
      <c r="BC10" s="14" t="n">
        <v>1</v>
      </c>
      <c r="BD10" s="14" t="n">
        <v>0</v>
      </c>
      <c r="BE10" s="14" t="s">
        <v>160</v>
      </c>
      <c r="BF10" s="14" t="n">
        <v>0.7</v>
      </c>
      <c r="BG10" s="14" t="n">
        <v>4</v>
      </c>
      <c r="BH10" s="14" t="n">
        <v>2</v>
      </c>
      <c r="BI10" s="14" t="n">
        <f aca="false">BG10*BH10</f>
        <v>8</v>
      </c>
      <c r="BJ10" s="14" t="n">
        <v>0</v>
      </c>
      <c r="BK10" s="14" t="n">
        <v>3</v>
      </c>
      <c r="BL10" s="17" t="s">
        <v>116</v>
      </c>
      <c r="BM10" s="17" t="s">
        <v>101</v>
      </c>
      <c r="BN10" s="17"/>
      <c r="BO10" s="17"/>
      <c r="BP10" s="17" t="n">
        <v>0</v>
      </c>
      <c r="BQ10" s="17" t="s">
        <v>88</v>
      </c>
      <c r="BR10" s="17" t="s">
        <v>161</v>
      </c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9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20" t="n">
        <v>10</v>
      </c>
      <c r="B11" s="13"/>
      <c r="C11" s="14" t="n">
        <v>4044</v>
      </c>
      <c r="D11" s="14" t="n">
        <v>44</v>
      </c>
      <c r="E11" s="14" t="s">
        <v>70</v>
      </c>
      <c r="F11" s="14" t="s">
        <v>149</v>
      </c>
      <c r="G11" s="14" t="n">
        <v>40</v>
      </c>
      <c r="H11" s="14" t="s">
        <v>72</v>
      </c>
      <c r="I11" s="14" t="s">
        <v>150</v>
      </c>
      <c r="J11" s="14" t="s">
        <v>127</v>
      </c>
      <c r="K11" s="14" t="n">
        <v>0</v>
      </c>
      <c r="L11" s="14" t="s">
        <v>75</v>
      </c>
      <c r="M11" s="14" t="n">
        <v>189</v>
      </c>
      <c r="N11" s="14" t="n">
        <v>0</v>
      </c>
      <c r="O11" s="14" t="n">
        <v>1</v>
      </c>
      <c r="P11" s="14" t="s">
        <v>133</v>
      </c>
      <c r="Q11" s="14" t="s">
        <v>77</v>
      </c>
      <c r="R11" s="14" t="s">
        <v>78</v>
      </c>
      <c r="S11" s="14" t="n">
        <v>0</v>
      </c>
      <c r="T11" s="14" t="n">
        <v>1</v>
      </c>
      <c r="U11" s="14" t="n">
        <v>0</v>
      </c>
      <c r="V11" s="14" t="n">
        <v>1</v>
      </c>
      <c r="W11" s="14" t="n">
        <v>0</v>
      </c>
      <c r="X11" s="14" t="n">
        <v>1</v>
      </c>
      <c r="Y11" s="14" t="n">
        <v>0</v>
      </c>
      <c r="Z11" s="15" t="n">
        <v>39276</v>
      </c>
      <c r="AA11" s="14" t="s">
        <v>79</v>
      </c>
      <c r="AB11" s="14" t="s">
        <v>96</v>
      </c>
      <c r="AC11" s="14" t="s">
        <v>81</v>
      </c>
      <c r="AD11" s="14" t="s">
        <v>81</v>
      </c>
      <c r="AE11" s="15" t="n">
        <v>39435</v>
      </c>
      <c r="AF11" s="0"/>
      <c r="AG11" s="0"/>
      <c r="AH11" s="0"/>
      <c r="AI11" s="0"/>
      <c r="AJ11" s="0"/>
      <c r="AK11" s="0"/>
      <c r="AL11" s="0"/>
      <c r="AM11" s="0"/>
      <c r="AN11" s="0"/>
      <c r="AO11" s="14" t="s">
        <v>82</v>
      </c>
      <c r="AP11" s="15" t="n">
        <v>39679</v>
      </c>
      <c r="AQ11" s="0"/>
      <c r="AR11" s="16" t="n">
        <v>39276</v>
      </c>
      <c r="AS11" s="16" t="n">
        <v>39435</v>
      </c>
      <c r="AT11" s="0"/>
      <c r="AU11" s="0"/>
      <c r="AV11" s="16" t="n">
        <v>39679</v>
      </c>
      <c r="AW11" s="14" t="n">
        <v>403</v>
      </c>
      <c r="AX11" s="14" t="s">
        <v>83</v>
      </c>
      <c r="AY11" s="14" t="s">
        <v>162</v>
      </c>
      <c r="AZ11" s="14" t="n">
        <v>80</v>
      </c>
      <c r="BA11" s="14" t="s">
        <v>162</v>
      </c>
      <c r="BB11" s="14" t="s">
        <v>99</v>
      </c>
      <c r="BC11" s="14" t="n">
        <v>2</v>
      </c>
      <c r="BD11" s="14" t="n">
        <v>0</v>
      </c>
      <c r="BE11" s="14" t="s">
        <v>163</v>
      </c>
      <c r="BF11" s="14" t="n">
        <v>0.4</v>
      </c>
      <c r="BG11" s="14" t="n">
        <v>2</v>
      </c>
      <c r="BH11" s="14" t="n">
        <v>1</v>
      </c>
      <c r="BI11" s="14" t="n">
        <f aca="false">BG11*BH11</f>
        <v>2</v>
      </c>
      <c r="BJ11" s="14" t="n">
        <v>0</v>
      </c>
      <c r="BK11" s="14" t="n">
        <v>1</v>
      </c>
      <c r="BL11" s="17" t="s">
        <v>101</v>
      </c>
      <c r="BM11" s="17" t="s">
        <v>101</v>
      </c>
      <c r="BN11" s="17"/>
      <c r="BO11" s="17"/>
      <c r="BP11" s="17" t="n">
        <v>0</v>
      </c>
      <c r="BQ11" s="17" t="s">
        <v>88</v>
      </c>
      <c r="BR11" s="17" t="s">
        <v>164</v>
      </c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9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12" t="n">
        <v>11</v>
      </c>
      <c r="B12" s="13"/>
      <c r="C12" s="22" t="n">
        <v>4062</v>
      </c>
      <c r="D12" s="22" t="n">
        <v>17</v>
      </c>
      <c r="E12" s="14" t="s">
        <v>70</v>
      </c>
      <c r="F12" s="14" t="s">
        <v>71</v>
      </c>
      <c r="G12" s="14" t="n">
        <v>26</v>
      </c>
      <c r="H12" s="14" t="s">
        <v>72</v>
      </c>
      <c r="I12" s="14" t="s">
        <v>73</v>
      </c>
      <c r="J12" s="14" t="s">
        <v>74</v>
      </c>
      <c r="K12" s="14" t="n">
        <v>1</v>
      </c>
      <c r="L12" s="14" t="s">
        <v>75</v>
      </c>
      <c r="M12" s="14" t="n">
        <v>189</v>
      </c>
      <c r="N12" s="14" t="n">
        <v>2</v>
      </c>
      <c r="O12" s="14" t="n">
        <v>3</v>
      </c>
      <c r="P12" s="24" t="s">
        <v>133</v>
      </c>
      <c r="Q12" s="14" t="s">
        <v>77</v>
      </c>
      <c r="R12" s="14" t="s">
        <v>78</v>
      </c>
      <c r="S12" s="14" t="n">
        <v>0</v>
      </c>
      <c r="T12" s="14" t="n">
        <v>2</v>
      </c>
      <c r="U12" s="14" t="n">
        <v>0</v>
      </c>
      <c r="V12" s="14" t="n">
        <v>0</v>
      </c>
      <c r="W12" s="14" t="n">
        <v>1</v>
      </c>
      <c r="X12" s="14" t="n">
        <v>1</v>
      </c>
      <c r="Y12" s="14" t="n">
        <v>0</v>
      </c>
      <c r="Z12" s="15" t="n">
        <v>38194</v>
      </c>
      <c r="AA12" s="14" t="s">
        <v>79</v>
      </c>
      <c r="AB12" s="14" t="s">
        <v>165</v>
      </c>
      <c r="AC12" s="14" t="s">
        <v>81</v>
      </c>
      <c r="AD12" s="14" t="s">
        <v>81</v>
      </c>
      <c r="AE12" s="15" t="n">
        <v>38777</v>
      </c>
      <c r="AF12" s="0"/>
      <c r="AG12" s="0"/>
      <c r="AH12" s="0"/>
      <c r="AI12" s="0"/>
      <c r="AJ12" s="0"/>
      <c r="AK12" s="0"/>
      <c r="AL12" s="0"/>
      <c r="AM12" s="0"/>
      <c r="AN12" s="0"/>
      <c r="AO12" s="14" t="s">
        <v>82</v>
      </c>
      <c r="AP12" s="15" t="n">
        <v>40988</v>
      </c>
      <c r="AQ12" s="0"/>
      <c r="AR12" s="16" t="n">
        <v>38194</v>
      </c>
      <c r="AS12" s="16" t="n">
        <v>38777</v>
      </c>
      <c r="AT12" s="0"/>
      <c r="AU12" s="0"/>
      <c r="AV12" s="16" t="n">
        <v>40988</v>
      </c>
      <c r="AW12" s="14" t="n">
        <v>2794</v>
      </c>
      <c r="AX12" s="14" t="s">
        <v>83</v>
      </c>
      <c r="AY12" s="14" t="s">
        <v>166</v>
      </c>
      <c r="AZ12" s="14" t="n">
        <v>80</v>
      </c>
      <c r="BA12" s="14" t="s">
        <v>131</v>
      </c>
      <c r="BB12" s="14" t="s">
        <v>159</v>
      </c>
      <c r="BC12" s="14" t="n">
        <v>1</v>
      </c>
      <c r="BD12" s="14" t="n">
        <v>0</v>
      </c>
      <c r="BE12" s="14" t="s">
        <v>167</v>
      </c>
      <c r="BF12" s="14" t="n">
        <v>0.4</v>
      </c>
      <c r="BG12" s="14" t="n">
        <v>2</v>
      </c>
      <c r="BH12" s="14" t="n">
        <v>1</v>
      </c>
      <c r="BI12" s="14" t="n">
        <f aca="false">BG12*BH12</f>
        <v>2</v>
      </c>
      <c r="BJ12" s="14" t="n">
        <v>3</v>
      </c>
      <c r="BK12" s="14" t="n">
        <v>1</v>
      </c>
      <c r="BL12" s="17" t="s">
        <v>101</v>
      </c>
      <c r="BM12" s="17" t="s">
        <v>116</v>
      </c>
      <c r="BN12" s="17"/>
      <c r="BO12" s="17"/>
      <c r="BP12" s="17" t="n">
        <v>2</v>
      </c>
      <c r="BQ12" s="17" t="s">
        <v>168</v>
      </c>
      <c r="BR12" s="17" t="s">
        <v>169</v>
      </c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9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20" t="n">
        <v>12</v>
      </c>
      <c r="B13" s="13"/>
      <c r="C13" s="14" t="n">
        <v>4052</v>
      </c>
      <c r="D13" s="14" t="n">
        <v>21</v>
      </c>
      <c r="E13" s="14" t="s">
        <v>170</v>
      </c>
      <c r="F13" s="14" t="s">
        <v>71</v>
      </c>
      <c r="G13" s="14" t="n">
        <v>60</v>
      </c>
      <c r="H13" s="14" t="s">
        <v>118</v>
      </c>
      <c r="I13" s="14" t="s">
        <v>171</v>
      </c>
      <c r="J13" s="14" t="s">
        <v>93</v>
      </c>
      <c r="K13" s="14" t="n">
        <v>0</v>
      </c>
      <c r="L13" s="14" t="s">
        <v>94</v>
      </c>
      <c r="M13" s="14" t="n">
        <v>225</v>
      </c>
      <c r="N13" s="14" t="n">
        <v>2</v>
      </c>
      <c r="O13" s="14" t="n">
        <v>2</v>
      </c>
      <c r="P13" s="24" t="s">
        <v>133</v>
      </c>
      <c r="Q13" s="14" t="s">
        <v>77</v>
      </c>
      <c r="R13" s="14" t="s">
        <v>105</v>
      </c>
      <c r="S13" s="14" t="n">
        <v>3</v>
      </c>
      <c r="T13" s="14" t="n">
        <v>2</v>
      </c>
      <c r="U13" s="14" t="n">
        <v>0</v>
      </c>
      <c r="V13" s="14" t="n">
        <v>0</v>
      </c>
      <c r="W13" s="14" t="n">
        <v>1</v>
      </c>
      <c r="X13" s="14" t="n">
        <v>0</v>
      </c>
      <c r="Y13" s="14" t="n">
        <v>1</v>
      </c>
      <c r="Z13" s="15" t="n">
        <v>38237</v>
      </c>
      <c r="AA13" s="14" t="s">
        <v>79</v>
      </c>
      <c r="AB13" s="14" t="s">
        <v>96</v>
      </c>
      <c r="AC13" s="14" t="s">
        <v>81</v>
      </c>
      <c r="AD13" s="14" t="s">
        <v>81</v>
      </c>
      <c r="AE13" s="15" t="n">
        <v>38413</v>
      </c>
      <c r="AF13" s="0"/>
      <c r="AG13" s="14" t="s">
        <v>172</v>
      </c>
      <c r="AH13" s="0"/>
      <c r="AI13" s="0"/>
      <c r="AJ13" s="0"/>
      <c r="AK13" s="0"/>
      <c r="AL13" s="0"/>
      <c r="AM13" s="15" t="n">
        <v>38626</v>
      </c>
      <c r="AN13" s="0"/>
      <c r="AO13" s="14" t="s">
        <v>111</v>
      </c>
      <c r="AP13" s="15" t="n">
        <v>38614</v>
      </c>
      <c r="AQ13" s="14" t="s">
        <v>173</v>
      </c>
      <c r="AR13" s="16" t="n">
        <v>38237</v>
      </c>
      <c r="AS13" s="16" t="n">
        <v>38413</v>
      </c>
      <c r="AT13" s="16" t="n">
        <v>38626</v>
      </c>
      <c r="AU13" s="0"/>
      <c r="AV13" s="0"/>
      <c r="AW13" s="14" t="n">
        <v>389</v>
      </c>
      <c r="AX13" s="14" t="s">
        <v>113</v>
      </c>
      <c r="AY13" s="14" t="s">
        <v>84</v>
      </c>
      <c r="AZ13" s="14" t="n">
        <v>40</v>
      </c>
      <c r="BA13" s="14" t="s">
        <v>174</v>
      </c>
      <c r="BB13" s="14" t="s">
        <v>175</v>
      </c>
      <c r="BC13" s="14" t="n">
        <v>1</v>
      </c>
      <c r="BD13" s="14" t="n">
        <v>0</v>
      </c>
      <c r="BE13" s="14" t="s">
        <v>176</v>
      </c>
      <c r="BF13" s="14" t="n">
        <v>0.4</v>
      </c>
      <c r="BG13" s="14" t="n">
        <v>2</v>
      </c>
      <c r="BH13" s="14" t="n">
        <v>1</v>
      </c>
      <c r="BI13" s="14" t="n">
        <f aca="false">BG13*BH13</f>
        <v>2</v>
      </c>
      <c r="BJ13" s="14" t="n">
        <v>2</v>
      </c>
      <c r="BK13" s="14" t="n">
        <v>1</v>
      </c>
      <c r="BL13" s="17" t="s">
        <v>87</v>
      </c>
      <c r="BM13" s="17" t="s">
        <v>87</v>
      </c>
      <c r="BN13" s="17"/>
      <c r="BO13" s="17"/>
      <c r="BP13" s="17" t="n">
        <v>2</v>
      </c>
      <c r="BQ13" s="17" t="s">
        <v>177</v>
      </c>
      <c r="BR13" s="17" t="s">
        <v>178</v>
      </c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9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95" hidden="false" customHeight="true" outlineLevel="0" collapsed="false">
      <c r="A14" s="12" t="n">
        <v>13</v>
      </c>
      <c r="B14" s="13"/>
      <c r="C14" s="14" t="n">
        <v>4056</v>
      </c>
      <c r="D14" s="14" t="n">
        <v>38</v>
      </c>
      <c r="E14" s="14" t="s">
        <v>170</v>
      </c>
      <c r="F14" s="14" t="s">
        <v>71</v>
      </c>
      <c r="G14" s="14" t="n">
        <v>63</v>
      </c>
      <c r="H14" s="14" t="s">
        <v>91</v>
      </c>
      <c r="I14" s="14" t="s">
        <v>179</v>
      </c>
      <c r="J14" s="14" t="s">
        <v>74</v>
      </c>
      <c r="K14" s="14" t="s">
        <v>103</v>
      </c>
      <c r="L14" s="14" t="s">
        <v>94</v>
      </c>
      <c r="M14" s="14" t="n">
        <v>360</v>
      </c>
      <c r="N14" s="14" t="n">
        <v>4</v>
      </c>
      <c r="O14" s="14" t="n">
        <v>2</v>
      </c>
      <c r="P14" s="24" t="s">
        <v>133</v>
      </c>
      <c r="Q14" s="14" t="s">
        <v>77</v>
      </c>
      <c r="R14" s="14" t="s">
        <v>105</v>
      </c>
      <c r="S14" s="14" t="n">
        <v>2</v>
      </c>
      <c r="T14" s="14" t="n">
        <v>2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1</v>
      </c>
      <c r="Z14" s="15" t="n">
        <v>39098</v>
      </c>
      <c r="AA14" s="14" t="s">
        <v>180</v>
      </c>
      <c r="AB14" s="14" t="s">
        <v>80</v>
      </c>
      <c r="AC14" s="14" t="s">
        <v>109</v>
      </c>
      <c r="AD14" s="14" t="s">
        <v>108</v>
      </c>
      <c r="AE14" s="14" t="s">
        <v>181</v>
      </c>
      <c r="AF14" s="0"/>
      <c r="AG14" s="14" t="s">
        <v>182</v>
      </c>
      <c r="AH14" s="0"/>
      <c r="AI14" s="0"/>
      <c r="AJ14" s="0"/>
      <c r="AK14" s="0"/>
      <c r="AL14" s="0"/>
      <c r="AM14" s="15" t="n">
        <v>40299</v>
      </c>
      <c r="AN14" s="0"/>
      <c r="AO14" s="14" t="s">
        <v>111</v>
      </c>
      <c r="AP14" s="15" t="n">
        <v>39111</v>
      </c>
      <c r="AQ14" s="14" t="s">
        <v>183</v>
      </c>
      <c r="AR14" s="16" t="n">
        <v>39098</v>
      </c>
      <c r="AS14" s="0"/>
      <c r="AT14" s="0"/>
      <c r="AU14" s="0"/>
      <c r="AV14" s="16" t="n">
        <v>39111</v>
      </c>
      <c r="AW14" s="14" t="n">
        <v>13</v>
      </c>
      <c r="AX14" s="14" t="s">
        <v>83</v>
      </c>
      <c r="AY14" s="14" t="s">
        <v>84</v>
      </c>
      <c r="AZ14" s="14" t="n">
        <v>5</v>
      </c>
      <c r="BA14" s="14" t="s">
        <v>184</v>
      </c>
      <c r="BB14" s="14" t="s">
        <v>136</v>
      </c>
      <c r="BC14" s="14" t="n">
        <v>1</v>
      </c>
      <c r="BD14" s="14" t="n">
        <v>1</v>
      </c>
      <c r="BE14" s="14" t="s">
        <v>185</v>
      </c>
      <c r="BF14" s="14" t="n">
        <v>0.6</v>
      </c>
      <c r="BG14" s="14" t="n">
        <v>3</v>
      </c>
      <c r="BH14" s="14" t="s">
        <v>186</v>
      </c>
      <c r="BI14" s="14" t="n">
        <v>9</v>
      </c>
      <c r="BJ14" s="14" t="n">
        <v>2</v>
      </c>
      <c r="BK14" s="14" t="n">
        <v>1</v>
      </c>
      <c r="BL14" s="14" t="s">
        <v>101</v>
      </c>
      <c r="BM14" s="14" t="s">
        <v>116</v>
      </c>
      <c r="BN14" s="0"/>
      <c r="BO14" s="0"/>
      <c r="BP14" s="14" t="n">
        <v>0</v>
      </c>
      <c r="BQ14" s="14" t="s">
        <v>88</v>
      </c>
      <c r="BR14" s="14" t="s">
        <v>187</v>
      </c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9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20" t="n">
        <v>14</v>
      </c>
      <c r="B15" s="13"/>
      <c r="C15" s="14" t="n">
        <v>4047</v>
      </c>
      <c r="D15" s="14" t="n">
        <v>15</v>
      </c>
      <c r="E15" s="14" t="s">
        <v>70</v>
      </c>
      <c r="F15" s="14" t="s">
        <v>188</v>
      </c>
      <c r="G15" s="14" t="n">
        <v>35</v>
      </c>
      <c r="H15" s="14" t="s">
        <v>72</v>
      </c>
      <c r="I15" s="14" t="s">
        <v>139</v>
      </c>
      <c r="J15" s="14" t="s">
        <v>140</v>
      </c>
      <c r="K15" s="14" t="n">
        <v>0</v>
      </c>
      <c r="L15" s="14" t="s">
        <v>75</v>
      </c>
      <c r="M15" s="14" t="n">
        <v>208</v>
      </c>
      <c r="N15" s="14" t="n">
        <v>1</v>
      </c>
      <c r="O15" s="14" t="n">
        <v>2</v>
      </c>
      <c r="P15" s="24" t="s">
        <v>189</v>
      </c>
      <c r="Q15" s="14" t="s">
        <v>77</v>
      </c>
      <c r="R15" s="14" t="s">
        <v>105</v>
      </c>
      <c r="S15" s="14" t="n">
        <v>3</v>
      </c>
      <c r="T15" s="14" t="n">
        <v>4</v>
      </c>
      <c r="U15" s="14" t="n">
        <v>0</v>
      </c>
      <c r="V15" s="14" t="n">
        <v>0</v>
      </c>
      <c r="W15" s="14" t="n">
        <v>1</v>
      </c>
      <c r="X15" s="14" t="n">
        <v>1</v>
      </c>
      <c r="Y15" s="14" t="n">
        <v>1</v>
      </c>
      <c r="Z15" s="15" t="n">
        <v>38065</v>
      </c>
      <c r="AA15" s="14" t="s">
        <v>79</v>
      </c>
      <c r="AB15" s="14" t="s">
        <v>80</v>
      </c>
      <c r="AC15" s="14" t="s">
        <v>141</v>
      </c>
      <c r="AD15" s="14" t="s">
        <v>108</v>
      </c>
      <c r="AE15" s="14" t="s">
        <v>109</v>
      </c>
      <c r="AF15" s="15"/>
      <c r="AG15" s="15" t="s">
        <v>190</v>
      </c>
      <c r="AH15" s="14" t="s">
        <v>143</v>
      </c>
      <c r="AI15" s="14" t="s">
        <v>191</v>
      </c>
      <c r="AJ15" s="0"/>
      <c r="AK15" s="0"/>
      <c r="AL15" s="0"/>
      <c r="AM15" s="15" t="n">
        <v>38937</v>
      </c>
      <c r="AN15" s="0"/>
      <c r="AO15" s="14" t="s">
        <v>111</v>
      </c>
      <c r="AP15" s="15" t="n">
        <v>38412</v>
      </c>
      <c r="AQ15" s="14" t="s">
        <v>192</v>
      </c>
      <c r="AR15" s="16" t="n">
        <v>38065</v>
      </c>
      <c r="AS15" s="0"/>
      <c r="AT15" s="16" t="n">
        <v>38937</v>
      </c>
      <c r="AU15" s="16" t="n">
        <v>38348</v>
      </c>
      <c r="AV15" s="0"/>
      <c r="AW15" s="14" t="n">
        <v>872</v>
      </c>
      <c r="AX15" s="14" t="s">
        <v>113</v>
      </c>
      <c r="AY15" s="14" t="s">
        <v>193</v>
      </c>
      <c r="AZ15" s="14" t="n">
        <v>25</v>
      </c>
      <c r="BA15" s="14" t="s">
        <v>194</v>
      </c>
      <c r="BB15" s="14" t="s">
        <v>195</v>
      </c>
      <c r="BC15" s="14" t="n">
        <v>2</v>
      </c>
      <c r="BD15" s="14" t="n">
        <v>0</v>
      </c>
      <c r="BE15" s="14" t="s">
        <v>196</v>
      </c>
      <c r="BF15" s="14" t="n">
        <v>0.7</v>
      </c>
      <c r="BG15" s="14" t="n">
        <v>4</v>
      </c>
      <c r="BH15" s="14" t="n">
        <v>2</v>
      </c>
      <c r="BI15" s="14" t="n">
        <f aca="false">BG15*BH15</f>
        <v>8</v>
      </c>
      <c r="BJ15" s="14" t="n">
        <v>3</v>
      </c>
      <c r="BK15" s="14" t="n">
        <v>1</v>
      </c>
      <c r="BL15" s="17" t="s">
        <v>101</v>
      </c>
      <c r="BM15" s="17" t="s">
        <v>101</v>
      </c>
      <c r="BN15" s="17"/>
      <c r="BO15" s="17"/>
      <c r="BP15" s="17" t="n">
        <v>2</v>
      </c>
      <c r="BQ15" s="17" t="s">
        <v>197</v>
      </c>
      <c r="BR15" s="17" t="s">
        <v>198</v>
      </c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9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12" t="n">
        <v>15</v>
      </c>
      <c r="B16" s="13"/>
      <c r="C16" s="14" t="n">
        <v>4055</v>
      </c>
      <c r="D16" s="14" t="n">
        <v>30</v>
      </c>
      <c r="E16" s="14" t="s">
        <v>170</v>
      </c>
      <c r="F16" s="14" t="s">
        <v>149</v>
      </c>
      <c r="G16" s="14" t="n">
        <v>44</v>
      </c>
      <c r="H16" s="14" t="s">
        <v>138</v>
      </c>
      <c r="I16" s="14" t="s">
        <v>199</v>
      </c>
      <c r="J16" s="14" t="s">
        <v>93</v>
      </c>
      <c r="K16" s="0"/>
      <c r="L16" s="14" t="s">
        <v>75</v>
      </c>
      <c r="M16" s="14" t="n">
        <v>194</v>
      </c>
      <c r="N16" s="14" t="n">
        <v>0</v>
      </c>
      <c r="O16" s="14" t="n">
        <v>2</v>
      </c>
      <c r="P16" s="24" t="s">
        <v>200</v>
      </c>
      <c r="Q16" s="14" t="s">
        <v>77</v>
      </c>
      <c r="R16" s="14" t="s">
        <v>105</v>
      </c>
      <c r="S16" s="14" t="n">
        <v>3</v>
      </c>
      <c r="T16" s="14" t="n">
        <v>4</v>
      </c>
      <c r="U16" s="14" t="n">
        <v>0</v>
      </c>
      <c r="V16" s="14" t="n">
        <v>0</v>
      </c>
      <c r="W16" s="14" t="n">
        <v>1</v>
      </c>
      <c r="X16" s="14" t="n">
        <v>0</v>
      </c>
      <c r="Y16" s="14" t="n">
        <v>1</v>
      </c>
      <c r="Z16" s="15" t="n">
        <v>38784</v>
      </c>
      <c r="AA16" s="14" t="s">
        <v>201</v>
      </c>
      <c r="AB16" s="14" t="s">
        <v>202</v>
      </c>
      <c r="AC16" s="0"/>
      <c r="AD16" s="14" t="s">
        <v>108</v>
      </c>
      <c r="AE16" s="14" t="s">
        <v>109</v>
      </c>
      <c r="AF16" s="15" t="n">
        <v>38833</v>
      </c>
      <c r="AG16" s="15" t="s">
        <v>203</v>
      </c>
      <c r="AH16" s="0"/>
      <c r="AI16" s="0"/>
      <c r="AJ16" s="0"/>
      <c r="AK16" s="0"/>
      <c r="AL16" s="0"/>
      <c r="AM16" s="0"/>
      <c r="AN16" s="0"/>
      <c r="AO16" s="14" t="s">
        <v>204</v>
      </c>
      <c r="AP16" s="15" t="n">
        <v>38888</v>
      </c>
      <c r="AQ16" s="14" t="s">
        <v>205</v>
      </c>
      <c r="AR16" s="16" t="n">
        <v>37688</v>
      </c>
      <c r="AS16" s="0"/>
      <c r="AT16" s="0"/>
      <c r="AU16" s="16" t="n">
        <v>38784</v>
      </c>
      <c r="AV16" s="16" t="n">
        <v>38888</v>
      </c>
      <c r="AW16" s="14" t="n">
        <v>1200</v>
      </c>
      <c r="AX16" s="14" t="s">
        <v>83</v>
      </c>
      <c r="AY16" s="14" t="s">
        <v>84</v>
      </c>
      <c r="AZ16" s="14" t="s">
        <v>206</v>
      </c>
      <c r="BA16" s="14" t="s">
        <v>207</v>
      </c>
      <c r="BB16" s="14" t="s">
        <v>195</v>
      </c>
      <c r="BC16" s="14" t="n">
        <v>1</v>
      </c>
      <c r="BD16" s="14" t="n">
        <v>1</v>
      </c>
      <c r="BE16" s="14" t="s">
        <v>174</v>
      </c>
      <c r="BF16" s="14" t="n">
        <v>0.9</v>
      </c>
      <c r="BG16" s="14" t="n">
        <v>4</v>
      </c>
      <c r="BH16" s="14" t="n">
        <v>3</v>
      </c>
      <c r="BI16" s="14" t="n">
        <f aca="false">BG16*BH16</f>
        <v>12</v>
      </c>
      <c r="BJ16" s="14" t="n">
        <v>2</v>
      </c>
      <c r="BK16" s="14" t="n">
        <v>1</v>
      </c>
      <c r="BL16" s="17" t="s">
        <v>101</v>
      </c>
      <c r="BM16" s="17" t="s">
        <v>101</v>
      </c>
      <c r="BN16" s="17"/>
      <c r="BO16" s="17"/>
      <c r="BP16" s="17" t="n">
        <v>0</v>
      </c>
      <c r="BQ16" s="17" t="s">
        <v>88</v>
      </c>
      <c r="BR16" s="17" t="s">
        <v>208</v>
      </c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9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20" t="n">
        <v>16</v>
      </c>
      <c r="B17" s="13"/>
      <c r="C17" s="14" t="n">
        <v>4050</v>
      </c>
      <c r="D17" s="14" t="n">
        <v>41</v>
      </c>
      <c r="E17" s="14" t="s">
        <v>70</v>
      </c>
      <c r="F17" s="14" t="s">
        <v>71</v>
      </c>
      <c r="G17" s="14" t="n">
        <v>48</v>
      </c>
      <c r="H17" s="14" t="s">
        <v>138</v>
      </c>
      <c r="I17" s="14" t="s">
        <v>171</v>
      </c>
      <c r="J17" s="14" t="s">
        <v>93</v>
      </c>
      <c r="K17" s="14" t="n">
        <v>1</v>
      </c>
      <c r="L17" s="14" t="s">
        <v>94</v>
      </c>
      <c r="M17" s="14" t="n">
        <v>1228</v>
      </c>
      <c r="N17" s="14" t="n">
        <v>2</v>
      </c>
      <c r="O17" s="14" t="n">
        <v>3</v>
      </c>
      <c r="P17" s="24" t="s">
        <v>209</v>
      </c>
      <c r="Q17" s="14" t="s">
        <v>210</v>
      </c>
      <c r="R17" s="14" t="s">
        <v>105</v>
      </c>
      <c r="S17" s="14" t="n">
        <v>3</v>
      </c>
      <c r="T17" s="14" t="n">
        <v>4</v>
      </c>
      <c r="U17" s="14" t="n">
        <v>0</v>
      </c>
      <c r="V17" s="14" t="n">
        <v>0</v>
      </c>
      <c r="W17" s="14" t="n">
        <v>0</v>
      </c>
      <c r="X17" s="14" t="n">
        <v>1</v>
      </c>
      <c r="Y17" s="14" t="n">
        <v>1</v>
      </c>
      <c r="Z17" s="15" t="n">
        <v>39210</v>
      </c>
      <c r="AA17" s="14" t="s">
        <v>79</v>
      </c>
      <c r="AB17" s="14" t="s">
        <v>211</v>
      </c>
      <c r="AC17" s="14" t="s">
        <v>81</v>
      </c>
      <c r="AD17" s="14" t="s">
        <v>81</v>
      </c>
      <c r="AE17" s="15" t="n">
        <v>39423</v>
      </c>
      <c r="AF17" s="0"/>
      <c r="AG17" s="0"/>
      <c r="AH17" s="0"/>
      <c r="AI17" s="0"/>
      <c r="AJ17" s="0"/>
      <c r="AK17" s="0"/>
      <c r="AL17" s="0"/>
      <c r="AM17" s="0"/>
      <c r="AN17" s="0"/>
      <c r="AO17" s="14" t="s">
        <v>82</v>
      </c>
      <c r="AP17" s="15" t="n">
        <v>39700</v>
      </c>
      <c r="AQ17" s="0"/>
      <c r="AR17" s="16" t="n">
        <v>39210</v>
      </c>
      <c r="AS17" s="16" t="n">
        <v>39423</v>
      </c>
      <c r="AT17" s="0"/>
      <c r="AU17" s="0"/>
      <c r="AV17" s="16" t="n">
        <v>39700</v>
      </c>
      <c r="AW17" s="14" t="n">
        <v>490</v>
      </c>
      <c r="AX17" s="14" t="s">
        <v>83</v>
      </c>
      <c r="AY17" s="14" t="s">
        <v>212</v>
      </c>
      <c r="AZ17" s="14" t="n">
        <v>0</v>
      </c>
      <c r="BA17" s="14" t="s">
        <v>213</v>
      </c>
      <c r="BB17" s="14" t="s">
        <v>85</v>
      </c>
      <c r="BC17" s="14" t="n">
        <v>0</v>
      </c>
      <c r="BD17" s="14" t="n">
        <v>0</v>
      </c>
      <c r="BE17" s="14" t="s">
        <v>131</v>
      </c>
      <c r="BF17" s="14" t="n">
        <v>0.9</v>
      </c>
      <c r="BG17" s="14" t="n">
        <v>4</v>
      </c>
      <c r="BH17" s="14" t="n">
        <v>3</v>
      </c>
      <c r="BI17" s="14" t="n">
        <f aca="false">BG17*BH17</f>
        <v>12</v>
      </c>
      <c r="BJ17" s="14" t="n">
        <v>0</v>
      </c>
      <c r="BK17" s="14" t="n">
        <v>1</v>
      </c>
      <c r="BL17" s="17" t="s">
        <v>101</v>
      </c>
      <c r="BM17" s="17" t="s">
        <v>101</v>
      </c>
      <c r="BN17" s="17"/>
      <c r="BO17" s="17"/>
      <c r="BP17" s="17" t="n">
        <v>1</v>
      </c>
      <c r="BQ17" s="17" t="s">
        <v>214</v>
      </c>
      <c r="BR17" s="17" t="s">
        <v>215</v>
      </c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9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26" customFormat="true" ht="15" hidden="false" customHeight="false" outlineLevel="0" collapsed="false">
      <c r="A18" s="12" t="n">
        <v>17</v>
      </c>
      <c r="B18" s="25" t="s">
        <v>216</v>
      </c>
      <c r="C18" s="26" t="s">
        <v>217</v>
      </c>
      <c r="D18" s="26" t="n">
        <v>56</v>
      </c>
      <c r="E18" s="26" t="s">
        <v>170</v>
      </c>
      <c r="F18" s="26" t="s">
        <v>71</v>
      </c>
      <c r="G18" s="26" t="n">
        <v>61</v>
      </c>
      <c r="H18" s="26" t="s">
        <v>91</v>
      </c>
      <c r="I18" s="26" t="s">
        <v>150</v>
      </c>
      <c r="J18" s="26" t="s">
        <v>127</v>
      </c>
      <c r="K18" s="26" t="s">
        <v>103</v>
      </c>
      <c r="L18" s="26" t="s">
        <v>75</v>
      </c>
      <c r="M18" s="26" t="n">
        <v>185</v>
      </c>
      <c r="N18" s="26" t="n">
        <v>1</v>
      </c>
      <c r="O18" s="26" t="n">
        <v>2</v>
      </c>
      <c r="P18" s="26" t="s">
        <v>133</v>
      </c>
      <c r="Q18" s="26" t="s">
        <v>77</v>
      </c>
      <c r="R18" s="26" t="s">
        <v>78</v>
      </c>
      <c r="S18" s="26" t="n">
        <v>1</v>
      </c>
      <c r="T18" s="26" t="n">
        <v>0</v>
      </c>
      <c r="U18" s="26" t="n">
        <v>1</v>
      </c>
      <c r="V18" s="26" t="n">
        <v>0</v>
      </c>
      <c r="W18" s="26" t="n">
        <v>1</v>
      </c>
      <c r="X18" s="26" t="n">
        <v>1</v>
      </c>
      <c r="Y18" s="26" t="n">
        <v>0</v>
      </c>
      <c r="Z18" s="27" t="n">
        <v>37957</v>
      </c>
      <c r="AA18" s="26" t="s">
        <v>79</v>
      </c>
      <c r="AB18" s="26" t="s">
        <v>218</v>
      </c>
      <c r="AC18" s="26" t="s">
        <v>81</v>
      </c>
      <c r="AD18" s="26" t="s">
        <v>81</v>
      </c>
      <c r="AE18" s="27" t="n">
        <v>38111</v>
      </c>
      <c r="AF18" s="27" t="n">
        <v>39685</v>
      </c>
      <c r="AG18" s="27"/>
      <c r="AH18" s="26" t="s">
        <v>80</v>
      </c>
      <c r="AI18" s="27" t="n">
        <v>39857</v>
      </c>
      <c r="AO18" s="26" t="s">
        <v>82</v>
      </c>
      <c r="AP18" s="27" t="n">
        <v>39952</v>
      </c>
      <c r="AQ18" s="26" t="s">
        <v>219</v>
      </c>
      <c r="AR18" s="28" t="n">
        <v>37957</v>
      </c>
      <c r="AS18" s="28" t="n">
        <v>38111</v>
      </c>
      <c r="AU18" s="28" t="n">
        <v>39685</v>
      </c>
      <c r="AV18" s="28" t="n">
        <v>39952</v>
      </c>
      <c r="AW18" s="26" t="n">
        <v>1995</v>
      </c>
      <c r="AX18" s="26" t="s">
        <v>83</v>
      </c>
      <c r="AY18" s="26" t="s">
        <v>220</v>
      </c>
      <c r="AZ18" s="26" t="n">
        <v>0</v>
      </c>
      <c r="BA18" s="26" t="n">
        <v>40</v>
      </c>
      <c r="BB18" s="26" t="n">
        <v>0</v>
      </c>
      <c r="BC18" s="26" t="n">
        <v>1</v>
      </c>
      <c r="BD18" s="26" t="n">
        <v>0</v>
      </c>
      <c r="BE18" s="26" t="n">
        <v>70</v>
      </c>
      <c r="BF18" s="26" t="n">
        <v>0.6</v>
      </c>
      <c r="BG18" s="26" t="n">
        <v>3</v>
      </c>
      <c r="BH18" s="26" t="n">
        <v>2</v>
      </c>
      <c r="BI18" s="26" t="n">
        <f aca="false">BG18*BH18</f>
        <v>6</v>
      </c>
      <c r="BJ18" s="26" t="n">
        <v>0</v>
      </c>
      <c r="BK18" s="26" t="n">
        <v>1</v>
      </c>
      <c r="BL18" s="29" t="s">
        <v>101</v>
      </c>
      <c r="BM18" s="29" t="s">
        <v>101</v>
      </c>
      <c r="BN18" s="29"/>
      <c r="BO18" s="29"/>
      <c r="BP18" s="29" t="n">
        <v>0</v>
      </c>
      <c r="BQ18" s="29" t="s">
        <v>221</v>
      </c>
      <c r="BR18" s="29" t="s">
        <v>222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31"/>
    </row>
    <row r="19" customFormat="false" ht="15" hidden="false" customHeight="false" outlineLevel="0" collapsed="false">
      <c r="A19" s="20" t="n">
        <v>18</v>
      </c>
      <c r="B19" s="25"/>
      <c r="C19" s="26" t="s">
        <v>223</v>
      </c>
      <c r="D19" s="26" t="n">
        <v>64</v>
      </c>
      <c r="E19" s="26" t="s">
        <v>170</v>
      </c>
      <c r="F19" s="26" t="s">
        <v>71</v>
      </c>
      <c r="G19" s="26" t="n">
        <v>54</v>
      </c>
      <c r="H19" s="26" t="s">
        <v>118</v>
      </c>
      <c r="I19" s="26" t="s">
        <v>92</v>
      </c>
      <c r="J19" s="26" t="s">
        <v>93</v>
      </c>
      <c r="K19" s="26" t="n">
        <v>1</v>
      </c>
      <c r="L19" s="26" t="s">
        <v>75</v>
      </c>
      <c r="M19" s="26" t="n">
        <v>165</v>
      </c>
      <c r="N19" s="26" t="n">
        <v>0</v>
      </c>
      <c r="O19" s="26" t="n">
        <v>2</v>
      </c>
      <c r="P19" s="26" t="s">
        <v>104</v>
      </c>
      <c r="Q19" s="26" t="s">
        <v>77</v>
      </c>
      <c r="R19" s="26" t="s">
        <v>78</v>
      </c>
      <c r="S19" s="26" t="n">
        <v>0</v>
      </c>
      <c r="T19" s="26" t="n">
        <v>0</v>
      </c>
      <c r="U19" s="26" t="n">
        <v>0</v>
      </c>
      <c r="V19" s="26" t="n">
        <v>1</v>
      </c>
      <c r="W19" s="26" t="n">
        <v>1</v>
      </c>
      <c r="X19" s="26" t="n">
        <v>1</v>
      </c>
      <c r="Y19" s="26" t="n">
        <v>0</v>
      </c>
      <c r="Z19" s="27" t="n">
        <v>39913</v>
      </c>
      <c r="AA19" s="26" t="s">
        <v>79</v>
      </c>
      <c r="AB19" s="26" t="s">
        <v>80</v>
      </c>
      <c r="AC19" s="26" t="s">
        <v>81</v>
      </c>
      <c r="AD19" s="26" t="s">
        <v>81</v>
      </c>
      <c r="AE19" s="27" t="n">
        <v>40177</v>
      </c>
      <c r="AF19" s="0"/>
      <c r="AG19" s="0"/>
      <c r="AH19" s="0"/>
      <c r="AI19" s="0"/>
      <c r="AJ19" s="0"/>
      <c r="AK19" s="0"/>
      <c r="AL19" s="0"/>
      <c r="AM19" s="0"/>
      <c r="AN19" s="0"/>
      <c r="AO19" s="26" t="s">
        <v>82</v>
      </c>
      <c r="AP19" s="27" t="n">
        <v>40862</v>
      </c>
      <c r="AQ19" s="0"/>
      <c r="AR19" s="28" t="n">
        <v>39913</v>
      </c>
      <c r="AS19" s="28" t="n">
        <v>40177</v>
      </c>
      <c r="AT19" s="0"/>
      <c r="AU19" s="0"/>
      <c r="AV19" s="28" t="n">
        <v>40862</v>
      </c>
      <c r="AW19" s="26" t="n">
        <v>949</v>
      </c>
      <c r="AX19" s="26" t="s">
        <v>83</v>
      </c>
      <c r="AY19" s="26" t="s">
        <v>224</v>
      </c>
      <c r="AZ19" s="26" t="n">
        <v>90</v>
      </c>
      <c r="BA19" s="26" t="n">
        <v>80</v>
      </c>
      <c r="BB19" s="26" t="s">
        <v>154</v>
      </c>
      <c r="BC19" s="26" t="n">
        <v>1</v>
      </c>
      <c r="BD19" s="26" t="n">
        <v>0</v>
      </c>
      <c r="BE19" s="26" t="n">
        <v>5</v>
      </c>
      <c r="BF19" s="26" t="n">
        <v>0.5</v>
      </c>
      <c r="BG19" s="26" t="n">
        <v>3</v>
      </c>
      <c r="BH19" s="26" t="n">
        <v>1</v>
      </c>
      <c r="BI19" s="26" t="n">
        <f aca="false">BG19*BH19</f>
        <v>3</v>
      </c>
      <c r="BJ19" s="26" t="n">
        <v>3</v>
      </c>
      <c r="BK19" s="26" t="n">
        <v>1</v>
      </c>
      <c r="BL19" s="29" t="s">
        <v>101</v>
      </c>
      <c r="BM19" s="29" t="s">
        <v>101</v>
      </c>
      <c r="BN19" s="29"/>
      <c r="BO19" s="29"/>
      <c r="BP19" s="29" t="n">
        <v>0</v>
      </c>
      <c r="BQ19" s="29" t="s">
        <v>88</v>
      </c>
      <c r="BR19" s="29" t="s">
        <v>225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FR19" s="31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12" t="n">
        <v>19</v>
      </c>
      <c r="B20" s="25"/>
      <c r="C20" s="26" t="n">
        <v>3964</v>
      </c>
      <c r="D20" s="26" t="n">
        <v>75</v>
      </c>
      <c r="E20" s="26" t="s">
        <v>70</v>
      </c>
      <c r="F20" s="26" t="s">
        <v>71</v>
      </c>
      <c r="G20" s="26" t="n">
        <v>46</v>
      </c>
      <c r="H20" s="26" t="s">
        <v>138</v>
      </c>
      <c r="I20" s="26" t="s">
        <v>73</v>
      </c>
      <c r="J20" s="26" t="s">
        <v>74</v>
      </c>
      <c r="K20" s="26" t="s">
        <v>103</v>
      </c>
      <c r="L20" s="26" t="s">
        <v>94</v>
      </c>
      <c r="M20" s="26" t="n">
        <v>1279</v>
      </c>
      <c r="N20" s="26" t="n">
        <v>3</v>
      </c>
      <c r="O20" s="26" t="n">
        <v>2</v>
      </c>
      <c r="P20" s="26" t="s">
        <v>226</v>
      </c>
      <c r="Q20" s="26" t="s">
        <v>77</v>
      </c>
      <c r="R20" s="26" t="s">
        <v>78</v>
      </c>
      <c r="S20" s="26" t="n">
        <v>1</v>
      </c>
      <c r="T20" s="26" t="n">
        <v>0</v>
      </c>
      <c r="U20" s="26" t="n">
        <v>0</v>
      </c>
      <c r="V20" s="26" t="n">
        <v>1</v>
      </c>
      <c r="W20" s="26" t="n">
        <v>1</v>
      </c>
      <c r="X20" s="26" t="n">
        <v>1</v>
      </c>
      <c r="Y20" s="26" t="n">
        <v>0</v>
      </c>
      <c r="Z20" s="27" t="n">
        <v>40385</v>
      </c>
      <c r="AA20" s="26" t="s">
        <v>79</v>
      </c>
      <c r="AB20" s="26" t="s">
        <v>80</v>
      </c>
      <c r="AC20" s="26" t="s">
        <v>141</v>
      </c>
      <c r="AD20" s="26" t="s">
        <v>108</v>
      </c>
      <c r="AE20" s="26" t="s">
        <v>109</v>
      </c>
      <c r="AF20" s="27"/>
      <c r="AG20" s="27" t="s">
        <v>227</v>
      </c>
      <c r="AH20" s="26" t="s">
        <v>143</v>
      </c>
      <c r="AI20" s="26" t="s">
        <v>228</v>
      </c>
      <c r="AJ20" s="0"/>
      <c r="AK20" s="0"/>
      <c r="AL20" s="0"/>
      <c r="AM20" s="27" t="n">
        <v>40564</v>
      </c>
      <c r="AN20" s="26" t="s">
        <v>229</v>
      </c>
      <c r="AO20" s="26" t="s">
        <v>111</v>
      </c>
      <c r="AP20" s="0"/>
      <c r="AQ20" s="0"/>
      <c r="AR20" s="28" t="n">
        <v>40385</v>
      </c>
      <c r="AS20" s="0"/>
      <c r="AT20" s="28" t="n">
        <v>40564</v>
      </c>
      <c r="AU20" s="28" t="n">
        <v>40438</v>
      </c>
      <c r="AV20" s="0"/>
      <c r="AW20" s="26" t="n">
        <v>179</v>
      </c>
      <c r="AX20" s="26" t="s">
        <v>113</v>
      </c>
      <c r="AY20" s="26" t="s">
        <v>121</v>
      </c>
      <c r="AZ20" s="26" t="n">
        <v>10</v>
      </c>
      <c r="BA20" s="26" t="n">
        <v>75</v>
      </c>
      <c r="BB20" s="26" t="s">
        <v>136</v>
      </c>
      <c r="BC20" s="26" t="n">
        <v>2</v>
      </c>
      <c r="BD20" s="26" t="n">
        <v>0</v>
      </c>
      <c r="BE20" s="26" t="n">
        <v>80</v>
      </c>
      <c r="BF20" s="26" t="n">
        <v>0.7</v>
      </c>
      <c r="BG20" s="26" t="n">
        <v>4</v>
      </c>
      <c r="BH20" s="26" t="n">
        <v>3</v>
      </c>
      <c r="BI20" s="26" t="n">
        <f aca="false">BG20*BH20</f>
        <v>12</v>
      </c>
      <c r="BJ20" s="26" t="n">
        <v>0</v>
      </c>
      <c r="BK20" s="26" t="n">
        <v>2</v>
      </c>
      <c r="BL20" s="32" t="s">
        <v>116</v>
      </c>
      <c r="BM20" s="32" t="s">
        <v>101</v>
      </c>
      <c r="BN20" s="32" t="s">
        <v>116</v>
      </c>
      <c r="BO20" s="32"/>
      <c r="BP20" s="32"/>
      <c r="BQ20" s="32"/>
      <c r="BR20" s="32" t="s">
        <v>230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FR20" s="31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20" t="n">
        <v>20</v>
      </c>
      <c r="B21" s="25"/>
      <c r="C21" s="26" t="n">
        <v>3972</v>
      </c>
      <c r="D21" s="26" t="n">
        <v>58</v>
      </c>
      <c r="E21" s="26" t="s">
        <v>70</v>
      </c>
      <c r="F21" s="26" t="s">
        <v>71</v>
      </c>
      <c r="G21" s="26" t="n">
        <v>78</v>
      </c>
      <c r="H21" s="26" t="s">
        <v>91</v>
      </c>
      <c r="I21" s="26" t="s">
        <v>139</v>
      </c>
      <c r="J21" s="26" t="s">
        <v>140</v>
      </c>
      <c r="K21" s="0"/>
      <c r="L21" s="26" t="s">
        <v>94</v>
      </c>
      <c r="M21" s="26" t="n">
        <v>877</v>
      </c>
      <c r="N21" s="26" t="n">
        <v>4</v>
      </c>
      <c r="O21" s="26" t="n">
        <v>3</v>
      </c>
      <c r="P21" s="26" t="s">
        <v>231</v>
      </c>
      <c r="Q21" s="26" t="s">
        <v>232</v>
      </c>
      <c r="R21" s="26" t="s">
        <v>105</v>
      </c>
      <c r="S21" s="26" t="n">
        <v>3</v>
      </c>
      <c r="T21" s="26" t="n">
        <v>1</v>
      </c>
      <c r="U21" s="26" t="n">
        <v>0</v>
      </c>
      <c r="V21" s="26" t="n">
        <v>0</v>
      </c>
      <c r="W21" s="26" t="n">
        <v>0</v>
      </c>
      <c r="X21" s="26" t="n">
        <v>0</v>
      </c>
      <c r="Y21" s="26" t="n">
        <v>1</v>
      </c>
      <c r="Z21" s="27" t="n">
        <v>39751</v>
      </c>
      <c r="AA21" s="26" t="s">
        <v>201</v>
      </c>
      <c r="AB21" s="26" t="s">
        <v>233</v>
      </c>
      <c r="AC21" s="0"/>
      <c r="AD21" s="21" t="s">
        <v>201</v>
      </c>
      <c r="AE21" s="26" t="s">
        <v>181</v>
      </c>
      <c r="AF21" s="0"/>
      <c r="AG21" s="0"/>
      <c r="AH21" s="0"/>
      <c r="AI21" s="0"/>
      <c r="AJ21" s="0"/>
      <c r="AK21" s="0"/>
      <c r="AL21" s="0"/>
      <c r="AM21" s="0"/>
      <c r="AN21" s="0"/>
      <c r="AO21" s="26" t="s">
        <v>204</v>
      </c>
      <c r="AP21" s="27" t="n">
        <v>39773</v>
      </c>
      <c r="AQ21" s="26" t="s">
        <v>234</v>
      </c>
      <c r="AR21" s="28" t="n">
        <v>39751</v>
      </c>
      <c r="AS21" s="0"/>
      <c r="AT21" s="0"/>
      <c r="AU21" s="0"/>
      <c r="AV21" s="28" t="n">
        <v>39773</v>
      </c>
      <c r="AW21" s="26" t="n">
        <v>22</v>
      </c>
      <c r="AX21" s="26" t="s">
        <v>83</v>
      </c>
      <c r="AY21" s="26" t="s">
        <v>220</v>
      </c>
      <c r="AZ21" s="26" t="s">
        <v>84</v>
      </c>
      <c r="BA21" s="26" t="s">
        <v>84</v>
      </c>
      <c r="BB21" s="26" t="s">
        <v>235</v>
      </c>
      <c r="BC21" s="26" t="n">
        <v>2</v>
      </c>
      <c r="BD21" s="26" t="n">
        <v>1</v>
      </c>
      <c r="BE21" s="26" t="s">
        <v>84</v>
      </c>
      <c r="BF21" s="26" t="n">
        <v>0.8</v>
      </c>
      <c r="BG21" s="26" t="n">
        <v>4</v>
      </c>
      <c r="BH21" s="26" t="s">
        <v>186</v>
      </c>
      <c r="BI21" s="26" t="n">
        <v>12</v>
      </c>
      <c r="BJ21" s="26" t="n">
        <v>1</v>
      </c>
      <c r="BK21" s="26" t="n">
        <v>2</v>
      </c>
      <c r="BL21" s="29" t="s">
        <v>87</v>
      </c>
      <c r="BM21" s="29" t="s">
        <v>87</v>
      </c>
      <c r="BN21" s="29"/>
      <c r="BO21" s="29"/>
      <c r="BP21" s="29" t="n">
        <v>0</v>
      </c>
      <c r="BQ21" s="29" t="s">
        <v>88</v>
      </c>
      <c r="BR21" s="29" t="s">
        <v>236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FR21" s="31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12" t="n">
        <v>21</v>
      </c>
      <c r="B22" s="25"/>
      <c r="C22" s="26" t="s">
        <v>237</v>
      </c>
      <c r="D22" s="26" t="n">
        <v>66</v>
      </c>
      <c r="E22" s="26" t="s">
        <v>70</v>
      </c>
      <c r="F22" s="26" t="s">
        <v>71</v>
      </c>
      <c r="G22" s="26" t="n">
        <v>27</v>
      </c>
      <c r="H22" s="26" t="s">
        <v>72</v>
      </c>
      <c r="I22" s="26" t="s">
        <v>92</v>
      </c>
      <c r="J22" s="26" t="s">
        <v>93</v>
      </c>
      <c r="K22" s="26" t="s">
        <v>238</v>
      </c>
      <c r="L22" s="26" t="s">
        <v>94</v>
      </c>
      <c r="M22" s="26" t="n">
        <v>254</v>
      </c>
      <c r="N22" s="26" t="n">
        <v>1</v>
      </c>
      <c r="O22" s="26" t="n">
        <v>3</v>
      </c>
      <c r="P22" s="26" t="s">
        <v>239</v>
      </c>
      <c r="Q22" s="26" t="s">
        <v>77</v>
      </c>
      <c r="R22" s="26" t="s">
        <v>78</v>
      </c>
      <c r="S22" s="26" t="n">
        <v>3</v>
      </c>
      <c r="T22" s="26" t="n">
        <v>1</v>
      </c>
      <c r="U22" s="26" t="n">
        <v>0</v>
      </c>
      <c r="V22" s="26" t="n">
        <v>0</v>
      </c>
      <c r="W22" s="26" t="n">
        <v>1</v>
      </c>
      <c r="X22" s="26" t="n">
        <v>1</v>
      </c>
      <c r="Y22" s="26" t="n">
        <v>0</v>
      </c>
      <c r="Z22" s="27" t="n">
        <v>39981</v>
      </c>
      <c r="AA22" s="26" t="s">
        <v>79</v>
      </c>
      <c r="AB22" s="26" t="s">
        <v>134</v>
      </c>
      <c r="AC22" s="26" t="s">
        <v>81</v>
      </c>
      <c r="AD22" s="26" t="s">
        <v>81</v>
      </c>
      <c r="AE22" s="27" t="n">
        <v>40112</v>
      </c>
      <c r="AF22" s="0"/>
      <c r="AG22" s="0"/>
      <c r="AH22" s="0"/>
      <c r="AI22" s="0"/>
      <c r="AJ22" s="0"/>
      <c r="AK22" s="0"/>
      <c r="AL22" s="0"/>
      <c r="AM22" s="0"/>
      <c r="AN22" s="0"/>
      <c r="AO22" s="26" t="s">
        <v>82</v>
      </c>
      <c r="AP22" s="27" t="n">
        <v>40701</v>
      </c>
      <c r="AQ22" s="0"/>
      <c r="AR22" s="28" t="n">
        <v>39981</v>
      </c>
      <c r="AS22" s="28" t="n">
        <v>40112</v>
      </c>
      <c r="AT22" s="0"/>
      <c r="AU22" s="0"/>
      <c r="AV22" s="28" t="n">
        <v>40701</v>
      </c>
      <c r="AW22" s="26" t="n">
        <v>720</v>
      </c>
      <c r="AX22" s="26" t="s">
        <v>83</v>
      </c>
      <c r="AY22" s="26" t="s">
        <v>240</v>
      </c>
      <c r="AZ22" s="26" t="n">
        <v>80</v>
      </c>
      <c r="BA22" s="26" t="n">
        <v>60</v>
      </c>
      <c r="BB22" s="26" t="s">
        <v>136</v>
      </c>
      <c r="BC22" s="26" t="n">
        <v>2</v>
      </c>
      <c r="BD22" s="26" t="n">
        <v>0</v>
      </c>
      <c r="BE22" s="26" t="n">
        <v>20</v>
      </c>
      <c r="BF22" s="26" t="n">
        <v>0.7</v>
      </c>
      <c r="BG22" s="26" t="n">
        <v>4</v>
      </c>
      <c r="BH22" s="26" t="n">
        <v>2</v>
      </c>
      <c r="BI22" s="26" t="n">
        <f aca="false">BG22*BH22</f>
        <v>8</v>
      </c>
      <c r="BJ22" s="26" t="n">
        <v>2</v>
      </c>
      <c r="BK22" s="26" t="n">
        <v>1</v>
      </c>
      <c r="BL22" s="29" t="s">
        <v>101</v>
      </c>
      <c r="BM22" s="29" t="s">
        <v>101</v>
      </c>
      <c r="BN22" s="29"/>
      <c r="BO22" s="29"/>
      <c r="BP22" s="29" t="n">
        <v>1</v>
      </c>
      <c r="BQ22" s="29" t="s">
        <v>241</v>
      </c>
      <c r="BR22" s="29" t="s">
        <v>242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FR22" s="31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20" t="n">
        <v>22</v>
      </c>
      <c r="B23" s="25"/>
      <c r="C23" s="26" t="n">
        <v>3965</v>
      </c>
      <c r="D23" s="26" t="n">
        <v>67</v>
      </c>
      <c r="E23" s="26" t="s">
        <v>70</v>
      </c>
      <c r="F23" s="26" t="s">
        <v>188</v>
      </c>
      <c r="G23" s="26" t="n">
        <v>47</v>
      </c>
      <c r="H23" s="26" t="s">
        <v>138</v>
      </c>
      <c r="I23" s="26" t="s">
        <v>243</v>
      </c>
      <c r="J23" s="26" t="s">
        <v>127</v>
      </c>
      <c r="K23" s="26" t="n">
        <v>1</v>
      </c>
      <c r="L23" s="26" t="s">
        <v>75</v>
      </c>
      <c r="M23" s="26" t="n">
        <v>160</v>
      </c>
      <c r="N23" s="26" t="n">
        <v>0</v>
      </c>
      <c r="O23" s="26" t="n">
        <v>2</v>
      </c>
      <c r="P23" s="26" t="s">
        <v>76</v>
      </c>
      <c r="Q23" s="26" t="s">
        <v>77</v>
      </c>
      <c r="R23" s="26" t="s">
        <v>78</v>
      </c>
      <c r="S23" s="26" t="n">
        <v>0</v>
      </c>
      <c r="T23" s="26" t="n">
        <v>1</v>
      </c>
      <c r="U23" s="26" t="n">
        <v>0</v>
      </c>
      <c r="V23" s="26" t="n">
        <v>1</v>
      </c>
      <c r="W23" s="26" t="n">
        <v>1</v>
      </c>
      <c r="X23" s="26" t="n">
        <v>0</v>
      </c>
      <c r="Y23" s="26" t="n">
        <v>1</v>
      </c>
      <c r="Z23" s="27" t="n">
        <v>40001</v>
      </c>
      <c r="AA23" s="26" t="s">
        <v>79</v>
      </c>
      <c r="AB23" s="26" t="s">
        <v>134</v>
      </c>
      <c r="AC23" s="26" t="s">
        <v>81</v>
      </c>
      <c r="AD23" s="26" t="s">
        <v>81</v>
      </c>
      <c r="AE23" s="27" t="n">
        <v>40107</v>
      </c>
      <c r="AF23" s="0"/>
      <c r="AG23" s="0"/>
      <c r="AH23" s="0"/>
      <c r="AI23" s="0"/>
      <c r="AJ23" s="0"/>
      <c r="AK23" s="0"/>
      <c r="AL23" s="0"/>
      <c r="AM23" s="0"/>
      <c r="AN23" s="0"/>
      <c r="AO23" s="26" t="s">
        <v>82</v>
      </c>
      <c r="AP23" s="27" t="n">
        <v>40841</v>
      </c>
      <c r="AQ23" s="0"/>
      <c r="AR23" s="28" t="n">
        <v>40001</v>
      </c>
      <c r="AS23" s="28" t="n">
        <v>40107</v>
      </c>
      <c r="AT23" s="0"/>
      <c r="AU23" s="0"/>
      <c r="AV23" s="28" t="n">
        <v>40841</v>
      </c>
      <c r="AW23" s="26" t="n">
        <v>840</v>
      </c>
      <c r="AX23" s="26" t="s">
        <v>83</v>
      </c>
      <c r="AY23" s="26" t="s">
        <v>244</v>
      </c>
      <c r="AZ23" s="26" t="s">
        <v>245</v>
      </c>
      <c r="BA23" s="26" t="s">
        <v>246</v>
      </c>
      <c r="BB23" s="26" t="s">
        <v>247</v>
      </c>
      <c r="BC23" s="26" t="n">
        <v>1</v>
      </c>
      <c r="BD23" s="26" t="n">
        <v>0</v>
      </c>
      <c r="BE23" s="26" t="s">
        <v>248</v>
      </c>
      <c r="BF23" s="26" t="n">
        <v>0.65</v>
      </c>
      <c r="BG23" s="26" t="n">
        <v>3</v>
      </c>
      <c r="BH23" s="26" t="s">
        <v>186</v>
      </c>
      <c r="BI23" s="26" t="n">
        <v>9</v>
      </c>
      <c r="BJ23" s="26" t="n">
        <v>0</v>
      </c>
      <c r="BK23" s="26" t="n">
        <v>1</v>
      </c>
      <c r="BL23" s="29" t="s">
        <v>101</v>
      </c>
      <c r="BM23" s="29" t="s">
        <v>101</v>
      </c>
      <c r="BN23" s="29"/>
      <c r="BO23" s="29"/>
      <c r="BP23" s="29" t="n">
        <v>0</v>
      </c>
      <c r="BQ23" s="29" t="s">
        <v>88</v>
      </c>
      <c r="BR23" s="29" t="s">
        <v>249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FR23" s="31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12" t="n">
        <v>23</v>
      </c>
      <c r="B24" s="25"/>
      <c r="C24" s="26" t="n">
        <v>3970</v>
      </c>
      <c r="D24" s="26" t="n">
        <v>72</v>
      </c>
      <c r="E24" s="26" t="s">
        <v>170</v>
      </c>
      <c r="F24" s="26" t="s">
        <v>71</v>
      </c>
      <c r="G24" s="26" t="n">
        <v>68</v>
      </c>
      <c r="H24" s="26" t="s">
        <v>91</v>
      </c>
      <c r="I24" s="26" t="s">
        <v>73</v>
      </c>
      <c r="J24" s="26" t="s">
        <v>74</v>
      </c>
      <c r="K24" s="26" t="s">
        <v>103</v>
      </c>
      <c r="L24" s="26" t="s">
        <v>94</v>
      </c>
      <c r="M24" s="26" t="n">
        <v>235</v>
      </c>
      <c r="N24" s="26" t="n">
        <v>5</v>
      </c>
      <c r="O24" s="26" t="n">
        <v>3</v>
      </c>
      <c r="P24" s="33" t="s">
        <v>104</v>
      </c>
      <c r="Q24" s="26" t="s">
        <v>77</v>
      </c>
      <c r="R24" s="26" t="s">
        <v>78</v>
      </c>
      <c r="S24" s="26" t="n">
        <v>2</v>
      </c>
      <c r="T24" s="26" t="n">
        <v>1</v>
      </c>
      <c r="U24" s="26" t="n">
        <v>0</v>
      </c>
      <c r="V24" s="26" t="n">
        <v>1</v>
      </c>
      <c r="W24" s="26" t="n">
        <v>0</v>
      </c>
      <c r="X24" s="26" t="n">
        <v>1</v>
      </c>
      <c r="Y24" s="26" t="n">
        <v>1</v>
      </c>
      <c r="Z24" s="27" t="n">
        <v>40161</v>
      </c>
      <c r="AA24" s="26" t="s">
        <v>79</v>
      </c>
      <c r="AB24" s="26" t="s">
        <v>80</v>
      </c>
      <c r="AC24" s="26" t="s">
        <v>81</v>
      </c>
      <c r="AD24" s="26" t="s">
        <v>81</v>
      </c>
      <c r="AE24" s="27" t="n">
        <v>40410</v>
      </c>
      <c r="AF24" s="0"/>
      <c r="AG24" s="0"/>
      <c r="AH24" s="0"/>
      <c r="AI24" s="0"/>
      <c r="AJ24" s="0"/>
      <c r="AK24" s="0"/>
      <c r="AL24" s="0"/>
      <c r="AM24" s="0"/>
      <c r="AN24" s="0"/>
      <c r="AO24" s="26" t="s">
        <v>82</v>
      </c>
      <c r="AP24" s="27" t="n">
        <v>40988</v>
      </c>
      <c r="AQ24" s="0"/>
      <c r="AR24" s="28" t="n">
        <v>40161</v>
      </c>
      <c r="AS24" s="28" t="n">
        <v>40410</v>
      </c>
      <c r="AT24" s="0"/>
      <c r="AU24" s="0"/>
      <c r="AV24" s="28" t="n">
        <v>40988</v>
      </c>
      <c r="AW24" s="26" t="n">
        <v>827</v>
      </c>
      <c r="AX24" s="26" t="s">
        <v>83</v>
      </c>
      <c r="AY24" s="26" t="s">
        <v>250</v>
      </c>
      <c r="AZ24" s="26" t="s">
        <v>115</v>
      </c>
      <c r="BA24" s="26" t="s">
        <v>131</v>
      </c>
      <c r="BB24" s="26" t="s">
        <v>251</v>
      </c>
      <c r="BC24" s="26" t="n">
        <v>1</v>
      </c>
      <c r="BD24" s="26" t="n">
        <v>1</v>
      </c>
      <c r="BE24" s="26" t="s">
        <v>248</v>
      </c>
      <c r="BF24" s="26" t="n">
        <v>0.85</v>
      </c>
      <c r="BG24" s="26" t="n">
        <v>4</v>
      </c>
      <c r="BH24" s="26" t="s">
        <v>186</v>
      </c>
      <c r="BI24" s="26" t="n">
        <v>12</v>
      </c>
      <c r="BJ24" s="26" t="n">
        <v>0</v>
      </c>
      <c r="BK24" s="26" t="n">
        <v>1</v>
      </c>
      <c r="BL24" s="29" t="s">
        <v>101</v>
      </c>
      <c r="BM24" s="29" t="s">
        <v>101</v>
      </c>
      <c r="BN24" s="29"/>
      <c r="BO24" s="29"/>
      <c r="BP24" s="29" t="n">
        <v>0</v>
      </c>
      <c r="BQ24" s="29" t="s">
        <v>88</v>
      </c>
      <c r="BR24" s="29" t="s">
        <v>252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FR24" s="31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20" t="n">
        <v>24</v>
      </c>
      <c r="B25" s="25"/>
      <c r="C25" s="26" t="n">
        <v>3968</v>
      </c>
      <c r="D25" s="26" t="n">
        <v>73</v>
      </c>
      <c r="E25" s="26" t="s">
        <v>70</v>
      </c>
      <c r="F25" s="26" t="s">
        <v>71</v>
      </c>
      <c r="G25" s="26" t="n">
        <v>45</v>
      </c>
      <c r="H25" s="26" t="s">
        <v>138</v>
      </c>
      <c r="I25" s="26" t="s">
        <v>126</v>
      </c>
      <c r="J25" s="26" t="s">
        <v>127</v>
      </c>
      <c r="K25" s="26" t="n">
        <v>1</v>
      </c>
      <c r="L25" s="26" t="s">
        <v>75</v>
      </c>
      <c r="M25" s="26" t="n">
        <v>190</v>
      </c>
      <c r="N25" s="26" t="n">
        <v>0</v>
      </c>
      <c r="O25" s="26" t="n">
        <v>2</v>
      </c>
      <c r="P25" s="33" t="s">
        <v>133</v>
      </c>
      <c r="Q25" s="26" t="s">
        <v>77</v>
      </c>
      <c r="R25" s="26" t="s">
        <v>105</v>
      </c>
      <c r="S25" s="26" t="n">
        <v>0</v>
      </c>
      <c r="T25" s="26" t="n">
        <v>1</v>
      </c>
      <c r="U25" s="26" t="n">
        <v>1</v>
      </c>
      <c r="V25" s="26" t="n">
        <v>0</v>
      </c>
      <c r="W25" s="26" t="n">
        <v>1</v>
      </c>
      <c r="X25" s="26" t="n">
        <v>0</v>
      </c>
      <c r="Y25" s="26" t="n">
        <v>1</v>
      </c>
      <c r="Z25" s="27" t="n">
        <v>40203</v>
      </c>
      <c r="AA25" s="26" t="s">
        <v>79</v>
      </c>
      <c r="AB25" s="26" t="s">
        <v>80</v>
      </c>
      <c r="AC25" s="26" t="s">
        <v>81</v>
      </c>
      <c r="AD25" s="26" t="s">
        <v>81</v>
      </c>
      <c r="AE25" s="27" t="n">
        <v>40322</v>
      </c>
      <c r="AF25" s="0"/>
      <c r="AG25" s="0"/>
      <c r="AH25" s="0"/>
      <c r="AI25" s="0"/>
      <c r="AJ25" s="0"/>
      <c r="AK25" s="0"/>
      <c r="AL25" s="0"/>
      <c r="AM25" s="0"/>
      <c r="AN25" s="0"/>
      <c r="AO25" s="26" t="s">
        <v>82</v>
      </c>
      <c r="AP25" s="27" t="n">
        <v>40868</v>
      </c>
      <c r="AQ25" s="0"/>
      <c r="AR25" s="28" t="n">
        <v>40203</v>
      </c>
      <c r="AS25" s="28" t="n">
        <v>40322</v>
      </c>
      <c r="AT25" s="0"/>
      <c r="AU25" s="0"/>
      <c r="AV25" s="28" t="n">
        <v>40868</v>
      </c>
      <c r="AW25" s="26" t="n">
        <v>665</v>
      </c>
      <c r="AX25" s="26" t="s">
        <v>83</v>
      </c>
      <c r="AY25" s="26" t="s">
        <v>220</v>
      </c>
      <c r="AZ25" s="26" t="s">
        <v>253</v>
      </c>
      <c r="BA25" s="26" t="s">
        <v>84</v>
      </c>
      <c r="BB25" s="26" t="s">
        <v>254</v>
      </c>
      <c r="BC25" s="26" t="n">
        <v>1</v>
      </c>
      <c r="BD25" s="26" t="n">
        <v>0</v>
      </c>
      <c r="BE25" s="26" t="s">
        <v>255</v>
      </c>
      <c r="BF25" s="26" t="n">
        <v>0.9</v>
      </c>
      <c r="BG25" s="26" t="n">
        <v>4</v>
      </c>
      <c r="BH25" s="26" t="s">
        <v>256</v>
      </c>
      <c r="BI25" s="26" t="n">
        <v>16</v>
      </c>
      <c r="BJ25" s="26" t="n">
        <v>0</v>
      </c>
      <c r="BK25" s="26" t="n">
        <v>1</v>
      </c>
      <c r="BL25" s="29" t="s">
        <v>116</v>
      </c>
      <c r="BM25" s="29" t="s">
        <v>101</v>
      </c>
      <c r="BN25" s="29"/>
      <c r="BO25" s="29"/>
      <c r="BP25" s="29" t="n">
        <v>0</v>
      </c>
      <c r="BQ25" s="29" t="s">
        <v>88</v>
      </c>
      <c r="BR25" s="29" t="s">
        <v>257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FR25" s="31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12" t="n">
        <v>25</v>
      </c>
      <c r="B26" s="25"/>
      <c r="C26" s="26" t="n">
        <v>3967</v>
      </c>
      <c r="D26" s="26" t="n">
        <v>60</v>
      </c>
      <c r="E26" s="26" t="s">
        <v>70</v>
      </c>
      <c r="F26" s="26" t="s">
        <v>71</v>
      </c>
      <c r="G26" s="26" t="n">
        <v>27</v>
      </c>
      <c r="H26" s="26" t="s">
        <v>72</v>
      </c>
      <c r="I26" s="26" t="s">
        <v>73</v>
      </c>
      <c r="J26" s="26" t="s">
        <v>74</v>
      </c>
      <c r="K26" s="26" t="n">
        <v>0</v>
      </c>
      <c r="L26" s="26" t="s">
        <v>94</v>
      </c>
      <c r="M26" s="26" t="n">
        <v>769</v>
      </c>
      <c r="N26" s="26" t="n">
        <v>3</v>
      </c>
      <c r="O26" s="26" t="n">
        <v>4</v>
      </c>
      <c r="P26" s="33" t="s">
        <v>258</v>
      </c>
      <c r="Q26" s="26" t="s">
        <v>259</v>
      </c>
      <c r="R26" s="26" t="s">
        <v>105</v>
      </c>
      <c r="S26" s="26" t="n">
        <v>3</v>
      </c>
      <c r="T26" s="26" t="n">
        <v>2</v>
      </c>
      <c r="U26" s="26" t="n">
        <v>0</v>
      </c>
      <c r="V26" s="26" t="n">
        <v>0</v>
      </c>
      <c r="W26" s="26" t="n">
        <v>0</v>
      </c>
      <c r="X26" s="26" t="n">
        <v>0</v>
      </c>
      <c r="Y26" s="26" t="n">
        <v>1</v>
      </c>
      <c r="Z26" s="27" t="n">
        <v>39810</v>
      </c>
      <c r="AA26" s="26" t="s">
        <v>106</v>
      </c>
      <c r="AB26" s="26" t="s">
        <v>107</v>
      </c>
      <c r="AC26" s="0"/>
      <c r="AD26" s="21" t="s">
        <v>108</v>
      </c>
      <c r="AE26" s="26" t="s">
        <v>109</v>
      </c>
      <c r="AF26" s="0"/>
      <c r="AG26" s="0"/>
      <c r="AH26" s="0"/>
      <c r="AI26" s="0"/>
      <c r="AJ26" s="0"/>
      <c r="AK26" s="0"/>
      <c r="AL26" s="0"/>
      <c r="AM26" s="27" t="n">
        <v>39845</v>
      </c>
      <c r="AN26" s="26" t="s">
        <v>260</v>
      </c>
      <c r="AO26" s="26" t="s">
        <v>111</v>
      </c>
      <c r="AP26" s="0"/>
      <c r="AQ26" s="26" t="s">
        <v>112</v>
      </c>
      <c r="AR26" s="28" t="n">
        <v>39810</v>
      </c>
      <c r="AS26" s="0"/>
      <c r="AT26" s="28" t="n">
        <v>39845</v>
      </c>
      <c r="AU26" s="0"/>
      <c r="AV26" s="0"/>
      <c r="AW26" s="26" t="n">
        <v>35</v>
      </c>
      <c r="AX26" s="26" t="s">
        <v>113</v>
      </c>
      <c r="AY26" s="26" t="s">
        <v>220</v>
      </c>
      <c r="AZ26" s="26" t="s">
        <v>84</v>
      </c>
      <c r="BA26" s="26" t="s">
        <v>114</v>
      </c>
      <c r="BB26" s="26" t="s">
        <v>261</v>
      </c>
      <c r="BC26" s="26" t="n">
        <v>0</v>
      </c>
      <c r="BD26" s="26" t="n">
        <v>1</v>
      </c>
      <c r="BE26" s="26" t="s">
        <v>262</v>
      </c>
      <c r="BF26" s="26" t="n">
        <v>0.55</v>
      </c>
      <c r="BG26" s="26" t="n">
        <v>3</v>
      </c>
      <c r="BH26" s="26" t="n">
        <v>2</v>
      </c>
      <c r="BI26" s="26" t="n">
        <f aca="false">BG26*BH26</f>
        <v>6</v>
      </c>
      <c r="BJ26" s="26" t="n">
        <v>3</v>
      </c>
      <c r="BK26" s="26" t="n">
        <v>1</v>
      </c>
      <c r="BL26" s="29" t="s">
        <v>101</v>
      </c>
      <c r="BM26" s="29" t="s">
        <v>101</v>
      </c>
      <c r="BN26" s="29"/>
      <c r="BO26" s="29"/>
      <c r="BP26" s="29" t="n">
        <v>2</v>
      </c>
      <c r="BQ26" s="29" t="s">
        <v>263</v>
      </c>
      <c r="BR26" s="29" t="s">
        <v>264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FR26" s="31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20" t="n">
        <v>26</v>
      </c>
      <c r="B27" s="25"/>
      <c r="C27" s="34" t="s">
        <v>265</v>
      </c>
      <c r="D27" s="34" t="n">
        <v>63</v>
      </c>
      <c r="E27" s="34" t="s">
        <v>170</v>
      </c>
      <c r="F27" s="34" t="s">
        <v>71</v>
      </c>
      <c r="G27" s="34" t="n">
        <v>51</v>
      </c>
      <c r="H27" s="34" t="s">
        <v>118</v>
      </c>
      <c r="I27" s="34" t="s">
        <v>73</v>
      </c>
      <c r="J27" s="34" t="s">
        <v>74</v>
      </c>
      <c r="K27" s="34" t="s">
        <v>103</v>
      </c>
      <c r="L27" s="34" t="s">
        <v>94</v>
      </c>
      <c r="M27" s="34" t="n">
        <v>351</v>
      </c>
      <c r="N27" s="34" t="n">
        <v>4</v>
      </c>
      <c r="O27" s="34" t="n">
        <v>3</v>
      </c>
      <c r="P27" s="35" t="s">
        <v>104</v>
      </c>
      <c r="Q27" s="34" t="s">
        <v>77</v>
      </c>
      <c r="R27" s="26" t="s">
        <v>78</v>
      </c>
      <c r="S27" s="34" t="n">
        <v>2</v>
      </c>
      <c r="T27" s="34" t="n">
        <v>2</v>
      </c>
      <c r="U27" s="34" t="n">
        <v>0</v>
      </c>
      <c r="V27" s="34" t="n">
        <v>1</v>
      </c>
      <c r="W27" s="34" t="n">
        <v>1</v>
      </c>
      <c r="X27" s="34" t="n">
        <v>1</v>
      </c>
      <c r="Y27" s="34" t="n">
        <v>1</v>
      </c>
      <c r="Z27" s="36" t="n">
        <v>39892</v>
      </c>
      <c r="AA27" s="34" t="s">
        <v>79</v>
      </c>
      <c r="AB27" s="34" t="s">
        <v>96</v>
      </c>
      <c r="AC27" s="34" t="s">
        <v>81</v>
      </c>
      <c r="AD27" s="34" t="s">
        <v>81</v>
      </c>
      <c r="AE27" s="36" t="n">
        <v>40032</v>
      </c>
      <c r="AF27" s="34"/>
      <c r="AG27" s="34"/>
      <c r="AH27" s="34"/>
      <c r="AI27" s="34"/>
      <c r="AJ27" s="34"/>
      <c r="AK27" s="34"/>
      <c r="AL27" s="34"/>
      <c r="AM27" s="34"/>
      <c r="AN27" s="34"/>
      <c r="AO27" s="34" t="s">
        <v>82</v>
      </c>
      <c r="AP27" s="36" t="n">
        <v>40736</v>
      </c>
      <c r="AQ27" s="34"/>
      <c r="AR27" s="37" t="n">
        <v>39892</v>
      </c>
      <c r="AS27" s="37" t="n">
        <v>40032</v>
      </c>
      <c r="AT27" s="34"/>
      <c r="AU27" s="34"/>
      <c r="AV27" s="37" t="n">
        <v>40736</v>
      </c>
      <c r="AW27" s="26" t="n">
        <v>844</v>
      </c>
      <c r="AX27" s="34" t="s">
        <v>83</v>
      </c>
      <c r="AY27" s="34" t="s">
        <v>266</v>
      </c>
      <c r="AZ27" s="34" t="n">
        <v>70</v>
      </c>
      <c r="BA27" s="34" t="n">
        <v>60</v>
      </c>
      <c r="BB27" s="34" t="s">
        <v>136</v>
      </c>
      <c r="BC27" s="34" t="n">
        <v>2</v>
      </c>
      <c r="BD27" s="34" t="n">
        <v>0</v>
      </c>
      <c r="BE27" s="34" t="n">
        <v>10</v>
      </c>
      <c r="BF27" s="34" t="n">
        <v>0.8</v>
      </c>
      <c r="BG27" s="34" t="n">
        <v>4</v>
      </c>
      <c r="BH27" s="34" t="n">
        <v>2</v>
      </c>
      <c r="BI27" s="34" t="n">
        <f aca="false">BG27*BH27</f>
        <v>8</v>
      </c>
      <c r="BJ27" s="34" t="n">
        <v>3</v>
      </c>
      <c r="BK27" s="34" t="n">
        <v>1</v>
      </c>
      <c r="BL27" s="38" t="s">
        <v>101</v>
      </c>
      <c r="BM27" s="38" t="s">
        <v>101</v>
      </c>
      <c r="BN27" s="38"/>
      <c r="BO27" s="38"/>
      <c r="BP27" s="38" t="n">
        <v>0</v>
      </c>
      <c r="BQ27" s="38" t="s">
        <v>88</v>
      </c>
      <c r="BR27" s="38" t="s">
        <v>267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FR27" s="31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39" customFormat="true" ht="15" hidden="false" customHeight="false" outlineLevel="0" collapsed="false">
      <c r="A28" s="12" t="n">
        <v>27</v>
      </c>
      <c r="B28" s="39" t="s">
        <v>268</v>
      </c>
      <c r="C28" s="40" t="s">
        <v>269</v>
      </c>
      <c r="D28" s="40" t="n">
        <v>76</v>
      </c>
      <c r="E28" s="40" t="s">
        <v>170</v>
      </c>
      <c r="F28" s="40" t="s">
        <v>270</v>
      </c>
      <c r="G28" s="40" t="n">
        <v>61</v>
      </c>
      <c r="H28" s="40" t="s">
        <v>91</v>
      </c>
      <c r="I28" s="40" t="s">
        <v>271</v>
      </c>
      <c r="J28" s="40" t="s">
        <v>93</v>
      </c>
      <c r="K28" s="40" t="n">
        <v>0</v>
      </c>
      <c r="L28" s="40" t="s">
        <v>75</v>
      </c>
      <c r="M28" s="40" t="n">
        <v>205</v>
      </c>
      <c r="N28" s="40" t="n">
        <v>1</v>
      </c>
      <c r="O28" s="40" t="n">
        <v>1</v>
      </c>
      <c r="P28" s="40" t="s">
        <v>77</v>
      </c>
      <c r="Q28" s="40" t="s">
        <v>77</v>
      </c>
      <c r="R28" s="40" t="s">
        <v>78</v>
      </c>
      <c r="S28" s="40" t="n">
        <v>1</v>
      </c>
      <c r="T28" s="40" t="n">
        <v>0</v>
      </c>
      <c r="U28" s="40" t="n">
        <v>0</v>
      </c>
      <c r="V28" s="40" t="n">
        <v>1</v>
      </c>
      <c r="W28" s="40" t="n">
        <v>0</v>
      </c>
      <c r="X28" s="40" t="n">
        <v>1</v>
      </c>
      <c r="Y28" s="40" t="n">
        <v>0</v>
      </c>
      <c r="Z28" s="41" t="n">
        <v>40438</v>
      </c>
      <c r="AA28" s="40" t="s">
        <v>79</v>
      </c>
      <c r="AB28" s="40" t="s">
        <v>80</v>
      </c>
      <c r="AC28" s="40" t="s">
        <v>81</v>
      </c>
      <c r="AD28" s="40" t="s">
        <v>81</v>
      </c>
      <c r="AE28" s="41" t="n">
        <v>40597</v>
      </c>
      <c r="AF28" s="40"/>
      <c r="AG28" s="40"/>
      <c r="AH28" s="40"/>
      <c r="AI28" s="40"/>
      <c r="AJ28" s="40"/>
      <c r="AK28" s="40"/>
      <c r="AL28" s="40"/>
      <c r="AM28" s="40"/>
      <c r="AN28" s="40"/>
      <c r="AO28" s="40" t="s">
        <v>82</v>
      </c>
      <c r="AP28" s="41" t="n">
        <v>40960</v>
      </c>
      <c r="AQ28" s="40"/>
      <c r="AR28" s="40"/>
      <c r="AS28" s="40"/>
      <c r="AT28" s="42"/>
      <c r="AU28" s="43"/>
      <c r="AV28" s="44" t="n">
        <v>43472</v>
      </c>
      <c r="AW28" s="45" t="n">
        <f aca="false">AV28-Z28</f>
        <v>3034</v>
      </c>
      <c r="AX28" s="45" t="s">
        <v>83</v>
      </c>
      <c r="AY28" s="40" t="s">
        <v>272</v>
      </c>
      <c r="AZ28" s="40" t="n">
        <v>60</v>
      </c>
      <c r="BA28" s="40" t="s">
        <v>273</v>
      </c>
      <c r="BB28" s="40" t="s">
        <v>99</v>
      </c>
      <c r="BC28" s="40" t="n">
        <v>1</v>
      </c>
      <c r="BD28" s="40" t="n">
        <v>0</v>
      </c>
      <c r="BE28" s="40" t="s">
        <v>274</v>
      </c>
      <c r="BF28" s="46" t="n">
        <v>0.73</v>
      </c>
      <c r="BG28" s="47" t="n">
        <v>4</v>
      </c>
      <c r="BH28" s="40" t="s">
        <v>186</v>
      </c>
      <c r="BI28" s="40" t="n">
        <v>12</v>
      </c>
      <c r="BJ28" s="40"/>
      <c r="BK28" s="40" t="n">
        <v>1</v>
      </c>
      <c r="BL28" s="47" t="s">
        <v>87</v>
      </c>
      <c r="BM28" s="47" t="s">
        <v>87</v>
      </c>
      <c r="BN28" s="47"/>
      <c r="BO28" s="47"/>
      <c r="BP28" s="47" t="n">
        <v>0</v>
      </c>
      <c r="BQ28" s="47" t="s">
        <v>88</v>
      </c>
      <c r="BR28" s="47" t="s">
        <v>275</v>
      </c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49"/>
      <c r="EO28" s="49"/>
      <c r="EP28" s="49"/>
      <c r="EQ28" s="49"/>
      <c r="ER28" s="49"/>
      <c r="ES28" s="49"/>
      <c r="ET28" s="49"/>
      <c r="EU28" s="49"/>
      <c r="EV28" s="49"/>
      <c r="EW28" s="49"/>
      <c r="EX28" s="49"/>
      <c r="EY28" s="49"/>
      <c r="EZ28" s="49"/>
      <c r="FA28" s="49"/>
      <c r="FB28" s="49"/>
      <c r="FC28" s="49"/>
      <c r="FD28" s="49"/>
      <c r="FE28" s="49"/>
      <c r="FF28" s="49"/>
      <c r="FG28" s="49"/>
      <c r="FH28" s="49"/>
      <c r="FI28" s="49"/>
      <c r="FJ28" s="49"/>
      <c r="FK28" s="49"/>
      <c r="FL28" s="49"/>
      <c r="FM28" s="49"/>
      <c r="FN28" s="49"/>
      <c r="FO28" s="49"/>
      <c r="FP28" s="49"/>
      <c r="FQ28" s="49"/>
      <c r="FR28" s="50"/>
    </row>
    <row r="29" s="40" customFormat="true" ht="15" hidden="false" customHeight="false" outlineLevel="0" collapsed="false">
      <c r="A29" s="20" t="n">
        <v>28</v>
      </c>
      <c r="B29" s="39"/>
      <c r="C29" s="40" t="n">
        <v>4189</v>
      </c>
      <c r="D29" s="40" t="n">
        <v>78</v>
      </c>
      <c r="E29" s="40" t="s">
        <v>70</v>
      </c>
      <c r="F29" s="40" t="s">
        <v>71</v>
      </c>
      <c r="G29" s="40" t="n">
        <v>54</v>
      </c>
      <c r="H29" s="40" t="s">
        <v>118</v>
      </c>
      <c r="I29" s="40" t="s">
        <v>276</v>
      </c>
      <c r="J29" s="40" t="s">
        <v>74</v>
      </c>
      <c r="K29" s="40" t="n">
        <v>1</v>
      </c>
      <c r="L29" s="40" t="s">
        <v>75</v>
      </c>
      <c r="M29" s="40" t="n">
        <v>185</v>
      </c>
      <c r="N29" s="40" t="n">
        <v>1</v>
      </c>
      <c r="O29" s="40" t="n">
        <v>2</v>
      </c>
      <c r="P29" s="40" t="s">
        <v>77</v>
      </c>
      <c r="Q29" s="40" t="s">
        <v>77</v>
      </c>
      <c r="R29" s="40" t="s">
        <v>105</v>
      </c>
      <c r="S29" s="40" t="n">
        <v>1</v>
      </c>
      <c r="T29" s="40" t="n">
        <v>0</v>
      </c>
      <c r="U29" s="40" t="n">
        <v>0</v>
      </c>
      <c r="V29" s="40" t="n">
        <v>0</v>
      </c>
      <c r="X29" s="40" t="n">
        <v>0</v>
      </c>
      <c r="Y29" s="40" t="n">
        <v>1</v>
      </c>
      <c r="Z29" s="41" t="n">
        <v>40582</v>
      </c>
      <c r="AA29" s="40" t="s">
        <v>79</v>
      </c>
      <c r="AB29" s="40" t="s">
        <v>80</v>
      </c>
      <c r="AC29" s="40" t="s">
        <v>81</v>
      </c>
      <c r="AD29" s="40" t="s">
        <v>81</v>
      </c>
      <c r="AE29" s="41" t="n">
        <v>40730</v>
      </c>
      <c r="AO29" s="40" t="s">
        <v>82</v>
      </c>
      <c r="AP29" s="41" t="n">
        <v>40784</v>
      </c>
      <c r="AT29" s="42"/>
      <c r="AU29" s="42"/>
      <c r="AV29" s="51" t="n">
        <v>40784</v>
      </c>
      <c r="AW29" s="45" t="n">
        <f aca="false">AV29-Z29</f>
        <v>202</v>
      </c>
      <c r="AX29" s="42" t="s">
        <v>83</v>
      </c>
      <c r="AY29" s="40" t="n">
        <v>0</v>
      </c>
      <c r="AZ29" s="40" t="n">
        <v>0</v>
      </c>
      <c r="BA29" s="40" t="s">
        <v>277</v>
      </c>
      <c r="BB29" s="40" t="s">
        <v>175</v>
      </c>
      <c r="BC29" s="40" t="n">
        <v>3</v>
      </c>
      <c r="BD29" s="40" t="n">
        <v>0</v>
      </c>
      <c r="BE29" s="40" t="s">
        <v>278</v>
      </c>
      <c r="BF29" s="40" t="n">
        <v>0.83</v>
      </c>
      <c r="BG29" s="40" t="n">
        <v>4</v>
      </c>
      <c r="BH29" s="40" t="s">
        <v>256</v>
      </c>
      <c r="BI29" s="40" t="n">
        <v>16</v>
      </c>
      <c r="BK29" s="40" t="n">
        <v>1</v>
      </c>
      <c r="BL29" s="47" t="s">
        <v>87</v>
      </c>
      <c r="BM29" s="47" t="s">
        <v>87</v>
      </c>
      <c r="BN29" s="47"/>
      <c r="BO29" s="47"/>
      <c r="BP29" s="47" t="n">
        <v>2</v>
      </c>
      <c r="BQ29" s="47" t="s">
        <v>279</v>
      </c>
      <c r="BR29" s="47" t="s">
        <v>280</v>
      </c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3"/>
      <c r="DZ29" s="53"/>
      <c r="EA29" s="53"/>
      <c r="EB29" s="53"/>
      <c r="EC29" s="53"/>
      <c r="ED29" s="53"/>
      <c r="EE29" s="53"/>
      <c r="EF29" s="53"/>
      <c r="EG29" s="53"/>
      <c r="EH29" s="53"/>
      <c r="EI29" s="53"/>
      <c r="EJ29" s="53"/>
      <c r="EK29" s="53"/>
      <c r="EL29" s="53"/>
      <c r="EM29" s="53"/>
      <c r="EN29" s="53"/>
      <c r="EO29" s="53"/>
      <c r="EP29" s="53"/>
      <c r="EQ29" s="53"/>
      <c r="ER29" s="53"/>
      <c r="ES29" s="53"/>
      <c r="ET29" s="53"/>
      <c r="EU29" s="53"/>
      <c r="EV29" s="53"/>
      <c r="EW29" s="53"/>
      <c r="EX29" s="53"/>
      <c r="EY29" s="53"/>
      <c r="EZ29" s="53"/>
      <c r="FA29" s="53"/>
      <c r="FB29" s="53"/>
      <c r="FC29" s="53"/>
      <c r="FD29" s="53"/>
      <c r="FE29" s="53"/>
      <c r="FF29" s="53"/>
      <c r="FG29" s="53"/>
      <c r="FH29" s="53"/>
      <c r="FI29" s="53"/>
      <c r="FJ29" s="53"/>
      <c r="FK29" s="53"/>
      <c r="FL29" s="53"/>
      <c r="FM29" s="53"/>
      <c r="FN29" s="53"/>
      <c r="FO29" s="53"/>
      <c r="FP29" s="53"/>
      <c r="FQ29" s="53"/>
      <c r="FR29" s="54"/>
    </row>
    <row r="30" customFormat="false" ht="30" hidden="false" customHeight="false" outlineLevel="0" collapsed="false">
      <c r="A30" s="12" t="n">
        <v>29</v>
      </c>
      <c r="B30" s="39"/>
      <c r="C30" s="40" t="n">
        <v>4188</v>
      </c>
      <c r="D30" s="40" t="n">
        <v>77</v>
      </c>
      <c r="E30" s="40" t="s">
        <v>70</v>
      </c>
      <c r="F30" s="40" t="s">
        <v>149</v>
      </c>
      <c r="G30" s="40" t="n">
        <v>52</v>
      </c>
      <c r="H30" s="40" t="s">
        <v>118</v>
      </c>
      <c r="I30" s="40" t="s">
        <v>276</v>
      </c>
      <c r="J30" s="40" t="s">
        <v>74</v>
      </c>
      <c r="K30" s="40" t="n">
        <v>1</v>
      </c>
      <c r="L30" s="40" t="s">
        <v>94</v>
      </c>
      <c r="M30" s="40" t="n">
        <v>467</v>
      </c>
      <c r="N30" s="40" t="n">
        <v>2</v>
      </c>
      <c r="O30" s="40" t="n">
        <v>1</v>
      </c>
      <c r="P30" s="55" t="s">
        <v>281</v>
      </c>
      <c r="Q30" s="55" t="s">
        <v>77</v>
      </c>
      <c r="R30" s="40" t="s">
        <v>105</v>
      </c>
      <c r="S30" s="40" t="n">
        <v>1</v>
      </c>
      <c r="T30" s="40" t="n">
        <v>2</v>
      </c>
      <c r="U30" s="40" t="n">
        <v>0</v>
      </c>
      <c r="V30" s="40" t="n">
        <v>0</v>
      </c>
      <c r="W30" s="40" t="n">
        <v>1</v>
      </c>
      <c r="X30" s="40" t="n">
        <v>0</v>
      </c>
      <c r="Y30" s="40" t="n">
        <v>1</v>
      </c>
      <c r="Z30" s="41" t="n">
        <v>40539</v>
      </c>
      <c r="AA30" s="40" t="s">
        <v>79</v>
      </c>
      <c r="AB30" s="40" t="s">
        <v>282</v>
      </c>
      <c r="AC30" s="40" t="s">
        <v>81</v>
      </c>
      <c r="AD30" s="40" t="s">
        <v>81</v>
      </c>
      <c r="AE30" s="41" t="n">
        <v>40701</v>
      </c>
      <c r="AF30" s="0"/>
      <c r="AG30" s="0"/>
      <c r="AH30" s="0"/>
      <c r="AI30" s="0"/>
      <c r="AJ30" s="0"/>
      <c r="AK30" s="0"/>
      <c r="AL30" s="0"/>
      <c r="AM30" s="0"/>
      <c r="AN30" s="0"/>
      <c r="AO30" s="40" t="s">
        <v>82</v>
      </c>
      <c r="AP30" s="41" t="n">
        <v>41040</v>
      </c>
      <c r="AQ30" s="0"/>
      <c r="AR30" s="0"/>
      <c r="AS30" s="0"/>
      <c r="AT30" s="45"/>
      <c r="AU30" s="45"/>
      <c r="AV30" s="44" t="n">
        <v>42613</v>
      </c>
      <c r="AW30" s="45" t="n">
        <f aca="false">AV30-Z30</f>
        <v>2074</v>
      </c>
      <c r="AX30" s="45" t="s">
        <v>83</v>
      </c>
      <c r="AY30" s="40" t="n">
        <v>0</v>
      </c>
      <c r="AZ30" s="40" t="n">
        <v>0</v>
      </c>
      <c r="BA30" s="40" t="s">
        <v>283</v>
      </c>
      <c r="BB30" s="40" t="s">
        <v>284</v>
      </c>
      <c r="BC30" s="40" t="n">
        <v>0</v>
      </c>
      <c r="BD30" s="40" t="n">
        <v>0</v>
      </c>
      <c r="BE30" s="40" t="s">
        <v>285</v>
      </c>
      <c r="BF30" s="40" t="n">
        <v>0.63</v>
      </c>
      <c r="BG30" s="40" t="n">
        <v>3</v>
      </c>
      <c r="BH30" s="40" t="s">
        <v>286</v>
      </c>
      <c r="BI30" s="40" t="n">
        <v>9</v>
      </c>
      <c r="BJ30" s="0"/>
      <c r="BK30" s="40" t="n">
        <v>2</v>
      </c>
      <c r="BL30" s="47" t="s">
        <v>101</v>
      </c>
      <c r="BM30" s="47" t="s">
        <v>87</v>
      </c>
      <c r="BN30" s="47" t="s">
        <v>101</v>
      </c>
      <c r="BO30" s="47" t="s">
        <v>87</v>
      </c>
      <c r="BP30" s="47" t="n">
        <v>0</v>
      </c>
      <c r="BQ30" s="47" t="s">
        <v>88</v>
      </c>
      <c r="BR30" s="47" t="s">
        <v>287</v>
      </c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4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20" t="n">
        <v>30</v>
      </c>
      <c r="B31" s="39"/>
      <c r="C31" s="40" t="s">
        <v>288</v>
      </c>
      <c r="D31" s="40" t="n">
        <v>82</v>
      </c>
      <c r="E31" s="40" t="s">
        <v>170</v>
      </c>
      <c r="F31" s="40" t="s">
        <v>71</v>
      </c>
      <c r="G31" s="40" t="n">
        <v>26</v>
      </c>
      <c r="H31" s="40" t="s">
        <v>72</v>
      </c>
      <c r="I31" s="40" t="s">
        <v>289</v>
      </c>
      <c r="J31" s="40" t="s">
        <v>74</v>
      </c>
      <c r="K31" s="40" t="n">
        <v>1</v>
      </c>
      <c r="L31" s="40" t="s">
        <v>75</v>
      </c>
      <c r="M31" s="40" t="n">
        <v>182</v>
      </c>
      <c r="N31" s="40" t="n">
        <v>2</v>
      </c>
      <c r="O31" s="40" t="n">
        <v>3</v>
      </c>
      <c r="P31" s="40" t="s">
        <v>77</v>
      </c>
      <c r="Q31" s="40" t="s">
        <v>77</v>
      </c>
      <c r="R31" s="40" t="s">
        <v>105</v>
      </c>
      <c r="S31" s="40" t="n">
        <v>3</v>
      </c>
      <c r="T31" s="40" t="n">
        <v>2</v>
      </c>
      <c r="U31" s="40" t="n">
        <v>0</v>
      </c>
      <c r="V31" s="40" t="n">
        <v>0</v>
      </c>
      <c r="W31" s="40" t="n">
        <v>0</v>
      </c>
      <c r="X31" s="40" t="n">
        <v>1</v>
      </c>
      <c r="Y31" s="40" t="n">
        <v>1</v>
      </c>
      <c r="Z31" s="41" t="n">
        <v>40779</v>
      </c>
      <c r="AA31" s="40" t="s">
        <v>79</v>
      </c>
      <c r="AB31" s="40" t="s">
        <v>290</v>
      </c>
      <c r="AC31" s="40" t="s">
        <v>81</v>
      </c>
      <c r="AD31" s="40" t="s">
        <v>81</v>
      </c>
      <c r="AE31" s="41" t="n">
        <v>40987</v>
      </c>
      <c r="AF31" s="0"/>
      <c r="AG31" s="0"/>
      <c r="AH31" s="0"/>
      <c r="AI31" s="0"/>
      <c r="AJ31" s="0"/>
      <c r="AK31" s="0"/>
      <c r="AL31" s="0"/>
      <c r="AM31" s="0"/>
      <c r="AN31" s="0"/>
      <c r="AO31" s="40" t="s">
        <v>82</v>
      </c>
      <c r="AP31" s="41" t="n">
        <v>40998</v>
      </c>
      <c r="AQ31" s="0"/>
      <c r="AR31" s="0"/>
      <c r="AS31" s="0"/>
      <c r="AT31" s="45"/>
      <c r="AU31" s="45"/>
      <c r="AV31" s="44" t="n">
        <v>43508</v>
      </c>
      <c r="AW31" s="45" t="n">
        <f aca="false">AV31-Z31</f>
        <v>2729</v>
      </c>
      <c r="AX31" s="45" t="s">
        <v>83</v>
      </c>
      <c r="AY31" s="40" t="n">
        <v>5</v>
      </c>
      <c r="AZ31" s="40" t="n">
        <v>40</v>
      </c>
      <c r="BA31" s="40" t="s">
        <v>291</v>
      </c>
      <c r="BB31" s="40" t="s">
        <v>261</v>
      </c>
      <c r="BC31" s="40" t="n">
        <v>1</v>
      </c>
      <c r="BD31" s="40" t="n">
        <v>0</v>
      </c>
      <c r="BE31" s="40" t="s">
        <v>292</v>
      </c>
      <c r="BF31" s="40" t="n">
        <v>0.57</v>
      </c>
      <c r="BG31" s="40" t="n">
        <v>3</v>
      </c>
      <c r="BH31" s="40" t="s">
        <v>256</v>
      </c>
      <c r="BI31" s="40" t="n">
        <v>12</v>
      </c>
      <c r="BJ31" s="0"/>
      <c r="BK31" s="40" t="n">
        <v>1</v>
      </c>
      <c r="BL31" s="47" t="s">
        <v>87</v>
      </c>
      <c r="BM31" s="47" t="s">
        <v>87</v>
      </c>
      <c r="BN31" s="47"/>
      <c r="BO31" s="47"/>
      <c r="BP31" s="47" t="n">
        <v>0</v>
      </c>
      <c r="BQ31" s="47" t="s">
        <v>88</v>
      </c>
      <c r="BR31" s="47" t="s">
        <v>293</v>
      </c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52"/>
      <c r="DX31" s="52"/>
      <c r="DY31" s="53"/>
      <c r="DZ31" s="53"/>
      <c r="EA31" s="53"/>
      <c r="EB31" s="53"/>
      <c r="EC31" s="53"/>
      <c r="ED31" s="53"/>
      <c r="EE31" s="53"/>
      <c r="EF31" s="53"/>
      <c r="EG31" s="53"/>
      <c r="EH31" s="53"/>
      <c r="EI31" s="53"/>
      <c r="EJ31" s="53"/>
      <c r="EK31" s="53"/>
      <c r="EL31" s="53"/>
      <c r="EM31" s="53"/>
      <c r="EN31" s="53"/>
      <c r="EO31" s="53"/>
      <c r="EP31" s="53"/>
      <c r="EQ31" s="53"/>
      <c r="ER31" s="53"/>
      <c r="ES31" s="53"/>
      <c r="ET31" s="53"/>
      <c r="EU31" s="53"/>
      <c r="EV31" s="53"/>
      <c r="EW31" s="53"/>
      <c r="EX31" s="53"/>
      <c r="EY31" s="53"/>
      <c r="EZ31" s="53"/>
      <c r="FA31" s="53"/>
      <c r="FB31" s="53"/>
      <c r="FC31" s="53"/>
      <c r="FD31" s="53"/>
      <c r="FE31" s="53"/>
      <c r="FF31" s="53"/>
      <c r="FG31" s="53"/>
      <c r="FH31" s="53"/>
      <c r="FI31" s="53"/>
      <c r="FJ31" s="53"/>
      <c r="FK31" s="53"/>
      <c r="FL31" s="53"/>
      <c r="FM31" s="53"/>
      <c r="FN31" s="53"/>
      <c r="FO31" s="53"/>
      <c r="FP31" s="53"/>
      <c r="FQ31" s="53"/>
      <c r="FR31" s="54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12" t="n">
        <v>31</v>
      </c>
      <c r="B32" s="39"/>
      <c r="C32" s="40" t="s">
        <v>294</v>
      </c>
      <c r="D32" s="40" t="n">
        <v>84</v>
      </c>
      <c r="E32" s="40" t="s">
        <v>70</v>
      </c>
      <c r="F32" s="40" t="s">
        <v>71</v>
      </c>
      <c r="G32" s="40" t="n">
        <v>61</v>
      </c>
      <c r="H32" s="40" t="s">
        <v>91</v>
      </c>
      <c r="I32" s="40" t="s">
        <v>276</v>
      </c>
      <c r="J32" s="40" t="s">
        <v>74</v>
      </c>
      <c r="K32" s="40" t="s">
        <v>103</v>
      </c>
      <c r="L32" s="40" t="s">
        <v>94</v>
      </c>
      <c r="M32" s="40" t="n">
        <v>794</v>
      </c>
      <c r="N32" s="40" t="n">
        <v>3</v>
      </c>
      <c r="O32" s="40" t="n">
        <v>3</v>
      </c>
      <c r="P32" s="40" t="s">
        <v>295</v>
      </c>
      <c r="Q32" s="40" t="s">
        <v>295</v>
      </c>
      <c r="R32" s="40" t="s">
        <v>105</v>
      </c>
      <c r="S32" s="40" t="n">
        <v>2</v>
      </c>
      <c r="T32" s="40" t="n">
        <v>2</v>
      </c>
      <c r="U32" s="40" t="n">
        <v>0</v>
      </c>
      <c r="V32" s="40" t="n">
        <v>0</v>
      </c>
      <c r="W32" s="40" t="n">
        <v>1</v>
      </c>
      <c r="X32" s="40" t="n">
        <v>1</v>
      </c>
      <c r="Y32" s="40" t="n">
        <v>1</v>
      </c>
      <c r="Z32" s="41" t="n">
        <v>40815</v>
      </c>
      <c r="AA32" s="40" t="s">
        <v>79</v>
      </c>
      <c r="AB32" s="40" t="s">
        <v>80</v>
      </c>
      <c r="AC32" s="40" t="s">
        <v>109</v>
      </c>
      <c r="AD32" s="40" t="s">
        <v>108</v>
      </c>
      <c r="AE32" s="40" t="s">
        <v>109</v>
      </c>
      <c r="AF32" s="0"/>
      <c r="AG32" s="40" t="s">
        <v>296</v>
      </c>
      <c r="AH32" s="0"/>
      <c r="AI32" s="0"/>
      <c r="AJ32" s="0"/>
      <c r="AK32" s="0"/>
      <c r="AL32" s="0"/>
      <c r="AM32" s="41" t="n">
        <v>40904</v>
      </c>
      <c r="AN32" s="40" t="s">
        <v>260</v>
      </c>
      <c r="AO32" s="40" t="s">
        <v>297</v>
      </c>
      <c r="AP32" s="0"/>
      <c r="AQ32" s="0"/>
      <c r="AR32" s="0"/>
      <c r="AS32" s="0"/>
      <c r="AT32" s="43" t="n">
        <v>40904</v>
      </c>
      <c r="AU32" s="45"/>
      <c r="AV32" s="44" t="n">
        <v>40904</v>
      </c>
      <c r="AW32" s="45" t="n">
        <f aca="false">AV32-Z32</f>
        <v>89</v>
      </c>
      <c r="AX32" s="45" t="s">
        <v>113</v>
      </c>
      <c r="AY32" s="40" t="s">
        <v>84</v>
      </c>
      <c r="AZ32" s="40" t="n">
        <v>40</v>
      </c>
      <c r="BA32" s="40" t="s">
        <v>298</v>
      </c>
      <c r="BB32" s="40" t="s">
        <v>154</v>
      </c>
      <c r="BC32" s="40" t="n">
        <v>2</v>
      </c>
      <c r="BD32" s="40" t="n">
        <v>0</v>
      </c>
      <c r="BE32" s="40" t="s">
        <v>224</v>
      </c>
      <c r="BF32" s="40" t="n">
        <v>1</v>
      </c>
      <c r="BG32" s="40" t="n">
        <v>4</v>
      </c>
      <c r="BH32" s="40" t="n">
        <v>4</v>
      </c>
      <c r="BI32" s="40" t="n">
        <v>16</v>
      </c>
      <c r="BJ32" s="0"/>
      <c r="BK32" s="40" t="n">
        <v>4</v>
      </c>
      <c r="BL32" s="47" t="s">
        <v>87</v>
      </c>
      <c r="BM32" s="47" t="s">
        <v>87</v>
      </c>
      <c r="BN32" s="47"/>
      <c r="BO32" s="47"/>
      <c r="BP32" s="47" t="n">
        <v>0</v>
      </c>
      <c r="BQ32" s="47" t="s">
        <v>88</v>
      </c>
      <c r="BR32" s="47" t="s">
        <v>299</v>
      </c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3"/>
      <c r="DZ32" s="53"/>
      <c r="EA32" s="53"/>
      <c r="EB32" s="53"/>
      <c r="EC32" s="53"/>
      <c r="ED32" s="53"/>
      <c r="EE32" s="53"/>
      <c r="EF32" s="53"/>
      <c r="EG32" s="53"/>
      <c r="EH32" s="53"/>
      <c r="EI32" s="53"/>
      <c r="EJ32" s="53"/>
      <c r="EK32" s="53"/>
      <c r="EL32" s="53"/>
      <c r="EM32" s="53"/>
      <c r="EN32" s="53"/>
      <c r="EO32" s="53"/>
      <c r="EP32" s="53"/>
      <c r="EQ32" s="53"/>
      <c r="ER32" s="53"/>
      <c r="ES32" s="53"/>
      <c r="ET32" s="53"/>
      <c r="EU32" s="53"/>
      <c r="EV32" s="53"/>
      <c r="EW32" s="53"/>
      <c r="EX32" s="53"/>
      <c r="EY32" s="53"/>
      <c r="EZ32" s="53"/>
      <c r="FA32" s="53"/>
      <c r="FB32" s="53"/>
      <c r="FC32" s="53"/>
      <c r="FD32" s="53"/>
      <c r="FE32" s="53"/>
      <c r="FF32" s="53"/>
      <c r="FG32" s="53"/>
      <c r="FH32" s="53"/>
      <c r="FI32" s="53"/>
      <c r="FJ32" s="53"/>
      <c r="FK32" s="53"/>
      <c r="FL32" s="53"/>
      <c r="FM32" s="53"/>
      <c r="FN32" s="53"/>
      <c r="FO32" s="53"/>
      <c r="FP32" s="53"/>
      <c r="FQ32" s="53"/>
      <c r="FR32" s="54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20" t="n">
        <v>32</v>
      </c>
      <c r="B33" s="39"/>
      <c r="C33" s="40" t="n">
        <v>4190</v>
      </c>
      <c r="D33" s="40" t="n">
        <v>86</v>
      </c>
      <c r="E33" s="40" t="s">
        <v>70</v>
      </c>
      <c r="F33" s="40" t="s">
        <v>71</v>
      </c>
      <c r="G33" s="40" t="n">
        <v>37</v>
      </c>
      <c r="H33" s="40" t="s">
        <v>72</v>
      </c>
      <c r="I33" s="40" t="s">
        <v>300</v>
      </c>
      <c r="J33" s="40" t="s">
        <v>93</v>
      </c>
      <c r="K33" s="40" t="n">
        <v>1</v>
      </c>
      <c r="L33" s="40" t="s">
        <v>75</v>
      </c>
      <c r="M33" s="40" t="n">
        <v>195</v>
      </c>
      <c r="N33" s="40" t="n">
        <v>0</v>
      </c>
      <c r="O33" s="40" t="n">
        <v>2</v>
      </c>
      <c r="P33" s="40" t="s">
        <v>301</v>
      </c>
      <c r="Q33" s="40" t="s">
        <v>77</v>
      </c>
      <c r="R33" s="40" t="s">
        <v>105</v>
      </c>
      <c r="S33" s="40" t="n">
        <v>1</v>
      </c>
      <c r="T33" s="40" t="n">
        <v>2</v>
      </c>
      <c r="U33" s="40" t="n">
        <v>0</v>
      </c>
      <c r="V33" s="40" t="n">
        <v>0</v>
      </c>
      <c r="W33" s="40" t="n">
        <v>1</v>
      </c>
      <c r="X33" s="40" t="n">
        <v>1</v>
      </c>
      <c r="Y33" s="40" t="n">
        <v>1</v>
      </c>
      <c r="Z33" s="41" t="n">
        <v>40976</v>
      </c>
      <c r="AA33" s="40" t="s">
        <v>79</v>
      </c>
      <c r="AB33" s="40" t="s">
        <v>80</v>
      </c>
      <c r="AC33" s="40" t="s">
        <v>81</v>
      </c>
      <c r="AD33" s="40" t="s">
        <v>81</v>
      </c>
      <c r="AE33" s="41" t="n">
        <v>41039</v>
      </c>
      <c r="AF33" s="0"/>
      <c r="AG33" s="40" t="s">
        <v>302</v>
      </c>
      <c r="AH33" s="0"/>
      <c r="AI33" s="0"/>
      <c r="AJ33" s="0"/>
      <c r="AK33" s="0"/>
      <c r="AL33" s="0"/>
      <c r="AM33" s="0"/>
      <c r="AN33" s="0"/>
      <c r="AO33" s="40" t="s">
        <v>82</v>
      </c>
      <c r="AP33" s="41" t="n">
        <v>41068</v>
      </c>
      <c r="AQ33" s="0"/>
      <c r="AR33" s="0"/>
      <c r="AS33" s="0"/>
      <c r="AT33" s="45"/>
      <c r="AU33" s="45"/>
      <c r="AV33" s="44" t="n">
        <v>43266</v>
      </c>
      <c r="AW33" s="45" t="n">
        <f aca="false">AV33-Z33</f>
        <v>2290</v>
      </c>
      <c r="AX33" s="45" t="s">
        <v>83</v>
      </c>
      <c r="AY33" s="40" t="s">
        <v>84</v>
      </c>
      <c r="AZ33" s="0"/>
      <c r="BA33" s="40" t="s">
        <v>303</v>
      </c>
      <c r="BB33" s="40" t="s">
        <v>99</v>
      </c>
      <c r="BC33" s="40" t="n">
        <v>2</v>
      </c>
      <c r="BD33" s="40" t="n">
        <v>0</v>
      </c>
      <c r="BE33" s="40" t="s">
        <v>304</v>
      </c>
      <c r="BF33" s="40" t="n">
        <v>0.87</v>
      </c>
      <c r="BG33" s="40" t="n">
        <v>4</v>
      </c>
      <c r="BH33" s="39" t="s">
        <v>305</v>
      </c>
      <c r="BI33" s="39" t="n">
        <v>16</v>
      </c>
      <c r="BJ33" s="0"/>
      <c r="BK33" s="40" t="n">
        <v>3</v>
      </c>
      <c r="BL33" s="47" t="s">
        <v>101</v>
      </c>
      <c r="BM33" s="47" t="s">
        <v>87</v>
      </c>
      <c r="BN33" s="47" t="s">
        <v>101</v>
      </c>
      <c r="BO33" s="47" t="s">
        <v>87</v>
      </c>
      <c r="BP33" s="47" t="n">
        <v>1</v>
      </c>
      <c r="BQ33" s="47" t="s">
        <v>214</v>
      </c>
      <c r="BR33" s="47" t="s">
        <v>306</v>
      </c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52"/>
      <c r="DX33" s="52"/>
      <c r="DY33" s="53"/>
      <c r="DZ33" s="53"/>
      <c r="EA33" s="53"/>
      <c r="EB33" s="53"/>
      <c r="EC33" s="53"/>
      <c r="ED33" s="53"/>
      <c r="EE33" s="53"/>
      <c r="EF33" s="53"/>
      <c r="EG33" s="53"/>
      <c r="EH33" s="53"/>
      <c r="EI33" s="53"/>
      <c r="EJ33" s="53"/>
      <c r="EK33" s="53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3"/>
      <c r="FG33" s="53"/>
      <c r="FH33" s="53"/>
      <c r="FI33" s="53"/>
      <c r="FJ33" s="53"/>
      <c r="FK33" s="53"/>
      <c r="FL33" s="53"/>
      <c r="FM33" s="53"/>
      <c r="FN33" s="53"/>
      <c r="FO33" s="53"/>
      <c r="FP33" s="53"/>
      <c r="FQ33" s="53"/>
      <c r="FR33" s="54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12" t="n">
        <v>33</v>
      </c>
      <c r="B34" s="39"/>
      <c r="C34" s="40" t="n">
        <v>4192</v>
      </c>
      <c r="D34" s="40" t="n">
        <v>85</v>
      </c>
      <c r="E34" s="40" t="s">
        <v>70</v>
      </c>
      <c r="F34" s="40" t="s">
        <v>149</v>
      </c>
      <c r="G34" s="40" t="n">
        <v>66</v>
      </c>
      <c r="H34" s="40" t="s">
        <v>91</v>
      </c>
      <c r="I34" s="40" t="s">
        <v>307</v>
      </c>
      <c r="J34" s="40" t="s">
        <v>74</v>
      </c>
      <c r="K34" s="40" t="s">
        <v>103</v>
      </c>
      <c r="L34" s="40" t="s">
        <v>94</v>
      </c>
      <c r="M34" s="40" t="n">
        <v>442</v>
      </c>
      <c r="N34" s="40" t="n">
        <v>3</v>
      </c>
      <c r="O34" s="40" t="n">
        <v>2</v>
      </c>
      <c r="P34" s="40" t="s">
        <v>77</v>
      </c>
      <c r="Q34" s="40" t="s">
        <v>77</v>
      </c>
      <c r="R34" s="40" t="s">
        <v>78</v>
      </c>
      <c r="S34" s="40" t="n">
        <v>2</v>
      </c>
      <c r="T34" s="40" t="n">
        <v>3</v>
      </c>
      <c r="U34" s="40" t="n">
        <v>0</v>
      </c>
      <c r="V34" s="40" t="n">
        <v>0</v>
      </c>
      <c r="W34" s="40" t="n">
        <v>1</v>
      </c>
      <c r="X34" s="40" t="n">
        <v>1</v>
      </c>
      <c r="Y34" s="40" t="n">
        <v>0</v>
      </c>
      <c r="Z34" s="41" t="n">
        <v>40856</v>
      </c>
      <c r="AA34" s="40" t="s">
        <v>79</v>
      </c>
      <c r="AB34" s="40" t="s">
        <v>80</v>
      </c>
      <c r="AC34" s="40" t="s">
        <v>228</v>
      </c>
      <c r="AD34" s="40" t="s">
        <v>108</v>
      </c>
      <c r="AE34" s="40" t="s">
        <v>109</v>
      </c>
      <c r="AF34" s="0"/>
      <c r="AG34" s="0"/>
      <c r="AH34" s="0"/>
      <c r="AI34" s="0"/>
      <c r="AJ34" s="0"/>
      <c r="AK34" s="0"/>
      <c r="AL34" s="0"/>
      <c r="AM34" s="0"/>
      <c r="AN34" s="0"/>
      <c r="AO34" s="40" t="s">
        <v>204</v>
      </c>
      <c r="AP34" s="41" t="n">
        <v>41051</v>
      </c>
      <c r="AQ34" s="0"/>
      <c r="AR34" s="0"/>
      <c r="AS34" s="0"/>
      <c r="AT34" s="45"/>
      <c r="AU34" s="45"/>
      <c r="AV34" s="44" t="n">
        <v>41208</v>
      </c>
      <c r="AW34" s="45" t="n">
        <f aca="false">AV34-Z34</f>
        <v>352</v>
      </c>
      <c r="AX34" s="45" t="s">
        <v>83</v>
      </c>
      <c r="AY34" s="40" t="s">
        <v>220</v>
      </c>
      <c r="AZ34" s="0"/>
      <c r="BA34" s="40" t="s">
        <v>308</v>
      </c>
      <c r="BB34" s="40" t="n">
        <v>0</v>
      </c>
      <c r="BC34" s="40" t="n">
        <v>0</v>
      </c>
      <c r="BD34" s="40" t="n">
        <v>0</v>
      </c>
      <c r="BE34" s="40" t="s">
        <v>309</v>
      </c>
      <c r="BF34" s="40" t="n">
        <v>0.83</v>
      </c>
      <c r="BG34" s="40" t="n">
        <v>4</v>
      </c>
      <c r="BH34" s="39" t="s">
        <v>310</v>
      </c>
      <c r="BI34" s="39" t="n">
        <v>12</v>
      </c>
      <c r="BJ34" s="0"/>
      <c r="BK34" s="40" t="n">
        <v>1</v>
      </c>
      <c r="BL34" s="47" t="s">
        <v>87</v>
      </c>
      <c r="BM34" s="47" t="s">
        <v>87</v>
      </c>
      <c r="BN34" s="47"/>
      <c r="BO34" s="47"/>
      <c r="BP34" s="47" t="n">
        <v>0</v>
      </c>
      <c r="BQ34" s="47" t="s">
        <v>88</v>
      </c>
      <c r="BR34" s="47" t="s">
        <v>311</v>
      </c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52"/>
      <c r="DX34" s="52"/>
      <c r="DY34" s="53"/>
      <c r="DZ34" s="53"/>
      <c r="EA34" s="53"/>
      <c r="EB34" s="53"/>
      <c r="EC34" s="53"/>
      <c r="ED34" s="53"/>
      <c r="EE34" s="53"/>
      <c r="EF34" s="53"/>
      <c r="EG34" s="53"/>
      <c r="EH34" s="53"/>
      <c r="EI34" s="53"/>
      <c r="EJ34" s="53"/>
      <c r="EK34" s="53"/>
      <c r="EL34" s="53"/>
      <c r="EM34" s="53"/>
      <c r="EN34" s="53"/>
      <c r="EO34" s="53"/>
      <c r="EP34" s="53"/>
      <c r="EQ34" s="53"/>
      <c r="ER34" s="53"/>
      <c r="ES34" s="53"/>
      <c r="ET34" s="53"/>
      <c r="EU34" s="53"/>
      <c r="EV34" s="53"/>
      <c r="EW34" s="53"/>
      <c r="EX34" s="53"/>
      <c r="EY34" s="53"/>
      <c r="EZ34" s="53"/>
      <c r="FA34" s="53"/>
      <c r="FB34" s="53"/>
      <c r="FC34" s="53"/>
      <c r="FD34" s="53"/>
      <c r="FE34" s="53"/>
      <c r="FF34" s="53"/>
      <c r="FG34" s="53"/>
      <c r="FH34" s="53"/>
      <c r="FI34" s="53"/>
      <c r="FJ34" s="53"/>
      <c r="FK34" s="53"/>
      <c r="FL34" s="53"/>
      <c r="FM34" s="53"/>
      <c r="FN34" s="53"/>
      <c r="FO34" s="53"/>
      <c r="FP34" s="53"/>
      <c r="FQ34" s="53"/>
      <c r="FR34" s="54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7" customFormat="true" ht="43.5" hidden="false" customHeight="true" outlineLevel="0" collapsed="false">
      <c r="B35" s="7" t="s">
        <v>0</v>
      </c>
      <c r="C35" s="7" t="s">
        <v>1</v>
      </c>
      <c r="D35" s="7" t="s">
        <v>2</v>
      </c>
      <c r="E35" s="7" t="s">
        <v>3</v>
      </c>
      <c r="F35" s="7" t="s">
        <v>4</v>
      </c>
      <c r="G35" s="7" t="s">
        <v>5</v>
      </c>
      <c r="H35" s="7" t="s">
        <v>6</v>
      </c>
      <c r="I35" s="7" t="s">
        <v>7</v>
      </c>
      <c r="J35" s="7" t="s">
        <v>8</v>
      </c>
      <c r="K35" s="8" t="s">
        <v>9</v>
      </c>
      <c r="L35" s="7" t="s">
        <v>10</v>
      </c>
      <c r="M35" s="7" t="s">
        <v>11</v>
      </c>
      <c r="N35" s="7" t="s">
        <v>12</v>
      </c>
      <c r="O35" s="7" t="s">
        <v>13</v>
      </c>
      <c r="P35" s="7" t="s">
        <v>14</v>
      </c>
      <c r="Q35" s="8" t="s">
        <v>15</v>
      </c>
      <c r="R35" s="8" t="s">
        <v>16</v>
      </c>
      <c r="S35" s="7" t="s">
        <v>17</v>
      </c>
      <c r="T35" s="7" t="s">
        <v>18</v>
      </c>
      <c r="U35" s="7" t="s">
        <v>19</v>
      </c>
      <c r="V35" s="7" t="s">
        <v>20</v>
      </c>
      <c r="W35" s="7" t="s">
        <v>21</v>
      </c>
      <c r="X35" s="7" t="s">
        <v>22</v>
      </c>
      <c r="Y35" s="7" t="s">
        <v>23</v>
      </c>
      <c r="Z35" s="7" t="s">
        <v>24</v>
      </c>
      <c r="AA35" s="8" t="s">
        <v>25</v>
      </c>
      <c r="AB35" s="7" t="s">
        <v>26</v>
      </c>
      <c r="AC35" s="7" t="s">
        <v>27</v>
      </c>
      <c r="AD35" s="9" t="s">
        <v>28</v>
      </c>
      <c r="AE35" s="7" t="s">
        <v>29</v>
      </c>
      <c r="AF35" s="8" t="s">
        <v>30</v>
      </c>
      <c r="AG35" s="7" t="s">
        <v>31</v>
      </c>
      <c r="AH35" s="7" t="s">
        <v>32</v>
      </c>
      <c r="AI35" s="7" t="s">
        <v>33</v>
      </c>
      <c r="AJ35" s="7" t="s">
        <v>34</v>
      </c>
      <c r="AK35" s="7" t="s">
        <v>35</v>
      </c>
      <c r="AL35" s="7" t="s">
        <v>36</v>
      </c>
      <c r="AM35" s="7" t="s">
        <v>37</v>
      </c>
      <c r="AN35" s="7" t="s">
        <v>38</v>
      </c>
      <c r="AO35" s="7" t="s">
        <v>39</v>
      </c>
      <c r="AP35" s="7" t="s">
        <v>40</v>
      </c>
      <c r="AQ35" s="7" t="s">
        <v>41</v>
      </c>
      <c r="AR35" s="7" t="s">
        <v>42</v>
      </c>
      <c r="AS35" s="7" t="s">
        <v>43</v>
      </c>
      <c r="AT35" s="7" t="s">
        <v>44</v>
      </c>
      <c r="AU35" s="7" t="s">
        <v>45</v>
      </c>
      <c r="AV35" s="7" t="s">
        <v>46</v>
      </c>
      <c r="AW35" s="7" t="s">
        <v>47</v>
      </c>
      <c r="AX35" s="7" t="s">
        <v>48</v>
      </c>
      <c r="AY35" s="7" t="s">
        <v>49</v>
      </c>
      <c r="AZ35" s="7" t="s">
        <v>50</v>
      </c>
      <c r="BA35" s="7" t="s">
        <v>51</v>
      </c>
      <c r="BB35" s="7" t="s">
        <v>52</v>
      </c>
      <c r="BC35" s="7" t="s">
        <v>53</v>
      </c>
      <c r="BD35" s="7" t="s">
        <v>54</v>
      </c>
      <c r="BE35" s="7" t="s">
        <v>55</v>
      </c>
      <c r="BF35" s="7" t="s">
        <v>56</v>
      </c>
      <c r="BG35" s="8" t="s">
        <v>57</v>
      </c>
      <c r="BH35" s="7" t="s">
        <v>58</v>
      </c>
      <c r="BI35" s="8" t="s">
        <v>59</v>
      </c>
      <c r="BJ35" s="7" t="s">
        <v>60</v>
      </c>
      <c r="BK35" s="8" t="s">
        <v>61</v>
      </c>
      <c r="BL35" s="8" t="s">
        <v>62</v>
      </c>
      <c r="BM35" s="8" t="s">
        <v>63</v>
      </c>
      <c r="BN35" s="8" t="s">
        <v>64</v>
      </c>
      <c r="BO35" s="8" t="s">
        <v>65</v>
      </c>
      <c r="BP35" s="8" t="s">
        <v>66</v>
      </c>
      <c r="BQ35" s="8" t="s">
        <v>67</v>
      </c>
      <c r="BR35" s="8" t="s">
        <v>68</v>
      </c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1"/>
    </row>
  </sheetData>
  <autoFilter ref="D1:BO34"/>
  <mergeCells count="3">
    <mergeCell ref="B2:B17"/>
    <mergeCell ref="B18:B27"/>
    <mergeCell ref="B28:B3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1402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2012-05-11T20:47:40Z</dcterms:created>
  <dc:creator>Zheng Meng</dc:creator>
  <dc:description/>
  <dc:language>en-US</dc:language>
  <cp:lastModifiedBy/>
  <dcterms:modified xsi:type="dcterms:W3CDTF">2019-05-21T13:02:38Z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