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8A49576-CF52-4A09-B956-E56FDE77DEB2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10" r:id="rId1"/>
    <sheet name="Sensitivity Report 1" sheetId="11" r:id="rId2"/>
    <sheet name="Limits Report 1" sheetId="12" r:id="rId3"/>
    <sheet name="CH3-Q26" sheetId="8" r:id="rId4"/>
  </sheets>
  <definedNames>
    <definedName name="solver_adj" localSheetId="3" hidden="1">'CH3-Q26'!$B$13:$C$13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'CH3-Q26'!$B$16</definedName>
    <definedName name="solver_lhs2" localSheetId="3" hidden="1">'CH3-Q26'!$D$17</definedName>
    <definedName name="solver_lhs3" localSheetId="3" hidden="1">'CH3-Q26'!$D$17</definedName>
    <definedName name="solver_lhs4" localSheetId="3" hidden="1">'CH3-Q26'!$B$22:$H$22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'CH3-Q26'!$B$21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el4" localSheetId="3" hidden="1">5</definedName>
    <definedName name="solver_rhs1" localSheetId="3" hidden="1">'CH3-Q26'!$C$16</definedName>
    <definedName name="solver_rhs2" localSheetId="3" hidden="1">'CH3-Q26'!$F$17</definedName>
    <definedName name="solver_rhs3" localSheetId="3" hidden="1">'CH3-Q26'!$F$17</definedName>
    <definedName name="solver_rhs4" localSheetId="3" hidden="1">binary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8" l="1"/>
  <c r="B19" i="8"/>
  <c r="F17" i="8"/>
  <c r="C17" i="8"/>
  <c r="B17" i="8"/>
  <c r="C16" i="8"/>
  <c r="B16" i="8"/>
  <c r="B21" i="8" l="1"/>
  <c r="D17" i="8"/>
</calcChain>
</file>

<file path=xl/sharedStrings.xml><?xml version="1.0" encoding="utf-8"?>
<sst xmlns="http://schemas.openxmlformats.org/spreadsheetml/2006/main" count="127" uniqueCount="73">
  <si>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</si>
  <si>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</si>
  <si>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</si>
  <si>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</si>
  <si>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</si>
  <si>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</si>
  <si>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</si>
  <si>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</si>
  <si>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</si>
  <si>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</si>
  <si>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</si>
  <si>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</si>
  <si>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</si>
  <si>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</si>
  <si>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</si>
  <si>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</si>
  <si>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</si>
  <si>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</si>
  <si>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</si>
  <si>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</si>
  <si>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</si>
  <si>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&lt;=</t>
  </si>
  <si>
    <t>Calculated Variables</t>
  </si>
  <si>
    <t>Inputs</t>
  </si>
  <si>
    <t>Decision variables</t>
  </si>
  <si>
    <t>Objective</t>
  </si>
  <si>
    <t>Marketing restrictions : Chairs produced be atleast twice the number of desks</t>
  </si>
  <si>
    <t>Units of wood available</t>
  </si>
  <si>
    <t>Desks</t>
  </si>
  <si>
    <t>Chairs</t>
  </si>
  <si>
    <t># of Units produced</t>
  </si>
  <si>
    <t xml:space="preserve">Units of wood used to produce </t>
  </si>
  <si>
    <t>Profit from each item</t>
  </si>
  <si>
    <t>Total Profit</t>
  </si>
  <si>
    <t>Marketing restrictions</t>
  </si>
  <si>
    <t>Units of wood used to produce</t>
  </si>
  <si>
    <t>Unit profit</t>
  </si>
  <si>
    <t>Worksheet: [3(RA).xlsx]CH3-Q26</t>
  </si>
  <si>
    <t>Solution Time: 0.047 Seconds.</t>
  </si>
  <si>
    <t>Iterations: 3 Subproblems: 0</t>
  </si>
  <si>
    <t>Objective Cell (Max)</t>
  </si>
  <si>
    <t>$B$21</t>
  </si>
  <si>
    <t>Total Profit &gt;=</t>
  </si>
  <si>
    <t>$B$13</t>
  </si>
  <si>
    <t># of Units produced Chairs</t>
  </si>
  <si>
    <t>$C$13</t>
  </si>
  <si>
    <t># of Units produced Desks</t>
  </si>
  <si>
    <t>$B$16</t>
  </si>
  <si>
    <t>Marketing restrictions &gt;=</t>
  </si>
  <si>
    <t>$B$16&gt;=$C$16</t>
  </si>
  <si>
    <t>$D$17</t>
  </si>
  <si>
    <t>$D$17&lt;=$F$17</t>
  </si>
  <si>
    <t>Report Created: 1/12/2019 4:09:55 PM</t>
  </si>
  <si>
    <t>Microsoft Excel 16.0 Sensitivity Report</t>
  </si>
  <si>
    <t>Report Created: 1/12/2019 4:09:56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</si>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</sst>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44" fontId="0" fillId="0" borderId="0" xfId="1" applyFont="1" applyFill="1" applyBorder="1"/>
    <xf numFmtId="1" fontId="0" fillId="0" borderId="0" xfId="0" applyNumberFormat="1" applyFill="1" applyBorder="1"/>
    <xf numFmtId="164" fontId="0" fillId="0" borderId="0" xfId="0" applyNumberFormat="1" applyFill="1"/>
    <xf numFmtId="44" fontId="0" fillId="0" borderId="0" xfId="0" applyNumberFormat="1" applyFill="1"/>
    <xf numFmtId="0" fontId="3" fillId="0" borderId="1" xfId="0" applyFont="1" applyFill="1" applyBorder="1" applyAlignment="1">
      <alignment horizontal="center"/>
    </xf>
    <xf numFmtId="164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0" xfId="0" applyBorder="1"/>
    <xf numFmtId="0" fontId="0" fillId="6" borderId="10" xfId="0" applyFill="1" applyBorder="1"/>
    <xf numFmtId="165" fontId="0" fillId="2" borderId="0" xfId="2" applyNumberFormat="1" applyFont="1" applyFill="1" applyBorder="1"/>
    <xf numFmtId="0" fontId="0" fillId="4" borderId="10" xfId="0" applyFill="1" applyBorder="1"/>
    <xf numFmtId="164" fontId="0" fillId="2" borderId="0" xfId="1" applyNumberFormat="1" applyFont="1" applyFill="1" applyBorder="1"/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0" fillId="3" borderId="9" xfId="0" applyFill="1" applyBorder="1"/>
    <xf numFmtId="0" fontId="0" fillId="3" borderId="0" xfId="0" applyFill="1" applyBorder="1"/>
    <xf numFmtId="0" fontId="0" fillId="0" borderId="9" xfId="0" applyFill="1" applyBorder="1"/>
    <xf numFmtId="0" fontId="0" fillId="6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0" borderId="9" xfId="0" applyFill="1" applyBorder="1" applyAlignment="1">
      <alignment horizontal="left"/>
    </xf>
    <xf numFmtId="165" fontId="0" fillId="4" borderId="0" xfId="0" applyNumberFormat="1" applyFill="1" applyBorder="1"/>
    <xf numFmtId="165" fontId="0" fillId="3" borderId="1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D8D2-F033-40B7-B90E-6A5608A7E393}">
  <dimension ref="A1:G28"/>
  <sheetViews>
    <sheetView showGridLines="0" topLeftCell="A13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26953125" bestFit="1" customWidth="1"/>
    <col min="4" max="4" width="12.453125" bestFit="1" customWidth="1"/>
    <col min="5" max="5" width="13.08984375" bestFit="1" customWidth="1"/>
    <col min="6" max="6" width="7" bestFit="1" customWidth="1"/>
    <col min="7" max="7" width="5" bestFit="1" customWidth="1"/>
  </cols>
  <sheetData>
    <row r="1" spans="1:5" x14ac:dyDescent="0.35">
      <c r="A1" s="2" t="s">
        <v>1</v>
      </c>
    </row>
    <row r="2" spans="1:5" x14ac:dyDescent="0.35">
      <c r="A2" s="2" t="s">
        <v>37</v>
      </c>
    </row>
    <row r="3" spans="1:5" x14ac:dyDescent="0.35">
      <c r="A3" s="2" t="s">
        <v>52</v>
      </c>
    </row>
    <row r="4" spans="1:5" x14ac:dyDescent="0.35">
      <c r="A4" s="2" t="s">
        <v>2</v>
      </c>
    </row>
    <row r="5" spans="1:5" x14ac:dyDescent="0.35">
      <c r="A5" s="2" t="s">
        <v>3</v>
      </c>
    </row>
    <row r="6" spans="1:5" x14ac:dyDescent="0.35">
      <c r="A6" s="2"/>
      <c r="B6" t="s">
        <v>4</v>
      </c>
    </row>
    <row r="7" spans="1:5" x14ac:dyDescent="0.35">
      <c r="A7" s="2"/>
      <c r="B7" t="s">
        <v>38</v>
      </c>
    </row>
    <row r="8" spans="1:5" x14ac:dyDescent="0.35">
      <c r="A8" s="2"/>
      <c r="B8" t="s">
        <v>39</v>
      </c>
    </row>
    <row r="9" spans="1:5" x14ac:dyDescent="0.35">
      <c r="A9" s="2" t="s">
        <v>5</v>
      </c>
    </row>
    <row r="10" spans="1:5" x14ac:dyDescent="0.35">
      <c r="B10" t="s">
        <v>6</v>
      </c>
    </row>
    <row r="11" spans="1:5" x14ac:dyDescent="0.35">
      <c r="B11" t="s">
        <v>7</v>
      </c>
    </row>
    <row r="14" spans="1:5" ht="15" thickBot="1" x14ac:dyDescent="0.4">
      <c r="A14" t="s">
        <v>40</v>
      </c>
    </row>
    <row r="15" spans="1:5" ht="15" thickBot="1" x14ac:dyDescent="0.4">
      <c r="B15" s="12" t="s">
        <v>8</v>
      </c>
      <c r="C15" s="12" t="s">
        <v>9</v>
      </c>
      <c r="D15" s="12" t="s">
        <v>10</v>
      </c>
      <c r="E15" s="12" t="s">
        <v>11</v>
      </c>
    </row>
    <row r="16" spans="1:5" ht="15" thickBot="1" x14ac:dyDescent="0.4">
      <c r="B16" s="3" t="s">
        <v>41</v>
      </c>
      <c r="C16" s="3" t="s">
        <v>42</v>
      </c>
      <c r="D16" s="13">
        <v>180000</v>
      </c>
      <c r="E16" s="13">
        <v>180000</v>
      </c>
    </row>
    <row r="19" spans="1:7" ht="15" thickBot="1" x14ac:dyDescent="0.4">
      <c r="A19" t="s">
        <v>12</v>
      </c>
    </row>
    <row r="20" spans="1:7" ht="15" thickBot="1" x14ac:dyDescent="0.4"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13</v>
      </c>
    </row>
    <row r="21" spans="1:7" x14ac:dyDescent="0.35">
      <c r="B21" s="4" t="s">
        <v>43</v>
      </c>
      <c r="C21" s="4" t="s">
        <v>44</v>
      </c>
      <c r="D21" s="14">
        <v>400</v>
      </c>
      <c r="E21" s="14">
        <v>400</v>
      </c>
      <c r="F21" s="4" t="s">
        <v>19</v>
      </c>
    </row>
    <row r="22" spans="1:7" ht="15" thickBot="1" x14ac:dyDescent="0.4">
      <c r="B22" s="3" t="s">
        <v>45</v>
      </c>
      <c r="C22" s="3" t="s">
        <v>46</v>
      </c>
      <c r="D22" s="15">
        <v>200</v>
      </c>
      <c r="E22" s="15">
        <v>200.00000000000003</v>
      </c>
      <c r="F22" s="3" t="s">
        <v>19</v>
      </c>
    </row>
    <row r="25" spans="1:7" ht="15" thickBot="1" x14ac:dyDescent="0.4">
      <c r="A25" t="s">
        <v>14</v>
      </c>
    </row>
    <row r="26" spans="1:7" ht="15" thickBot="1" x14ac:dyDescent="0.4">
      <c r="B26" s="12" t="s">
        <v>8</v>
      </c>
      <c r="C26" s="12" t="s">
        <v>9</v>
      </c>
      <c r="D26" s="12" t="s">
        <v>15</v>
      </c>
      <c r="E26" s="12" t="s">
        <v>16</v>
      </c>
      <c r="F26" s="12" t="s">
        <v>17</v>
      </c>
      <c r="G26" s="12" t="s">
        <v>18</v>
      </c>
    </row>
    <row r="27" spans="1:7" x14ac:dyDescent="0.35">
      <c r="B27" s="4" t="s">
        <v>47</v>
      </c>
      <c r="C27" s="4" t="s">
        <v>48</v>
      </c>
      <c r="D27" s="14">
        <v>400</v>
      </c>
      <c r="E27" s="4" t="s">
        <v>49</v>
      </c>
      <c r="F27" s="4" t="s">
        <v>20</v>
      </c>
      <c r="G27" s="14">
        <v>0</v>
      </c>
    </row>
    <row r="28" spans="1:7" ht="15" thickBot="1" x14ac:dyDescent="0.4">
      <c r="B28" s="3" t="s">
        <v>50</v>
      </c>
      <c r="C28" s="3" t="s">
        <v>31</v>
      </c>
      <c r="D28" s="16">
        <v>2000</v>
      </c>
      <c r="E28" s="3" t="s">
        <v>51</v>
      </c>
      <c r="F28" s="3" t="s">
        <v>20</v>
      </c>
      <c r="G2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03F1-B6BC-4AE4-9B0D-378F2D54F762}">
  <dimension ref="A1:H1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269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11.81640625" bestFit="1" customWidth="1"/>
  </cols>
  <sheetData>
    <row r="1" spans="1:8" x14ac:dyDescent="0.35">
      <c r="A1" s="2" t="s">
        <v>53</v>
      </c>
    </row>
    <row r="2" spans="1:8" x14ac:dyDescent="0.35">
      <c r="A2" s="2" t="s">
        <v>37</v>
      </c>
    </row>
    <row r="3" spans="1:8" x14ac:dyDescent="0.35">
      <c r="A3" s="2" t="s">
        <v>54</v>
      </c>
    </row>
    <row r="6" spans="1:8" ht="15" thickBot="1" x14ac:dyDescent="0.4">
      <c r="A6" t="s">
        <v>12</v>
      </c>
    </row>
    <row r="7" spans="1:8" x14ac:dyDescent="0.35">
      <c r="B7" s="17"/>
      <c r="C7" s="17"/>
      <c r="D7" s="17" t="s">
        <v>55</v>
      </c>
      <c r="E7" s="17" t="s">
        <v>57</v>
      </c>
      <c r="F7" s="17" t="s">
        <v>25</v>
      </c>
      <c r="G7" s="17" t="s">
        <v>60</v>
      </c>
      <c r="H7" s="17" t="s">
        <v>60</v>
      </c>
    </row>
    <row r="8" spans="1:8" ht="15" thickBot="1" x14ac:dyDescent="0.4">
      <c r="B8" s="18" t="s">
        <v>8</v>
      </c>
      <c r="C8" s="18" t="s">
        <v>9</v>
      </c>
      <c r="D8" s="18" t="s">
        <v>56</v>
      </c>
      <c r="E8" s="18" t="s">
        <v>58</v>
      </c>
      <c r="F8" s="18" t="s">
        <v>59</v>
      </c>
      <c r="G8" s="18" t="s">
        <v>61</v>
      </c>
      <c r="H8" s="18" t="s">
        <v>62</v>
      </c>
    </row>
    <row r="9" spans="1:8" x14ac:dyDescent="0.35">
      <c r="B9" s="4" t="s">
        <v>43</v>
      </c>
      <c r="C9" s="4" t="s">
        <v>44</v>
      </c>
      <c r="D9" s="4">
        <v>400</v>
      </c>
      <c r="E9" s="4">
        <v>0</v>
      </c>
      <c r="F9" s="4">
        <v>250</v>
      </c>
      <c r="G9" s="4">
        <v>50.000000000000064</v>
      </c>
      <c r="H9" s="4">
        <v>450</v>
      </c>
    </row>
    <row r="10" spans="1:8" ht="15" thickBot="1" x14ac:dyDescent="0.4">
      <c r="B10" s="3" t="s">
        <v>45</v>
      </c>
      <c r="C10" s="3" t="s">
        <v>46</v>
      </c>
      <c r="D10" s="3">
        <v>200.00000000000003</v>
      </c>
      <c r="E10" s="3">
        <v>0</v>
      </c>
      <c r="F10" s="3">
        <v>400</v>
      </c>
      <c r="G10" s="3">
        <v>1E+30</v>
      </c>
      <c r="H10" s="3">
        <v>66.666666666666742</v>
      </c>
    </row>
    <row r="12" spans="1:8" ht="15" thickBot="1" x14ac:dyDescent="0.4">
      <c r="A12" t="s">
        <v>14</v>
      </c>
    </row>
    <row r="13" spans="1:8" x14ac:dyDescent="0.35">
      <c r="B13" s="17"/>
      <c r="C13" s="17"/>
      <c r="D13" s="17" t="s">
        <v>55</v>
      </c>
      <c r="E13" s="17" t="s">
        <v>63</v>
      </c>
      <c r="F13" s="17" t="s">
        <v>65</v>
      </c>
      <c r="G13" s="17" t="s">
        <v>60</v>
      </c>
      <c r="H13" s="17" t="s">
        <v>60</v>
      </c>
    </row>
    <row r="14" spans="1:8" ht="15" thickBot="1" x14ac:dyDescent="0.4">
      <c r="B14" s="18" t="s">
        <v>8</v>
      </c>
      <c r="C14" s="18" t="s">
        <v>9</v>
      </c>
      <c r="D14" s="18" t="s">
        <v>56</v>
      </c>
      <c r="E14" s="18" t="s">
        <v>64</v>
      </c>
      <c r="F14" s="18" t="s">
        <v>66</v>
      </c>
      <c r="G14" s="18" t="s">
        <v>61</v>
      </c>
      <c r="H14" s="18" t="s">
        <v>62</v>
      </c>
    </row>
    <row r="15" spans="1:8" x14ac:dyDescent="0.35">
      <c r="B15" s="4" t="s">
        <v>47</v>
      </c>
      <c r="C15" s="4" t="s">
        <v>48</v>
      </c>
      <c r="D15" s="4">
        <v>400</v>
      </c>
      <c r="E15" s="4">
        <v>-20.000000000000025</v>
      </c>
      <c r="F15" s="4">
        <v>0</v>
      </c>
      <c r="G15" s="4">
        <v>666.66666666666663</v>
      </c>
      <c r="H15" s="4">
        <v>1000.0000000000001</v>
      </c>
    </row>
    <row r="16" spans="1:8" ht="15" thickBot="1" x14ac:dyDescent="0.4">
      <c r="B16" s="3" t="s">
        <v>50</v>
      </c>
      <c r="C16" s="3" t="s">
        <v>31</v>
      </c>
      <c r="D16" s="3">
        <v>2000</v>
      </c>
      <c r="E16" s="3">
        <v>90</v>
      </c>
      <c r="F16" s="3">
        <v>2000</v>
      </c>
      <c r="G16" s="3">
        <v>1E+30</v>
      </c>
      <c r="H16" s="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2A45-80E2-44B7-8CB8-19314EB29D68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23.08984375" bestFit="1" customWidth="1"/>
    <col min="4" max="4" width="9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2" t="s">
        <v>67</v>
      </c>
    </row>
    <row r="2" spans="1:10" x14ac:dyDescent="0.35">
      <c r="A2" s="2" t="s">
        <v>37</v>
      </c>
    </row>
    <row r="3" spans="1:10" x14ac:dyDescent="0.35">
      <c r="A3" s="2" t="s">
        <v>54</v>
      </c>
    </row>
    <row r="5" spans="1:10" ht="15" thickBot="1" x14ac:dyDescent="0.4"/>
    <row r="6" spans="1:10" x14ac:dyDescent="0.35">
      <c r="B6" s="17"/>
      <c r="C6" s="17" t="s">
        <v>25</v>
      </c>
      <c r="D6" s="17"/>
    </row>
    <row r="7" spans="1:10" ht="15" thickBot="1" x14ac:dyDescent="0.4">
      <c r="B7" s="18" t="s">
        <v>8</v>
      </c>
      <c r="C7" s="18" t="s">
        <v>9</v>
      </c>
      <c r="D7" s="18" t="s">
        <v>56</v>
      </c>
    </row>
    <row r="8" spans="1:10" ht="15" thickBot="1" x14ac:dyDescent="0.4">
      <c r="B8" s="3" t="s">
        <v>41</v>
      </c>
      <c r="C8" s="3" t="s">
        <v>42</v>
      </c>
      <c r="D8" s="13">
        <v>180000</v>
      </c>
    </row>
    <row r="10" spans="1:10" ht="15" thickBot="1" x14ac:dyDescent="0.4"/>
    <row r="11" spans="1:10" x14ac:dyDescent="0.35">
      <c r="B11" s="17"/>
      <c r="C11" s="17" t="s">
        <v>68</v>
      </c>
      <c r="D11" s="17"/>
      <c r="F11" s="17" t="s">
        <v>69</v>
      </c>
      <c r="G11" s="17" t="s">
        <v>25</v>
      </c>
      <c r="I11" s="17" t="s">
        <v>72</v>
      </c>
      <c r="J11" s="17" t="s">
        <v>25</v>
      </c>
    </row>
    <row r="12" spans="1:10" ht="15" thickBot="1" x14ac:dyDescent="0.4">
      <c r="B12" s="18" t="s">
        <v>8</v>
      </c>
      <c r="C12" s="18" t="s">
        <v>9</v>
      </c>
      <c r="D12" s="18" t="s">
        <v>56</v>
      </c>
      <c r="F12" s="18" t="s">
        <v>70</v>
      </c>
      <c r="G12" s="18" t="s">
        <v>71</v>
      </c>
      <c r="I12" s="18" t="s">
        <v>70</v>
      </c>
      <c r="J12" s="18" t="s">
        <v>71</v>
      </c>
    </row>
    <row r="13" spans="1:10" x14ac:dyDescent="0.35">
      <c r="B13" s="4" t="s">
        <v>43</v>
      </c>
      <c r="C13" s="4" t="s">
        <v>44</v>
      </c>
      <c r="D13" s="14">
        <v>400</v>
      </c>
      <c r="F13" s="14">
        <v>400.00000000000006</v>
      </c>
      <c r="G13" s="14">
        <v>180000</v>
      </c>
      <c r="I13" s="14">
        <v>400</v>
      </c>
      <c r="J13" s="14">
        <v>180000</v>
      </c>
    </row>
    <row r="14" spans="1:10" ht="15" thickBot="1" x14ac:dyDescent="0.4">
      <c r="B14" s="3" t="s">
        <v>45</v>
      </c>
      <c r="C14" s="3" t="s">
        <v>46</v>
      </c>
      <c r="D14" s="15">
        <v>200.00000000000003</v>
      </c>
      <c r="F14" s="15">
        <v>0</v>
      </c>
      <c r="G14" s="15">
        <v>100000</v>
      </c>
      <c r="I14" s="15">
        <v>200</v>
      </c>
      <c r="J14" s="15">
        <v>180000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E508-58E6-412D-B5C7-277F3B06C3A3}">
  <dimension ref="A1:K43"/>
  <sheetViews>
    <sheetView tabSelected="1" workbookViewId="0">
      <selection activeCell="H9" sqref="H9"/>
    </sheetView>
  </sheetViews>
  <sheetFormatPr defaultRowHeight="14.5" x14ac:dyDescent="0.35"/>
  <cols>
    <col min="1" max="1" width="41.90625" bestFit="1" customWidth="1"/>
    <col min="2" max="2" width="11.7265625" bestFit="1" customWidth="1"/>
    <col min="3" max="3" width="11.36328125" customWidth="1"/>
    <col min="4" max="5" width="11.7265625" bestFit="1" customWidth="1"/>
    <col min="6" max="6" width="17.7265625" bestFit="1" customWidth="1"/>
    <col min="7" max="8" width="11.7265625" bestFit="1" customWidth="1"/>
    <col min="10" max="10" width="23.81640625" bestFit="1" customWidth="1"/>
  </cols>
  <sheetData>
    <row r="1" spans="1:11" x14ac:dyDescent="0.35">
      <c r="A1" s="19"/>
      <c r="B1" s="20"/>
      <c r="C1" s="20"/>
      <c r="D1" s="20"/>
      <c r="E1" s="20"/>
      <c r="F1" s="21" t="s">
        <v>23</v>
      </c>
      <c r="K1" s="5"/>
    </row>
    <row r="2" spans="1:11" x14ac:dyDescent="0.35">
      <c r="A2" s="22"/>
      <c r="B2" s="23" t="s">
        <v>29</v>
      </c>
      <c r="C2" s="23" t="s">
        <v>28</v>
      </c>
      <c r="D2" s="23"/>
      <c r="E2" s="23"/>
      <c r="F2" s="24" t="s">
        <v>24</v>
      </c>
    </row>
    <row r="3" spans="1:11" x14ac:dyDescent="0.35">
      <c r="A3" s="22" t="s">
        <v>35</v>
      </c>
      <c r="B3" s="25">
        <v>3</v>
      </c>
      <c r="C3" s="25">
        <v>4</v>
      </c>
      <c r="D3" s="23"/>
      <c r="E3" s="23"/>
      <c r="F3" s="26" t="s">
        <v>22</v>
      </c>
    </row>
    <row r="4" spans="1:11" x14ac:dyDescent="0.35">
      <c r="A4" s="22" t="s">
        <v>36</v>
      </c>
      <c r="B4" s="27">
        <v>250</v>
      </c>
      <c r="C4" s="27">
        <v>400</v>
      </c>
      <c r="D4" s="23"/>
      <c r="E4" s="23"/>
      <c r="F4" s="28" t="s">
        <v>14</v>
      </c>
    </row>
    <row r="5" spans="1:11" x14ac:dyDescent="0.35">
      <c r="A5" s="22"/>
      <c r="B5" s="23"/>
      <c r="C5" s="23"/>
      <c r="D5" s="23"/>
      <c r="E5" s="23"/>
      <c r="F5" s="29" t="s">
        <v>25</v>
      </c>
    </row>
    <row r="6" spans="1:11" x14ac:dyDescent="0.35">
      <c r="A6" s="22" t="s">
        <v>27</v>
      </c>
      <c r="B6" s="25">
        <v>2000</v>
      </c>
      <c r="C6" s="23"/>
      <c r="D6" s="23"/>
      <c r="E6" s="23"/>
      <c r="F6" s="30"/>
    </row>
    <row r="7" spans="1:11" x14ac:dyDescent="0.35">
      <c r="A7" s="22"/>
      <c r="B7" s="23"/>
      <c r="C7" s="23"/>
      <c r="D7" s="23"/>
      <c r="E7" s="23"/>
      <c r="F7" s="30"/>
    </row>
    <row r="8" spans="1:11" x14ac:dyDescent="0.35">
      <c r="A8" s="31" t="s">
        <v>26</v>
      </c>
      <c r="B8" s="32"/>
      <c r="C8" s="32"/>
      <c r="D8" s="23"/>
      <c r="E8" s="23"/>
      <c r="F8" s="30"/>
    </row>
    <row r="9" spans="1:11" x14ac:dyDescent="0.35">
      <c r="A9" s="22"/>
      <c r="B9" s="23"/>
      <c r="C9" s="23"/>
      <c r="D9" s="23"/>
      <c r="E9" s="23"/>
      <c r="F9" s="30"/>
    </row>
    <row r="10" spans="1:11" x14ac:dyDescent="0.35">
      <c r="A10" s="22"/>
      <c r="B10" s="23"/>
      <c r="C10" s="23"/>
      <c r="D10" s="23"/>
      <c r="E10" s="23"/>
      <c r="F10" s="30"/>
    </row>
    <row r="11" spans="1:11" x14ac:dyDescent="0.35">
      <c r="A11" s="22"/>
      <c r="B11" s="23"/>
      <c r="C11" s="23"/>
      <c r="D11" s="23"/>
      <c r="E11" s="23"/>
      <c r="F11" s="30"/>
      <c r="H11" s="6"/>
      <c r="I11" s="6"/>
    </row>
    <row r="12" spans="1:11" x14ac:dyDescent="0.35">
      <c r="A12" s="22"/>
      <c r="B12" s="23" t="s">
        <v>29</v>
      </c>
      <c r="C12" s="23" t="s">
        <v>28</v>
      </c>
      <c r="D12" s="23"/>
      <c r="E12" s="23"/>
      <c r="F12" s="30"/>
      <c r="H12" s="6"/>
      <c r="I12" s="6"/>
    </row>
    <row r="13" spans="1:11" x14ac:dyDescent="0.35">
      <c r="A13" s="33" t="s">
        <v>30</v>
      </c>
      <c r="B13" s="34">
        <v>400</v>
      </c>
      <c r="C13" s="34">
        <v>200.00000000000003</v>
      </c>
      <c r="D13" s="23"/>
      <c r="E13" s="23"/>
      <c r="F13" s="30"/>
      <c r="H13" s="6"/>
      <c r="I13" s="6"/>
    </row>
    <row r="14" spans="1:11" x14ac:dyDescent="0.35">
      <c r="A14" s="22"/>
      <c r="B14" s="23"/>
      <c r="C14" s="23"/>
      <c r="D14" s="23"/>
      <c r="E14" s="23"/>
      <c r="F14" s="30"/>
      <c r="H14" s="6"/>
      <c r="I14" s="6"/>
    </row>
    <row r="15" spans="1:11" x14ac:dyDescent="0.35">
      <c r="A15" s="22"/>
      <c r="B15" s="35" t="s">
        <v>0</v>
      </c>
      <c r="C15" s="35"/>
      <c r="D15" s="23"/>
      <c r="E15" s="23"/>
      <c r="F15" s="30"/>
      <c r="H15" s="6"/>
      <c r="I15" s="6"/>
    </row>
    <row r="16" spans="1:11" x14ac:dyDescent="0.35">
      <c r="A16" s="33" t="s">
        <v>34</v>
      </c>
      <c r="B16" s="36">
        <f>B13</f>
        <v>400</v>
      </c>
      <c r="C16" s="36">
        <f>C13*2</f>
        <v>400.00000000000006</v>
      </c>
      <c r="D16" s="23"/>
      <c r="E16" s="23"/>
      <c r="F16" s="30"/>
      <c r="H16" s="6"/>
      <c r="I16" s="6"/>
    </row>
    <row r="17" spans="1:10" x14ac:dyDescent="0.35">
      <c r="A17" s="37" t="s">
        <v>31</v>
      </c>
      <c r="B17" s="38">
        <f>B13*B3</f>
        <v>1200</v>
      </c>
      <c r="C17" s="38">
        <f>C13*C3</f>
        <v>800.00000000000011</v>
      </c>
      <c r="D17" s="38">
        <f>SUM(B17:C17)</f>
        <v>2000</v>
      </c>
      <c r="E17" s="32" t="s">
        <v>21</v>
      </c>
      <c r="F17" s="39">
        <f>B6</f>
        <v>2000</v>
      </c>
      <c r="H17" s="6"/>
      <c r="I17" s="6"/>
    </row>
    <row r="18" spans="1:10" x14ac:dyDescent="0.35">
      <c r="A18" s="22"/>
      <c r="B18" s="23"/>
      <c r="C18" s="23"/>
      <c r="D18" s="23"/>
      <c r="E18" s="23"/>
      <c r="F18" s="30"/>
      <c r="H18" s="6"/>
      <c r="I18" s="6"/>
    </row>
    <row r="19" spans="1:10" s="1" customFormat="1" x14ac:dyDescent="0.35">
      <c r="A19" s="33" t="s">
        <v>32</v>
      </c>
      <c r="B19" s="40">
        <f>B13*B4</f>
        <v>100000</v>
      </c>
      <c r="C19" s="40">
        <f>C13*C4</f>
        <v>80000.000000000015</v>
      </c>
      <c r="D19" s="23"/>
      <c r="E19" s="23"/>
      <c r="F19" s="30"/>
      <c r="G19"/>
      <c r="H19" s="7"/>
      <c r="I19" s="7"/>
      <c r="J19"/>
    </row>
    <row r="20" spans="1:10" x14ac:dyDescent="0.35">
      <c r="A20" s="33"/>
      <c r="B20" s="23"/>
      <c r="C20" s="23"/>
      <c r="D20" s="23"/>
      <c r="E20" s="23"/>
      <c r="F20" s="30"/>
      <c r="H20" s="8"/>
      <c r="I20" s="6"/>
    </row>
    <row r="21" spans="1:10" x14ac:dyDescent="0.35">
      <c r="A21" s="33" t="s">
        <v>33</v>
      </c>
      <c r="B21" s="41">
        <f>B19+C19</f>
        <v>180000</v>
      </c>
      <c r="C21" s="23"/>
      <c r="D21" s="23"/>
      <c r="E21" s="23"/>
      <c r="F21" s="30"/>
      <c r="H21" s="6"/>
      <c r="I21" s="6"/>
    </row>
    <row r="22" spans="1:10" ht="15" thickBot="1" x14ac:dyDescent="0.4">
      <c r="A22" s="42"/>
      <c r="B22" s="43"/>
      <c r="C22" s="43"/>
      <c r="D22" s="43"/>
      <c r="E22" s="43"/>
      <c r="F22" s="44"/>
      <c r="H22" s="9"/>
      <c r="I22" s="6"/>
    </row>
    <row r="23" spans="1:10" x14ac:dyDescent="0.35">
      <c r="H23" s="9"/>
      <c r="I23" s="6"/>
    </row>
    <row r="24" spans="1:10" x14ac:dyDescent="0.35">
      <c r="H24" s="6"/>
      <c r="I24" s="6"/>
    </row>
    <row r="25" spans="1:10" x14ac:dyDescent="0.35">
      <c r="H25" s="10"/>
      <c r="I25" s="6"/>
    </row>
    <row r="26" spans="1:10" x14ac:dyDescent="0.35">
      <c r="H26" s="6"/>
      <c r="I26" s="6"/>
    </row>
    <row r="27" spans="1:10" x14ac:dyDescent="0.35">
      <c r="H27" s="8"/>
      <c r="I27" s="6"/>
    </row>
    <row r="28" spans="1:10" x14ac:dyDescent="0.35">
      <c r="H28" s="6"/>
      <c r="I28" s="6"/>
    </row>
    <row r="29" spans="1:10" x14ac:dyDescent="0.35">
      <c r="H29" s="8"/>
      <c r="I29" s="6"/>
    </row>
    <row r="30" spans="1:10" x14ac:dyDescent="0.35">
      <c r="H30" s="6"/>
      <c r="I30" s="6"/>
    </row>
    <row r="31" spans="1:10" x14ac:dyDescent="0.35">
      <c r="H31" s="6"/>
      <c r="I31" s="6"/>
    </row>
    <row r="32" spans="1:10" x14ac:dyDescent="0.35">
      <c r="H32" s="10"/>
      <c r="I32" s="6"/>
    </row>
    <row r="33" spans="1:9" x14ac:dyDescent="0.35">
      <c r="H33" s="10"/>
      <c r="I33" s="6"/>
    </row>
    <row r="34" spans="1:9" x14ac:dyDescent="0.35">
      <c r="H34" s="6"/>
      <c r="I34" s="6"/>
    </row>
    <row r="35" spans="1:9" x14ac:dyDescent="0.35">
      <c r="A35" s="6"/>
      <c r="B35" s="11"/>
      <c r="C35" s="6"/>
      <c r="D35" s="6"/>
      <c r="E35" s="6"/>
      <c r="F35" s="6"/>
      <c r="G35" s="6"/>
      <c r="H35" s="6"/>
      <c r="I35" s="6"/>
    </row>
    <row r="36" spans="1:9" x14ac:dyDescent="0.3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3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3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3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35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35">
      <c r="A43" s="6"/>
      <c r="B43" s="6"/>
      <c r="C43" s="6"/>
      <c r="D43" s="6"/>
      <c r="E43" s="6"/>
      <c r="F43" s="6"/>
      <c r="G43" s="6"/>
      <c r="H43" s="6"/>
      <c r="I43" s="6"/>
    </row>
  </sheetData>
  <mergeCells count="1"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2019-01-18T07:24:14Z</dcterms:modified>
</cp:coreProperties>
</file>