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7260" yWindow="1040" windowWidth="20320" windowHeight="26540" tabRatio="500"/>
  </bookViews>
  <sheets>
    <sheet name="Pinout" sheetId="1" r:id="rId1"/>
    <sheet name="Net Group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5" i="1" l="1"/>
  <c r="F134" i="1"/>
  <c r="F132" i="1"/>
  <c r="F131" i="1"/>
  <c r="F129" i="1"/>
  <c r="F128" i="1"/>
  <c r="F126" i="1"/>
  <c r="F125" i="1"/>
  <c r="F123" i="1"/>
  <c r="F122" i="1"/>
  <c r="F120" i="1"/>
  <c r="F119" i="1"/>
  <c r="F112" i="1"/>
  <c r="F111" i="1"/>
  <c r="F109" i="1"/>
  <c r="F108" i="1"/>
  <c r="F106" i="1"/>
  <c r="F105" i="1"/>
  <c r="F103" i="1"/>
  <c r="F102" i="1"/>
  <c r="F100" i="1"/>
  <c r="F99" i="1"/>
  <c r="F97" i="1"/>
  <c r="F96" i="1"/>
  <c r="F89" i="1"/>
  <c r="F88" i="1"/>
  <c r="F86" i="1"/>
  <c r="F85" i="1"/>
  <c r="F83" i="1"/>
  <c r="F82" i="1"/>
  <c r="F80" i="1"/>
  <c r="F79" i="1"/>
  <c r="F77" i="1"/>
  <c r="F76" i="1"/>
  <c r="F74" i="1"/>
  <c r="F73" i="1"/>
  <c r="F66" i="1"/>
  <c r="F65" i="1"/>
  <c r="F63" i="1"/>
  <c r="F62" i="1"/>
  <c r="F60" i="1"/>
  <c r="F59" i="1"/>
  <c r="F57" i="1"/>
  <c r="F56" i="1"/>
  <c r="F54" i="1"/>
  <c r="F53" i="1"/>
  <c r="F51" i="1"/>
  <c r="F50" i="1"/>
  <c r="F43" i="1"/>
  <c r="F42" i="1"/>
  <c r="F40" i="1"/>
  <c r="F39" i="1"/>
  <c r="F37" i="1"/>
  <c r="F36" i="1"/>
  <c r="F34" i="1"/>
  <c r="F33" i="1"/>
  <c r="F31" i="1"/>
  <c r="F30" i="1"/>
  <c r="F28" i="1"/>
  <c r="F27" i="1"/>
  <c r="A135" i="1"/>
  <c r="A134" i="1"/>
  <c r="A132" i="1"/>
  <c r="A131" i="1"/>
  <c r="A129" i="1"/>
  <c r="A128" i="1"/>
  <c r="A126" i="1"/>
  <c r="A125" i="1"/>
  <c r="A123" i="1"/>
  <c r="A122" i="1"/>
  <c r="A120" i="1"/>
  <c r="A119" i="1"/>
  <c r="A112" i="1"/>
  <c r="A111" i="1"/>
  <c r="A109" i="1"/>
  <c r="A108" i="1"/>
  <c r="A106" i="1"/>
  <c r="A105" i="1"/>
  <c r="A103" i="1"/>
  <c r="A102" i="1"/>
  <c r="A100" i="1"/>
  <c r="A99" i="1"/>
  <c r="A97" i="1"/>
  <c r="A96" i="1"/>
  <c r="A89" i="1"/>
  <c r="A88" i="1"/>
  <c r="A86" i="1"/>
  <c r="A85" i="1"/>
  <c r="A83" i="1"/>
  <c r="A82" i="1"/>
  <c r="A80" i="1"/>
  <c r="A79" i="1"/>
  <c r="A77" i="1"/>
  <c r="A76" i="1"/>
  <c r="A74" i="1"/>
  <c r="A73" i="1"/>
  <c r="A66" i="1"/>
  <c r="A65" i="1"/>
  <c r="A63" i="1"/>
  <c r="A62" i="1"/>
  <c r="A60" i="1"/>
  <c r="A59" i="1"/>
  <c r="A57" i="1"/>
  <c r="A56" i="1"/>
  <c r="A54" i="1"/>
  <c r="A53" i="1"/>
  <c r="A51" i="1"/>
  <c r="A50" i="1"/>
  <c r="A43" i="1"/>
  <c r="A42" i="1"/>
  <c r="A40" i="1"/>
  <c r="A39" i="1"/>
  <c r="A37" i="1"/>
  <c r="A36" i="1"/>
  <c r="A34" i="1"/>
  <c r="A33" i="1"/>
  <c r="A31" i="1"/>
  <c r="A30" i="1"/>
  <c r="A28" i="1"/>
  <c r="A27" i="1"/>
  <c r="F4" i="1"/>
  <c r="F20" i="1"/>
  <c r="F19" i="1"/>
  <c r="F17" i="1"/>
  <c r="F16" i="1"/>
  <c r="F14" i="1"/>
  <c r="F13" i="1"/>
  <c r="F11" i="1"/>
  <c r="F10" i="1"/>
  <c r="F8" i="1"/>
  <c r="F7" i="1"/>
  <c r="F5" i="1"/>
  <c r="A20" i="1"/>
  <c r="A19" i="1"/>
  <c r="A17" i="1"/>
  <c r="A16" i="1"/>
  <c r="A14" i="1"/>
  <c r="A13" i="1"/>
  <c r="A11" i="1"/>
  <c r="A10" i="1"/>
  <c r="A8" i="1"/>
  <c r="A7" i="1"/>
  <c r="A5" i="1"/>
  <c r="A4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2" i="2"/>
</calcChain>
</file>

<file path=xl/sharedStrings.xml><?xml version="1.0" encoding="utf-8"?>
<sst xmlns="http://schemas.openxmlformats.org/spreadsheetml/2006/main" count="742" uniqueCount="383">
  <si>
    <t>FPGA Signal</t>
  </si>
  <si>
    <t>JA1</t>
  </si>
  <si>
    <t>VIO_OUT (+3.3V)</t>
  </si>
  <si>
    <t>JA1_SMB_nINT</t>
  </si>
  <si>
    <t>VCCO_35</t>
  </si>
  <si>
    <t>IO_0_35</t>
  </si>
  <si>
    <t>IO_L5P_T0_AD9P_35</t>
  </si>
  <si>
    <t>IO_L4N_T0_35</t>
  </si>
  <si>
    <t>IO_L5N_T0_AD9N_35</t>
  </si>
  <si>
    <t>IO_L4P_T0_35</t>
  </si>
  <si>
    <t>GND</t>
  </si>
  <si>
    <t>IO_L6P_T0_35</t>
  </si>
  <si>
    <t>IO_L1N_T0_AD0N_35</t>
  </si>
  <si>
    <t>IO_L6N_T0_VREF_35</t>
  </si>
  <si>
    <t>IO_L1P_T0_AD0P_35</t>
  </si>
  <si>
    <t>IO_L3P_T0_DQS_AD1P_35</t>
  </si>
  <si>
    <t>IO_L2N_T0_AD8N_35</t>
  </si>
  <si>
    <t>IO_L3N_T0_DQS_AD1N_35</t>
  </si>
  <si>
    <t>IO_L2P_T0_AD8P_35</t>
  </si>
  <si>
    <t>IO_L15P_T2_DQS_AD12P_35</t>
  </si>
  <si>
    <t>IO_L18N_T2_AD13N_35</t>
  </si>
  <si>
    <t>IO_L15N_T2_DQS_AD12N_35</t>
  </si>
  <si>
    <t>IO_L18P_T2_AD13P_35</t>
  </si>
  <si>
    <t>IO_L17P_T2_AD5P_35</t>
  </si>
  <si>
    <t>IO_L16N_T2_35</t>
  </si>
  <si>
    <t>IO_L17N_T2_AD5N_35</t>
  </si>
  <si>
    <t>IO_L16P_T2_35</t>
  </si>
  <si>
    <t>IO_L14P_T2_AD4P_SRCC_35</t>
  </si>
  <si>
    <t>IO_L13N_T2_MRCC_35</t>
  </si>
  <si>
    <t>IO_L14N_T2_AD4N_SRCC_35</t>
  </si>
  <si>
    <t>IO_L13P_T2_MRCC_35</t>
  </si>
  <si>
    <t>SMB_I2C_SCL0</t>
  </si>
  <si>
    <t>SMB_I2C_SDA0</t>
  </si>
  <si>
    <t>JA2</t>
  </si>
  <si>
    <t>JA2_SMB_nINT</t>
  </si>
  <si>
    <t>IO_25_35</t>
  </si>
  <si>
    <t>IO_L22P_T3_AD7P_35</t>
  </si>
  <si>
    <t>IO_L24N_T3_AD15N_35</t>
  </si>
  <si>
    <t>IO_L22N_T3_AD7N_35</t>
  </si>
  <si>
    <t>IO_L24P_T3_AD15P_35</t>
  </si>
  <si>
    <t>IO_L23P_T3_35</t>
  </si>
  <si>
    <t>IO_L19N_T3_VREF_35</t>
  </si>
  <si>
    <t>IO_L23N_T3_35</t>
  </si>
  <si>
    <t>IO_L19P_T3_35</t>
  </si>
  <si>
    <t>IO_L21P_T3_DQS_AD14P_35</t>
  </si>
  <si>
    <t>IO_L20N_T3_AD6N_35</t>
  </si>
  <si>
    <t>IO_L21N_T3_DQS_AD14N_35</t>
  </si>
  <si>
    <t>IO_L20P_T3_AD6P_35</t>
  </si>
  <si>
    <t>IO_L9P_T1_DQS_AD3P_35</t>
  </si>
  <si>
    <t>IO_L10N_T1_AD11N_35</t>
  </si>
  <si>
    <t>IO_L9N_T1_DQS_AD3N_35</t>
  </si>
  <si>
    <t>IO_L10P_T1_AD11P_35</t>
  </si>
  <si>
    <t>IO_L8P_T1_AD10P_35</t>
  </si>
  <si>
    <t>IO_L7N_T1_AD2N_35</t>
  </si>
  <si>
    <t>IO_L8N_T1_AD10N_35</t>
  </si>
  <si>
    <t>IO_L7P_T1_AD2P_35</t>
  </si>
  <si>
    <t>IO_L11P_T1_SRCC_35</t>
  </si>
  <si>
    <t>IO_L12N_T1_MRCC_35</t>
  </si>
  <si>
    <t>IO_L11N_T1_SRCC_35</t>
  </si>
  <si>
    <t>IO_L12P_T1_MRCC_35</t>
  </si>
  <si>
    <t>SMB_I2C_SCL1</t>
  </si>
  <si>
    <t>SMB_I2C_SDA1</t>
  </si>
  <si>
    <t>JB1</t>
  </si>
  <si>
    <t>JB1_SMB_nINT</t>
  </si>
  <si>
    <t>VCCO_34</t>
  </si>
  <si>
    <t>IO_25_34</t>
  </si>
  <si>
    <t>IO_L1P_T0_34</t>
  </si>
  <si>
    <t>IO_L2N_T0_34</t>
  </si>
  <si>
    <t>IO_L1N_T0_34</t>
  </si>
  <si>
    <t>IO_L2P_T0_34</t>
  </si>
  <si>
    <t>IO_L6P_T0_34</t>
  </si>
  <si>
    <t>IO_L4N_T0_34</t>
  </si>
  <si>
    <t>IO_L6N_T0_VREF_34</t>
  </si>
  <si>
    <t>IO_L4P_T0_34</t>
  </si>
  <si>
    <t>IO_L3P_T0_DQS_PUDC_B_34</t>
  </si>
  <si>
    <t>IO_L5N_T0_34</t>
  </si>
  <si>
    <t>IO_L3N_T0_DQS_34</t>
  </si>
  <si>
    <t>IO_L5P_T0_34</t>
  </si>
  <si>
    <t>IO_L9P_T1_DQS_34</t>
  </si>
  <si>
    <t>IO_L7N_T1_34</t>
  </si>
  <si>
    <t>IO_L9N_T1_DQS_34</t>
  </si>
  <si>
    <t>IO_L7P_T1_34</t>
  </si>
  <si>
    <t>IO_L8P_T1_34</t>
  </si>
  <si>
    <t>IO_L10N_T1_34</t>
  </si>
  <si>
    <t>IO_L8N_T1_34</t>
  </si>
  <si>
    <t>IO_L10P_T1_34</t>
  </si>
  <si>
    <t>IO_L11P_T1_SRCC_34</t>
  </si>
  <si>
    <t>IO_L12N_T1_MRCC_34</t>
  </si>
  <si>
    <t>IO_L11N_T1_SRCC_34</t>
  </si>
  <si>
    <t>IO_L12P_T1_MRCC_34</t>
  </si>
  <si>
    <t>SMB_I2C_SCL2</t>
  </si>
  <si>
    <t>SMB_I2C_SDA2</t>
  </si>
  <si>
    <t>JB2</t>
  </si>
  <si>
    <t>JB2_SMB_nINT</t>
  </si>
  <si>
    <t>IO_0_34</t>
  </si>
  <si>
    <t>IO_L23P_T3_34</t>
  </si>
  <si>
    <t>IO_L24N_T3_34</t>
  </si>
  <si>
    <t>IO_L23N_T3_34</t>
  </si>
  <si>
    <t>IO_L24P_T3_34</t>
  </si>
  <si>
    <t>IO_L20P_T3_34</t>
  </si>
  <si>
    <t>IO_L19N_T3_VREF_34</t>
  </si>
  <si>
    <t>IO_L20N_T3_34</t>
  </si>
  <si>
    <t>IO_L19P_T3_34</t>
  </si>
  <si>
    <t>IO_L21P_T3_DQS_34</t>
  </si>
  <si>
    <t>IO_L22N_T3_34</t>
  </si>
  <si>
    <t>IO_L21N_T3_DQS_34</t>
  </si>
  <si>
    <t>IO_L22P_T3_34</t>
  </si>
  <si>
    <t>IO_L15P_T2_DQS_34</t>
  </si>
  <si>
    <t>IO_L18N_T2_34</t>
  </si>
  <si>
    <t>IO_L15N_T2_DQS_34</t>
  </si>
  <si>
    <t>IO_L18P_T2_34</t>
  </si>
  <si>
    <t>IO_L16P_T2_34</t>
  </si>
  <si>
    <t>IO_L17N_T2_34</t>
  </si>
  <si>
    <t>IO_L16N_T2_34</t>
  </si>
  <si>
    <t>IO_L17P_T2_34</t>
  </si>
  <si>
    <t>IO_L14P_T2_SRCC_34</t>
  </si>
  <si>
    <t>IO_L13N_T2_MRCC_34</t>
  </si>
  <si>
    <t>IO_L14N_T2_SRCC_34</t>
  </si>
  <si>
    <t>IO_L13P_T2_MRCC_34</t>
  </si>
  <si>
    <t>SMB_I2C_SCL3</t>
  </si>
  <si>
    <t>SMB_I2C_SDA3</t>
  </si>
  <si>
    <t>JC1</t>
  </si>
  <si>
    <t>JC1_SMB_nINT</t>
  </si>
  <si>
    <t>VCCO_13</t>
  </si>
  <si>
    <t>IO_L6N_T0_VREF_13</t>
  </si>
  <si>
    <t>IO_L11P_T1_SRCC_13</t>
  </si>
  <si>
    <t>IO_L12N_T1_MRCC_13</t>
  </si>
  <si>
    <t>IO_L11N_T1_SRCC_13</t>
  </si>
  <si>
    <t>IO_L12P_T1_MRCC_13</t>
  </si>
  <si>
    <t>IO_L19P_T3_13</t>
  </si>
  <si>
    <t>IO_L20N_T3_13</t>
  </si>
  <si>
    <t>IO_L19N_T3_VREF_13</t>
  </si>
  <si>
    <t>IO_L20P_T3_13</t>
  </si>
  <si>
    <t>IO_L21P_T3_DQS_13</t>
  </si>
  <si>
    <t>IO_L22N_T3_13</t>
  </si>
  <si>
    <t>IO_L21N_T3_DQS_13</t>
  </si>
  <si>
    <t>IO_L22P_T3_13</t>
  </si>
  <si>
    <t>IO_L15P_T2_DQS_13</t>
  </si>
  <si>
    <t>IO_L18N_T2_13</t>
  </si>
  <si>
    <t>IO_L15N_T2_DQS_13</t>
  </si>
  <si>
    <t>IO_L18P_T2_13</t>
  </si>
  <si>
    <t>IO_L17P_T2_13</t>
  </si>
  <si>
    <t>IO_L16N_T2_13</t>
  </si>
  <si>
    <t>IO_L17N_T2_13</t>
  </si>
  <si>
    <t>IO_L16P_T2_13</t>
  </si>
  <si>
    <t>IO_L14P_T2_SRCC_13</t>
  </si>
  <si>
    <t>IO_L13N_T2_MRCC_13</t>
  </si>
  <si>
    <t>IO_L14N_T2_SRCC_13</t>
  </si>
  <si>
    <t>IO_L13P_T2_MRCC_13</t>
  </si>
  <si>
    <t>SMB_I2C_SCL4</t>
  </si>
  <si>
    <t>SMB_I2C_SDA4</t>
  </si>
  <si>
    <t>PS Signal</t>
  </si>
  <si>
    <t>J3</t>
  </si>
  <si>
    <t>VCCO_MIO1_501 (+1.8V)</t>
  </si>
  <si>
    <t>PS_MIO52_501</t>
  </si>
  <si>
    <t>NC</t>
  </si>
  <si>
    <t>PS_MIO53_501</t>
  </si>
  <si>
    <t>PS_MIO16_501</t>
  </si>
  <si>
    <t>PS_MIO19_501</t>
  </si>
  <si>
    <t>PS_MIO17_501</t>
  </si>
  <si>
    <t>PS_MIO18_501</t>
  </si>
  <si>
    <t>PS_MIO20_501</t>
  </si>
  <si>
    <t>PS_MIO23_501</t>
  </si>
  <si>
    <t>PS_MIO21_501</t>
  </si>
  <si>
    <t>PS_MIO22_501</t>
  </si>
  <si>
    <t>PS_MIO24_501</t>
  </si>
  <si>
    <t>PS_MIO27_501</t>
  </si>
  <si>
    <t>PS_MIO25_501</t>
  </si>
  <si>
    <t>PS_MIO26_501</t>
  </si>
  <si>
    <t>PS_MIO28_501</t>
  </si>
  <si>
    <t>PS_MIO31_501</t>
  </si>
  <si>
    <t>PS_MIO29_501</t>
  </si>
  <si>
    <t>PS_MIO30_501</t>
  </si>
  <si>
    <t>PS_MIO32_501</t>
  </si>
  <si>
    <t>PS_MIO35_501</t>
  </si>
  <si>
    <t>PS_MIO33_501</t>
  </si>
  <si>
    <t>PS_MIO34_501</t>
  </si>
  <si>
    <t>PS_MIO36_501</t>
  </si>
  <si>
    <t>PS_MIO39_501</t>
  </si>
  <si>
    <t>PS_MIO37_501</t>
  </si>
  <si>
    <t>PS_MIO38_501</t>
  </si>
  <si>
    <t>SMB_I2C_SCL5</t>
  </si>
  <si>
    <t>SMB_I2C_SDA5</t>
  </si>
  <si>
    <t>Signal</t>
  </si>
  <si>
    <t>J2</t>
  </si>
  <si>
    <t>VP_0</t>
  </si>
  <si>
    <t>VN_0</t>
  </si>
  <si>
    <t>DAC_OUT1/ADC_IN4</t>
  </si>
  <si>
    <t>DAC_OUT2/ADC_IN5</t>
  </si>
  <si>
    <t>SMB_I2C_SCL7</t>
  </si>
  <si>
    <t>SMB_I2C_SDA7</t>
  </si>
  <si>
    <t>BT_AUD_CLK</t>
  </si>
  <si>
    <t>BT_AUD_FSYNC</t>
  </si>
  <si>
    <t>BT_AUD_OUT</t>
  </si>
  <si>
    <t>BT_AUD_IN</t>
  </si>
  <si>
    <t>MCU_SWCLK/PA13</t>
  </si>
  <si>
    <t>MCU_SWDIO/PA14</t>
  </si>
  <si>
    <t>MCU_nRST</t>
  </si>
  <si>
    <t>MCU_VDDIO2 (+3.3V)</t>
  </si>
  <si>
    <t>Zynq nRST(PS_SRST_B_501)</t>
  </si>
  <si>
    <t>TCK_0</t>
  </si>
  <si>
    <t>TDI_0</t>
  </si>
  <si>
    <t>TMS_0</t>
  </si>
  <si>
    <t>TDO_0</t>
  </si>
  <si>
    <t>VCCO_0 (+3.3V)</t>
  </si>
  <si>
    <t>PGND</t>
  </si>
  <si>
    <t>VIN (+3.7-17V)</t>
  </si>
  <si>
    <t>Name</t>
  </si>
  <si>
    <t>Routed length</t>
  </si>
  <si>
    <t>Net Class</t>
  </si>
  <si>
    <t>Match Length Group</t>
  </si>
  <si>
    <t>Tolerance</t>
  </si>
  <si>
    <t>Margin</t>
  </si>
  <si>
    <t>J3_P5</t>
  </si>
  <si>
    <t>MIO16-27</t>
  </si>
  <si>
    <t>MLNetGroup9</t>
  </si>
  <si>
    <t>J3_P6</t>
  </si>
  <si>
    <t>J3_P7</t>
  </si>
  <si>
    <t>J3_P8</t>
  </si>
  <si>
    <t>J3_P11</t>
  </si>
  <si>
    <t>J3_P12</t>
  </si>
  <si>
    <t>J3_P13</t>
  </si>
  <si>
    <t>J3_P14</t>
  </si>
  <si>
    <t>J3_P17</t>
  </si>
  <si>
    <t>J3_P18</t>
  </si>
  <si>
    <t>J3_P19</t>
  </si>
  <si>
    <t>J3_P20</t>
  </si>
  <si>
    <t>J3_P23</t>
  </si>
  <si>
    <t>MIO28-39</t>
  </si>
  <si>
    <t>MLNetGroup11</t>
  </si>
  <si>
    <t>J3_P24</t>
  </si>
  <si>
    <t>J3_P25</t>
  </si>
  <si>
    <t>J3_P26</t>
  </si>
  <si>
    <t>J3_P29</t>
  </si>
  <si>
    <t>J3_P30</t>
  </si>
  <si>
    <t>J3_P31</t>
  </si>
  <si>
    <t>J3_P32</t>
  </si>
  <si>
    <t>J3_P35</t>
  </si>
  <si>
    <t>J3_P36</t>
  </si>
  <si>
    <t>J3_P37</t>
  </si>
  <si>
    <t>J3_P38</t>
  </si>
  <si>
    <t>JA1_P5</t>
  </si>
  <si>
    <t>CLASS_2</t>
  </si>
  <si>
    <t>MLNetGroup3</t>
  </si>
  <si>
    <t>JA1_P6</t>
  </si>
  <si>
    <t>JA1_P7</t>
  </si>
  <si>
    <t>JA1_P8</t>
  </si>
  <si>
    <t>JA1_P11</t>
  </si>
  <si>
    <t>JA1_P12</t>
  </si>
  <si>
    <t>JA1_P13</t>
  </si>
  <si>
    <t>JA1_P14</t>
  </si>
  <si>
    <t>JA1_P17</t>
  </si>
  <si>
    <t>JA1_P18</t>
  </si>
  <si>
    <t>JA1_P19</t>
  </si>
  <si>
    <t>JA1_P20</t>
  </si>
  <si>
    <t>JA1_P23</t>
  </si>
  <si>
    <t>CLASS_4</t>
  </si>
  <si>
    <t>MLNetGroup4</t>
  </si>
  <si>
    <t>JA1_P24</t>
  </si>
  <si>
    <t>JA1_P25</t>
  </si>
  <si>
    <t>JA1_P26</t>
  </si>
  <si>
    <t>JA1_P29</t>
  </si>
  <si>
    <t>JA1_P30</t>
  </si>
  <si>
    <t>JA1_P31</t>
  </si>
  <si>
    <t>JA1_P32</t>
  </si>
  <si>
    <t>JA1_P35</t>
  </si>
  <si>
    <t>JA1_P36</t>
  </si>
  <si>
    <t>JA1_P37</t>
  </si>
  <si>
    <t>JA1_P38</t>
  </si>
  <si>
    <t>JA2_P5</t>
  </si>
  <si>
    <t>CLASS_8</t>
  </si>
  <si>
    <t>MLNetGroup8</t>
  </si>
  <si>
    <t>JA2_P6</t>
  </si>
  <si>
    <t>JA2_P7</t>
  </si>
  <si>
    <t>JA2_P8</t>
  </si>
  <si>
    <t>JA2_P11</t>
  </si>
  <si>
    <t>JA2_P12</t>
  </si>
  <si>
    <t>JA2_P13</t>
  </si>
  <si>
    <t>JA2_P14</t>
  </si>
  <si>
    <t>JA2_P17</t>
  </si>
  <si>
    <t>JA2_P18</t>
  </si>
  <si>
    <t>JA2_P19</t>
  </si>
  <si>
    <t>JA2_P20</t>
  </si>
  <si>
    <t>JA2_P23</t>
  </si>
  <si>
    <t>CLASS_6</t>
  </si>
  <si>
    <t>MLNetGroup6</t>
  </si>
  <si>
    <t>JA2_P24</t>
  </si>
  <si>
    <t>JA2_P25</t>
  </si>
  <si>
    <t>JA2_P26</t>
  </si>
  <si>
    <t>JA2_P29</t>
  </si>
  <si>
    <t>JA2_P30</t>
  </si>
  <si>
    <t>JA2_P31</t>
  </si>
  <si>
    <t>JA2_P32</t>
  </si>
  <si>
    <t>JA2_P35</t>
  </si>
  <si>
    <t>JA2_P36</t>
  </si>
  <si>
    <t>JA2_P37</t>
  </si>
  <si>
    <t>JA2_P38</t>
  </si>
  <si>
    <t>JB1_P5</t>
  </si>
  <si>
    <t>CLASS_1</t>
  </si>
  <si>
    <t>MLNetGroup2</t>
  </si>
  <si>
    <t>JB1_P6</t>
  </si>
  <si>
    <t>JB1_P7</t>
  </si>
  <si>
    <t>JB1_P8</t>
  </si>
  <si>
    <t>JB1_P11</t>
  </si>
  <si>
    <t>JB1_P12</t>
  </si>
  <si>
    <t>JB1_P13</t>
  </si>
  <si>
    <t>JB1_P14</t>
  </si>
  <si>
    <t>JB1_P17</t>
  </si>
  <si>
    <t>JB1_P18</t>
  </si>
  <si>
    <t>JB1_P19</t>
  </si>
  <si>
    <t>JB1_P20</t>
  </si>
  <si>
    <t>JB1_P23</t>
  </si>
  <si>
    <t>CLASS_3</t>
  </si>
  <si>
    <t>MLNetGroup10</t>
  </si>
  <si>
    <t>JB1_P24</t>
  </si>
  <si>
    <t>JB1_P25</t>
  </si>
  <si>
    <t>JB1_P26</t>
  </si>
  <si>
    <t>JB1_P29</t>
  </si>
  <si>
    <t>JB1_P30</t>
  </si>
  <si>
    <t>JB1_P31</t>
  </si>
  <si>
    <t>JB1_P32</t>
  </si>
  <si>
    <t>JB1_P35</t>
  </si>
  <si>
    <t>JB1_P36</t>
  </si>
  <si>
    <t>JB1_P37</t>
  </si>
  <si>
    <t>JB1_P38</t>
  </si>
  <si>
    <t>JB2_P5</t>
  </si>
  <si>
    <t>CLASS_5</t>
  </si>
  <si>
    <t>MLNetGroup5</t>
  </si>
  <si>
    <t>JB2_P6</t>
  </si>
  <si>
    <t>JB2_P7</t>
  </si>
  <si>
    <t>JB2_P8</t>
  </si>
  <si>
    <t>JB2_P11</t>
  </si>
  <si>
    <t>JB2_P12</t>
  </si>
  <si>
    <t>JB2_P13</t>
  </si>
  <si>
    <t>JB2_P14</t>
  </si>
  <si>
    <t>JB2_P17</t>
  </si>
  <si>
    <t>JB2_P18</t>
  </si>
  <si>
    <t>JB2_P19</t>
  </si>
  <si>
    <t>JB2_P20</t>
  </si>
  <si>
    <t>JB2_P23</t>
  </si>
  <si>
    <t>CLASS_7</t>
  </si>
  <si>
    <t>MLNetGroup7</t>
  </si>
  <si>
    <t>JB2_P24</t>
  </si>
  <si>
    <t>JB2_P25</t>
  </si>
  <si>
    <t>JB2_P26</t>
  </si>
  <si>
    <t>JB2_P29</t>
  </si>
  <si>
    <t>JB2_P30</t>
  </si>
  <si>
    <t>JB2_P31</t>
  </si>
  <si>
    <t>JB2_P32</t>
  </si>
  <si>
    <t>JB2_P35</t>
  </si>
  <si>
    <t>JB2_P36</t>
  </si>
  <si>
    <t>JB2_P37</t>
  </si>
  <si>
    <t>JB2_P38</t>
  </si>
  <si>
    <t>JC1_P5</t>
  </si>
  <si>
    <t>CLASS_10</t>
  </si>
  <si>
    <t>MLNetGroup12</t>
  </si>
  <si>
    <t>JC1_P6</t>
  </si>
  <si>
    <t>JC1_P7</t>
  </si>
  <si>
    <t>JC1_P8</t>
  </si>
  <si>
    <t>JC1_P11</t>
  </si>
  <si>
    <t>JC1_P12</t>
  </si>
  <si>
    <t>JC1_P13</t>
  </si>
  <si>
    <t>JC1_P14</t>
  </si>
  <si>
    <t>JC1_P17</t>
  </si>
  <si>
    <t>JC1_P18</t>
  </si>
  <si>
    <t>JC1_P19</t>
  </si>
  <si>
    <t>JC1_P20</t>
  </si>
  <si>
    <t>JC1_P23</t>
  </si>
  <si>
    <t>CLASS_9</t>
  </si>
  <si>
    <t>MLNetGroup1</t>
  </si>
  <si>
    <t>JC1_P24</t>
  </si>
  <si>
    <t>JC1_P25</t>
  </si>
  <si>
    <t>JC1_P26</t>
  </si>
  <si>
    <t>JC1_P29</t>
  </si>
  <si>
    <t>JC1_P30</t>
  </si>
  <si>
    <t>JC1_P31</t>
  </si>
  <si>
    <t>JC1_P32</t>
  </si>
  <si>
    <t>JC1_P35</t>
  </si>
  <si>
    <t>JC1_P36</t>
  </si>
  <si>
    <t>JC1_P37</t>
  </si>
  <si>
    <t>JC1_P38</t>
  </si>
  <si>
    <t>length mm</t>
  </si>
  <si>
    <t>Net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</si>
</sst>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0"/>
      <color theme="1"/>
      <name val="Courier"/>
    </font>
    <font>
      <sz val="10"/>
      <color theme="1"/>
      <name val="Courier"/>
    </font>
    <font>
      <sz val="10"/>
      <color theme="0"/>
      <name val="Courier"/>
    </font>
    <font>
      <sz val="10"/>
      <color rgb="FFFF0000"/>
      <name val="Courier"/>
    </font>
    <font>
      <sz val="10"/>
      <name val="Courier"/>
    </font>
    <font>
      <b/>
      <sz val="10"/>
      <color rgb="FF0000FF"/>
      <name val="Courier"/>
    </font>
    <font>
      <sz val="10"/>
      <color rgb="FF000000"/>
      <name val="Courie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660066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00FF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 applyFill="1" applyAlignment="1">
      <alignment horizontal="right"/>
    </xf>
    <xf numFmtId="0" fontId="1" fillId="0" borderId="0" xfId="0" applyFont="1" applyFill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0" borderId="0" xfId="0" applyFont="1" applyFill="1"/>
    <xf numFmtId="0" fontId="5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left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2" fillId="0" borderId="0" xfId="0" applyFont="1" applyFill="1" applyAlignment="1"/>
    <xf numFmtId="0" fontId="7" fillId="0" borderId="0" xfId="0" applyFont="1" applyFill="1" applyAlignment="1"/>
    <xf numFmtId="0" fontId="7" fillId="0" borderId="0" xfId="0" applyFont="1" applyFill="1" applyAlignment="1">
      <alignment horizontal="right"/>
    </xf>
    <xf numFmtId="0" fontId="2" fillId="0" borderId="1" xfId="0" applyFont="1" applyBorder="1" applyAlignment="1">
      <alignment horizontal="center"/>
    </xf>
    <xf numFmtId="0" fontId="5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3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1" fillId="0" borderId="0" xfId="0" applyNumberFormat="1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2" fontId="7" fillId="0" borderId="0" xfId="0" applyNumberFormat="1" applyFont="1" applyFill="1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center"/>
    </xf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4"/>
  <sheetViews>
    <sheetView tabSelected="1" topLeftCell="A118" zoomScale="150" zoomScaleNormal="150" zoomScalePageLayoutView="150" workbookViewId="0">
      <selection activeCell="A139" sqref="A139:XFD139"/>
    </sheetView>
  </sheetViews>
  <sheetFormatPr baseColWidth="10" defaultRowHeight="15" x14ac:dyDescent="0"/>
  <cols>
    <col min="1" max="1" width="11.33203125" style="29" bestFit="1" customWidth="1"/>
    <col min="2" max="2" width="25.5" style="4" bestFit="1" customWidth="1"/>
    <col min="3" max="3" width="3.1640625" style="3" bestFit="1" customWidth="1"/>
    <col min="4" max="4" width="3.5" style="3" bestFit="1" customWidth="1"/>
    <col min="5" max="5" width="20.33203125" style="9" bestFit="1" customWidth="1"/>
    <col min="6" max="6" width="11.33203125" style="31" bestFit="1" customWidth="1"/>
  </cols>
  <sheetData>
    <row r="1" spans="1:6">
      <c r="A1" s="28" t="s">
        <v>382</v>
      </c>
      <c r="B1" s="1" t="s">
        <v>0</v>
      </c>
      <c r="C1" s="34" t="s">
        <v>1</v>
      </c>
      <c r="D1" s="34"/>
      <c r="E1" s="2" t="s">
        <v>0</v>
      </c>
      <c r="F1" s="30" t="s">
        <v>382</v>
      </c>
    </row>
    <row r="2" spans="1:6">
      <c r="B2" s="4" t="s">
        <v>2</v>
      </c>
      <c r="C2" s="5">
        <v>1</v>
      </c>
      <c r="D2" s="6">
        <v>2</v>
      </c>
      <c r="E2" s="7" t="s">
        <v>3</v>
      </c>
      <c r="F2" s="29"/>
    </row>
    <row r="3" spans="1:6">
      <c r="B3" s="4" t="s">
        <v>4</v>
      </c>
      <c r="C3" s="5">
        <v>3</v>
      </c>
      <c r="D3" s="8">
        <v>4</v>
      </c>
      <c r="E3" s="9" t="s">
        <v>5</v>
      </c>
      <c r="F3" s="29"/>
    </row>
    <row r="4" spans="1:6">
      <c r="A4" s="29" t="str">
        <f>+IFERROR(TEXT(+VLOOKUP($C1&amp;"_P"&amp;$C4,'Net Groups'!A:G,3,FALSE),"0.00")&amp;" mm","")</f>
        <v>67.53 mm</v>
      </c>
      <c r="B4" s="4" t="s">
        <v>6</v>
      </c>
      <c r="C4" s="10">
        <v>5</v>
      </c>
      <c r="D4" s="11">
        <v>6</v>
      </c>
      <c r="E4" s="9" t="s">
        <v>7</v>
      </c>
      <c r="F4" s="29" t="str">
        <f>+IFERROR(TEXT(+VLOOKUP($C1&amp;"_P"&amp;$D4,'Net Groups'!A:G,3,FALSE),"0.00")&amp;" mm","")</f>
        <v>67.52 mm</v>
      </c>
    </row>
    <row r="5" spans="1:6">
      <c r="A5" s="29" t="str">
        <f>+IFERROR(TEXT(+VLOOKUP($C1&amp;"_P"&amp;$C5,'Net Groups'!A:G,3,FALSE),"0.00")&amp;" mm","")</f>
        <v>67.52 mm</v>
      </c>
      <c r="B5" s="4" t="s">
        <v>8</v>
      </c>
      <c r="C5" s="11">
        <v>7</v>
      </c>
      <c r="D5" s="10">
        <v>8</v>
      </c>
      <c r="E5" s="9" t="s">
        <v>9</v>
      </c>
      <c r="F5" s="29" t="str">
        <f>+IFERROR(TEXT(+VLOOKUP($C1&amp;"_P"&amp;$D5,'Net Groups'!A:G,3,FALSE),"0.00")&amp;" mm","")</f>
        <v>67.53 mm</v>
      </c>
    </row>
    <row r="6" spans="1:6">
      <c r="B6" s="4" t="s">
        <v>10</v>
      </c>
      <c r="C6" s="12">
        <v>9</v>
      </c>
      <c r="D6" s="12">
        <v>10</v>
      </c>
      <c r="E6" s="9" t="s">
        <v>10</v>
      </c>
      <c r="F6" s="29"/>
    </row>
    <row r="7" spans="1:6">
      <c r="A7" s="29" t="str">
        <f>+IFERROR(TEXT(+VLOOKUP($C1&amp;"_P"&amp;$C7,'Net Groups'!A:G,3,FALSE),"0.00")&amp;" mm","")</f>
        <v>67.52 mm</v>
      </c>
      <c r="B7" s="4" t="s">
        <v>11</v>
      </c>
      <c r="C7" s="10">
        <v>11</v>
      </c>
      <c r="D7" s="11">
        <v>12</v>
      </c>
      <c r="E7" s="9" t="s">
        <v>12</v>
      </c>
      <c r="F7" s="29" t="str">
        <f>+IFERROR(TEXT(+VLOOKUP($C1&amp;"_P"&amp;$D7,'Net Groups'!A:G,3,FALSE),"0.00")&amp;" mm","")</f>
        <v>67.52 mm</v>
      </c>
    </row>
    <row r="8" spans="1:6">
      <c r="A8" s="29" t="str">
        <f>+IFERROR(TEXT(+VLOOKUP($C1&amp;"_P"&amp;$C8,'Net Groups'!A:G,3,FALSE),"0.00")&amp;" mm","")</f>
        <v>67.52 mm</v>
      </c>
      <c r="B8" s="4" t="s">
        <v>13</v>
      </c>
      <c r="C8" s="11">
        <v>13</v>
      </c>
      <c r="D8" s="10">
        <v>14</v>
      </c>
      <c r="E8" s="9" t="s">
        <v>14</v>
      </c>
      <c r="F8" s="29" t="str">
        <f>+IFERROR(TEXT(+VLOOKUP($C1&amp;"_P"&amp;$D8,'Net Groups'!A:G,3,FALSE),"0.00")&amp;" mm","")</f>
        <v>67.53 mm</v>
      </c>
    </row>
    <row r="9" spans="1:6">
      <c r="B9" s="4" t="s">
        <v>10</v>
      </c>
      <c r="C9" s="12">
        <v>15</v>
      </c>
      <c r="D9" s="12">
        <v>16</v>
      </c>
      <c r="E9" s="9" t="s">
        <v>10</v>
      </c>
      <c r="F9" s="29"/>
    </row>
    <row r="10" spans="1:6">
      <c r="A10" s="29" t="str">
        <f>+IFERROR(TEXT(+VLOOKUP($C1&amp;"_P"&amp;$C10,'Net Groups'!A:G,3,FALSE),"0.00")&amp;" mm","")</f>
        <v>67.52 mm</v>
      </c>
      <c r="B10" s="4" t="s">
        <v>15</v>
      </c>
      <c r="C10" s="10">
        <v>17</v>
      </c>
      <c r="D10" s="11">
        <v>18</v>
      </c>
      <c r="E10" s="9" t="s">
        <v>16</v>
      </c>
      <c r="F10" s="29" t="str">
        <f>+IFERROR(TEXT(+VLOOKUP($C1&amp;"_P"&amp;$D10,'Net Groups'!A:G,3,FALSE),"0.00")&amp;" mm","")</f>
        <v>67.53 mm</v>
      </c>
    </row>
    <row r="11" spans="1:6">
      <c r="A11" s="29" t="str">
        <f>+IFERROR(TEXT(+VLOOKUP($C1&amp;"_P"&amp;$C11,'Net Groups'!A:G,3,FALSE),"0.00")&amp;" mm","")</f>
        <v>67.53 mm</v>
      </c>
      <c r="B11" s="4" t="s">
        <v>17</v>
      </c>
      <c r="C11" s="11">
        <v>19</v>
      </c>
      <c r="D11" s="10">
        <v>20</v>
      </c>
      <c r="E11" s="9" t="s">
        <v>18</v>
      </c>
      <c r="F11" s="29" t="str">
        <f>+IFERROR(TEXT(+VLOOKUP($C1&amp;"_P"&amp;$D11,'Net Groups'!A:G,3,FALSE),"0.00")&amp;" mm","")</f>
        <v>67.52 mm</v>
      </c>
    </row>
    <row r="12" spans="1:6">
      <c r="B12" s="4" t="s">
        <v>10</v>
      </c>
      <c r="C12" s="12">
        <v>21</v>
      </c>
      <c r="D12" s="12">
        <v>22</v>
      </c>
      <c r="E12" s="9" t="s">
        <v>10</v>
      </c>
      <c r="F12" s="29"/>
    </row>
    <row r="13" spans="1:6">
      <c r="A13" s="29" t="str">
        <f>+IFERROR(TEXT(+VLOOKUP($C1&amp;"_P"&amp;$C13,'Net Groups'!A:G,3,FALSE),"0.00")&amp;" mm","")</f>
        <v>67.14 mm</v>
      </c>
      <c r="B13" s="4" t="s">
        <v>19</v>
      </c>
      <c r="C13" s="10">
        <v>23</v>
      </c>
      <c r="D13" s="11">
        <v>24</v>
      </c>
      <c r="E13" s="7" t="s">
        <v>20</v>
      </c>
      <c r="F13" s="29" t="str">
        <f>+IFERROR(TEXT(+VLOOKUP($C1&amp;"_P"&amp;$D13,'Net Groups'!A:G,3,FALSE),"0.00")&amp;" mm","")</f>
        <v>67.14 mm</v>
      </c>
    </row>
    <row r="14" spans="1:6">
      <c r="A14" s="29" t="str">
        <f>+IFERROR(TEXT(+VLOOKUP($C1&amp;"_P"&amp;$C14,'Net Groups'!A:G,3,FALSE),"0.00")&amp;" mm","")</f>
        <v>67.15 mm</v>
      </c>
      <c r="B14" s="4" t="s">
        <v>21</v>
      </c>
      <c r="C14" s="11">
        <v>25</v>
      </c>
      <c r="D14" s="10">
        <v>26</v>
      </c>
      <c r="E14" s="7" t="s">
        <v>22</v>
      </c>
      <c r="F14" s="29" t="str">
        <f>+IFERROR(TEXT(+VLOOKUP($C1&amp;"_P"&amp;$D14,'Net Groups'!A:G,3,FALSE),"0.00")&amp;" mm","")</f>
        <v>67.15 mm</v>
      </c>
    </row>
    <row r="15" spans="1:6">
      <c r="B15" s="4" t="s">
        <v>10</v>
      </c>
      <c r="C15" s="12">
        <v>27</v>
      </c>
      <c r="D15" s="12">
        <v>28</v>
      </c>
      <c r="E15" s="9" t="s">
        <v>10</v>
      </c>
      <c r="F15" s="29"/>
    </row>
    <row r="16" spans="1:6">
      <c r="A16" s="29" t="str">
        <f>+IFERROR(TEXT(+VLOOKUP($C1&amp;"_P"&amp;$C16,'Net Groups'!A:G,3,FALSE),"0.00")&amp;" mm","")</f>
        <v>67.16 mm</v>
      </c>
      <c r="B16" s="4" t="s">
        <v>23</v>
      </c>
      <c r="C16" s="10">
        <v>29</v>
      </c>
      <c r="D16" s="11">
        <v>30</v>
      </c>
      <c r="E16" s="9" t="s">
        <v>24</v>
      </c>
      <c r="F16" s="29" t="str">
        <f>+IFERROR(TEXT(+VLOOKUP($C1&amp;"_P"&amp;$D16,'Net Groups'!A:G,3,FALSE),"0.00")&amp;" mm","")</f>
        <v>67.15 mm</v>
      </c>
    </row>
    <row r="17" spans="1:6">
      <c r="A17" s="29" t="str">
        <f>+IFERROR(TEXT(+VLOOKUP($C1&amp;"_P"&amp;$C17,'Net Groups'!A:G,3,FALSE),"0.00")&amp;" mm","")</f>
        <v>67.14 mm</v>
      </c>
      <c r="B17" s="4" t="s">
        <v>25</v>
      </c>
      <c r="C17" s="11">
        <v>31</v>
      </c>
      <c r="D17" s="10">
        <v>32</v>
      </c>
      <c r="E17" s="9" t="s">
        <v>26</v>
      </c>
      <c r="F17" s="29" t="str">
        <f>+IFERROR(TEXT(+VLOOKUP($C1&amp;"_P"&amp;$D17,'Net Groups'!A:G,3,FALSE),"0.00")&amp;" mm","")</f>
        <v>67.15 mm</v>
      </c>
    </row>
    <row r="18" spans="1:6">
      <c r="B18" s="4" t="s">
        <v>10</v>
      </c>
      <c r="C18" s="12">
        <v>33</v>
      </c>
      <c r="D18" s="12">
        <v>34</v>
      </c>
      <c r="E18" s="9" t="s">
        <v>10</v>
      </c>
      <c r="F18" s="29"/>
    </row>
    <row r="19" spans="1:6">
      <c r="A19" s="29" t="str">
        <f>+IFERROR(TEXT(+VLOOKUP($C1&amp;"_P"&amp;$C19,'Net Groups'!A:G,3,FALSE),"0.00")&amp;" mm","")</f>
        <v>67.16 mm</v>
      </c>
      <c r="B19" s="4" t="s">
        <v>27</v>
      </c>
      <c r="C19" s="10">
        <v>35</v>
      </c>
      <c r="D19" s="11">
        <v>36</v>
      </c>
      <c r="E19" s="9" t="s">
        <v>28</v>
      </c>
      <c r="F19" s="29" t="str">
        <f>+IFERROR(TEXT(+VLOOKUP($C1&amp;"_P"&amp;$D19,'Net Groups'!A:G,3,FALSE),"0.00")&amp;" mm","")</f>
        <v>67.15 mm</v>
      </c>
    </row>
    <row r="20" spans="1:6">
      <c r="A20" s="29" t="str">
        <f>+IFERROR(TEXT(+VLOOKUP($C1&amp;"_P"&amp;$C20,'Net Groups'!A:G,3,FALSE),"0.00")&amp;" mm","")</f>
        <v>67.13 mm</v>
      </c>
      <c r="B20" s="4" t="s">
        <v>29</v>
      </c>
      <c r="C20" s="11">
        <v>37</v>
      </c>
      <c r="D20" s="10">
        <v>38</v>
      </c>
      <c r="E20" s="9" t="s">
        <v>30</v>
      </c>
      <c r="F20" s="29" t="str">
        <f>+IFERROR(TEXT(+VLOOKUP($C1&amp;"_P"&amp;$D20,'Net Groups'!A:G,3,FALSE),"0.00")&amp;" mm","")</f>
        <v>67.13 mm</v>
      </c>
    </row>
    <row r="21" spans="1:6">
      <c r="B21" s="4" t="s">
        <v>31</v>
      </c>
      <c r="C21" s="13">
        <v>39</v>
      </c>
      <c r="D21" s="14">
        <v>40</v>
      </c>
      <c r="E21" s="9" t="s">
        <v>32</v>
      </c>
      <c r="F21" s="29"/>
    </row>
    <row r="24" spans="1:6">
      <c r="A24" s="28" t="s">
        <v>382</v>
      </c>
      <c r="B24" s="1" t="s">
        <v>0</v>
      </c>
      <c r="C24" s="34" t="s">
        <v>33</v>
      </c>
      <c r="D24" s="34"/>
      <c r="E24" s="2" t="s">
        <v>0</v>
      </c>
      <c r="F24" s="30" t="s">
        <v>382</v>
      </c>
    </row>
    <row r="25" spans="1:6">
      <c r="B25" s="4" t="s">
        <v>2</v>
      </c>
      <c r="C25" s="5">
        <v>1</v>
      </c>
      <c r="D25" s="6">
        <v>2</v>
      </c>
      <c r="E25" s="7" t="s">
        <v>34</v>
      </c>
      <c r="F25" s="29"/>
    </row>
    <row r="26" spans="1:6">
      <c r="B26" s="4" t="s">
        <v>4</v>
      </c>
      <c r="C26" s="5">
        <v>3</v>
      </c>
      <c r="D26" s="8">
        <v>4</v>
      </c>
      <c r="E26" s="9" t="s">
        <v>35</v>
      </c>
      <c r="F26" s="29"/>
    </row>
    <row r="27" spans="1:6">
      <c r="A27" s="29" t="str">
        <f>+IFERROR(TEXT(+VLOOKUP($C24&amp;"_P"&amp;$C27,'Net Groups'!A:G,3,FALSE),"0.00")&amp;" mm","")</f>
        <v>37.54 mm</v>
      </c>
      <c r="B27" s="4" t="s">
        <v>36</v>
      </c>
      <c r="C27" s="10">
        <v>5</v>
      </c>
      <c r="D27" s="15">
        <v>6</v>
      </c>
      <c r="E27" s="9" t="s">
        <v>37</v>
      </c>
      <c r="F27" s="29" t="str">
        <f>+IFERROR(TEXT(+VLOOKUP($C24&amp;"_P"&amp;$D27,'Net Groups'!A:G,3,FALSE),"0.00")&amp;" mm","")</f>
        <v>37.55 mm</v>
      </c>
    </row>
    <row r="28" spans="1:6">
      <c r="A28" s="29" t="str">
        <f>+IFERROR(TEXT(+VLOOKUP($C24&amp;"_P"&amp;$C28,'Net Groups'!A:G,3,FALSE),"0.00")&amp;" mm","")</f>
        <v>37.55 mm</v>
      </c>
      <c r="B28" s="4" t="s">
        <v>38</v>
      </c>
      <c r="C28" s="15">
        <v>7</v>
      </c>
      <c r="D28" s="10">
        <v>8</v>
      </c>
      <c r="E28" s="9" t="s">
        <v>39</v>
      </c>
      <c r="F28" s="29" t="str">
        <f>+IFERROR(TEXT(+VLOOKUP($C24&amp;"_P"&amp;$D28,'Net Groups'!A:G,3,FALSE),"0.00")&amp;" mm","")</f>
        <v>37.54 mm</v>
      </c>
    </row>
    <row r="29" spans="1:6">
      <c r="B29" s="4" t="s">
        <v>10</v>
      </c>
      <c r="C29" s="12">
        <v>9</v>
      </c>
      <c r="D29" s="12">
        <v>10</v>
      </c>
      <c r="E29" s="9" t="s">
        <v>10</v>
      </c>
      <c r="F29" s="29"/>
    </row>
    <row r="30" spans="1:6">
      <c r="A30" s="29" t="str">
        <f>+IFERROR(TEXT(+VLOOKUP($C24&amp;"_P"&amp;$C30,'Net Groups'!A:G,3,FALSE),"0.00")&amp;" mm","")</f>
        <v>37.55 mm</v>
      </c>
      <c r="B30" s="4" t="s">
        <v>40</v>
      </c>
      <c r="C30" s="10">
        <v>11</v>
      </c>
      <c r="D30" s="15">
        <v>12</v>
      </c>
      <c r="E30" s="9" t="s">
        <v>41</v>
      </c>
      <c r="F30" s="29" t="str">
        <f>+IFERROR(TEXT(+VLOOKUP($C24&amp;"_P"&amp;$D30,'Net Groups'!A:G,3,FALSE),"0.00")&amp;" mm","")</f>
        <v>37.54 mm</v>
      </c>
    </row>
    <row r="31" spans="1:6">
      <c r="A31" s="29" t="str">
        <f>+IFERROR(TEXT(+VLOOKUP($C24&amp;"_P"&amp;$C31,'Net Groups'!A:G,3,FALSE),"0.00")&amp;" mm","")</f>
        <v>37.54 mm</v>
      </c>
      <c r="B31" s="4" t="s">
        <v>42</v>
      </c>
      <c r="C31" s="15">
        <v>13</v>
      </c>
      <c r="D31" s="10">
        <v>14</v>
      </c>
      <c r="E31" s="9" t="s">
        <v>43</v>
      </c>
      <c r="F31" s="29" t="str">
        <f>+IFERROR(TEXT(+VLOOKUP($C24&amp;"_P"&amp;$D31,'Net Groups'!A:G,3,FALSE),"0.00")&amp;" mm","")</f>
        <v>37.55 mm</v>
      </c>
    </row>
    <row r="32" spans="1:6">
      <c r="B32" s="4" t="s">
        <v>10</v>
      </c>
      <c r="C32" s="12">
        <v>15</v>
      </c>
      <c r="D32" s="12">
        <v>16</v>
      </c>
      <c r="E32" s="9" t="s">
        <v>10</v>
      </c>
      <c r="F32" s="29"/>
    </row>
    <row r="33" spans="1:6">
      <c r="A33" s="29" t="str">
        <f>+IFERROR(TEXT(+VLOOKUP($C24&amp;"_P"&amp;$C33,'Net Groups'!A:G,3,FALSE),"0.00")&amp;" mm","")</f>
        <v>37.56 mm</v>
      </c>
      <c r="B33" s="4" t="s">
        <v>44</v>
      </c>
      <c r="C33" s="10">
        <v>17</v>
      </c>
      <c r="D33" s="15">
        <v>18</v>
      </c>
      <c r="E33" s="9" t="s">
        <v>45</v>
      </c>
      <c r="F33" s="29" t="str">
        <f>+IFERROR(TEXT(+VLOOKUP($C24&amp;"_P"&amp;$D33,'Net Groups'!A:G,3,FALSE),"0.00")&amp;" mm","")</f>
        <v>37.56 mm</v>
      </c>
    </row>
    <row r="34" spans="1:6">
      <c r="A34" s="29" t="str">
        <f>+IFERROR(TEXT(+VLOOKUP($C24&amp;"_P"&amp;$C34,'Net Groups'!A:G,3,FALSE),"0.00")&amp;" mm","")</f>
        <v>37.55 mm</v>
      </c>
      <c r="B34" s="4" t="s">
        <v>46</v>
      </c>
      <c r="C34" s="15">
        <v>19</v>
      </c>
      <c r="D34" s="10">
        <v>20</v>
      </c>
      <c r="E34" s="9" t="s">
        <v>47</v>
      </c>
      <c r="F34" s="29" t="str">
        <f>+IFERROR(TEXT(+VLOOKUP($C24&amp;"_P"&amp;$D34,'Net Groups'!A:G,3,FALSE),"0.00")&amp;" mm","")</f>
        <v>37.55 mm</v>
      </c>
    </row>
    <row r="35" spans="1:6">
      <c r="B35" s="4" t="s">
        <v>10</v>
      </c>
      <c r="C35" s="12">
        <v>21</v>
      </c>
      <c r="D35" s="12">
        <v>22</v>
      </c>
      <c r="E35" s="9" t="s">
        <v>10</v>
      </c>
      <c r="F35" s="29"/>
    </row>
    <row r="36" spans="1:6">
      <c r="A36" s="29" t="str">
        <f>+IFERROR(TEXT(+VLOOKUP($C24&amp;"_P"&amp;$C36,'Net Groups'!A:G,3,FALSE),"0.00")&amp;" mm","")</f>
        <v>65.70 mm</v>
      </c>
      <c r="B36" s="4" t="s">
        <v>48</v>
      </c>
      <c r="C36" s="10">
        <v>23</v>
      </c>
      <c r="D36" s="15">
        <v>24</v>
      </c>
      <c r="E36" s="9" t="s">
        <v>49</v>
      </c>
      <c r="F36" s="29" t="str">
        <f>+IFERROR(TEXT(+VLOOKUP($C24&amp;"_P"&amp;$D36,'Net Groups'!A:G,3,FALSE),"0.00")&amp;" mm","")</f>
        <v>65.69 mm</v>
      </c>
    </row>
    <row r="37" spans="1:6">
      <c r="A37" s="29" t="str">
        <f>+IFERROR(TEXT(+VLOOKUP($C24&amp;"_P"&amp;$C37,'Net Groups'!A:G,3,FALSE),"0.00")&amp;" mm","")</f>
        <v>65.69 mm</v>
      </c>
      <c r="B37" s="4" t="s">
        <v>50</v>
      </c>
      <c r="C37" s="15">
        <v>25</v>
      </c>
      <c r="D37" s="10">
        <v>26</v>
      </c>
      <c r="E37" s="9" t="s">
        <v>51</v>
      </c>
      <c r="F37" s="29" t="str">
        <f>+IFERROR(TEXT(+VLOOKUP($C24&amp;"_P"&amp;$D37,'Net Groups'!A:G,3,FALSE),"0.00")&amp;" mm","")</f>
        <v>65.69 mm</v>
      </c>
    </row>
    <row r="38" spans="1:6">
      <c r="B38" s="4" t="s">
        <v>10</v>
      </c>
      <c r="C38" s="12">
        <v>27</v>
      </c>
      <c r="D38" s="12">
        <v>28</v>
      </c>
      <c r="E38" s="9" t="s">
        <v>10</v>
      </c>
      <c r="F38" s="29"/>
    </row>
    <row r="39" spans="1:6">
      <c r="A39" s="29" t="str">
        <f>+IFERROR(TEXT(+VLOOKUP($C24&amp;"_P"&amp;$C39,'Net Groups'!A:G,3,FALSE),"0.00")&amp;" mm","")</f>
        <v>65.71 mm</v>
      </c>
      <c r="B39" s="4" t="s">
        <v>52</v>
      </c>
      <c r="C39" s="10">
        <v>29</v>
      </c>
      <c r="D39" s="15">
        <v>30</v>
      </c>
      <c r="E39" s="9" t="s">
        <v>53</v>
      </c>
      <c r="F39" s="29" t="str">
        <f>+IFERROR(TEXT(+VLOOKUP($C24&amp;"_P"&amp;$D39,'Net Groups'!A:G,3,FALSE),"0.00")&amp;" mm","")</f>
        <v>65.70 mm</v>
      </c>
    </row>
    <row r="40" spans="1:6">
      <c r="A40" s="29" t="str">
        <f>+IFERROR(TEXT(+VLOOKUP($C24&amp;"_P"&amp;$C40,'Net Groups'!A:G,3,FALSE),"0.00")&amp;" mm","")</f>
        <v>65.70 mm</v>
      </c>
      <c r="B40" s="4" t="s">
        <v>54</v>
      </c>
      <c r="C40" s="15">
        <v>31</v>
      </c>
      <c r="D40" s="10">
        <v>32</v>
      </c>
      <c r="E40" s="9" t="s">
        <v>55</v>
      </c>
      <c r="F40" s="29" t="str">
        <f>+IFERROR(TEXT(+VLOOKUP($C24&amp;"_P"&amp;$D40,'Net Groups'!A:G,3,FALSE),"0.00")&amp;" mm","")</f>
        <v>65.71 mm</v>
      </c>
    </row>
    <row r="41" spans="1:6">
      <c r="B41" s="4" t="s">
        <v>10</v>
      </c>
      <c r="C41" s="12">
        <v>33</v>
      </c>
      <c r="D41" s="12">
        <v>34</v>
      </c>
      <c r="E41" s="9" t="s">
        <v>10</v>
      </c>
      <c r="F41" s="29"/>
    </row>
    <row r="42" spans="1:6">
      <c r="A42" s="29" t="str">
        <f>+IFERROR(TEXT(+VLOOKUP($C24&amp;"_P"&amp;$C42,'Net Groups'!A:G,3,FALSE),"0.00")&amp;" mm","")</f>
        <v>65.70 mm</v>
      </c>
      <c r="B42" s="4" t="s">
        <v>56</v>
      </c>
      <c r="C42" s="10">
        <v>35</v>
      </c>
      <c r="D42" s="15">
        <v>36</v>
      </c>
      <c r="E42" s="9" t="s">
        <v>57</v>
      </c>
      <c r="F42" s="29" t="str">
        <f>+IFERROR(TEXT(+VLOOKUP($C24&amp;"_P"&amp;$D42,'Net Groups'!A:G,3,FALSE),"0.00")&amp;" mm","")</f>
        <v>65.67 mm</v>
      </c>
    </row>
    <row r="43" spans="1:6">
      <c r="A43" s="29" t="str">
        <f>+IFERROR(TEXT(+VLOOKUP($C24&amp;"_P"&amp;$C43,'Net Groups'!A:G,3,FALSE),"0.00")&amp;" mm","")</f>
        <v>65.69 mm</v>
      </c>
      <c r="B43" s="4" t="s">
        <v>58</v>
      </c>
      <c r="C43" s="15">
        <v>37</v>
      </c>
      <c r="D43" s="10">
        <v>38</v>
      </c>
      <c r="E43" s="9" t="s">
        <v>59</v>
      </c>
      <c r="F43" s="29" t="str">
        <f>+IFERROR(TEXT(+VLOOKUP($C24&amp;"_P"&amp;$D43,'Net Groups'!A:G,3,FALSE),"0.00")&amp;" mm","")</f>
        <v>65.70 mm</v>
      </c>
    </row>
    <row r="44" spans="1:6">
      <c r="B44" s="4" t="s">
        <v>60</v>
      </c>
      <c r="C44" s="13">
        <v>39</v>
      </c>
      <c r="D44" s="14">
        <v>40</v>
      </c>
      <c r="E44" s="9" t="s">
        <v>61</v>
      </c>
      <c r="F44" s="29"/>
    </row>
    <row r="47" spans="1:6">
      <c r="A47" s="28" t="s">
        <v>382</v>
      </c>
      <c r="B47" s="1" t="s">
        <v>0</v>
      </c>
      <c r="C47" s="34" t="s">
        <v>62</v>
      </c>
      <c r="D47" s="34"/>
      <c r="E47" s="2" t="s">
        <v>0</v>
      </c>
      <c r="F47" s="30" t="s">
        <v>382</v>
      </c>
    </row>
    <row r="48" spans="1:6">
      <c r="B48" s="4" t="s">
        <v>2</v>
      </c>
      <c r="C48" s="5">
        <v>1</v>
      </c>
      <c r="D48" s="16">
        <v>2</v>
      </c>
      <c r="E48" s="7" t="s">
        <v>63</v>
      </c>
      <c r="F48" s="29"/>
    </row>
    <row r="49" spans="1:6">
      <c r="B49" s="4" t="s">
        <v>64</v>
      </c>
      <c r="C49" s="5">
        <v>3</v>
      </c>
      <c r="D49" s="8">
        <v>4</v>
      </c>
      <c r="E49" s="17" t="s">
        <v>65</v>
      </c>
      <c r="F49" s="29"/>
    </row>
    <row r="50" spans="1:6">
      <c r="A50" s="29" t="str">
        <f>+IFERROR(TEXT(+VLOOKUP($C47&amp;"_P"&amp;$C50,'Net Groups'!A:G,3,FALSE),"0.00")&amp;" mm","")</f>
        <v>65.26 mm</v>
      </c>
      <c r="B50" s="4" t="s">
        <v>66</v>
      </c>
      <c r="C50" s="10">
        <v>5</v>
      </c>
      <c r="D50" s="11">
        <v>6</v>
      </c>
      <c r="E50" s="17" t="s">
        <v>67</v>
      </c>
      <c r="F50" s="29" t="str">
        <f>+IFERROR(TEXT(+VLOOKUP($C47&amp;"_P"&amp;$D50,'Net Groups'!A:G,3,FALSE),"0.00")&amp;" mm","")</f>
        <v>65.26 mm</v>
      </c>
    </row>
    <row r="51" spans="1:6">
      <c r="A51" s="29" t="str">
        <f>+IFERROR(TEXT(+VLOOKUP($C47&amp;"_P"&amp;$C51,'Net Groups'!A:G,3,FALSE),"0.00")&amp;" mm","")</f>
        <v>65.26 mm</v>
      </c>
      <c r="B51" s="4" t="s">
        <v>68</v>
      </c>
      <c r="C51" s="11">
        <v>7</v>
      </c>
      <c r="D51" s="10">
        <v>8</v>
      </c>
      <c r="E51" s="17" t="s">
        <v>69</v>
      </c>
      <c r="F51" s="29" t="str">
        <f>+IFERROR(TEXT(+VLOOKUP($C47&amp;"_P"&amp;$D51,'Net Groups'!A:G,3,FALSE),"0.00")&amp;" mm","")</f>
        <v>65.26 mm</v>
      </c>
    </row>
    <row r="52" spans="1:6">
      <c r="B52" s="4" t="s">
        <v>10</v>
      </c>
      <c r="C52" s="12">
        <v>9</v>
      </c>
      <c r="D52" s="12">
        <v>10</v>
      </c>
      <c r="E52" s="17" t="s">
        <v>10</v>
      </c>
      <c r="F52" s="29"/>
    </row>
    <row r="53" spans="1:6">
      <c r="A53" s="29" t="str">
        <f>+IFERROR(TEXT(+VLOOKUP($C47&amp;"_P"&amp;$C53,'Net Groups'!A:G,3,FALSE),"0.00")&amp;" mm","")</f>
        <v>65.26 mm</v>
      </c>
      <c r="B53" s="4" t="s">
        <v>70</v>
      </c>
      <c r="C53" s="10">
        <v>11</v>
      </c>
      <c r="D53" s="11">
        <v>12</v>
      </c>
      <c r="E53" s="17" t="s">
        <v>71</v>
      </c>
      <c r="F53" s="29" t="str">
        <f>+IFERROR(TEXT(+VLOOKUP($C47&amp;"_P"&amp;$D53,'Net Groups'!A:G,3,FALSE),"0.00")&amp;" mm","")</f>
        <v>65.23 mm</v>
      </c>
    </row>
    <row r="54" spans="1:6">
      <c r="A54" s="29" t="str">
        <f>+IFERROR(TEXT(+VLOOKUP($C47&amp;"_P"&amp;$C54,'Net Groups'!A:G,3,FALSE),"0.00")&amp;" mm","")</f>
        <v>65.26 mm</v>
      </c>
      <c r="B54" s="4" t="s">
        <v>72</v>
      </c>
      <c r="C54" s="11">
        <v>13</v>
      </c>
      <c r="D54" s="10">
        <v>14</v>
      </c>
      <c r="E54" s="17" t="s">
        <v>73</v>
      </c>
      <c r="F54" s="29" t="str">
        <f>+IFERROR(TEXT(+VLOOKUP($C47&amp;"_P"&amp;$D54,'Net Groups'!A:G,3,FALSE),"0.00")&amp;" mm","")</f>
        <v>65.26 mm</v>
      </c>
    </row>
    <row r="55" spans="1:6">
      <c r="B55" s="4" t="s">
        <v>10</v>
      </c>
      <c r="C55" s="12">
        <v>15</v>
      </c>
      <c r="D55" s="12">
        <v>16</v>
      </c>
      <c r="E55" s="17" t="s">
        <v>10</v>
      </c>
      <c r="F55" s="29"/>
    </row>
    <row r="56" spans="1:6">
      <c r="A56" s="29" t="str">
        <f>+IFERROR(TEXT(+VLOOKUP($C47&amp;"_P"&amp;$C56,'Net Groups'!A:G,3,FALSE),"0.00")&amp;" mm","")</f>
        <v>65.26 mm</v>
      </c>
      <c r="B56" s="4" t="s">
        <v>74</v>
      </c>
      <c r="C56" s="10">
        <v>17</v>
      </c>
      <c r="D56" s="11">
        <v>18</v>
      </c>
      <c r="E56" s="17" t="s">
        <v>75</v>
      </c>
      <c r="F56" s="29" t="str">
        <f>+IFERROR(TEXT(+VLOOKUP($C47&amp;"_P"&amp;$D56,'Net Groups'!A:G,3,FALSE),"0.00")&amp;" mm","")</f>
        <v>65.27 mm</v>
      </c>
    </row>
    <row r="57" spans="1:6">
      <c r="A57" s="29" t="str">
        <f>+IFERROR(TEXT(+VLOOKUP($C47&amp;"_P"&amp;$C57,'Net Groups'!A:G,3,FALSE),"0.00")&amp;" mm","")</f>
        <v>65.26 mm</v>
      </c>
      <c r="B57" s="4" t="s">
        <v>76</v>
      </c>
      <c r="C57" s="11">
        <v>19</v>
      </c>
      <c r="D57" s="10">
        <v>20</v>
      </c>
      <c r="E57" s="17" t="s">
        <v>77</v>
      </c>
      <c r="F57" s="29" t="str">
        <f>+IFERROR(TEXT(+VLOOKUP($C47&amp;"_P"&amp;$D57,'Net Groups'!A:G,3,FALSE),"0.00")&amp;" mm","")</f>
        <v>65.27 mm</v>
      </c>
    </row>
    <row r="58" spans="1:6">
      <c r="B58" s="4" t="s">
        <v>10</v>
      </c>
      <c r="C58" s="12">
        <v>21</v>
      </c>
      <c r="D58" s="12">
        <v>22</v>
      </c>
      <c r="E58" s="17" t="s">
        <v>10</v>
      </c>
      <c r="F58" s="29"/>
    </row>
    <row r="59" spans="1:6">
      <c r="A59" s="29" t="str">
        <f>+IFERROR(TEXT(+VLOOKUP($C47&amp;"_P"&amp;$C59,'Net Groups'!A:G,3,FALSE),"0.00")&amp;" mm","")</f>
        <v>37.10 mm</v>
      </c>
      <c r="B59" s="4" t="s">
        <v>78</v>
      </c>
      <c r="C59" s="10">
        <v>23</v>
      </c>
      <c r="D59" s="11">
        <v>24</v>
      </c>
      <c r="E59" s="17" t="s">
        <v>79</v>
      </c>
      <c r="F59" s="29" t="str">
        <f>+IFERROR(TEXT(+VLOOKUP($C47&amp;"_P"&amp;$D59,'Net Groups'!A:G,3,FALSE),"0.00")&amp;" mm","")</f>
        <v>37.10 mm</v>
      </c>
    </row>
    <row r="60" spans="1:6">
      <c r="A60" s="29" t="str">
        <f>+IFERROR(TEXT(+VLOOKUP($C47&amp;"_P"&amp;$C60,'Net Groups'!A:G,3,FALSE),"0.00")&amp;" mm","")</f>
        <v>37.11 mm</v>
      </c>
      <c r="B60" s="4" t="s">
        <v>80</v>
      </c>
      <c r="C60" s="11">
        <v>25</v>
      </c>
      <c r="D60" s="10">
        <v>26</v>
      </c>
      <c r="E60" s="17" t="s">
        <v>81</v>
      </c>
      <c r="F60" s="29" t="str">
        <f>+IFERROR(TEXT(+VLOOKUP($C47&amp;"_P"&amp;$D60,'Net Groups'!A:G,3,FALSE),"0.00")&amp;" mm","")</f>
        <v>37.10 mm</v>
      </c>
    </row>
    <row r="61" spans="1:6">
      <c r="B61" s="4" t="s">
        <v>10</v>
      </c>
      <c r="C61" s="12">
        <v>27</v>
      </c>
      <c r="D61" s="12">
        <v>28</v>
      </c>
      <c r="E61" s="17" t="s">
        <v>10</v>
      </c>
      <c r="F61" s="29"/>
    </row>
    <row r="62" spans="1:6">
      <c r="A62" s="29" t="str">
        <f>+IFERROR(TEXT(+VLOOKUP($C47&amp;"_P"&amp;$C62,'Net Groups'!A:G,3,FALSE),"0.00")&amp;" mm","")</f>
        <v>37.10 mm</v>
      </c>
      <c r="B62" s="4" t="s">
        <v>82</v>
      </c>
      <c r="C62" s="10">
        <v>29</v>
      </c>
      <c r="D62" s="11">
        <v>30</v>
      </c>
      <c r="E62" s="17" t="s">
        <v>83</v>
      </c>
      <c r="F62" s="29" t="str">
        <f>+IFERROR(TEXT(+VLOOKUP($C47&amp;"_P"&amp;$D62,'Net Groups'!A:G,3,FALSE),"0.00")&amp;" mm","")</f>
        <v>37.10 mm</v>
      </c>
    </row>
    <row r="63" spans="1:6">
      <c r="A63" s="29" t="str">
        <f>+IFERROR(TEXT(+VLOOKUP($C47&amp;"_P"&amp;$C63,'Net Groups'!A:G,3,FALSE),"0.00")&amp;" mm","")</f>
        <v>37.11 mm</v>
      </c>
      <c r="B63" s="4" t="s">
        <v>84</v>
      </c>
      <c r="C63" s="11">
        <v>31</v>
      </c>
      <c r="D63" s="10">
        <v>32</v>
      </c>
      <c r="E63" s="17" t="s">
        <v>85</v>
      </c>
      <c r="F63" s="29" t="str">
        <f>+IFERROR(TEXT(+VLOOKUP($C47&amp;"_P"&amp;$D63,'Net Groups'!A:G,3,FALSE),"0.00")&amp;" mm","")</f>
        <v>37.10 mm</v>
      </c>
    </row>
    <row r="64" spans="1:6">
      <c r="B64" s="4" t="s">
        <v>10</v>
      </c>
      <c r="C64" s="12">
        <v>33</v>
      </c>
      <c r="D64" s="12">
        <v>34</v>
      </c>
      <c r="E64" s="17" t="s">
        <v>10</v>
      </c>
      <c r="F64" s="29"/>
    </row>
    <row r="65" spans="1:6">
      <c r="A65" s="29" t="str">
        <f>+IFERROR(TEXT(+VLOOKUP($C47&amp;"_P"&amp;$C65,'Net Groups'!A:G,3,FALSE),"0.00")&amp;" mm","")</f>
        <v>37.09 mm</v>
      </c>
      <c r="B65" s="4" t="s">
        <v>86</v>
      </c>
      <c r="C65" s="10">
        <v>35</v>
      </c>
      <c r="D65" s="11">
        <v>36</v>
      </c>
      <c r="E65" s="17" t="s">
        <v>87</v>
      </c>
      <c r="F65" s="29" t="str">
        <f>+IFERROR(TEXT(+VLOOKUP($C47&amp;"_P"&amp;$D65,'Net Groups'!A:G,3,FALSE),"0.00")&amp;" mm","")</f>
        <v>37.10 mm</v>
      </c>
    </row>
    <row r="66" spans="1:6">
      <c r="A66" s="29" t="str">
        <f>+IFERROR(TEXT(+VLOOKUP($C47&amp;"_P"&amp;$C66,'Net Groups'!A:G,3,FALSE),"0.00")&amp;" mm","")</f>
        <v>37.11 mm</v>
      </c>
      <c r="B66" s="4" t="s">
        <v>88</v>
      </c>
      <c r="C66" s="11">
        <v>37</v>
      </c>
      <c r="D66" s="10">
        <v>38</v>
      </c>
      <c r="E66" s="17" t="s">
        <v>89</v>
      </c>
      <c r="F66" s="29" t="str">
        <f>+IFERROR(TEXT(+VLOOKUP($C47&amp;"_P"&amp;$D66,'Net Groups'!A:G,3,FALSE),"0.00")&amp;" mm","")</f>
        <v>37.09 mm</v>
      </c>
    </row>
    <row r="67" spans="1:6">
      <c r="B67" s="4" t="s">
        <v>90</v>
      </c>
      <c r="C67" s="13">
        <v>39</v>
      </c>
      <c r="D67" s="14">
        <v>40</v>
      </c>
      <c r="E67" s="9" t="s">
        <v>91</v>
      </c>
      <c r="F67" s="29"/>
    </row>
    <row r="70" spans="1:6">
      <c r="A70" s="28" t="s">
        <v>382</v>
      </c>
      <c r="B70" s="1" t="s">
        <v>0</v>
      </c>
      <c r="C70" s="34" t="s">
        <v>92</v>
      </c>
      <c r="D70" s="34"/>
      <c r="E70" s="2" t="s">
        <v>0</v>
      </c>
      <c r="F70" s="30" t="s">
        <v>382</v>
      </c>
    </row>
    <row r="71" spans="1:6">
      <c r="B71" s="4" t="s">
        <v>2</v>
      </c>
      <c r="C71" s="5">
        <v>1</v>
      </c>
      <c r="D71" s="16">
        <v>2</v>
      </c>
      <c r="E71" s="7" t="s">
        <v>93</v>
      </c>
      <c r="F71" s="29"/>
    </row>
    <row r="72" spans="1:6">
      <c r="B72" s="4" t="s">
        <v>64</v>
      </c>
      <c r="C72" s="5">
        <v>3</v>
      </c>
      <c r="D72" s="8">
        <v>4</v>
      </c>
      <c r="E72" s="17" t="s">
        <v>94</v>
      </c>
      <c r="F72" s="29"/>
    </row>
    <row r="73" spans="1:6">
      <c r="A73" s="29" t="str">
        <f>+IFERROR(TEXT(+VLOOKUP($C70&amp;"_P"&amp;$C73,'Net Groups'!A:G,3,FALSE),"0.00")&amp;" mm","")</f>
        <v>43.09 mm</v>
      </c>
      <c r="B73" s="4" t="s">
        <v>95</v>
      </c>
      <c r="C73" s="10">
        <v>5</v>
      </c>
      <c r="D73" s="11">
        <v>6</v>
      </c>
      <c r="E73" s="17" t="s">
        <v>96</v>
      </c>
      <c r="F73" s="29" t="str">
        <f>+IFERROR(TEXT(+VLOOKUP($C70&amp;"_P"&amp;$D73,'Net Groups'!A:G,3,FALSE),"0.00")&amp;" mm","")</f>
        <v>43.09 mm</v>
      </c>
    </row>
    <row r="74" spans="1:6">
      <c r="A74" s="29" t="str">
        <f>+IFERROR(TEXT(+VLOOKUP($C70&amp;"_P"&amp;$C74,'Net Groups'!A:G,3,FALSE),"0.00")&amp;" mm","")</f>
        <v>43.09 mm</v>
      </c>
      <c r="B74" s="4" t="s">
        <v>97</v>
      </c>
      <c r="C74" s="11">
        <v>7</v>
      </c>
      <c r="D74" s="10">
        <v>8</v>
      </c>
      <c r="E74" s="17" t="s">
        <v>98</v>
      </c>
      <c r="F74" s="29" t="str">
        <f>+IFERROR(TEXT(+VLOOKUP($C70&amp;"_P"&amp;$D74,'Net Groups'!A:G,3,FALSE),"0.00")&amp;" mm","")</f>
        <v>43.09 mm</v>
      </c>
    </row>
    <row r="75" spans="1:6">
      <c r="B75" s="4" t="s">
        <v>10</v>
      </c>
      <c r="C75" s="12">
        <v>9</v>
      </c>
      <c r="D75" s="12">
        <v>10</v>
      </c>
      <c r="E75" s="17" t="s">
        <v>10</v>
      </c>
      <c r="F75" s="29"/>
    </row>
    <row r="76" spans="1:6">
      <c r="A76" s="29" t="str">
        <f>+IFERROR(TEXT(+VLOOKUP($C70&amp;"_P"&amp;$C76,'Net Groups'!A:G,3,FALSE),"0.00")&amp;" mm","")</f>
        <v>43.09 mm</v>
      </c>
      <c r="B76" s="4" t="s">
        <v>99</v>
      </c>
      <c r="C76" s="10">
        <v>11</v>
      </c>
      <c r="D76" s="11">
        <v>12</v>
      </c>
      <c r="E76" s="17" t="s">
        <v>100</v>
      </c>
      <c r="F76" s="29" t="str">
        <f>+IFERROR(TEXT(+VLOOKUP($C70&amp;"_P"&amp;$D76,'Net Groups'!A:G,3,FALSE),"0.00")&amp;" mm","")</f>
        <v>43.09 mm</v>
      </c>
    </row>
    <row r="77" spans="1:6">
      <c r="A77" s="29" t="str">
        <f>+IFERROR(TEXT(+VLOOKUP($C70&amp;"_P"&amp;$C77,'Net Groups'!A:G,3,FALSE),"0.00")&amp;" mm","")</f>
        <v>43.09 mm</v>
      </c>
      <c r="B77" s="4" t="s">
        <v>101</v>
      </c>
      <c r="C77" s="11">
        <v>13</v>
      </c>
      <c r="D77" s="10">
        <v>14</v>
      </c>
      <c r="E77" s="17" t="s">
        <v>102</v>
      </c>
      <c r="F77" s="29" t="str">
        <f>+IFERROR(TEXT(+VLOOKUP($C70&amp;"_P"&amp;$D77,'Net Groups'!A:G,3,FALSE),"0.00")&amp;" mm","")</f>
        <v>43.09 mm</v>
      </c>
    </row>
    <row r="78" spans="1:6">
      <c r="B78" s="4" t="s">
        <v>10</v>
      </c>
      <c r="C78" s="12">
        <v>15</v>
      </c>
      <c r="D78" s="12">
        <v>16</v>
      </c>
      <c r="E78" s="17" t="s">
        <v>10</v>
      </c>
      <c r="F78" s="29"/>
    </row>
    <row r="79" spans="1:6">
      <c r="A79" s="29" t="str">
        <f>+IFERROR(TEXT(+VLOOKUP($C70&amp;"_P"&amp;$C79,'Net Groups'!A:G,3,FALSE),"0.00")&amp;" mm","")</f>
        <v>43.08 mm</v>
      </c>
      <c r="B79" s="4" t="s">
        <v>103</v>
      </c>
      <c r="C79" s="10">
        <v>17</v>
      </c>
      <c r="D79" s="11">
        <v>18</v>
      </c>
      <c r="E79" s="17" t="s">
        <v>104</v>
      </c>
      <c r="F79" s="29" t="str">
        <f>+IFERROR(TEXT(+VLOOKUP($C70&amp;"_P"&amp;$D79,'Net Groups'!A:G,3,FALSE),"0.00")&amp;" mm","")</f>
        <v>43.10 mm</v>
      </c>
    </row>
    <row r="80" spans="1:6">
      <c r="A80" s="29" t="str">
        <f>+IFERROR(TEXT(+VLOOKUP($C70&amp;"_P"&amp;$C80,'Net Groups'!A:G,3,FALSE),"0.00")&amp;" mm","")</f>
        <v>43.09 mm</v>
      </c>
      <c r="B80" s="4" t="s">
        <v>105</v>
      </c>
      <c r="C80" s="11">
        <v>19</v>
      </c>
      <c r="D80" s="10">
        <v>20</v>
      </c>
      <c r="E80" s="17" t="s">
        <v>106</v>
      </c>
      <c r="F80" s="29" t="str">
        <f>+IFERROR(TEXT(+VLOOKUP($C70&amp;"_P"&amp;$D80,'Net Groups'!A:G,3,FALSE),"0.00")&amp;" mm","")</f>
        <v>43.08 mm</v>
      </c>
    </row>
    <row r="81" spans="1:6">
      <c r="B81" s="4" t="s">
        <v>10</v>
      </c>
      <c r="C81" s="12">
        <v>21</v>
      </c>
      <c r="D81" s="12">
        <v>22</v>
      </c>
      <c r="E81" s="17" t="s">
        <v>10</v>
      </c>
      <c r="F81" s="29"/>
    </row>
    <row r="82" spans="1:6">
      <c r="A82" s="29" t="str">
        <f>+IFERROR(TEXT(+VLOOKUP($C70&amp;"_P"&amp;$C82,'Net Groups'!A:G,3,FALSE),"0.00")&amp;" mm","")</f>
        <v>25.38 mm</v>
      </c>
      <c r="B82" s="4" t="s">
        <v>107</v>
      </c>
      <c r="C82" s="10">
        <v>23</v>
      </c>
      <c r="D82" s="11">
        <v>24</v>
      </c>
      <c r="E82" s="17" t="s">
        <v>108</v>
      </c>
      <c r="F82" s="29" t="str">
        <f>+IFERROR(TEXT(+VLOOKUP($C70&amp;"_P"&amp;$D82,'Net Groups'!A:G,3,FALSE),"0.00")&amp;" mm","")</f>
        <v>25.38 mm</v>
      </c>
    </row>
    <row r="83" spans="1:6">
      <c r="A83" s="29" t="str">
        <f>+IFERROR(TEXT(+VLOOKUP($C70&amp;"_P"&amp;$C83,'Net Groups'!A:G,3,FALSE),"0.00")&amp;" mm","")</f>
        <v>25.39 mm</v>
      </c>
      <c r="B83" s="4" t="s">
        <v>109</v>
      </c>
      <c r="C83" s="11">
        <v>25</v>
      </c>
      <c r="D83" s="10">
        <v>26</v>
      </c>
      <c r="E83" s="17" t="s">
        <v>110</v>
      </c>
      <c r="F83" s="29" t="str">
        <f>+IFERROR(TEXT(+VLOOKUP($C70&amp;"_P"&amp;$D83,'Net Groups'!A:G,3,FALSE),"0.00")&amp;" mm","")</f>
        <v>25.39 mm</v>
      </c>
    </row>
    <row r="84" spans="1:6">
      <c r="B84" s="4" t="s">
        <v>10</v>
      </c>
      <c r="C84" s="12">
        <v>27</v>
      </c>
      <c r="D84" s="12">
        <v>28</v>
      </c>
      <c r="E84" s="17" t="s">
        <v>10</v>
      </c>
      <c r="F84" s="29"/>
    </row>
    <row r="85" spans="1:6">
      <c r="A85" s="29" t="str">
        <f>+IFERROR(TEXT(+VLOOKUP($C70&amp;"_P"&amp;$C85,'Net Groups'!A:G,3,FALSE),"0.00")&amp;" mm","")</f>
        <v>25.39 mm</v>
      </c>
      <c r="B85" s="4" t="s">
        <v>111</v>
      </c>
      <c r="C85" s="10">
        <v>29</v>
      </c>
      <c r="D85" s="11">
        <v>30</v>
      </c>
      <c r="E85" s="17" t="s">
        <v>112</v>
      </c>
      <c r="F85" s="29" t="str">
        <f>+IFERROR(TEXT(+VLOOKUP($C70&amp;"_P"&amp;$D85,'Net Groups'!A:G,3,FALSE),"0.00")&amp;" mm","")</f>
        <v>25.38 mm</v>
      </c>
    </row>
    <row r="86" spans="1:6">
      <c r="A86" s="29" t="str">
        <f>+IFERROR(TEXT(+VLOOKUP($C70&amp;"_P"&amp;$C86,'Net Groups'!A:G,3,FALSE),"0.00")&amp;" mm","")</f>
        <v>25.38 mm</v>
      </c>
      <c r="B86" s="4" t="s">
        <v>113</v>
      </c>
      <c r="C86" s="11">
        <v>31</v>
      </c>
      <c r="D86" s="10">
        <v>32</v>
      </c>
      <c r="E86" s="17" t="s">
        <v>114</v>
      </c>
      <c r="F86" s="29" t="str">
        <f>+IFERROR(TEXT(+VLOOKUP($C70&amp;"_P"&amp;$D86,'Net Groups'!A:G,3,FALSE),"0.00")&amp;" mm","")</f>
        <v>25.38 mm</v>
      </c>
    </row>
    <row r="87" spans="1:6">
      <c r="B87" s="4" t="s">
        <v>10</v>
      </c>
      <c r="C87" s="12">
        <v>33</v>
      </c>
      <c r="D87" s="12">
        <v>34</v>
      </c>
      <c r="E87" s="17" t="s">
        <v>10</v>
      </c>
      <c r="F87" s="29"/>
    </row>
    <row r="88" spans="1:6">
      <c r="A88" s="29" t="str">
        <f>+IFERROR(TEXT(+VLOOKUP($C70&amp;"_P"&amp;$C88,'Net Groups'!A:G,3,FALSE),"0.00")&amp;" mm","")</f>
        <v>25.38 mm</v>
      </c>
      <c r="B88" s="4" t="s">
        <v>115</v>
      </c>
      <c r="C88" s="10">
        <v>35</v>
      </c>
      <c r="D88" s="11">
        <v>36</v>
      </c>
      <c r="E88" s="17" t="s">
        <v>116</v>
      </c>
      <c r="F88" s="29" t="str">
        <f>+IFERROR(TEXT(+VLOOKUP($C70&amp;"_P"&amp;$D88,'Net Groups'!A:G,3,FALSE),"0.00")&amp;" mm","")</f>
        <v>25.39 mm</v>
      </c>
    </row>
    <row r="89" spans="1:6">
      <c r="A89" s="29" t="str">
        <f>+IFERROR(TEXT(+VLOOKUP($C70&amp;"_P"&amp;$C89,'Net Groups'!A:G,3,FALSE),"0.00")&amp;" mm","")</f>
        <v>25.38 mm</v>
      </c>
      <c r="B89" s="4" t="s">
        <v>117</v>
      </c>
      <c r="C89" s="11">
        <v>37</v>
      </c>
      <c r="D89" s="10">
        <v>38</v>
      </c>
      <c r="E89" s="17" t="s">
        <v>118</v>
      </c>
      <c r="F89" s="29" t="str">
        <f>+IFERROR(TEXT(+VLOOKUP($C70&amp;"_P"&amp;$D89,'Net Groups'!A:G,3,FALSE),"0.00")&amp;" mm","")</f>
        <v>25.38 mm</v>
      </c>
    </row>
    <row r="90" spans="1:6">
      <c r="B90" s="4" t="s">
        <v>119</v>
      </c>
      <c r="C90" s="13">
        <v>39</v>
      </c>
      <c r="D90" s="14">
        <v>40</v>
      </c>
      <c r="E90" s="9" t="s">
        <v>120</v>
      </c>
      <c r="F90" s="29"/>
    </row>
    <row r="93" spans="1:6">
      <c r="A93" s="28" t="s">
        <v>382</v>
      </c>
      <c r="B93" s="1" t="s">
        <v>0</v>
      </c>
      <c r="C93" s="34" t="s">
        <v>121</v>
      </c>
      <c r="D93" s="34"/>
      <c r="E93" s="2" t="s">
        <v>0</v>
      </c>
      <c r="F93" s="30" t="s">
        <v>382</v>
      </c>
    </row>
    <row r="94" spans="1:6">
      <c r="B94" s="4" t="s">
        <v>2</v>
      </c>
      <c r="C94" s="5">
        <v>1</v>
      </c>
      <c r="D94" s="16">
        <v>2</v>
      </c>
      <c r="E94" s="7" t="s">
        <v>122</v>
      </c>
      <c r="F94" s="29"/>
    </row>
    <row r="95" spans="1:6">
      <c r="B95" s="4" t="s">
        <v>123</v>
      </c>
      <c r="C95" s="5">
        <v>3</v>
      </c>
      <c r="D95" s="8">
        <v>4</v>
      </c>
      <c r="E95" s="18" t="s">
        <v>124</v>
      </c>
      <c r="F95" s="29"/>
    </row>
    <row r="96" spans="1:6">
      <c r="A96" s="29" t="str">
        <f>+IFERROR(TEXT(+VLOOKUP($C93&amp;"_P"&amp;$C96,'Net Groups'!A:G,3,FALSE),"0.00")&amp;" mm","")</f>
        <v>62.83 mm</v>
      </c>
      <c r="B96" s="19" t="s">
        <v>125</v>
      </c>
      <c r="C96" s="10">
        <v>5</v>
      </c>
      <c r="D96" s="11">
        <v>6</v>
      </c>
      <c r="E96" s="18" t="s">
        <v>126</v>
      </c>
      <c r="F96" s="29" t="str">
        <f>+IFERROR(TEXT(+VLOOKUP($C93&amp;"_P"&amp;$D96,'Net Groups'!A:G,3,FALSE),"0.00")&amp;" mm","")</f>
        <v>62.87 mm</v>
      </c>
    </row>
    <row r="97" spans="1:6">
      <c r="A97" s="29" t="str">
        <f>+IFERROR(TEXT(+VLOOKUP($C93&amp;"_P"&amp;$C97,'Net Groups'!A:G,3,FALSE),"0.00")&amp;" mm","")</f>
        <v>62.83 mm</v>
      </c>
      <c r="B97" s="19" t="s">
        <v>127</v>
      </c>
      <c r="C97" s="11">
        <v>7</v>
      </c>
      <c r="D97" s="10">
        <v>8</v>
      </c>
      <c r="E97" s="18" t="s">
        <v>128</v>
      </c>
      <c r="F97" s="29" t="str">
        <f>+IFERROR(TEXT(+VLOOKUP($C93&amp;"_P"&amp;$D97,'Net Groups'!A:G,3,FALSE),"0.00")&amp;" mm","")</f>
        <v>62.87 mm</v>
      </c>
    </row>
    <row r="98" spans="1:6">
      <c r="B98" s="4" t="s">
        <v>10</v>
      </c>
      <c r="C98" s="12">
        <v>9</v>
      </c>
      <c r="D98" s="12">
        <v>10</v>
      </c>
      <c r="E98" s="17" t="s">
        <v>10</v>
      </c>
      <c r="F98" s="29"/>
    </row>
    <row r="99" spans="1:6">
      <c r="A99" s="29" t="str">
        <f>+IFERROR(TEXT(+VLOOKUP($C93&amp;"_P"&amp;$C99,'Net Groups'!A:G,3,FALSE),"0.00")&amp;" mm","")</f>
        <v>62.84 mm</v>
      </c>
      <c r="B99" s="19" t="s">
        <v>129</v>
      </c>
      <c r="C99" s="10">
        <v>11</v>
      </c>
      <c r="D99" s="11">
        <v>12</v>
      </c>
      <c r="E99" s="18" t="s">
        <v>130</v>
      </c>
      <c r="F99" s="29" t="str">
        <f>+IFERROR(TEXT(+VLOOKUP($C93&amp;"_P"&amp;$D99,'Net Groups'!A:G,3,FALSE),"0.00")&amp;" mm","")</f>
        <v>62.75 mm</v>
      </c>
    </row>
    <row r="100" spans="1:6">
      <c r="A100" s="29" t="str">
        <f>+IFERROR(TEXT(+VLOOKUP($C93&amp;"_P"&amp;$C100,'Net Groups'!A:G,3,FALSE),"0.00")&amp;" mm","")</f>
        <v>62.83 mm</v>
      </c>
      <c r="B100" s="19" t="s">
        <v>131</v>
      </c>
      <c r="C100" s="11">
        <v>13</v>
      </c>
      <c r="D100" s="10">
        <v>14</v>
      </c>
      <c r="E100" s="18" t="s">
        <v>132</v>
      </c>
      <c r="F100" s="29" t="str">
        <f>+IFERROR(TEXT(+VLOOKUP($C93&amp;"_P"&amp;$D100,'Net Groups'!A:G,3,FALSE),"0.00")&amp;" mm","")</f>
        <v>62.72 mm</v>
      </c>
    </row>
    <row r="101" spans="1:6">
      <c r="B101" s="4" t="s">
        <v>10</v>
      </c>
      <c r="C101" s="12">
        <v>15</v>
      </c>
      <c r="D101" s="12">
        <v>16</v>
      </c>
      <c r="E101" s="17" t="s">
        <v>10</v>
      </c>
      <c r="F101" s="29"/>
    </row>
    <row r="102" spans="1:6">
      <c r="A102" s="29" t="str">
        <f>+IFERROR(TEXT(+VLOOKUP($C93&amp;"_P"&amp;$C102,'Net Groups'!A:G,3,FALSE),"0.00")&amp;" mm","")</f>
        <v>62.82 mm</v>
      </c>
      <c r="B102" s="19" t="s">
        <v>133</v>
      </c>
      <c r="C102" s="10">
        <v>17</v>
      </c>
      <c r="D102" s="11">
        <v>18</v>
      </c>
      <c r="E102" s="18" t="s">
        <v>134</v>
      </c>
      <c r="F102" s="29" t="str">
        <f>+IFERROR(TEXT(+VLOOKUP($C93&amp;"_P"&amp;$D102,'Net Groups'!A:G,3,FALSE),"0.00")&amp;" mm","")</f>
        <v>62.83 mm</v>
      </c>
    </row>
    <row r="103" spans="1:6">
      <c r="A103" s="29" t="str">
        <f>+IFERROR(TEXT(+VLOOKUP($C93&amp;"_P"&amp;$C103,'Net Groups'!A:G,3,FALSE),"0.00")&amp;" mm","")</f>
        <v>62.83 mm</v>
      </c>
      <c r="B103" s="19" t="s">
        <v>135</v>
      </c>
      <c r="C103" s="11">
        <v>19</v>
      </c>
      <c r="D103" s="10">
        <v>20</v>
      </c>
      <c r="E103" s="18" t="s">
        <v>136</v>
      </c>
      <c r="F103" s="29" t="str">
        <f>+IFERROR(TEXT(+VLOOKUP($C93&amp;"_P"&amp;$D103,'Net Groups'!A:G,3,FALSE),"0.00")&amp;" mm","")</f>
        <v>62.84 mm</v>
      </c>
    </row>
    <row r="104" spans="1:6">
      <c r="B104" s="4" t="s">
        <v>10</v>
      </c>
      <c r="C104" s="12">
        <v>21</v>
      </c>
      <c r="D104" s="12">
        <v>22</v>
      </c>
      <c r="E104" s="17" t="s">
        <v>10</v>
      </c>
      <c r="F104" s="29"/>
    </row>
    <row r="105" spans="1:6">
      <c r="A105" s="29" t="str">
        <f>+IFERROR(TEXT(+VLOOKUP($C93&amp;"_P"&amp;$C105,'Net Groups'!A:G,3,FALSE),"0.00")&amp;" mm","")</f>
        <v>60.58 mm</v>
      </c>
      <c r="B105" s="19" t="s">
        <v>137</v>
      </c>
      <c r="C105" s="10">
        <v>23</v>
      </c>
      <c r="D105" s="11">
        <v>24</v>
      </c>
      <c r="E105" s="18" t="s">
        <v>138</v>
      </c>
      <c r="F105" s="29" t="str">
        <f>+IFERROR(TEXT(+VLOOKUP($C93&amp;"_P"&amp;$D105,'Net Groups'!A:G,3,FALSE),"0.00")&amp;" mm","")</f>
        <v>60.57 mm</v>
      </c>
    </row>
    <row r="106" spans="1:6">
      <c r="A106" s="29" t="str">
        <f>+IFERROR(TEXT(+VLOOKUP($C93&amp;"_P"&amp;$C106,'Net Groups'!A:G,3,FALSE),"0.00")&amp;" mm","")</f>
        <v>60.56 mm</v>
      </c>
      <c r="B106" s="19" t="s">
        <v>139</v>
      </c>
      <c r="C106" s="11">
        <v>25</v>
      </c>
      <c r="D106" s="10">
        <v>26</v>
      </c>
      <c r="E106" s="18" t="s">
        <v>140</v>
      </c>
      <c r="F106" s="29" t="str">
        <f>+IFERROR(TEXT(+VLOOKUP($C93&amp;"_P"&amp;$D106,'Net Groups'!A:G,3,FALSE),"0.00")&amp;" mm","")</f>
        <v>60.56 mm</v>
      </c>
    </row>
    <row r="107" spans="1:6">
      <c r="B107" s="4" t="s">
        <v>10</v>
      </c>
      <c r="C107" s="12">
        <v>27</v>
      </c>
      <c r="D107" s="12">
        <v>28</v>
      </c>
      <c r="E107" s="17" t="s">
        <v>10</v>
      </c>
      <c r="F107" s="29"/>
    </row>
    <row r="108" spans="1:6">
      <c r="A108" s="29" t="str">
        <f>+IFERROR(TEXT(+VLOOKUP($C93&amp;"_P"&amp;$C108,'Net Groups'!A:G,3,FALSE),"0.00")&amp;" mm","")</f>
        <v>60.56 mm</v>
      </c>
      <c r="B108" s="19" t="s">
        <v>141</v>
      </c>
      <c r="C108" s="10">
        <v>29</v>
      </c>
      <c r="D108" s="11">
        <v>30</v>
      </c>
      <c r="E108" s="18" t="s">
        <v>142</v>
      </c>
      <c r="F108" s="29" t="str">
        <f>+IFERROR(TEXT(+VLOOKUP($C93&amp;"_P"&amp;$D108,'Net Groups'!A:G,3,FALSE),"0.00")&amp;" mm","")</f>
        <v>60.56 mm</v>
      </c>
    </row>
    <row r="109" spans="1:6">
      <c r="A109" s="29" t="str">
        <f>+IFERROR(TEXT(+VLOOKUP($C93&amp;"_P"&amp;$C109,'Net Groups'!A:G,3,FALSE),"0.00")&amp;" mm","")</f>
        <v>60.57 mm</v>
      </c>
      <c r="B109" s="19" t="s">
        <v>143</v>
      </c>
      <c r="C109" s="11">
        <v>31</v>
      </c>
      <c r="D109" s="10">
        <v>32</v>
      </c>
      <c r="E109" s="18" t="s">
        <v>144</v>
      </c>
      <c r="F109" s="29" t="str">
        <f>+IFERROR(TEXT(+VLOOKUP($C93&amp;"_P"&amp;$D109,'Net Groups'!A:G,3,FALSE),"0.00")&amp;" mm","")</f>
        <v>60.56 mm</v>
      </c>
    </row>
    <row r="110" spans="1:6">
      <c r="B110" s="4" t="s">
        <v>10</v>
      </c>
      <c r="C110" s="12">
        <v>33</v>
      </c>
      <c r="D110" s="12">
        <v>34</v>
      </c>
      <c r="E110" s="17" t="s">
        <v>10</v>
      </c>
      <c r="F110" s="29"/>
    </row>
    <row r="111" spans="1:6">
      <c r="A111" s="29" t="str">
        <f>+IFERROR(TEXT(+VLOOKUP($C93&amp;"_P"&amp;$C111,'Net Groups'!A:G,3,FALSE),"0.00")&amp;" mm","")</f>
        <v>60.57 mm</v>
      </c>
      <c r="B111" s="19" t="s">
        <v>145</v>
      </c>
      <c r="C111" s="10">
        <v>35</v>
      </c>
      <c r="D111" s="11">
        <v>36</v>
      </c>
      <c r="E111" s="18" t="s">
        <v>146</v>
      </c>
      <c r="F111" s="29" t="str">
        <f>+IFERROR(TEXT(+VLOOKUP($C93&amp;"_P"&amp;$D111,'Net Groups'!A:G,3,FALSE),"0.00")&amp;" mm","")</f>
        <v>60.57 mm</v>
      </c>
    </row>
    <row r="112" spans="1:6">
      <c r="A112" s="29" t="str">
        <f>+IFERROR(TEXT(+VLOOKUP($C93&amp;"_P"&amp;$C112,'Net Groups'!A:G,3,FALSE),"0.00")&amp;" mm","")</f>
        <v>60.56 mm</v>
      </c>
      <c r="B112" s="19" t="s">
        <v>147</v>
      </c>
      <c r="C112" s="11">
        <v>37</v>
      </c>
      <c r="D112" s="10">
        <v>38</v>
      </c>
      <c r="E112" s="18" t="s">
        <v>148</v>
      </c>
      <c r="F112" s="29" t="str">
        <f>+IFERROR(TEXT(+VLOOKUP($C93&amp;"_P"&amp;$D112,'Net Groups'!A:G,3,FALSE),"0.00")&amp;" mm","")</f>
        <v>60.56 mm</v>
      </c>
    </row>
    <row r="113" spans="1:6">
      <c r="B113" s="4" t="s">
        <v>149</v>
      </c>
      <c r="C113" s="13">
        <v>39</v>
      </c>
      <c r="D113" s="14">
        <v>40</v>
      </c>
      <c r="E113" s="9" t="s">
        <v>150</v>
      </c>
      <c r="F113" s="29"/>
    </row>
    <row r="116" spans="1:6">
      <c r="A116" s="28" t="s">
        <v>382</v>
      </c>
      <c r="B116" s="1" t="s">
        <v>151</v>
      </c>
      <c r="C116" s="34" t="s">
        <v>152</v>
      </c>
      <c r="D116" s="34"/>
      <c r="E116" s="2" t="s">
        <v>151</v>
      </c>
      <c r="F116" s="30" t="s">
        <v>382</v>
      </c>
    </row>
    <row r="117" spans="1:6">
      <c r="B117" s="4" t="s">
        <v>153</v>
      </c>
      <c r="C117" s="5">
        <v>1</v>
      </c>
      <c r="D117" s="20">
        <v>2</v>
      </c>
      <c r="E117" s="21" t="s">
        <v>154</v>
      </c>
      <c r="F117" s="29"/>
    </row>
    <row r="118" spans="1:6">
      <c r="B118" s="4" t="s">
        <v>155</v>
      </c>
      <c r="C118" s="8">
        <v>3</v>
      </c>
      <c r="D118" s="8">
        <v>4</v>
      </c>
      <c r="E118" s="9" t="s">
        <v>156</v>
      </c>
      <c r="F118" s="29"/>
    </row>
    <row r="119" spans="1:6">
      <c r="A119" s="29" t="str">
        <f>+IFERROR(TEXT(+VLOOKUP($C116&amp;"_P"&amp;$C119,'Net Groups'!A:G,3,FALSE),"0.00")&amp;" mm","")</f>
        <v>79.27 mm</v>
      </c>
      <c r="B119" s="4" t="s">
        <v>157</v>
      </c>
      <c r="C119" s="8">
        <v>5</v>
      </c>
      <c r="D119" s="8">
        <v>6</v>
      </c>
      <c r="E119" s="9" t="s">
        <v>158</v>
      </c>
      <c r="F119" s="29" t="str">
        <f>+IFERROR(TEXT(+VLOOKUP($C116&amp;"_P"&amp;$D119,'Net Groups'!A:G,3,FALSE),"0.00")&amp;" mm","")</f>
        <v>79.29 mm</v>
      </c>
    </row>
    <row r="120" spans="1:6">
      <c r="A120" s="29" t="str">
        <f>+IFERROR(TEXT(+VLOOKUP($C116&amp;"_P"&amp;$C120,'Net Groups'!A:G,3,FALSE),"0.00")&amp;" mm","")</f>
        <v>79.29 mm</v>
      </c>
      <c r="B120" s="4" t="s">
        <v>159</v>
      </c>
      <c r="C120" s="8">
        <v>7</v>
      </c>
      <c r="D120" s="8">
        <v>8</v>
      </c>
      <c r="E120" s="9" t="s">
        <v>160</v>
      </c>
      <c r="F120" s="29" t="str">
        <f>+IFERROR(TEXT(+VLOOKUP($C116&amp;"_P"&amp;$D120,'Net Groups'!A:G,3,FALSE),"0.00")&amp;" mm","")</f>
        <v>79.28 mm</v>
      </c>
    </row>
    <row r="121" spans="1:6">
      <c r="B121" s="4" t="s">
        <v>10</v>
      </c>
      <c r="C121" s="12">
        <v>9</v>
      </c>
      <c r="D121" s="12">
        <v>10</v>
      </c>
      <c r="E121" s="9" t="s">
        <v>10</v>
      </c>
      <c r="F121" s="29"/>
    </row>
    <row r="122" spans="1:6">
      <c r="A122" s="29" t="str">
        <f>+IFERROR(TEXT(+VLOOKUP($C116&amp;"_P"&amp;$C122,'Net Groups'!A:G,3,FALSE),"0.00")&amp;" mm","")</f>
        <v>79.28 mm</v>
      </c>
      <c r="B122" s="4" t="s">
        <v>161</v>
      </c>
      <c r="C122" s="8">
        <v>11</v>
      </c>
      <c r="D122" s="8">
        <v>12</v>
      </c>
      <c r="E122" s="9" t="s">
        <v>162</v>
      </c>
      <c r="F122" s="29" t="str">
        <f>+IFERROR(TEXT(+VLOOKUP($C116&amp;"_P"&amp;$D122,'Net Groups'!A:G,3,FALSE),"0.00")&amp;" mm","")</f>
        <v>79.28 mm</v>
      </c>
    </row>
    <row r="123" spans="1:6">
      <c r="A123" s="29" t="str">
        <f>+IFERROR(TEXT(+VLOOKUP($C116&amp;"_P"&amp;$C123,'Net Groups'!A:G,3,FALSE),"0.00")&amp;" mm","")</f>
        <v>79.29 mm</v>
      </c>
      <c r="B123" s="4" t="s">
        <v>163</v>
      </c>
      <c r="C123" s="8">
        <v>13</v>
      </c>
      <c r="D123" s="8">
        <v>14</v>
      </c>
      <c r="E123" s="9" t="s">
        <v>164</v>
      </c>
      <c r="F123" s="29" t="str">
        <f>+IFERROR(TEXT(+VLOOKUP($C116&amp;"_P"&amp;$D123,'Net Groups'!A:G,3,FALSE),"0.00")&amp;" mm","")</f>
        <v>79.29 mm</v>
      </c>
    </row>
    <row r="124" spans="1:6">
      <c r="B124" s="4" t="s">
        <v>10</v>
      </c>
      <c r="C124" s="12">
        <v>15</v>
      </c>
      <c r="D124" s="12">
        <v>16</v>
      </c>
      <c r="E124" s="9" t="s">
        <v>10</v>
      </c>
      <c r="F124" s="29"/>
    </row>
    <row r="125" spans="1:6">
      <c r="A125" s="29" t="str">
        <f>+IFERROR(TEXT(+VLOOKUP($C116&amp;"_P"&amp;$C125,'Net Groups'!A:G,3,FALSE),"0.00")&amp;" mm","")</f>
        <v>79.28 mm</v>
      </c>
      <c r="B125" s="4" t="s">
        <v>165</v>
      </c>
      <c r="C125" s="8">
        <v>17</v>
      </c>
      <c r="D125" s="8">
        <v>18</v>
      </c>
      <c r="E125" s="9" t="s">
        <v>166</v>
      </c>
      <c r="F125" s="29" t="str">
        <f>+IFERROR(TEXT(+VLOOKUP($C116&amp;"_P"&amp;$D125,'Net Groups'!A:G,3,FALSE),"0.00")&amp;" mm","")</f>
        <v>79.28 mm</v>
      </c>
    </row>
    <row r="126" spans="1:6">
      <c r="A126" s="29" t="str">
        <f>+IFERROR(TEXT(+VLOOKUP($C116&amp;"_P"&amp;$C126,'Net Groups'!A:G,3,FALSE),"0.00")&amp;" mm","")</f>
        <v>79.29 mm</v>
      </c>
      <c r="B126" s="4" t="s">
        <v>167</v>
      </c>
      <c r="C126" s="8">
        <v>19</v>
      </c>
      <c r="D126" s="8">
        <v>20</v>
      </c>
      <c r="E126" s="9" t="s">
        <v>168</v>
      </c>
      <c r="F126" s="29" t="str">
        <f>+IFERROR(TEXT(+VLOOKUP($C116&amp;"_P"&amp;$D126,'Net Groups'!A:G,3,FALSE),"0.00")&amp;" mm","")</f>
        <v>79.29 mm</v>
      </c>
    </row>
    <row r="127" spans="1:6">
      <c r="B127" s="4" t="s">
        <v>10</v>
      </c>
      <c r="C127" s="12">
        <v>21</v>
      </c>
      <c r="D127" s="12">
        <v>22</v>
      </c>
      <c r="E127" s="9" t="s">
        <v>10</v>
      </c>
      <c r="F127" s="29"/>
    </row>
    <row r="128" spans="1:6">
      <c r="A128" s="29" t="str">
        <f>+IFERROR(TEXT(+VLOOKUP($C116&amp;"_P"&amp;$C128,'Net Groups'!A:G,3,FALSE),"0.00")&amp;" mm","")</f>
        <v>63.70 mm</v>
      </c>
      <c r="B128" s="4" t="s">
        <v>169</v>
      </c>
      <c r="C128" s="8">
        <v>23</v>
      </c>
      <c r="D128" s="8">
        <v>24</v>
      </c>
      <c r="E128" s="9" t="s">
        <v>170</v>
      </c>
      <c r="F128" s="29" t="str">
        <f>+IFERROR(TEXT(+VLOOKUP($C116&amp;"_P"&amp;$D128,'Net Groups'!A:G,3,FALSE),"0.00")&amp;" mm","")</f>
        <v>63.68 mm</v>
      </c>
    </row>
    <row r="129" spans="1:6">
      <c r="A129" s="29" t="str">
        <f>+IFERROR(TEXT(+VLOOKUP($C116&amp;"_P"&amp;$C129,'Net Groups'!A:G,3,FALSE),"0.00")&amp;" mm","")</f>
        <v>63.68 mm</v>
      </c>
      <c r="B129" s="4" t="s">
        <v>171</v>
      </c>
      <c r="C129" s="8">
        <v>25</v>
      </c>
      <c r="D129" s="8">
        <v>26</v>
      </c>
      <c r="E129" s="9" t="s">
        <v>172</v>
      </c>
      <c r="F129" s="29" t="str">
        <f>+IFERROR(TEXT(+VLOOKUP($C116&amp;"_P"&amp;$D129,'Net Groups'!A:G,3,FALSE),"0.00")&amp;" mm","")</f>
        <v>63.70 mm</v>
      </c>
    </row>
    <row r="130" spans="1:6">
      <c r="B130" s="4" t="s">
        <v>10</v>
      </c>
      <c r="C130" s="12">
        <v>27</v>
      </c>
      <c r="D130" s="12">
        <v>28</v>
      </c>
      <c r="E130" s="9" t="s">
        <v>10</v>
      </c>
      <c r="F130" s="29"/>
    </row>
    <row r="131" spans="1:6">
      <c r="A131" s="29" t="str">
        <f>+IFERROR(TEXT(+VLOOKUP($C116&amp;"_P"&amp;$C131,'Net Groups'!A:G,3,FALSE),"0.00")&amp;" mm","")</f>
        <v>63.69 mm</v>
      </c>
      <c r="B131" s="4" t="s">
        <v>173</v>
      </c>
      <c r="C131" s="8">
        <v>29</v>
      </c>
      <c r="D131" s="8">
        <v>30</v>
      </c>
      <c r="E131" s="9" t="s">
        <v>174</v>
      </c>
      <c r="F131" s="29" t="str">
        <f>+IFERROR(TEXT(+VLOOKUP($C116&amp;"_P"&amp;$D131,'Net Groups'!A:G,3,FALSE),"0.00")&amp;" mm","")</f>
        <v>63.70 mm</v>
      </c>
    </row>
    <row r="132" spans="1:6">
      <c r="A132" s="29" t="str">
        <f>+IFERROR(TEXT(+VLOOKUP($C116&amp;"_P"&amp;$C132,'Net Groups'!A:G,3,FALSE),"0.00")&amp;" mm","")</f>
        <v>63.70 mm</v>
      </c>
      <c r="B132" s="4" t="s">
        <v>175</v>
      </c>
      <c r="C132" s="8">
        <v>31</v>
      </c>
      <c r="D132" s="8">
        <v>32</v>
      </c>
      <c r="E132" s="9" t="s">
        <v>176</v>
      </c>
      <c r="F132" s="29" t="str">
        <f>+IFERROR(TEXT(+VLOOKUP($C116&amp;"_P"&amp;$D132,'Net Groups'!A:G,3,FALSE),"0.00")&amp;" mm","")</f>
        <v>63.68 mm</v>
      </c>
    </row>
    <row r="133" spans="1:6">
      <c r="B133" s="4" t="s">
        <v>10</v>
      </c>
      <c r="C133" s="12">
        <v>33</v>
      </c>
      <c r="D133" s="12">
        <v>34</v>
      </c>
      <c r="E133" s="9" t="s">
        <v>10</v>
      </c>
      <c r="F133" s="29"/>
    </row>
    <row r="134" spans="1:6">
      <c r="A134" s="29" t="str">
        <f>+IFERROR(TEXT(+VLOOKUP($C116&amp;"_P"&amp;$C134,'Net Groups'!A:G,3,FALSE),"0.00")&amp;" mm","")</f>
        <v>63.69 mm</v>
      </c>
      <c r="B134" s="4" t="s">
        <v>177</v>
      </c>
      <c r="C134" s="8">
        <v>35</v>
      </c>
      <c r="D134" s="8">
        <v>36</v>
      </c>
      <c r="E134" s="9" t="s">
        <v>178</v>
      </c>
      <c r="F134" s="29" t="str">
        <f>+IFERROR(TEXT(+VLOOKUP($C116&amp;"_P"&amp;$D134,'Net Groups'!A:G,3,FALSE),"0.00")&amp;" mm","")</f>
        <v>63.68 mm</v>
      </c>
    </row>
    <row r="135" spans="1:6">
      <c r="A135" s="29" t="str">
        <f>+IFERROR(TEXT(+VLOOKUP($C116&amp;"_P"&amp;$C135,'Net Groups'!A:G,3,FALSE),"0.00")&amp;" mm","")</f>
        <v>63.69 mm</v>
      </c>
      <c r="B135" s="4" t="s">
        <v>179</v>
      </c>
      <c r="C135" s="8">
        <v>37</v>
      </c>
      <c r="D135" s="8">
        <v>38</v>
      </c>
      <c r="E135" s="9" t="s">
        <v>180</v>
      </c>
      <c r="F135" s="29" t="str">
        <f>+IFERROR(TEXT(+VLOOKUP($C116&amp;"_P"&amp;$D135,'Net Groups'!A:G,3,FALSE),"0.00")&amp;" mm","")</f>
        <v>63.69 mm</v>
      </c>
    </row>
    <row r="136" spans="1:6">
      <c r="B136" s="4" t="s">
        <v>181</v>
      </c>
      <c r="C136" s="13">
        <v>39</v>
      </c>
      <c r="D136" s="14">
        <v>40</v>
      </c>
      <c r="E136" s="22" t="s">
        <v>182</v>
      </c>
      <c r="F136" s="29"/>
    </row>
    <row r="139" spans="1:6">
      <c r="A139" s="28"/>
      <c r="B139" s="1" t="s">
        <v>183</v>
      </c>
      <c r="C139" s="34" t="s">
        <v>184</v>
      </c>
      <c r="D139" s="34"/>
      <c r="E139" s="2" t="s">
        <v>183</v>
      </c>
      <c r="F139" s="30"/>
    </row>
    <row r="140" spans="1:6">
      <c r="B140" s="4" t="s">
        <v>185</v>
      </c>
      <c r="C140" s="23">
        <v>1</v>
      </c>
      <c r="D140" s="24">
        <v>2</v>
      </c>
      <c r="E140" s="9" t="s">
        <v>186</v>
      </c>
    </row>
    <row r="141" spans="1:6">
      <c r="B141" s="4" t="s">
        <v>187</v>
      </c>
      <c r="C141" s="23">
        <v>3</v>
      </c>
      <c r="D141" s="23">
        <v>4</v>
      </c>
      <c r="E141" s="9" t="s">
        <v>188</v>
      </c>
    </row>
    <row r="142" spans="1:6">
      <c r="B142" s="4" t="s">
        <v>10</v>
      </c>
      <c r="C142" s="12">
        <v>5</v>
      </c>
      <c r="D142" s="12">
        <v>6</v>
      </c>
      <c r="E142" s="9" t="s">
        <v>10</v>
      </c>
    </row>
    <row r="143" spans="1:6">
      <c r="B143" s="4" t="s">
        <v>189</v>
      </c>
      <c r="C143" s="13">
        <v>7</v>
      </c>
      <c r="D143" s="14">
        <v>8</v>
      </c>
      <c r="E143" s="22" t="s">
        <v>190</v>
      </c>
      <c r="F143" s="32"/>
    </row>
    <row r="144" spans="1:6">
      <c r="B144" s="4" t="s">
        <v>10</v>
      </c>
      <c r="C144" s="12">
        <v>9</v>
      </c>
      <c r="D144" s="12">
        <v>10</v>
      </c>
      <c r="E144" s="9" t="s">
        <v>10</v>
      </c>
    </row>
    <row r="145" spans="2:5">
      <c r="B145" s="4" t="s">
        <v>191</v>
      </c>
      <c r="C145" s="25">
        <v>11</v>
      </c>
      <c r="D145" s="25">
        <v>12</v>
      </c>
      <c r="E145" s="9" t="s">
        <v>192</v>
      </c>
    </row>
    <row r="146" spans="2:5">
      <c r="B146" s="4" t="s">
        <v>193</v>
      </c>
      <c r="C146" s="25">
        <v>13</v>
      </c>
      <c r="D146" s="25">
        <v>14</v>
      </c>
      <c r="E146" s="9" t="s">
        <v>194</v>
      </c>
    </row>
    <row r="147" spans="2:5">
      <c r="B147" s="4" t="s">
        <v>195</v>
      </c>
      <c r="C147" s="26">
        <v>15</v>
      </c>
      <c r="D147" s="26">
        <v>16</v>
      </c>
      <c r="E147" s="9" t="s">
        <v>196</v>
      </c>
    </row>
    <row r="148" spans="2:5">
      <c r="B148" s="4" t="s">
        <v>197</v>
      </c>
      <c r="C148" s="26">
        <v>17</v>
      </c>
      <c r="D148" s="26">
        <v>18</v>
      </c>
      <c r="E148" s="9" t="s">
        <v>198</v>
      </c>
    </row>
    <row r="149" spans="2:5">
      <c r="B149" s="4" t="s">
        <v>199</v>
      </c>
      <c r="C149" s="27">
        <v>19</v>
      </c>
      <c r="D149" s="12">
        <v>20</v>
      </c>
      <c r="E149" s="9" t="s">
        <v>10</v>
      </c>
    </row>
    <row r="150" spans="2:5">
      <c r="B150" s="4" t="s">
        <v>200</v>
      </c>
      <c r="C150" s="27">
        <v>21</v>
      </c>
      <c r="D150" s="27">
        <v>22</v>
      </c>
      <c r="E150" s="9" t="s">
        <v>201</v>
      </c>
    </row>
    <row r="151" spans="2:5">
      <c r="B151" s="4" t="s">
        <v>202</v>
      </c>
      <c r="C151" s="27">
        <v>23</v>
      </c>
      <c r="D151" s="27">
        <v>24</v>
      </c>
      <c r="E151" s="9" t="s">
        <v>203</v>
      </c>
    </row>
    <row r="152" spans="2:5">
      <c r="B152" s="4" t="s">
        <v>204</v>
      </c>
      <c r="C152" s="27">
        <v>25</v>
      </c>
      <c r="D152" s="27">
        <v>26</v>
      </c>
      <c r="E152" s="9" t="s">
        <v>205</v>
      </c>
    </row>
    <row r="153" spans="2:5">
      <c r="B153" s="4" t="s">
        <v>10</v>
      </c>
      <c r="C153" s="12">
        <v>27</v>
      </c>
      <c r="D153" s="12">
        <v>28</v>
      </c>
      <c r="E153" s="9" t="s">
        <v>10</v>
      </c>
    </row>
    <row r="154" spans="2:5">
      <c r="B154" s="4" t="s">
        <v>206</v>
      </c>
      <c r="C154" s="5">
        <v>29</v>
      </c>
      <c r="D154" s="5">
        <v>30</v>
      </c>
      <c r="E154" s="9" t="s">
        <v>206</v>
      </c>
    </row>
  </sheetData>
  <mergeCells count="7">
    <mergeCell ref="C139:D139"/>
    <mergeCell ref="C1:D1"/>
    <mergeCell ref="C24:D24"/>
    <mergeCell ref="C47:D47"/>
    <mergeCell ref="C70:D70"/>
    <mergeCell ref="C93:D93"/>
    <mergeCell ref="C116:D116"/>
  </mergeCells>
  <phoneticPr fontId="10" type="noConversion"/>
  <printOptions horizontalCentered="1"/>
  <pageMargins left="0.75" right="0.75" top="1" bottom="1" header="0.5" footer="0.5"/>
  <pageSetup scale="90" fitToHeight="4" orientation="portrait" horizontalDpi="4294967292" verticalDpi="4294967292"/>
  <rowBreaks count="3" manualBreakCount="3">
    <brk id="46" max="16383" man="1"/>
    <brk id="92" max="16383" man="1"/>
    <brk id="138" max="16383" man="1"/>
  </rowBreaks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workbookViewId="0">
      <selection activeCell="I122" sqref="I122"/>
    </sheetView>
  </sheetViews>
  <sheetFormatPr baseColWidth="10" defaultRowHeight="15" x14ac:dyDescent="0"/>
  <cols>
    <col min="1" max="1" width="8.1640625" bestFit="1" customWidth="1"/>
    <col min="2" max="2" width="12.83203125" bestFit="1" customWidth="1"/>
    <col min="3" max="3" width="12.83203125" style="33" customWidth="1"/>
    <col min="4" max="4" width="9.5" bestFit="1" customWidth="1"/>
    <col min="5" max="5" width="18" bestFit="1" customWidth="1"/>
  </cols>
  <sheetData>
    <row r="1" spans="1:7">
      <c r="A1" t="s">
        <v>207</v>
      </c>
      <c r="B1" t="s">
        <v>208</v>
      </c>
      <c r="C1" s="33" t="s">
        <v>381</v>
      </c>
      <c r="D1" t="s">
        <v>209</v>
      </c>
      <c r="E1" t="s">
        <v>210</v>
      </c>
      <c r="F1" t="s">
        <v>211</v>
      </c>
      <c r="G1" t="s">
        <v>212</v>
      </c>
    </row>
    <row r="2" spans="1:7">
      <c r="A2" t="s">
        <v>213</v>
      </c>
      <c r="B2">
        <v>3121.03</v>
      </c>
      <c r="C2" s="33">
        <f>+$B2/1000*25.4</f>
        <v>79.274162000000004</v>
      </c>
      <c r="D2" t="s">
        <v>214</v>
      </c>
      <c r="E2" t="s">
        <v>215</v>
      </c>
      <c r="F2">
        <v>100</v>
      </c>
      <c r="G2">
        <v>0</v>
      </c>
    </row>
    <row r="3" spans="1:7">
      <c r="A3" t="s">
        <v>216</v>
      </c>
      <c r="B3">
        <v>3121.83</v>
      </c>
      <c r="C3" s="33">
        <f t="shared" ref="C3:C66" si="0">+$B3/1000*25.4</f>
        <v>79.294482000000002</v>
      </c>
      <c r="D3" t="s">
        <v>214</v>
      </c>
      <c r="E3" t="s">
        <v>215</v>
      </c>
      <c r="F3">
        <v>100</v>
      </c>
      <c r="G3">
        <v>0</v>
      </c>
    </row>
    <row r="4" spans="1:7">
      <c r="A4" t="s">
        <v>217</v>
      </c>
      <c r="B4">
        <v>3121.74</v>
      </c>
      <c r="C4" s="33">
        <f t="shared" si="0"/>
        <v>79.29219599999999</v>
      </c>
      <c r="D4" t="s">
        <v>214</v>
      </c>
      <c r="E4" t="s">
        <v>215</v>
      </c>
      <c r="F4">
        <v>100</v>
      </c>
      <c r="G4">
        <v>0</v>
      </c>
    </row>
    <row r="5" spans="1:7">
      <c r="A5" t="s">
        <v>218</v>
      </c>
      <c r="B5">
        <v>3121.36</v>
      </c>
      <c r="C5" s="33">
        <f t="shared" si="0"/>
        <v>79.282544000000001</v>
      </c>
      <c r="D5" t="s">
        <v>214</v>
      </c>
      <c r="E5" t="s">
        <v>215</v>
      </c>
      <c r="F5">
        <v>100</v>
      </c>
      <c r="G5">
        <v>0</v>
      </c>
    </row>
    <row r="6" spans="1:7">
      <c r="A6" t="s">
        <v>219</v>
      </c>
      <c r="B6">
        <v>3121.15</v>
      </c>
      <c r="C6" s="33">
        <f t="shared" si="0"/>
        <v>79.277209999999997</v>
      </c>
      <c r="D6" t="s">
        <v>214</v>
      </c>
      <c r="E6" t="s">
        <v>215</v>
      </c>
      <c r="F6">
        <v>100</v>
      </c>
      <c r="G6">
        <v>0</v>
      </c>
    </row>
    <row r="7" spans="1:7">
      <c r="A7" t="s">
        <v>220</v>
      </c>
      <c r="B7">
        <v>3121.09</v>
      </c>
      <c r="C7" s="33">
        <f t="shared" si="0"/>
        <v>79.275685999999993</v>
      </c>
      <c r="D7" t="s">
        <v>214</v>
      </c>
      <c r="E7" t="s">
        <v>215</v>
      </c>
      <c r="F7">
        <v>100</v>
      </c>
      <c r="G7">
        <v>0</v>
      </c>
    </row>
    <row r="8" spans="1:7">
      <c r="A8" t="s">
        <v>221</v>
      </c>
      <c r="B8">
        <v>3121.54</v>
      </c>
      <c r="C8" s="33">
        <f t="shared" si="0"/>
        <v>79.287115999999997</v>
      </c>
      <c r="D8" t="s">
        <v>214</v>
      </c>
      <c r="E8" t="s">
        <v>215</v>
      </c>
      <c r="F8">
        <v>100</v>
      </c>
      <c r="G8">
        <v>0</v>
      </c>
    </row>
    <row r="9" spans="1:7">
      <c r="A9" t="s">
        <v>222</v>
      </c>
      <c r="B9">
        <v>3121.83</v>
      </c>
      <c r="C9" s="33">
        <f t="shared" si="0"/>
        <v>79.294482000000002</v>
      </c>
      <c r="D9" t="s">
        <v>214</v>
      </c>
      <c r="E9" t="s">
        <v>215</v>
      </c>
      <c r="F9">
        <v>100</v>
      </c>
      <c r="G9">
        <v>0</v>
      </c>
    </row>
    <row r="10" spans="1:7">
      <c r="A10" t="s">
        <v>223</v>
      </c>
      <c r="B10">
        <v>3121.43</v>
      </c>
      <c r="C10" s="33">
        <f t="shared" si="0"/>
        <v>79.284321999999989</v>
      </c>
      <c r="D10" t="s">
        <v>214</v>
      </c>
      <c r="E10" t="s">
        <v>215</v>
      </c>
      <c r="F10">
        <v>100</v>
      </c>
      <c r="G10">
        <v>0</v>
      </c>
    </row>
    <row r="11" spans="1:7">
      <c r="A11" t="s">
        <v>224</v>
      </c>
      <c r="B11">
        <v>3121.23</v>
      </c>
      <c r="C11" s="33">
        <f t="shared" si="0"/>
        <v>79.279241999999996</v>
      </c>
      <c r="D11" t="s">
        <v>214</v>
      </c>
      <c r="E11" t="s">
        <v>215</v>
      </c>
      <c r="F11">
        <v>100</v>
      </c>
      <c r="G11">
        <v>0</v>
      </c>
    </row>
    <row r="12" spans="1:7">
      <c r="A12" t="s">
        <v>225</v>
      </c>
      <c r="B12">
        <v>3121.74</v>
      </c>
      <c r="C12" s="33">
        <f t="shared" si="0"/>
        <v>79.29219599999999</v>
      </c>
      <c r="D12" t="s">
        <v>214</v>
      </c>
      <c r="E12" t="s">
        <v>215</v>
      </c>
      <c r="F12">
        <v>100</v>
      </c>
      <c r="G12">
        <v>0</v>
      </c>
    </row>
    <row r="13" spans="1:7">
      <c r="A13" t="s">
        <v>226</v>
      </c>
      <c r="B13">
        <v>3121.61</v>
      </c>
      <c r="C13" s="33">
        <f t="shared" si="0"/>
        <v>79.288893999999999</v>
      </c>
      <c r="D13" t="s">
        <v>214</v>
      </c>
      <c r="E13" t="s">
        <v>215</v>
      </c>
      <c r="F13">
        <v>100</v>
      </c>
      <c r="G13">
        <v>0</v>
      </c>
    </row>
    <row r="14" spans="1:7">
      <c r="A14" t="s">
        <v>227</v>
      </c>
      <c r="B14">
        <v>2507.8000000000002</v>
      </c>
      <c r="C14" s="33">
        <f t="shared" si="0"/>
        <v>63.698119999999996</v>
      </c>
      <c r="D14" t="s">
        <v>228</v>
      </c>
      <c r="E14" t="s">
        <v>229</v>
      </c>
      <c r="F14">
        <v>100</v>
      </c>
      <c r="G14">
        <v>0</v>
      </c>
    </row>
    <row r="15" spans="1:7">
      <c r="A15" t="s">
        <v>230</v>
      </c>
      <c r="B15">
        <v>2507.0300000000002</v>
      </c>
      <c r="C15" s="33">
        <f t="shared" si="0"/>
        <v>63.678562000000007</v>
      </c>
      <c r="D15" t="s">
        <v>228</v>
      </c>
      <c r="E15" t="s">
        <v>229</v>
      </c>
      <c r="F15">
        <v>100</v>
      </c>
      <c r="G15">
        <v>0</v>
      </c>
    </row>
    <row r="16" spans="1:7">
      <c r="A16" t="s">
        <v>231</v>
      </c>
      <c r="B16">
        <v>2507.15</v>
      </c>
      <c r="C16" s="33">
        <f t="shared" si="0"/>
        <v>63.681609999999999</v>
      </c>
      <c r="D16" t="s">
        <v>228</v>
      </c>
      <c r="E16" t="s">
        <v>229</v>
      </c>
      <c r="F16">
        <v>100</v>
      </c>
      <c r="G16">
        <v>0</v>
      </c>
    </row>
    <row r="17" spans="1:7">
      <c r="A17" t="s">
        <v>232</v>
      </c>
      <c r="B17">
        <v>2507.7600000000002</v>
      </c>
      <c r="C17" s="33">
        <f t="shared" si="0"/>
        <v>63.697104000000003</v>
      </c>
      <c r="D17" t="s">
        <v>228</v>
      </c>
      <c r="E17" t="s">
        <v>229</v>
      </c>
      <c r="F17">
        <v>100</v>
      </c>
      <c r="G17">
        <v>0</v>
      </c>
    </row>
    <row r="18" spans="1:7">
      <c r="A18" t="s">
        <v>233</v>
      </c>
      <c r="B18">
        <v>2507.37</v>
      </c>
      <c r="C18" s="33">
        <f t="shared" si="0"/>
        <v>63.687197999999995</v>
      </c>
      <c r="D18" t="s">
        <v>228</v>
      </c>
      <c r="E18" t="s">
        <v>229</v>
      </c>
      <c r="F18">
        <v>100</v>
      </c>
      <c r="G18">
        <v>0</v>
      </c>
    </row>
    <row r="19" spans="1:7">
      <c r="A19" t="s">
        <v>234</v>
      </c>
      <c r="B19">
        <v>2507.9299999999998</v>
      </c>
      <c r="C19" s="33">
        <f t="shared" si="0"/>
        <v>63.701421999999994</v>
      </c>
      <c r="D19" t="s">
        <v>228</v>
      </c>
      <c r="E19" t="s">
        <v>229</v>
      </c>
      <c r="F19">
        <v>100</v>
      </c>
      <c r="G19">
        <v>0</v>
      </c>
    </row>
    <row r="20" spans="1:7">
      <c r="A20" t="s">
        <v>235</v>
      </c>
      <c r="B20">
        <v>2507.87</v>
      </c>
      <c r="C20" s="33">
        <f t="shared" si="0"/>
        <v>63.699897999999997</v>
      </c>
      <c r="D20" t="s">
        <v>228</v>
      </c>
      <c r="E20" t="s">
        <v>229</v>
      </c>
      <c r="F20">
        <v>100</v>
      </c>
      <c r="G20">
        <v>0</v>
      </c>
    </row>
    <row r="21" spans="1:7">
      <c r="A21" t="s">
        <v>236</v>
      </c>
      <c r="B21">
        <v>2507.1</v>
      </c>
      <c r="C21" s="33">
        <f t="shared" si="0"/>
        <v>63.680339999999994</v>
      </c>
      <c r="D21" t="s">
        <v>228</v>
      </c>
      <c r="E21" t="s">
        <v>229</v>
      </c>
      <c r="F21">
        <v>100</v>
      </c>
      <c r="G21">
        <v>0</v>
      </c>
    </row>
    <row r="22" spans="1:7">
      <c r="A22" t="s">
        <v>237</v>
      </c>
      <c r="B22">
        <v>2507.5100000000002</v>
      </c>
      <c r="C22" s="33">
        <f t="shared" si="0"/>
        <v>63.690754000000005</v>
      </c>
      <c r="D22" t="s">
        <v>228</v>
      </c>
      <c r="E22" t="s">
        <v>229</v>
      </c>
      <c r="F22">
        <v>100</v>
      </c>
      <c r="G22">
        <v>0</v>
      </c>
    </row>
    <row r="23" spans="1:7">
      <c r="A23" t="s">
        <v>238</v>
      </c>
      <c r="B23">
        <v>2507.27</v>
      </c>
      <c r="C23" s="33">
        <f t="shared" si="0"/>
        <v>63.684657999999999</v>
      </c>
      <c r="D23" t="s">
        <v>228</v>
      </c>
      <c r="E23" t="s">
        <v>229</v>
      </c>
      <c r="F23">
        <v>100</v>
      </c>
      <c r="G23">
        <v>0</v>
      </c>
    </row>
    <row r="24" spans="1:7">
      <c r="A24" t="s">
        <v>239</v>
      </c>
      <c r="B24">
        <v>2507.36</v>
      </c>
      <c r="C24" s="33">
        <f t="shared" si="0"/>
        <v>63.686944000000004</v>
      </c>
      <c r="D24" t="s">
        <v>228</v>
      </c>
      <c r="E24" t="s">
        <v>229</v>
      </c>
      <c r="F24">
        <v>100</v>
      </c>
      <c r="G24">
        <v>0</v>
      </c>
    </row>
    <row r="25" spans="1:7">
      <c r="A25" t="s">
        <v>240</v>
      </c>
      <c r="B25">
        <v>2507.5300000000002</v>
      </c>
      <c r="C25" s="33">
        <f t="shared" si="0"/>
        <v>63.691261999999995</v>
      </c>
      <c r="D25" t="s">
        <v>228</v>
      </c>
      <c r="E25" t="s">
        <v>229</v>
      </c>
      <c r="F25">
        <v>100</v>
      </c>
      <c r="G25">
        <v>0</v>
      </c>
    </row>
    <row r="26" spans="1:7">
      <c r="A26" t="s">
        <v>241</v>
      </c>
      <c r="B26">
        <v>2658.6</v>
      </c>
      <c r="C26" s="33">
        <f t="shared" si="0"/>
        <v>67.528439999999989</v>
      </c>
      <c r="D26" t="s">
        <v>242</v>
      </c>
      <c r="E26" t="s">
        <v>243</v>
      </c>
      <c r="F26">
        <v>50</v>
      </c>
      <c r="G26">
        <v>0</v>
      </c>
    </row>
    <row r="27" spans="1:7">
      <c r="A27" t="s">
        <v>244</v>
      </c>
      <c r="B27">
        <v>2658.1</v>
      </c>
      <c r="C27" s="33">
        <f t="shared" si="0"/>
        <v>67.515739999999994</v>
      </c>
      <c r="D27" t="s">
        <v>242</v>
      </c>
      <c r="E27" t="s">
        <v>243</v>
      </c>
      <c r="F27">
        <v>50</v>
      </c>
      <c r="G27">
        <v>0</v>
      </c>
    </row>
    <row r="28" spans="1:7">
      <c r="A28" t="s">
        <v>245</v>
      </c>
      <c r="B28">
        <v>2658.15</v>
      </c>
      <c r="C28" s="33">
        <f t="shared" si="0"/>
        <v>67.517009999999999</v>
      </c>
      <c r="D28" t="s">
        <v>242</v>
      </c>
      <c r="E28" t="s">
        <v>243</v>
      </c>
      <c r="F28">
        <v>50</v>
      </c>
      <c r="G28">
        <v>0</v>
      </c>
    </row>
    <row r="29" spans="1:7">
      <c r="A29" t="s">
        <v>246</v>
      </c>
      <c r="B29">
        <v>2658.56</v>
      </c>
      <c r="C29" s="33">
        <f t="shared" si="0"/>
        <v>67.527423999999996</v>
      </c>
      <c r="D29" t="s">
        <v>242</v>
      </c>
      <c r="E29" t="s">
        <v>243</v>
      </c>
      <c r="F29">
        <v>50</v>
      </c>
      <c r="G29">
        <v>0</v>
      </c>
    </row>
    <row r="30" spans="1:7">
      <c r="A30" t="s">
        <v>247</v>
      </c>
      <c r="B30">
        <v>2658.32</v>
      </c>
      <c r="C30" s="33">
        <f t="shared" si="0"/>
        <v>67.521327999999997</v>
      </c>
      <c r="D30" t="s">
        <v>242</v>
      </c>
      <c r="E30" t="s">
        <v>243</v>
      </c>
      <c r="F30">
        <v>50</v>
      </c>
      <c r="G30">
        <v>0</v>
      </c>
    </row>
    <row r="31" spans="1:7">
      <c r="A31" t="s">
        <v>248</v>
      </c>
      <c r="B31">
        <v>2658.21</v>
      </c>
      <c r="C31" s="33">
        <f t="shared" si="0"/>
        <v>67.518533999999988</v>
      </c>
      <c r="D31" t="s">
        <v>242</v>
      </c>
      <c r="E31" t="s">
        <v>243</v>
      </c>
      <c r="F31">
        <v>50</v>
      </c>
      <c r="G31">
        <v>0</v>
      </c>
    </row>
    <row r="32" spans="1:7">
      <c r="A32" t="s">
        <v>249</v>
      </c>
      <c r="B32">
        <v>2658.44</v>
      </c>
      <c r="C32" s="33">
        <f t="shared" si="0"/>
        <v>67.524376000000004</v>
      </c>
      <c r="D32" t="s">
        <v>242</v>
      </c>
      <c r="E32" t="s">
        <v>243</v>
      </c>
      <c r="F32">
        <v>50</v>
      </c>
      <c r="G32">
        <v>0</v>
      </c>
    </row>
    <row r="33" spans="1:7">
      <c r="A33" t="s">
        <v>250</v>
      </c>
      <c r="B33">
        <v>2658.79</v>
      </c>
      <c r="C33" s="33">
        <f t="shared" si="0"/>
        <v>67.533265999999983</v>
      </c>
      <c r="D33" t="s">
        <v>242</v>
      </c>
      <c r="E33" t="s">
        <v>243</v>
      </c>
      <c r="F33">
        <v>50</v>
      </c>
      <c r="G33">
        <v>0</v>
      </c>
    </row>
    <row r="34" spans="1:7">
      <c r="A34" t="s">
        <v>251</v>
      </c>
      <c r="B34">
        <v>2658.12</v>
      </c>
      <c r="C34" s="33">
        <f t="shared" si="0"/>
        <v>67.51624799999999</v>
      </c>
      <c r="D34" t="s">
        <v>242</v>
      </c>
      <c r="E34" t="s">
        <v>243</v>
      </c>
      <c r="F34">
        <v>50</v>
      </c>
      <c r="G34">
        <v>0</v>
      </c>
    </row>
    <row r="35" spans="1:7">
      <c r="A35" t="s">
        <v>252</v>
      </c>
      <c r="B35">
        <v>2658.66</v>
      </c>
      <c r="C35" s="33">
        <f t="shared" si="0"/>
        <v>67.529963999999993</v>
      </c>
      <c r="D35" t="s">
        <v>242</v>
      </c>
      <c r="E35" t="s">
        <v>243</v>
      </c>
      <c r="F35">
        <v>50</v>
      </c>
      <c r="G35">
        <v>0</v>
      </c>
    </row>
    <row r="36" spans="1:7">
      <c r="A36" t="s">
        <v>253</v>
      </c>
      <c r="B36">
        <v>2658.69</v>
      </c>
      <c r="C36" s="33">
        <f t="shared" si="0"/>
        <v>67.530726000000001</v>
      </c>
      <c r="D36" t="s">
        <v>242</v>
      </c>
      <c r="E36" t="s">
        <v>243</v>
      </c>
      <c r="F36">
        <v>50</v>
      </c>
      <c r="G36">
        <v>0</v>
      </c>
    </row>
    <row r="37" spans="1:7">
      <c r="A37" t="s">
        <v>254</v>
      </c>
      <c r="B37">
        <v>2658.31</v>
      </c>
      <c r="C37" s="33">
        <f t="shared" si="0"/>
        <v>67.521073999999984</v>
      </c>
      <c r="D37" t="s">
        <v>242</v>
      </c>
      <c r="E37" t="s">
        <v>243</v>
      </c>
      <c r="F37">
        <v>50</v>
      </c>
      <c r="G37">
        <v>0</v>
      </c>
    </row>
    <row r="38" spans="1:7">
      <c r="A38" t="s">
        <v>255</v>
      </c>
      <c r="B38">
        <v>2643.19</v>
      </c>
      <c r="C38" s="33">
        <f t="shared" si="0"/>
        <v>67.137026000000006</v>
      </c>
      <c r="D38" t="s">
        <v>256</v>
      </c>
      <c r="E38" t="s">
        <v>257</v>
      </c>
      <c r="F38">
        <v>50</v>
      </c>
      <c r="G38">
        <v>0</v>
      </c>
    </row>
    <row r="39" spans="1:7">
      <c r="A39" t="s">
        <v>258</v>
      </c>
      <c r="B39">
        <v>2643.41</v>
      </c>
      <c r="C39" s="33">
        <f t="shared" si="0"/>
        <v>67.142613999999995</v>
      </c>
      <c r="D39" t="s">
        <v>256</v>
      </c>
      <c r="E39" t="s">
        <v>257</v>
      </c>
      <c r="F39">
        <v>50</v>
      </c>
      <c r="G39">
        <v>0</v>
      </c>
    </row>
    <row r="40" spans="1:7">
      <c r="A40" t="s">
        <v>259</v>
      </c>
      <c r="B40">
        <v>2643.89</v>
      </c>
      <c r="C40" s="33">
        <f t="shared" si="0"/>
        <v>67.154805999999994</v>
      </c>
      <c r="D40" t="s">
        <v>256</v>
      </c>
      <c r="E40" t="s">
        <v>257</v>
      </c>
      <c r="F40">
        <v>50</v>
      </c>
      <c r="G40">
        <v>0</v>
      </c>
    </row>
    <row r="41" spans="1:7">
      <c r="A41" t="s">
        <v>260</v>
      </c>
      <c r="B41">
        <v>2643.72</v>
      </c>
      <c r="C41" s="33">
        <f t="shared" si="0"/>
        <v>67.150487999999982</v>
      </c>
      <c r="D41" t="s">
        <v>256</v>
      </c>
      <c r="E41" t="s">
        <v>257</v>
      </c>
      <c r="F41">
        <v>50</v>
      </c>
      <c r="G41">
        <v>0</v>
      </c>
    </row>
    <row r="42" spans="1:7">
      <c r="A42" t="s">
        <v>261</v>
      </c>
      <c r="B42">
        <v>2643.9</v>
      </c>
      <c r="C42" s="33">
        <f t="shared" si="0"/>
        <v>67.155059999999992</v>
      </c>
      <c r="D42" t="s">
        <v>256</v>
      </c>
      <c r="E42" t="s">
        <v>257</v>
      </c>
      <c r="F42">
        <v>50</v>
      </c>
      <c r="G42">
        <v>0</v>
      </c>
    </row>
    <row r="43" spans="1:7">
      <c r="A43" t="s">
        <v>262</v>
      </c>
      <c r="B43">
        <v>2643.77</v>
      </c>
      <c r="C43" s="33">
        <f t="shared" si="0"/>
        <v>67.151758000000001</v>
      </c>
      <c r="D43" t="s">
        <v>256</v>
      </c>
      <c r="E43" t="s">
        <v>257</v>
      </c>
      <c r="F43">
        <v>50</v>
      </c>
      <c r="G43">
        <v>0</v>
      </c>
    </row>
    <row r="44" spans="1:7">
      <c r="A44" t="s">
        <v>263</v>
      </c>
      <c r="B44">
        <v>2643.28</v>
      </c>
      <c r="C44" s="33">
        <f t="shared" si="0"/>
        <v>67.139312000000004</v>
      </c>
      <c r="D44" t="s">
        <v>256</v>
      </c>
      <c r="E44" t="s">
        <v>257</v>
      </c>
      <c r="F44">
        <v>50</v>
      </c>
      <c r="G44">
        <v>0</v>
      </c>
    </row>
    <row r="45" spans="1:7">
      <c r="A45" t="s">
        <v>264</v>
      </c>
      <c r="B45">
        <v>2643.64</v>
      </c>
      <c r="C45" s="33">
        <f t="shared" si="0"/>
        <v>67.148455999999996</v>
      </c>
      <c r="D45" t="s">
        <v>256</v>
      </c>
      <c r="E45" t="s">
        <v>257</v>
      </c>
      <c r="F45">
        <v>50</v>
      </c>
      <c r="G45">
        <v>0</v>
      </c>
    </row>
    <row r="46" spans="1:7">
      <c r="A46" t="s">
        <v>265</v>
      </c>
      <c r="B46">
        <v>2643.93</v>
      </c>
      <c r="C46" s="33">
        <f t="shared" si="0"/>
        <v>67.155821999999986</v>
      </c>
      <c r="D46" t="s">
        <v>256</v>
      </c>
      <c r="E46" t="s">
        <v>257</v>
      </c>
      <c r="F46">
        <v>50</v>
      </c>
      <c r="G46">
        <v>0</v>
      </c>
    </row>
    <row r="47" spans="1:7">
      <c r="A47" t="s">
        <v>266</v>
      </c>
      <c r="B47">
        <v>2643.65</v>
      </c>
      <c r="C47" s="33">
        <f t="shared" si="0"/>
        <v>67.148709999999994</v>
      </c>
      <c r="D47" t="s">
        <v>256</v>
      </c>
      <c r="E47" t="s">
        <v>257</v>
      </c>
      <c r="F47">
        <v>50</v>
      </c>
      <c r="G47">
        <v>0</v>
      </c>
    </row>
    <row r="48" spans="1:7">
      <c r="A48" t="s">
        <v>267</v>
      </c>
      <c r="B48">
        <v>2643.05</v>
      </c>
      <c r="C48" s="33">
        <f t="shared" si="0"/>
        <v>67.133470000000003</v>
      </c>
      <c r="D48" t="s">
        <v>256</v>
      </c>
      <c r="E48" t="s">
        <v>257</v>
      </c>
      <c r="F48">
        <v>50</v>
      </c>
      <c r="G48">
        <v>0</v>
      </c>
    </row>
    <row r="49" spans="1:7">
      <c r="A49" t="s">
        <v>268</v>
      </c>
      <c r="B49">
        <v>2643.08</v>
      </c>
      <c r="C49" s="33">
        <f t="shared" si="0"/>
        <v>67.134231999999997</v>
      </c>
      <c r="D49" t="s">
        <v>256</v>
      </c>
      <c r="E49" t="s">
        <v>257</v>
      </c>
      <c r="F49">
        <v>50</v>
      </c>
      <c r="G49">
        <v>0</v>
      </c>
    </row>
    <row r="50" spans="1:7">
      <c r="A50" t="s">
        <v>269</v>
      </c>
      <c r="B50">
        <v>1478.01</v>
      </c>
      <c r="C50" s="33">
        <f t="shared" si="0"/>
        <v>37.541454000000002</v>
      </c>
      <c r="D50" t="s">
        <v>270</v>
      </c>
      <c r="E50" t="s">
        <v>271</v>
      </c>
      <c r="F50">
        <v>50</v>
      </c>
      <c r="G50">
        <v>0</v>
      </c>
    </row>
    <row r="51" spans="1:7">
      <c r="A51" t="s">
        <v>272</v>
      </c>
      <c r="B51">
        <v>1478.16</v>
      </c>
      <c r="C51" s="33">
        <f t="shared" si="0"/>
        <v>37.545264000000003</v>
      </c>
      <c r="D51" t="s">
        <v>270</v>
      </c>
      <c r="E51" t="s">
        <v>271</v>
      </c>
      <c r="F51">
        <v>50</v>
      </c>
      <c r="G51">
        <v>0</v>
      </c>
    </row>
    <row r="52" spans="1:7">
      <c r="A52" t="s">
        <v>273</v>
      </c>
      <c r="B52">
        <v>1478.35</v>
      </c>
      <c r="C52" s="33">
        <f t="shared" si="0"/>
        <v>37.55008999999999</v>
      </c>
      <c r="D52" t="s">
        <v>270</v>
      </c>
      <c r="E52" t="s">
        <v>271</v>
      </c>
      <c r="F52">
        <v>50</v>
      </c>
      <c r="G52">
        <v>0</v>
      </c>
    </row>
    <row r="53" spans="1:7">
      <c r="A53" t="s">
        <v>274</v>
      </c>
      <c r="B53">
        <v>1478.05</v>
      </c>
      <c r="C53" s="33">
        <f t="shared" si="0"/>
        <v>37.542469999999994</v>
      </c>
      <c r="D53" t="s">
        <v>270</v>
      </c>
      <c r="E53" t="s">
        <v>271</v>
      </c>
      <c r="F53">
        <v>50</v>
      </c>
      <c r="G53">
        <v>0</v>
      </c>
    </row>
    <row r="54" spans="1:7">
      <c r="A54" t="s">
        <v>275</v>
      </c>
      <c r="B54">
        <v>1478.22</v>
      </c>
      <c r="C54" s="33">
        <f t="shared" si="0"/>
        <v>37.546787999999999</v>
      </c>
      <c r="D54" t="s">
        <v>270</v>
      </c>
      <c r="E54" t="s">
        <v>271</v>
      </c>
      <c r="F54">
        <v>50</v>
      </c>
      <c r="G54">
        <v>0</v>
      </c>
    </row>
    <row r="55" spans="1:7">
      <c r="A55" t="s">
        <v>276</v>
      </c>
      <c r="B55">
        <v>1478.09</v>
      </c>
      <c r="C55" s="33">
        <f t="shared" si="0"/>
        <v>37.543485999999994</v>
      </c>
      <c r="D55" t="s">
        <v>270</v>
      </c>
      <c r="E55" t="s">
        <v>271</v>
      </c>
      <c r="F55">
        <v>50</v>
      </c>
      <c r="G55">
        <v>0</v>
      </c>
    </row>
    <row r="56" spans="1:7">
      <c r="A56" t="s">
        <v>277</v>
      </c>
      <c r="B56">
        <v>1478.09</v>
      </c>
      <c r="C56" s="33">
        <f t="shared" si="0"/>
        <v>37.543485999999994</v>
      </c>
      <c r="D56" t="s">
        <v>270</v>
      </c>
      <c r="E56" t="s">
        <v>271</v>
      </c>
      <c r="F56">
        <v>50</v>
      </c>
      <c r="G56">
        <v>0</v>
      </c>
    </row>
    <row r="57" spans="1:7">
      <c r="A57" t="s">
        <v>278</v>
      </c>
      <c r="B57">
        <v>1478.35</v>
      </c>
      <c r="C57" s="33">
        <f t="shared" si="0"/>
        <v>37.55008999999999</v>
      </c>
      <c r="D57" t="s">
        <v>270</v>
      </c>
      <c r="E57" t="s">
        <v>271</v>
      </c>
      <c r="F57">
        <v>50</v>
      </c>
      <c r="G57">
        <v>0</v>
      </c>
    </row>
    <row r="58" spans="1:7">
      <c r="A58" t="s">
        <v>279</v>
      </c>
      <c r="B58">
        <v>1478.87</v>
      </c>
      <c r="C58" s="33">
        <f t="shared" si="0"/>
        <v>37.563297999999996</v>
      </c>
      <c r="D58" t="s">
        <v>270</v>
      </c>
      <c r="E58" t="s">
        <v>271</v>
      </c>
      <c r="F58">
        <v>50</v>
      </c>
      <c r="G58">
        <v>0</v>
      </c>
    </row>
    <row r="59" spans="1:7">
      <c r="A59" t="s">
        <v>280</v>
      </c>
      <c r="B59">
        <v>1478.62</v>
      </c>
      <c r="C59" s="33">
        <f t="shared" si="0"/>
        <v>37.556947999999991</v>
      </c>
      <c r="D59" t="s">
        <v>270</v>
      </c>
      <c r="E59" t="s">
        <v>271</v>
      </c>
      <c r="F59">
        <v>50</v>
      </c>
      <c r="G59">
        <v>0</v>
      </c>
    </row>
    <row r="60" spans="1:7">
      <c r="A60" t="s">
        <v>281</v>
      </c>
      <c r="B60">
        <v>1478.3</v>
      </c>
      <c r="C60" s="33">
        <f t="shared" si="0"/>
        <v>37.548819999999999</v>
      </c>
      <c r="D60" t="s">
        <v>270</v>
      </c>
      <c r="E60" t="s">
        <v>271</v>
      </c>
      <c r="F60">
        <v>50</v>
      </c>
      <c r="G60">
        <v>0</v>
      </c>
    </row>
    <row r="61" spans="1:7">
      <c r="A61" t="s">
        <v>282</v>
      </c>
      <c r="B61">
        <v>1478.18</v>
      </c>
      <c r="C61" s="33">
        <f t="shared" si="0"/>
        <v>37.545771999999999</v>
      </c>
      <c r="D61" t="s">
        <v>270</v>
      </c>
      <c r="E61" t="s">
        <v>271</v>
      </c>
      <c r="F61">
        <v>50</v>
      </c>
      <c r="G61">
        <v>0</v>
      </c>
    </row>
    <row r="62" spans="1:7">
      <c r="A62" t="s">
        <v>283</v>
      </c>
      <c r="B62">
        <v>2586.61</v>
      </c>
      <c r="C62" s="33">
        <f t="shared" si="0"/>
        <v>65.699894</v>
      </c>
      <c r="D62" t="s">
        <v>284</v>
      </c>
      <c r="E62" t="s">
        <v>285</v>
      </c>
      <c r="F62">
        <v>50</v>
      </c>
      <c r="G62">
        <v>0</v>
      </c>
    </row>
    <row r="63" spans="1:7">
      <c r="A63" t="s">
        <v>286</v>
      </c>
      <c r="B63">
        <v>2586.25</v>
      </c>
      <c r="C63" s="33">
        <f t="shared" si="0"/>
        <v>65.690749999999994</v>
      </c>
      <c r="D63" t="s">
        <v>284</v>
      </c>
      <c r="E63" t="s">
        <v>285</v>
      </c>
      <c r="F63">
        <v>50</v>
      </c>
      <c r="G63">
        <v>0</v>
      </c>
    </row>
    <row r="64" spans="1:7">
      <c r="A64" t="s">
        <v>287</v>
      </c>
      <c r="B64">
        <v>2586.33</v>
      </c>
      <c r="C64" s="33">
        <f t="shared" si="0"/>
        <v>65.692781999999994</v>
      </c>
      <c r="D64" t="s">
        <v>284</v>
      </c>
      <c r="E64" t="s">
        <v>285</v>
      </c>
      <c r="F64">
        <v>50</v>
      </c>
      <c r="G64">
        <v>0</v>
      </c>
    </row>
    <row r="65" spans="1:7">
      <c r="A65" t="s">
        <v>288</v>
      </c>
      <c r="B65">
        <v>2586.1999999999998</v>
      </c>
      <c r="C65" s="33">
        <f t="shared" si="0"/>
        <v>65.689479999999989</v>
      </c>
      <c r="D65" t="s">
        <v>284</v>
      </c>
      <c r="E65" t="s">
        <v>285</v>
      </c>
      <c r="F65">
        <v>50</v>
      </c>
      <c r="G65">
        <v>0</v>
      </c>
    </row>
    <row r="66" spans="1:7">
      <c r="A66" t="s">
        <v>289</v>
      </c>
      <c r="B66">
        <v>2586.9899999999998</v>
      </c>
      <c r="C66" s="33">
        <f t="shared" si="0"/>
        <v>65.709545999999989</v>
      </c>
      <c r="D66" t="s">
        <v>284</v>
      </c>
      <c r="E66" t="s">
        <v>285</v>
      </c>
      <c r="F66">
        <v>50</v>
      </c>
      <c r="G66">
        <v>0</v>
      </c>
    </row>
    <row r="67" spans="1:7">
      <c r="A67" t="s">
        <v>290</v>
      </c>
      <c r="B67">
        <v>2586.7800000000002</v>
      </c>
      <c r="C67" s="33">
        <f t="shared" ref="C67:C130" si="1">+$B67/1000*25.4</f>
        <v>65.704211999999998</v>
      </c>
      <c r="D67" t="s">
        <v>284</v>
      </c>
      <c r="E67" t="s">
        <v>285</v>
      </c>
      <c r="F67">
        <v>50</v>
      </c>
      <c r="G67">
        <v>0</v>
      </c>
    </row>
    <row r="68" spans="1:7">
      <c r="A68" t="s">
        <v>291</v>
      </c>
      <c r="B68">
        <v>2586.75</v>
      </c>
      <c r="C68" s="33">
        <f t="shared" si="1"/>
        <v>65.703449999999989</v>
      </c>
      <c r="D68" t="s">
        <v>284</v>
      </c>
      <c r="E68" t="s">
        <v>285</v>
      </c>
      <c r="F68">
        <v>50</v>
      </c>
      <c r="G68">
        <v>0</v>
      </c>
    </row>
    <row r="69" spans="1:7">
      <c r="A69" t="s">
        <v>292</v>
      </c>
      <c r="B69">
        <v>2587.16</v>
      </c>
      <c r="C69" s="33">
        <f t="shared" si="1"/>
        <v>65.713864000000001</v>
      </c>
      <c r="D69" t="s">
        <v>284</v>
      </c>
      <c r="E69" t="s">
        <v>285</v>
      </c>
      <c r="F69">
        <v>50</v>
      </c>
      <c r="G69">
        <v>0</v>
      </c>
    </row>
    <row r="70" spans="1:7">
      <c r="A70" t="s">
        <v>293</v>
      </c>
      <c r="B70">
        <v>2586.75</v>
      </c>
      <c r="C70" s="33">
        <f t="shared" si="1"/>
        <v>65.703449999999989</v>
      </c>
      <c r="D70" t="s">
        <v>284</v>
      </c>
      <c r="E70" t="s">
        <v>285</v>
      </c>
      <c r="F70">
        <v>50</v>
      </c>
      <c r="G70">
        <v>0</v>
      </c>
    </row>
    <row r="71" spans="1:7">
      <c r="A71" t="s">
        <v>294</v>
      </c>
      <c r="B71">
        <v>2585.27</v>
      </c>
      <c r="C71" s="33">
        <f t="shared" si="1"/>
        <v>65.665858</v>
      </c>
      <c r="D71" t="s">
        <v>284</v>
      </c>
      <c r="E71" t="s">
        <v>285</v>
      </c>
      <c r="F71">
        <v>50</v>
      </c>
      <c r="G71">
        <v>0</v>
      </c>
    </row>
    <row r="72" spans="1:7">
      <c r="A72" t="s">
        <v>295</v>
      </c>
      <c r="B72">
        <v>2586.15</v>
      </c>
      <c r="C72" s="33">
        <f t="shared" si="1"/>
        <v>65.688209999999998</v>
      </c>
      <c r="D72" t="s">
        <v>284</v>
      </c>
      <c r="E72" t="s">
        <v>285</v>
      </c>
      <c r="F72">
        <v>50</v>
      </c>
      <c r="G72">
        <v>0</v>
      </c>
    </row>
    <row r="73" spans="1:7">
      <c r="A73" t="s">
        <v>296</v>
      </c>
      <c r="B73">
        <v>2586.7600000000002</v>
      </c>
      <c r="C73" s="33">
        <f t="shared" si="1"/>
        <v>65.703704000000002</v>
      </c>
      <c r="D73" t="s">
        <v>284</v>
      </c>
      <c r="E73" t="s">
        <v>285</v>
      </c>
      <c r="F73">
        <v>50</v>
      </c>
      <c r="G73">
        <v>0</v>
      </c>
    </row>
    <row r="74" spans="1:7">
      <c r="A74" t="s">
        <v>297</v>
      </c>
      <c r="B74">
        <v>2569.2800000000002</v>
      </c>
      <c r="C74" s="33">
        <f t="shared" si="1"/>
        <v>65.259711999999993</v>
      </c>
      <c r="D74" t="s">
        <v>298</v>
      </c>
      <c r="E74" t="s">
        <v>299</v>
      </c>
      <c r="F74">
        <v>50</v>
      </c>
      <c r="G74">
        <v>0</v>
      </c>
    </row>
    <row r="75" spans="1:7">
      <c r="A75" t="s">
        <v>300</v>
      </c>
      <c r="B75">
        <v>2569.4</v>
      </c>
      <c r="C75" s="33">
        <f t="shared" si="1"/>
        <v>65.26276</v>
      </c>
      <c r="D75" t="s">
        <v>298</v>
      </c>
      <c r="E75" t="s">
        <v>299</v>
      </c>
      <c r="F75">
        <v>50</v>
      </c>
      <c r="G75">
        <v>0</v>
      </c>
    </row>
    <row r="76" spans="1:7">
      <c r="A76" t="s">
        <v>301</v>
      </c>
      <c r="B76">
        <v>2569.13</v>
      </c>
      <c r="C76" s="33">
        <f t="shared" si="1"/>
        <v>65.255901999999992</v>
      </c>
      <c r="D76" t="s">
        <v>298</v>
      </c>
      <c r="E76" t="s">
        <v>299</v>
      </c>
      <c r="F76">
        <v>50</v>
      </c>
      <c r="G76">
        <v>0</v>
      </c>
    </row>
    <row r="77" spans="1:7">
      <c r="A77" t="s">
        <v>302</v>
      </c>
      <c r="B77">
        <v>2569.39</v>
      </c>
      <c r="C77" s="33">
        <f t="shared" si="1"/>
        <v>65.262505999999988</v>
      </c>
      <c r="D77" t="s">
        <v>298</v>
      </c>
      <c r="E77" t="s">
        <v>299</v>
      </c>
      <c r="F77">
        <v>50</v>
      </c>
      <c r="G77">
        <v>0</v>
      </c>
    </row>
    <row r="78" spans="1:7">
      <c r="A78" t="s">
        <v>303</v>
      </c>
      <c r="B78">
        <v>2569.34</v>
      </c>
      <c r="C78" s="33">
        <f t="shared" si="1"/>
        <v>65.261235999999997</v>
      </c>
      <c r="D78" t="s">
        <v>298</v>
      </c>
      <c r="E78" t="s">
        <v>299</v>
      </c>
      <c r="F78">
        <v>50</v>
      </c>
      <c r="G78">
        <v>0</v>
      </c>
    </row>
    <row r="79" spans="1:7">
      <c r="A79" t="s">
        <v>304</v>
      </c>
      <c r="B79">
        <v>2568.17</v>
      </c>
      <c r="C79" s="33">
        <f t="shared" si="1"/>
        <v>65.231518000000008</v>
      </c>
      <c r="D79" t="s">
        <v>298</v>
      </c>
      <c r="E79" t="s">
        <v>299</v>
      </c>
      <c r="F79">
        <v>50</v>
      </c>
      <c r="G79">
        <v>0</v>
      </c>
    </row>
    <row r="80" spans="1:7">
      <c r="A80" t="s">
        <v>305</v>
      </c>
      <c r="B80">
        <v>2569.44</v>
      </c>
      <c r="C80" s="33">
        <f t="shared" si="1"/>
        <v>65.263776000000007</v>
      </c>
      <c r="D80" t="s">
        <v>298</v>
      </c>
      <c r="E80" t="s">
        <v>299</v>
      </c>
      <c r="F80">
        <v>50</v>
      </c>
      <c r="G80">
        <v>0</v>
      </c>
    </row>
    <row r="81" spans="1:7">
      <c r="A81" t="s">
        <v>306</v>
      </c>
      <c r="B81">
        <v>2569.17</v>
      </c>
      <c r="C81" s="33">
        <f t="shared" si="1"/>
        <v>65.256917999999999</v>
      </c>
      <c r="D81" t="s">
        <v>298</v>
      </c>
      <c r="E81" t="s">
        <v>299</v>
      </c>
      <c r="F81">
        <v>50</v>
      </c>
      <c r="G81">
        <v>0</v>
      </c>
    </row>
    <row r="82" spans="1:7">
      <c r="A82" t="s">
        <v>307</v>
      </c>
      <c r="B82">
        <v>2569.12</v>
      </c>
      <c r="C82" s="33">
        <f t="shared" si="1"/>
        <v>65.255647999999994</v>
      </c>
      <c r="D82" t="s">
        <v>298</v>
      </c>
      <c r="E82" t="s">
        <v>299</v>
      </c>
      <c r="F82">
        <v>50</v>
      </c>
      <c r="G82">
        <v>0</v>
      </c>
    </row>
    <row r="83" spans="1:7">
      <c r="A83" t="s">
        <v>308</v>
      </c>
      <c r="B83">
        <v>2569.7199999999998</v>
      </c>
      <c r="C83" s="33">
        <f t="shared" si="1"/>
        <v>65.270887999999985</v>
      </c>
      <c r="D83" t="s">
        <v>298</v>
      </c>
      <c r="E83" t="s">
        <v>299</v>
      </c>
      <c r="F83">
        <v>50</v>
      </c>
      <c r="G83">
        <v>0</v>
      </c>
    </row>
    <row r="84" spans="1:7">
      <c r="A84" t="s">
        <v>309</v>
      </c>
      <c r="B84">
        <v>2569.4299999999998</v>
      </c>
      <c r="C84" s="33">
        <f t="shared" si="1"/>
        <v>65.263521999999995</v>
      </c>
      <c r="D84" t="s">
        <v>298</v>
      </c>
      <c r="E84" t="s">
        <v>299</v>
      </c>
      <c r="F84">
        <v>50</v>
      </c>
      <c r="G84">
        <v>0</v>
      </c>
    </row>
    <row r="85" spans="1:7">
      <c r="A85" t="s">
        <v>310</v>
      </c>
      <c r="B85">
        <v>2569.5700000000002</v>
      </c>
      <c r="C85" s="33">
        <f t="shared" si="1"/>
        <v>65.267077999999998</v>
      </c>
      <c r="D85" t="s">
        <v>298</v>
      </c>
      <c r="E85" t="s">
        <v>299</v>
      </c>
      <c r="F85">
        <v>50</v>
      </c>
      <c r="G85">
        <v>0</v>
      </c>
    </row>
    <row r="86" spans="1:7">
      <c r="A86" t="s">
        <v>311</v>
      </c>
      <c r="B86">
        <v>1460.44</v>
      </c>
      <c r="C86" s="33">
        <f t="shared" si="1"/>
        <v>37.095175999999995</v>
      </c>
      <c r="D86" t="s">
        <v>312</v>
      </c>
      <c r="E86" t="s">
        <v>313</v>
      </c>
      <c r="F86">
        <v>50</v>
      </c>
      <c r="G86">
        <v>0</v>
      </c>
    </row>
    <row r="87" spans="1:7">
      <c r="A87" t="s">
        <v>314</v>
      </c>
      <c r="B87">
        <v>1460.51</v>
      </c>
      <c r="C87" s="33">
        <f t="shared" si="1"/>
        <v>37.096953999999997</v>
      </c>
      <c r="D87" t="s">
        <v>312</v>
      </c>
      <c r="E87" t="s">
        <v>313</v>
      </c>
      <c r="F87">
        <v>50</v>
      </c>
      <c r="G87">
        <v>0</v>
      </c>
    </row>
    <row r="88" spans="1:7">
      <c r="A88" t="s">
        <v>315</v>
      </c>
      <c r="B88">
        <v>1460.9</v>
      </c>
      <c r="C88" s="33">
        <f t="shared" si="1"/>
        <v>37.106859999999998</v>
      </c>
      <c r="D88" t="s">
        <v>312</v>
      </c>
      <c r="E88" t="s">
        <v>313</v>
      </c>
      <c r="F88">
        <v>50</v>
      </c>
      <c r="G88">
        <v>0</v>
      </c>
    </row>
    <row r="89" spans="1:7">
      <c r="A89" t="s">
        <v>316</v>
      </c>
      <c r="B89">
        <v>1460.75</v>
      </c>
      <c r="C89" s="33">
        <f t="shared" si="1"/>
        <v>37.103049999999996</v>
      </c>
      <c r="D89" t="s">
        <v>312</v>
      </c>
      <c r="E89" t="s">
        <v>313</v>
      </c>
      <c r="F89">
        <v>50</v>
      </c>
      <c r="G89">
        <v>0</v>
      </c>
    </row>
    <row r="90" spans="1:7">
      <c r="A90" t="s">
        <v>317</v>
      </c>
      <c r="B90">
        <v>1460.45</v>
      </c>
      <c r="C90" s="33">
        <f t="shared" si="1"/>
        <v>37.09543</v>
      </c>
      <c r="D90" t="s">
        <v>312</v>
      </c>
      <c r="E90" t="s">
        <v>313</v>
      </c>
      <c r="F90">
        <v>50</v>
      </c>
      <c r="G90">
        <v>0</v>
      </c>
    </row>
    <row r="91" spans="1:7">
      <c r="A91" t="s">
        <v>318</v>
      </c>
      <c r="B91">
        <v>1460.47</v>
      </c>
      <c r="C91" s="33">
        <f t="shared" si="1"/>
        <v>37.095937999999997</v>
      </c>
      <c r="D91" t="s">
        <v>312</v>
      </c>
      <c r="E91" t="s">
        <v>313</v>
      </c>
      <c r="F91">
        <v>50</v>
      </c>
      <c r="G91">
        <v>0</v>
      </c>
    </row>
    <row r="92" spans="1:7">
      <c r="A92" t="s">
        <v>319</v>
      </c>
      <c r="B92">
        <v>1460.98</v>
      </c>
      <c r="C92" s="33">
        <f t="shared" si="1"/>
        <v>37.108891999999997</v>
      </c>
      <c r="D92" t="s">
        <v>312</v>
      </c>
      <c r="E92" t="s">
        <v>313</v>
      </c>
      <c r="F92">
        <v>50</v>
      </c>
      <c r="G92">
        <v>0</v>
      </c>
    </row>
    <row r="93" spans="1:7">
      <c r="A93" t="s">
        <v>320</v>
      </c>
      <c r="B93">
        <v>1460.63</v>
      </c>
      <c r="C93" s="33">
        <f t="shared" si="1"/>
        <v>37.100002000000003</v>
      </c>
      <c r="D93" t="s">
        <v>312</v>
      </c>
      <c r="E93" t="s">
        <v>313</v>
      </c>
      <c r="F93">
        <v>50</v>
      </c>
      <c r="G93">
        <v>0</v>
      </c>
    </row>
    <row r="94" spans="1:7">
      <c r="A94" t="s">
        <v>321</v>
      </c>
      <c r="B94">
        <v>1460.22</v>
      </c>
      <c r="C94" s="33">
        <f t="shared" si="1"/>
        <v>37.089587999999999</v>
      </c>
      <c r="D94" t="s">
        <v>312</v>
      </c>
      <c r="E94" t="s">
        <v>313</v>
      </c>
      <c r="F94">
        <v>50</v>
      </c>
      <c r="G94">
        <v>0</v>
      </c>
    </row>
    <row r="95" spans="1:7">
      <c r="A95" t="s">
        <v>322</v>
      </c>
      <c r="B95">
        <v>1460.79</v>
      </c>
      <c r="C95" s="33">
        <f t="shared" si="1"/>
        <v>37.104065999999996</v>
      </c>
      <c r="D95" t="s">
        <v>312</v>
      </c>
      <c r="E95" t="s">
        <v>313</v>
      </c>
      <c r="F95">
        <v>50</v>
      </c>
      <c r="G95">
        <v>0</v>
      </c>
    </row>
    <row r="96" spans="1:7">
      <c r="A96" t="s">
        <v>323</v>
      </c>
      <c r="B96">
        <v>1460.9</v>
      </c>
      <c r="C96" s="33">
        <f t="shared" si="1"/>
        <v>37.106859999999998</v>
      </c>
      <c r="D96" t="s">
        <v>312</v>
      </c>
      <c r="E96" t="s">
        <v>313</v>
      </c>
      <c r="F96">
        <v>50</v>
      </c>
      <c r="G96">
        <v>0</v>
      </c>
    </row>
    <row r="97" spans="1:7">
      <c r="A97" t="s">
        <v>324</v>
      </c>
      <c r="B97">
        <v>1460.15</v>
      </c>
      <c r="C97" s="33">
        <f t="shared" si="1"/>
        <v>37.087809999999998</v>
      </c>
      <c r="D97" t="s">
        <v>312</v>
      </c>
      <c r="E97" t="s">
        <v>313</v>
      </c>
      <c r="F97">
        <v>50</v>
      </c>
      <c r="G97">
        <v>0</v>
      </c>
    </row>
    <row r="98" spans="1:7">
      <c r="A98" t="s">
        <v>325</v>
      </c>
      <c r="B98">
        <v>1696.39</v>
      </c>
      <c r="C98" s="33">
        <f t="shared" si="1"/>
        <v>43.088305999999996</v>
      </c>
      <c r="D98" t="s">
        <v>326</v>
      </c>
      <c r="E98" t="s">
        <v>327</v>
      </c>
      <c r="F98">
        <v>50</v>
      </c>
      <c r="G98">
        <v>0</v>
      </c>
    </row>
    <row r="99" spans="1:7">
      <c r="A99" t="s">
        <v>328</v>
      </c>
      <c r="B99">
        <v>1696.5</v>
      </c>
      <c r="C99" s="33">
        <f t="shared" si="1"/>
        <v>43.091099999999997</v>
      </c>
      <c r="D99" t="s">
        <v>326</v>
      </c>
      <c r="E99" t="s">
        <v>327</v>
      </c>
      <c r="F99">
        <v>50</v>
      </c>
      <c r="G99">
        <v>0</v>
      </c>
    </row>
    <row r="100" spans="1:7">
      <c r="A100" t="s">
        <v>329</v>
      </c>
      <c r="B100">
        <v>1696.55</v>
      </c>
      <c r="C100" s="33">
        <f t="shared" si="1"/>
        <v>43.092369999999995</v>
      </c>
      <c r="D100" t="s">
        <v>326</v>
      </c>
      <c r="E100" t="s">
        <v>327</v>
      </c>
      <c r="F100">
        <v>50</v>
      </c>
      <c r="G100">
        <v>0</v>
      </c>
    </row>
    <row r="101" spans="1:7">
      <c r="A101" t="s">
        <v>330</v>
      </c>
      <c r="B101">
        <v>1696.48</v>
      </c>
      <c r="C101" s="33">
        <f t="shared" si="1"/>
        <v>43.090591999999994</v>
      </c>
      <c r="D101" t="s">
        <v>326</v>
      </c>
      <c r="E101" t="s">
        <v>327</v>
      </c>
      <c r="F101">
        <v>50</v>
      </c>
      <c r="G101">
        <v>0</v>
      </c>
    </row>
    <row r="102" spans="1:7">
      <c r="A102" t="s">
        <v>331</v>
      </c>
      <c r="B102">
        <v>1696.34</v>
      </c>
      <c r="C102" s="33">
        <f t="shared" si="1"/>
        <v>43.087035999999998</v>
      </c>
      <c r="D102" t="s">
        <v>326</v>
      </c>
      <c r="E102" t="s">
        <v>327</v>
      </c>
      <c r="F102">
        <v>50</v>
      </c>
      <c r="G102">
        <v>0</v>
      </c>
    </row>
    <row r="103" spans="1:7">
      <c r="A103" t="s">
        <v>332</v>
      </c>
      <c r="B103">
        <v>1696.53</v>
      </c>
      <c r="C103" s="33">
        <f t="shared" si="1"/>
        <v>43.091861999999992</v>
      </c>
      <c r="D103" t="s">
        <v>326</v>
      </c>
      <c r="E103" t="s">
        <v>327</v>
      </c>
      <c r="F103">
        <v>50</v>
      </c>
      <c r="G103">
        <v>0</v>
      </c>
    </row>
    <row r="104" spans="1:7">
      <c r="A104" t="s">
        <v>333</v>
      </c>
      <c r="B104">
        <v>1696.45</v>
      </c>
      <c r="C104" s="33">
        <f t="shared" si="1"/>
        <v>43.089829999999999</v>
      </c>
      <c r="D104" t="s">
        <v>326</v>
      </c>
      <c r="E104" t="s">
        <v>327</v>
      </c>
      <c r="F104">
        <v>50</v>
      </c>
      <c r="G104">
        <v>0</v>
      </c>
    </row>
    <row r="105" spans="1:7">
      <c r="A105" t="s">
        <v>334</v>
      </c>
      <c r="B105">
        <v>1696.45</v>
      </c>
      <c r="C105" s="33">
        <f t="shared" si="1"/>
        <v>43.089829999999999</v>
      </c>
      <c r="D105" t="s">
        <v>326</v>
      </c>
      <c r="E105" t="s">
        <v>327</v>
      </c>
      <c r="F105">
        <v>50</v>
      </c>
      <c r="G105">
        <v>0</v>
      </c>
    </row>
    <row r="106" spans="1:7">
      <c r="A106" t="s">
        <v>335</v>
      </c>
      <c r="B106">
        <v>1696.18</v>
      </c>
      <c r="C106" s="33">
        <f t="shared" si="1"/>
        <v>43.082971999999998</v>
      </c>
      <c r="D106" t="s">
        <v>326</v>
      </c>
      <c r="E106" t="s">
        <v>327</v>
      </c>
      <c r="F106">
        <v>50</v>
      </c>
      <c r="G106">
        <v>0</v>
      </c>
    </row>
    <row r="107" spans="1:7">
      <c r="A107" t="s">
        <v>336</v>
      </c>
      <c r="B107">
        <v>1696.73</v>
      </c>
      <c r="C107" s="33">
        <f t="shared" si="1"/>
        <v>43.096941999999999</v>
      </c>
      <c r="D107" t="s">
        <v>326</v>
      </c>
      <c r="E107" t="s">
        <v>327</v>
      </c>
      <c r="F107">
        <v>50</v>
      </c>
      <c r="G107">
        <v>0</v>
      </c>
    </row>
    <row r="108" spans="1:7">
      <c r="A108" t="s">
        <v>337</v>
      </c>
      <c r="B108">
        <v>1696.3</v>
      </c>
      <c r="C108" s="33">
        <f t="shared" si="1"/>
        <v>43.086019999999998</v>
      </c>
      <c r="D108" t="s">
        <v>326</v>
      </c>
      <c r="E108" t="s">
        <v>327</v>
      </c>
      <c r="F108">
        <v>50</v>
      </c>
      <c r="G108">
        <v>0</v>
      </c>
    </row>
    <row r="109" spans="1:7">
      <c r="A109" t="s">
        <v>338</v>
      </c>
      <c r="B109">
        <v>1696.2</v>
      </c>
      <c r="C109" s="33">
        <f t="shared" si="1"/>
        <v>43.083480000000002</v>
      </c>
      <c r="D109" t="s">
        <v>326</v>
      </c>
      <c r="E109" t="s">
        <v>327</v>
      </c>
      <c r="F109">
        <v>50</v>
      </c>
      <c r="G109">
        <v>0</v>
      </c>
    </row>
    <row r="110" spans="1:7">
      <c r="A110" t="s">
        <v>339</v>
      </c>
      <c r="B110">
        <v>999.23</v>
      </c>
      <c r="C110" s="33">
        <f t="shared" si="1"/>
        <v>25.380441999999999</v>
      </c>
      <c r="D110" t="s">
        <v>340</v>
      </c>
      <c r="E110" t="s">
        <v>341</v>
      </c>
      <c r="F110">
        <v>50</v>
      </c>
      <c r="G110">
        <v>0</v>
      </c>
    </row>
    <row r="111" spans="1:7">
      <c r="A111" t="s">
        <v>342</v>
      </c>
      <c r="B111">
        <v>999.06</v>
      </c>
      <c r="C111" s="33">
        <f t="shared" si="1"/>
        <v>25.376123999999997</v>
      </c>
      <c r="D111" t="s">
        <v>340</v>
      </c>
      <c r="E111" t="s">
        <v>341</v>
      </c>
      <c r="F111">
        <v>50</v>
      </c>
      <c r="G111">
        <v>0</v>
      </c>
    </row>
    <row r="112" spans="1:7">
      <c r="A112" t="s">
        <v>343</v>
      </c>
      <c r="B112">
        <v>999.69</v>
      </c>
      <c r="C112" s="33">
        <f t="shared" si="1"/>
        <v>25.392126000000001</v>
      </c>
      <c r="D112" t="s">
        <v>340</v>
      </c>
      <c r="E112" t="s">
        <v>341</v>
      </c>
      <c r="F112">
        <v>50</v>
      </c>
      <c r="G112">
        <v>0</v>
      </c>
    </row>
    <row r="113" spans="1:7">
      <c r="A113" t="s">
        <v>344</v>
      </c>
      <c r="B113">
        <v>999.53</v>
      </c>
      <c r="C113" s="33">
        <f t="shared" si="1"/>
        <v>25.388061999999998</v>
      </c>
      <c r="D113" t="s">
        <v>340</v>
      </c>
      <c r="E113" t="s">
        <v>341</v>
      </c>
      <c r="F113">
        <v>50</v>
      </c>
      <c r="G113">
        <v>0</v>
      </c>
    </row>
    <row r="114" spans="1:7">
      <c r="A114" t="s">
        <v>345</v>
      </c>
      <c r="B114">
        <v>999.7</v>
      </c>
      <c r="C114" s="33">
        <f t="shared" si="1"/>
        <v>25.392379999999999</v>
      </c>
      <c r="D114" t="s">
        <v>340</v>
      </c>
      <c r="E114" t="s">
        <v>341</v>
      </c>
      <c r="F114">
        <v>50</v>
      </c>
      <c r="G114">
        <v>0</v>
      </c>
    </row>
    <row r="115" spans="1:7">
      <c r="A115" t="s">
        <v>346</v>
      </c>
      <c r="B115">
        <v>999.25</v>
      </c>
      <c r="C115" s="33">
        <f t="shared" si="1"/>
        <v>25.380949999999999</v>
      </c>
      <c r="D115" t="s">
        <v>340</v>
      </c>
      <c r="E115" t="s">
        <v>341</v>
      </c>
      <c r="F115">
        <v>50</v>
      </c>
      <c r="G115">
        <v>0</v>
      </c>
    </row>
    <row r="116" spans="1:7">
      <c r="A116" t="s">
        <v>347</v>
      </c>
      <c r="B116">
        <v>999.13</v>
      </c>
      <c r="C116" s="33">
        <f t="shared" si="1"/>
        <v>25.377901999999999</v>
      </c>
      <c r="D116" t="s">
        <v>340</v>
      </c>
      <c r="E116" t="s">
        <v>341</v>
      </c>
      <c r="F116">
        <v>50</v>
      </c>
      <c r="G116">
        <v>0</v>
      </c>
    </row>
    <row r="117" spans="1:7">
      <c r="A117" t="s">
        <v>348</v>
      </c>
      <c r="B117">
        <v>999.17</v>
      </c>
      <c r="C117" s="33">
        <f t="shared" si="1"/>
        <v>25.378917999999999</v>
      </c>
      <c r="D117" t="s">
        <v>340</v>
      </c>
      <c r="E117" t="s">
        <v>341</v>
      </c>
      <c r="F117">
        <v>50</v>
      </c>
      <c r="G117">
        <v>0</v>
      </c>
    </row>
    <row r="118" spans="1:7">
      <c r="A118" t="s">
        <v>349</v>
      </c>
      <c r="B118">
        <v>999.34</v>
      </c>
      <c r="C118" s="33">
        <f t="shared" si="1"/>
        <v>25.383236</v>
      </c>
      <c r="D118" t="s">
        <v>340</v>
      </c>
      <c r="E118" t="s">
        <v>341</v>
      </c>
      <c r="F118">
        <v>50</v>
      </c>
      <c r="G118">
        <v>0</v>
      </c>
    </row>
    <row r="119" spans="1:7">
      <c r="A119" t="s">
        <v>350</v>
      </c>
      <c r="B119">
        <v>999.49</v>
      </c>
      <c r="C119" s="33">
        <f t="shared" si="1"/>
        <v>25.387045999999998</v>
      </c>
      <c r="D119" t="s">
        <v>340</v>
      </c>
      <c r="E119" t="s">
        <v>341</v>
      </c>
      <c r="F119">
        <v>50</v>
      </c>
      <c r="G119">
        <v>0</v>
      </c>
    </row>
    <row r="120" spans="1:7">
      <c r="A120" t="s">
        <v>351</v>
      </c>
      <c r="B120">
        <v>999.26</v>
      </c>
      <c r="C120" s="33">
        <f t="shared" si="1"/>
        <v>25.381204</v>
      </c>
      <c r="D120" t="s">
        <v>340</v>
      </c>
      <c r="E120" t="s">
        <v>341</v>
      </c>
      <c r="F120">
        <v>50</v>
      </c>
      <c r="G120">
        <v>0</v>
      </c>
    </row>
    <row r="121" spans="1:7">
      <c r="A121" t="s">
        <v>352</v>
      </c>
      <c r="B121">
        <v>999.27</v>
      </c>
      <c r="C121" s="33">
        <f t="shared" si="1"/>
        <v>25.381457999999999</v>
      </c>
      <c r="D121" t="s">
        <v>340</v>
      </c>
      <c r="E121" t="s">
        <v>341</v>
      </c>
      <c r="F121">
        <v>50</v>
      </c>
      <c r="G121">
        <v>0</v>
      </c>
    </row>
    <row r="122" spans="1:7">
      <c r="A122" t="s">
        <v>353</v>
      </c>
      <c r="B122">
        <v>2473.67</v>
      </c>
      <c r="C122" s="33">
        <f t="shared" si="1"/>
        <v>62.831218</v>
      </c>
      <c r="D122" t="s">
        <v>354</v>
      </c>
      <c r="E122" t="s">
        <v>355</v>
      </c>
      <c r="F122">
        <v>50</v>
      </c>
      <c r="G122">
        <v>0</v>
      </c>
    </row>
    <row r="123" spans="1:7">
      <c r="A123" t="s">
        <v>356</v>
      </c>
      <c r="B123">
        <v>2475.0300000000002</v>
      </c>
      <c r="C123" s="33">
        <f t="shared" si="1"/>
        <v>62.865762000000004</v>
      </c>
      <c r="D123" t="s">
        <v>354</v>
      </c>
      <c r="E123" t="s">
        <v>355</v>
      </c>
      <c r="F123">
        <v>50</v>
      </c>
      <c r="G123">
        <v>0</v>
      </c>
    </row>
    <row r="124" spans="1:7">
      <c r="A124" t="s">
        <v>357</v>
      </c>
      <c r="B124">
        <v>2473.56</v>
      </c>
      <c r="C124" s="33">
        <f t="shared" si="1"/>
        <v>62.828423999999998</v>
      </c>
      <c r="D124" t="s">
        <v>354</v>
      </c>
      <c r="E124" t="s">
        <v>355</v>
      </c>
      <c r="F124">
        <v>50</v>
      </c>
      <c r="G124">
        <v>0</v>
      </c>
    </row>
    <row r="125" spans="1:7">
      <c r="A125" t="s">
        <v>358</v>
      </c>
      <c r="B125">
        <v>2475.04</v>
      </c>
      <c r="C125" s="33">
        <f t="shared" si="1"/>
        <v>62.866015999999995</v>
      </c>
      <c r="D125" t="s">
        <v>354</v>
      </c>
      <c r="E125" t="s">
        <v>355</v>
      </c>
      <c r="F125">
        <v>50</v>
      </c>
      <c r="G125">
        <v>0</v>
      </c>
    </row>
    <row r="126" spans="1:7">
      <c r="A126" t="s">
        <v>359</v>
      </c>
      <c r="B126">
        <v>2473.9</v>
      </c>
      <c r="C126" s="33">
        <f t="shared" si="1"/>
        <v>62.837059999999994</v>
      </c>
      <c r="D126" t="s">
        <v>354</v>
      </c>
      <c r="E126" t="s">
        <v>355</v>
      </c>
      <c r="F126">
        <v>50</v>
      </c>
      <c r="G126">
        <v>0</v>
      </c>
    </row>
    <row r="127" spans="1:7">
      <c r="A127" t="s">
        <v>360</v>
      </c>
      <c r="B127">
        <v>2470.46</v>
      </c>
      <c r="C127" s="33">
        <f t="shared" si="1"/>
        <v>62.749684000000002</v>
      </c>
      <c r="D127" t="s">
        <v>354</v>
      </c>
      <c r="E127" t="s">
        <v>355</v>
      </c>
      <c r="F127">
        <v>50</v>
      </c>
      <c r="G127">
        <v>0</v>
      </c>
    </row>
    <row r="128" spans="1:7">
      <c r="A128" t="s">
        <v>361</v>
      </c>
      <c r="B128">
        <v>2473.8000000000002</v>
      </c>
      <c r="C128" s="33">
        <f t="shared" si="1"/>
        <v>62.834520000000005</v>
      </c>
      <c r="D128" t="s">
        <v>354</v>
      </c>
      <c r="E128" t="s">
        <v>355</v>
      </c>
      <c r="F128">
        <v>50</v>
      </c>
      <c r="G128">
        <v>0</v>
      </c>
    </row>
    <row r="129" spans="1:7">
      <c r="A129" t="s">
        <v>362</v>
      </c>
      <c r="B129">
        <v>2469.4</v>
      </c>
      <c r="C129" s="33">
        <f t="shared" si="1"/>
        <v>62.722760000000001</v>
      </c>
      <c r="D129" t="s">
        <v>354</v>
      </c>
      <c r="E129" t="s">
        <v>355</v>
      </c>
      <c r="F129">
        <v>50</v>
      </c>
      <c r="G129">
        <v>0</v>
      </c>
    </row>
    <row r="130" spans="1:7">
      <c r="A130" t="s">
        <v>363</v>
      </c>
      <c r="B130">
        <v>2473.35</v>
      </c>
      <c r="C130" s="33">
        <f t="shared" si="1"/>
        <v>62.823089999999993</v>
      </c>
      <c r="D130" t="s">
        <v>354</v>
      </c>
      <c r="E130" t="s">
        <v>355</v>
      </c>
      <c r="F130">
        <v>50</v>
      </c>
      <c r="G130">
        <v>0</v>
      </c>
    </row>
    <row r="131" spans="1:7">
      <c r="A131" t="s">
        <v>364</v>
      </c>
      <c r="B131">
        <v>2473.48</v>
      </c>
      <c r="C131" s="33">
        <f t="shared" ref="C131:C145" si="2">+$B131/1000*25.4</f>
        <v>62.826391999999991</v>
      </c>
      <c r="D131" t="s">
        <v>354</v>
      </c>
      <c r="E131" t="s">
        <v>355</v>
      </c>
      <c r="F131">
        <v>50</v>
      </c>
      <c r="G131">
        <v>0</v>
      </c>
    </row>
    <row r="132" spans="1:7">
      <c r="A132" t="s">
        <v>365</v>
      </c>
      <c r="B132">
        <v>2473.7800000000002</v>
      </c>
      <c r="C132" s="33">
        <f t="shared" si="2"/>
        <v>62.834012000000001</v>
      </c>
      <c r="D132" t="s">
        <v>354</v>
      </c>
      <c r="E132" t="s">
        <v>355</v>
      </c>
      <c r="F132">
        <v>50</v>
      </c>
      <c r="G132">
        <v>0</v>
      </c>
    </row>
    <row r="133" spans="1:7">
      <c r="A133" t="s">
        <v>366</v>
      </c>
      <c r="B133">
        <v>2473.88</v>
      </c>
      <c r="C133" s="33">
        <f t="shared" si="2"/>
        <v>62.836552000000005</v>
      </c>
      <c r="D133" t="s">
        <v>354</v>
      </c>
      <c r="E133" t="s">
        <v>355</v>
      </c>
      <c r="F133">
        <v>50</v>
      </c>
      <c r="G133">
        <v>0</v>
      </c>
    </row>
    <row r="134" spans="1:7">
      <c r="A134" t="s">
        <v>367</v>
      </c>
      <c r="B134">
        <v>2384.9699999999998</v>
      </c>
      <c r="C134" s="33">
        <f t="shared" si="2"/>
        <v>60.578237999999985</v>
      </c>
      <c r="D134" t="s">
        <v>368</v>
      </c>
      <c r="E134" t="s">
        <v>369</v>
      </c>
      <c r="F134">
        <v>50</v>
      </c>
      <c r="G134">
        <v>0</v>
      </c>
    </row>
    <row r="135" spans="1:7">
      <c r="A135" t="s">
        <v>370</v>
      </c>
      <c r="B135">
        <v>2384.58</v>
      </c>
      <c r="C135" s="33">
        <f t="shared" si="2"/>
        <v>60.568331999999998</v>
      </c>
      <c r="D135" t="s">
        <v>368</v>
      </c>
      <c r="E135" t="s">
        <v>369</v>
      </c>
      <c r="F135">
        <v>50</v>
      </c>
      <c r="G135">
        <v>0</v>
      </c>
    </row>
    <row r="136" spans="1:7">
      <c r="A136" t="s">
        <v>371</v>
      </c>
      <c r="B136">
        <v>2384.1</v>
      </c>
      <c r="C136" s="33">
        <f t="shared" si="2"/>
        <v>60.556139999999999</v>
      </c>
      <c r="D136" t="s">
        <v>368</v>
      </c>
      <c r="E136" t="s">
        <v>369</v>
      </c>
      <c r="F136">
        <v>50</v>
      </c>
      <c r="G136">
        <v>0</v>
      </c>
    </row>
    <row r="137" spans="1:7">
      <c r="A137" t="s">
        <v>372</v>
      </c>
      <c r="B137">
        <v>2384.17</v>
      </c>
      <c r="C137" s="33">
        <f t="shared" si="2"/>
        <v>60.557918000000001</v>
      </c>
      <c r="D137" t="s">
        <v>368</v>
      </c>
      <c r="E137" t="s">
        <v>369</v>
      </c>
      <c r="F137">
        <v>50</v>
      </c>
      <c r="G137">
        <v>0</v>
      </c>
    </row>
    <row r="138" spans="1:7">
      <c r="A138" t="s">
        <v>373</v>
      </c>
      <c r="B138">
        <v>2384.2800000000002</v>
      </c>
      <c r="C138" s="33">
        <f t="shared" si="2"/>
        <v>60.560712000000009</v>
      </c>
      <c r="D138" t="s">
        <v>368</v>
      </c>
      <c r="E138" t="s">
        <v>369</v>
      </c>
      <c r="F138">
        <v>50</v>
      </c>
      <c r="G138">
        <v>0</v>
      </c>
    </row>
    <row r="139" spans="1:7">
      <c r="A139" t="s">
        <v>374</v>
      </c>
      <c r="B139">
        <v>2384.19</v>
      </c>
      <c r="C139" s="33">
        <f t="shared" si="2"/>
        <v>60.558426000000004</v>
      </c>
      <c r="D139" t="s">
        <v>368</v>
      </c>
      <c r="E139" t="s">
        <v>369</v>
      </c>
      <c r="F139">
        <v>50</v>
      </c>
      <c r="G139">
        <v>0</v>
      </c>
    </row>
    <row r="140" spans="1:7">
      <c r="A140" t="s">
        <v>375</v>
      </c>
      <c r="B140">
        <v>2384.65</v>
      </c>
      <c r="C140" s="33">
        <f t="shared" si="2"/>
        <v>60.57011</v>
      </c>
      <c r="D140" t="s">
        <v>368</v>
      </c>
      <c r="E140" t="s">
        <v>369</v>
      </c>
      <c r="F140">
        <v>50</v>
      </c>
      <c r="G140">
        <v>0</v>
      </c>
    </row>
    <row r="141" spans="1:7">
      <c r="A141" t="s">
        <v>376</v>
      </c>
      <c r="B141">
        <v>2384.4299999999998</v>
      </c>
      <c r="C141" s="33">
        <f t="shared" si="2"/>
        <v>60.564521999999997</v>
      </c>
      <c r="D141" t="s">
        <v>368</v>
      </c>
      <c r="E141" t="s">
        <v>369</v>
      </c>
      <c r="F141">
        <v>50</v>
      </c>
      <c r="G141">
        <v>0</v>
      </c>
    </row>
    <row r="142" spans="1:7">
      <c r="A142" t="s">
        <v>377</v>
      </c>
      <c r="B142">
        <v>2384.66</v>
      </c>
      <c r="C142" s="33">
        <f t="shared" si="2"/>
        <v>60.570363999999991</v>
      </c>
      <c r="D142" t="s">
        <v>368</v>
      </c>
      <c r="E142" t="s">
        <v>369</v>
      </c>
      <c r="F142">
        <v>50</v>
      </c>
      <c r="G142">
        <v>0</v>
      </c>
    </row>
    <row r="143" spans="1:7">
      <c r="A143" t="s">
        <v>378</v>
      </c>
      <c r="B143">
        <v>2384.48</v>
      </c>
      <c r="C143" s="33">
        <f t="shared" si="2"/>
        <v>60.565791999999995</v>
      </c>
      <c r="D143" t="s">
        <v>368</v>
      </c>
      <c r="E143" t="s">
        <v>369</v>
      </c>
      <c r="F143">
        <v>50</v>
      </c>
      <c r="G143">
        <v>0</v>
      </c>
    </row>
    <row r="144" spans="1:7">
      <c r="A144" t="s">
        <v>379</v>
      </c>
      <c r="B144">
        <v>2384.38</v>
      </c>
      <c r="C144" s="33">
        <f t="shared" si="2"/>
        <v>60.563251999999999</v>
      </c>
      <c r="D144" t="s">
        <v>368</v>
      </c>
      <c r="E144" t="s">
        <v>369</v>
      </c>
      <c r="F144">
        <v>50</v>
      </c>
      <c r="G144">
        <v>0</v>
      </c>
    </row>
    <row r="145" spans="1:7">
      <c r="A145" t="s">
        <v>380</v>
      </c>
      <c r="B145">
        <v>2384.35</v>
      </c>
      <c r="C145" s="33">
        <f t="shared" si="2"/>
        <v>60.562489999999997</v>
      </c>
      <c r="D145" t="s">
        <v>368</v>
      </c>
      <c r="E145" t="s">
        <v>369</v>
      </c>
      <c r="F145">
        <v>50</v>
      </c>
      <c r="G145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Pinout</vt:lpstr>
      <vt:lpstr>Net Groups</vt:lpstr>
    </vt:vector>
  </TitlesOfParts>
  <Company>Weatherbee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Jamil Weatherbee</dc:creator>
  <cp:lastModifiedBy>Jamil Weatherbee</cp:lastModifiedBy>
  <cp:lastPrinted>2016-06-26T03:58:29Z</cp:lastPrinted>
  <dcterms:created xsi:type="dcterms:W3CDTF">2016-04-22T18:21:41Z</dcterms:created>
  <dcterms:modified xsi:type="dcterms:W3CDTF">2016-06-26T04:03:48Z</dcterms:modified>
</cp:coreProperties>
</file>