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2-18\"/>
    </mc:Choice>
  </mc:AlternateContent>
  <xr:revisionPtr revIDLastSave="0" documentId="13_ncr:1_{BCE05E04-F6EA-415B-80CA-B3D447CC2931}" xr6:coauthVersionLast="36" xr6:coauthVersionMax="36" xr10:uidLastSave="{00000000-0000-0000-0000-000000000000}"/>
  <bookViews>
    <workbookView xWindow="120" yWindow="105" windowWidth="28515" windowHeight="12600" tabRatio="597" activeTab="1" xr2:uid="{00000000-000D-0000-FFFF-FFFF00000000}"/>
  </bookViews>
  <sheets>
    <sheet name="Erläuterung" sheetId="9" r:id="rId1"/>
    <sheet name="Gesamt_bis_einschl_17.02.21" sheetId="12" r:id="rId2"/>
    <sheet name="Indik_bis_einschl_17.02." sheetId="11" r:id="rId3"/>
    <sheet name="Impfungen_proTag" sheetId="10" r:id="rId4"/>
  </sheets>
  <definedNames>
    <definedName name="Bundesländer001" localSheetId="1">Gesamt_bis_einschl_17.02.21!#REF!</definedName>
    <definedName name="Bundesländer001" localSheetId="2">Indik_bis_einschl_17.02.!$G$2:$J$18</definedName>
    <definedName name="Bundesländer001_1" localSheetId="1">Gesamt_bis_einschl_17.02.21!$D$3:$H$19</definedName>
    <definedName name="Bundesländer001_1" localSheetId="2">Indik_bis_einschl_17.02.!$C$2:$F$18</definedName>
  </definedNames>
  <calcPr calcId="191029"/>
</workbook>
</file>

<file path=xl/calcChain.xml><?xml version="1.0" encoding="utf-8"?>
<calcChain xmlns="http://schemas.openxmlformats.org/spreadsheetml/2006/main">
  <c r="B60" i="10" l="1"/>
  <c r="D20" i="12" l="1"/>
  <c r="G20" i="12"/>
  <c r="D60" i="10" l="1"/>
  <c r="C60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<sst xmlns="http://schemas.openxmlformats.org/spreadsheetml/2006/main" count="108" uniqueCount="62">
  <si>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</si>
  <si>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</si>
  <si>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</si>
  <si>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</si>
  <si>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</si>
  <si>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</si>
  <si>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</si>
  <si>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</si>
  <si>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</si>
  <si>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</si>
  <si>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</si>
  <si>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</si>
  <si>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</si>
  <si>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</si>
  <si>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</si>
  <si>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</si>
  <si>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</si>
  <si>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</si>
  <si>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</si>
  <si>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</si>
  <si>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</si>
  <si>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</si>
  <si>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</si>
  <si>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</si>
  <si>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</si>
  <si>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</si>
  <si>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</si>
  <si>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</si>
  <si>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</si>
  <si>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</si>
  <si>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</si>
  <si>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</si>
  <si>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</si>
  <si>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</si>
  <si>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</si>
  <si>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</si>
  <si>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</si>
  <si>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</si>
  <si>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</si>
  <si>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</si>
  <si>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</si>
  <si>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</si>
  <si>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</si>
  <si>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</si>
  <si>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</si>
  <si>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</si>
  <si>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</si>
  <si>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</si>
  <si>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</si>
  <si>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</si>
  <si>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</si>
  <si>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</si>
  <si>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</si>
  <si>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</si>
  <si>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</si>
  <si>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</si>
  <si>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</si>
  <si>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</si>
  <si>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18.02.2021, 8:00 Uhr</t>
  </si>
  <si>
    <t>Durchgeführte Impfungen bundesweit und nach Bundesland bis einschließlich 17.02.21 (Gesamt_bis_einschl_17.02.21)</t>
  </si>
  <si>
    <t xml:space="preserve">Die kumulative Zahl der Impfungen umfasst alle Impfungen, die bis einschließlich 17.02.21 durchgeführt und bis zum 18.02.21, 8:00 Uhr, dem RKI gemeldet wurden. Nachmeldungen und Datenkorrekturen aus zurückliegenden Tagen sind in der kumulativen Zahl der Impfungen enthalten. </t>
  </si>
  <si>
    <t>Anzahl Impfungen nach Indikation bis einschließlich 17.02.21 (Indik_bis_einschl_17.02.21)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</si>
</sst>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4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58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59</v>
      </c>
    </row>
    <row r="6" spans="1:3" ht="29.25" customHeight="1" x14ac:dyDescent="0.25">
      <c r="A6" s="42" t="s">
        <v>60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61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tabSelected="1" workbookViewId="0">
      <selection activeCell="D27" sqref="D27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0" t="s">
        <v>42</v>
      </c>
      <c r="B1" s="62" t="s">
        <v>16</v>
      </c>
      <c r="C1" s="68" t="s">
        <v>49</v>
      </c>
      <c r="D1" s="64" t="s">
        <v>44</v>
      </c>
      <c r="E1" s="65"/>
      <c r="F1" s="65"/>
      <c r="G1" s="65"/>
      <c r="H1" s="65"/>
      <c r="I1" s="65"/>
      <c r="J1" s="55" t="s">
        <v>45</v>
      </c>
      <c r="K1" s="56"/>
      <c r="L1" s="56"/>
      <c r="M1" s="56"/>
      <c r="N1" s="57"/>
    </row>
    <row r="2" spans="1:14" s="9" customFormat="1" ht="15" customHeight="1" x14ac:dyDescent="0.25">
      <c r="A2" s="60"/>
      <c r="B2" s="62"/>
      <c r="C2" s="68"/>
      <c r="D2" s="70" t="s">
        <v>20</v>
      </c>
      <c r="E2" s="71"/>
      <c r="F2" s="71"/>
      <c r="G2" s="71"/>
      <c r="H2" s="66" t="s">
        <v>17</v>
      </c>
      <c r="I2" s="53" t="s">
        <v>48</v>
      </c>
      <c r="J2" s="58" t="s">
        <v>20</v>
      </c>
      <c r="K2" s="59"/>
      <c r="L2" s="59"/>
      <c r="M2" s="66" t="s">
        <v>17</v>
      </c>
      <c r="N2" s="53" t="s">
        <v>48</v>
      </c>
    </row>
    <row r="3" spans="1:14" ht="16.5" customHeight="1" x14ac:dyDescent="0.25">
      <c r="A3" s="61"/>
      <c r="B3" s="63"/>
      <c r="C3" s="69"/>
      <c r="D3" s="26" t="s">
        <v>19</v>
      </c>
      <c r="E3" s="26" t="s">
        <v>47</v>
      </c>
      <c r="F3" s="26" t="s">
        <v>46</v>
      </c>
      <c r="G3" s="26" t="s">
        <v>57</v>
      </c>
      <c r="H3" s="67"/>
      <c r="I3" s="54"/>
      <c r="J3" s="26" t="s">
        <v>19</v>
      </c>
      <c r="K3" s="26" t="s">
        <v>47</v>
      </c>
      <c r="L3" s="26" t="s">
        <v>46</v>
      </c>
      <c r="M3" s="67"/>
      <c r="N3" s="54"/>
    </row>
    <row r="4" spans="1:14" x14ac:dyDescent="0.25">
      <c r="A4" s="13" t="s">
        <v>33</v>
      </c>
      <c r="B4" s="1" t="s">
        <v>1</v>
      </c>
      <c r="C4" s="33">
        <v>552335</v>
      </c>
      <c r="D4" s="16">
        <v>371095</v>
      </c>
      <c r="E4" s="16">
        <v>353109</v>
      </c>
      <c r="F4" s="16">
        <v>16900</v>
      </c>
      <c r="G4" s="16">
        <v>1086</v>
      </c>
      <c r="H4" s="16">
        <v>9681</v>
      </c>
      <c r="I4" s="32">
        <v>3.3430795339336608</v>
      </c>
      <c r="J4" s="29">
        <v>181240</v>
      </c>
      <c r="K4" s="16">
        <v>180776</v>
      </c>
      <c r="L4" s="16">
        <v>464</v>
      </c>
      <c r="M4" s="17">
        <v>8436</v>
      </c>
      <c r="N4" s="50">
        <v>1.632734838060703</v>
      </c>
    </row>
    <row r="5" spans="1:14" x14ac:dyDescent="0.25">
      <c r="A5" s="14" t="s">
        <v>34</v>
      </c>
      <c r="B5" s="2" t="s">
        <v>0</v>
      </c>
      <c r="C5" s="34">
        <v>778069</v>
      </c>
      <c r="D5" s="21">
        <v>509111</v>
      </c>
      <c r="E5" s="21">
        <v>481831</v>
      </c>
      <c r="F5" s="21">
        <v>12622</v>
      </c>
      <c r="G5" s="21">
        <v>14658</v>
      </c>
      <c r="H5" s="22">
        <v>14631</v>
      </c>
      <c r="I5" s="23">
        <v>3.8790186805267033</v>
      </c>
      <c r="J5" s="30">
        <v>268958</v>
      </c>
      <c r="K5" s="21">
        <v>261237</v>
      </c>
      <c r="L5" s="21">
        <v>7721</v>
      </c>
      <c r="M5" s="22">
        <v>11343</v>
      </c>
      <c r="N5" s="23">
        <v>2.0492448724877308</v>
      </c>
    </row>
    <row r="6" spans="1:14" x14ac:dyDescent="0.25">
      <c r="A6" s="13">
        <v>11</v>
      </c>
      <c r="B6" s="1" t="s">
        <v>3</v>
      </c>
      <c r="C6" s="33">
        <v>225470</v>
      </c>
      <c r="D6" s="16">
        <v>141437</v>
      </c>
      <c r="E6" s="16">
        <v>130495</v>
      </c>
      <c r="F6" s="16">
        <v>4424</v>
      </c>
      <c r="G6" s="16">
        <v>6518</v>
      </c>
      <c r="H6" s="17">
        <v>2280</v>
      </c>
      <c r="I6" s="18">
        <v>3.8544037851571242</v>
      </c>
      <c r="J6" s="29">
        <v>84033</v>
      </c>
      <c r="K6" s="16">
        <v>84033</v>
      </c>
      <c r="L6" s="16">
        <v>0</v>
      </c>
      <c r="M6" s="17">
        <v>2956</v>
      </c>
      <c r="N6" s="18">
        <v>2.2900451315999959</v>
      </c>
    </row>
    <row r="7" spans="1:14" x14ac:dyDescent="0.25">
      <c r="A7" s="14">
        <v>12</v>
      </c>
      <c r="B7" s="2" t="s">
        <v>2</v>
      </c>
      <c r="C7" s="34">
        <v>146665</v>
      </c>
      <c r="D7" s="21">
        <v>82975</v>
      </c>
      <c r="E7" s="21">
        <v>77970</v>
      </c>
      <c r="F7" s="21">
        <v>4114</v>
      </c>
      <c r="G7" s="21">
        <v>891</v>
      </c>
      <c r="H7" s="22">
        <v>986</v>
      </c>
      <c r="I7" s="23">
        <v>3.2901871728895715</v>
      </c>
      <c r="J7" s="30">
        <v>63690</v>
      </c>
      <c r="K7" s="21">
        <v>63689</v>
      </c>
      <c r="L7" s="21">
        <v>1</v>
      </c>
      <c r="M7" s="22">
        <v>2725</v>
      </c>
      <c r="N7" s="23">
        <v>2.5254838329778462</v>
      </c>
    </row>
    <row r="8" spans="1:14" x14ac:dyDescent="0.25">
      <c r="A8" s="13" t="s">
        <v>35</v>
      </c>
      <c r="B8" s="1" t="s">
        <v>4</v>
      </c>
      <c r="C8" s="33">
        <v>43124</v>
      </c>
      <c r="D8" s="16">
        <v>26869</v>
      </c>
      <c r="E8" s="16">
        <v>23991</v>
      </c>
      <c r="F8" s="16">
        <v>1661</v>
      </c>
      <c r="G8" s="16">
        <v>1217</v>
      </c>
      <c r="H8" s="17">
        <v>790</v>
      </c>
      <c r="I8" s="18">
        <v>3.9443513084224646</v>
      </c>
      <c r="J8" s="29">
        <v>16255</v>
      </c>
      <c r="K8" s="16">
        <v>15087</v>
      </c>
      <c r="L8" s="16">
        <v>1168</v>
      </c>
      <c r="M8" s="17">
        <v>473</v>
      </c>
      <c r="N8" s="18">
        <v>2.3862231760916734</v>
      </c>
    </row>
    <row r="9" spans="1:14" x14ac:dyDescent="0.25">
      <c r="A9" s="14" t="s">
        <v>36</v>
      </c>
      <c r="B9" s="2" t="s">
        <v>5</v>
      </c>
      <c r="C9" s="34">
        <v>110222</v>
      </c>
      <c r="D9" s="21">
        <v>71301</v>
      </c>
      <c r="E9" s="21">
        <v>64935</v>
      </c>
      <c r="F9" s="21">
        <v>1607</v>
      </c>
      <c r="G9" s="21">
        <v>4759</v>
      </c>
      <c r="H9" s="22">
        <v>1603</v>
      </c>
      <c r="I9" s="23">
        <v>3.8598394480885942</v>
      </c>
      <c r="J9" s="30">
        <v>38921</v>
      </c>
      <c r="K9" s="21">
        <v>38521</v>
      </c>
      <c r="L9" s="21">
        <v>400</v>
      </c>
      <c r="M9" s="22">
        <v>1473</v>
      </c>
      <c r="N9" s="23">
        <v>2.1069663982139963</v>
      </c>
    </row>
    <row r="10" spans="1:14" x14ac:dyDescent="0.25">
      <c r="A10" s="13" t="s">
        <v>37</v>
      </c>
      <c r="B10" s="1" t="s">
        <v>15</v>
      </c>
      <c r="C10" s="33">
        <v>303845</v>
      </c>
      <c r="D10" s="16">
        <v>207453</v>
      </c>
      <c r="E10" s="16">
        <v>199794</v>
      </c>
      <c r="F10" s="16">
        <v>4998</v>
      </c>
      <c r="G10" s="16">
        <v>2661</v>
      </c>
      <c r="H10" s="17">
        <v>5959</v>
      </c>
      <c r="I10" s="18">
        <v>3.2991469574178445</v>
      </c>
      <c r="J10" s="29">
        <v>96392</v>
      </c>
      <c r="K10" s="16">
        <v>96247</v>
      </c>
      <c r="L10" s="16">
        <v>145</v>
      </c>
      <c r="M10" s="17">
        <v>4314</v>
      </c>
      <c r="N10" s="18">
        <v>1.5329321509904454</v>
      </c>
    </row>
    <row r="11" spans="1:14" x14ac:dyDescent="0.25">
      <c r="A11" s="14">
        <v>13</v>
      </c>
      <c r="B11" s="2" t="s">
        <v>6</v>
      </c>
      <c r="C11" s="35">
        <v>105008</v>
      </c>
      <c r="D11" s="21">
        <v>66232</v>
      </c>
      <c r="E11" s="21">
        <v>62322</v>
      </c>
      <c r="F11" s="21">
        <v>1899</v>
      </c>
      <c r="G11" s="21">
        <v>2011</v>
      </c>
      <c r="H11" s="22">
        <v>1314</v>
      </c>
      <c r="I11" s="23">
        <v>4.1185520148146493</v>
      </c>
      <c r="J11" s="30">
        <v>38776</v>
      </c>
      <c r="K11" s="21">
        <v>38222</v>
      </c>
      <c r="L11" s="21">
        <v>554</v>
      </c>
      <c r="M11" s="22">
        <v>1853</v>
      </c>
      <c r="N11" s="23">
        <v>2.4112358516495473</v>
      </c>
    </row>
    <row r="12" spans="1:14" x14ac:dyDescent="0.25">
      <c r="A12" s="13" t="s">
        <v>38</v>
      </c>
      <c r="B12" s="1" t="s">
        <v>7</v>
      </c>
      <c r="C12" s="33">
        <v>382816</v>
      </c>
      <c r="D12" s="16">
        <v>249974</v>
      </c>
      <c r="E12" s="16">
        <v>230675</v>
      </c>
      <c r="F12" s="16">
        <v>6507</v>
      </c>
      <c r="G12" s="16">
        <v>12792</v>
      </c>
      <c r="H12" s="17">
        <v>13592</v>
      </c>
      <c r="I12" s="18">
        <v>3.1271736117157611</v>
      </c>
      <c r="J12" s="29">
        <v>132842</v>
      </c>
      <c r="K12" s="16">
        <v>131297</v>
      </c>
      <c r="L12" s="16">
        <v>1545</v>
      </c>
      <c r="M12" s="17">
        <v>4048</v>
      </c>
      <c r="N12" s="18">
        <v>1.6618528204035026</v>
      </c>
    </row>
    <row r="13" spans="1:14" x14ac:dyDescent="0.25">
      <c r="A13" s="14" t="s">
        <v>39</v>
      </c>
      <c r="B13" s="2" t="s">
        <v>8</v>
      </c>
      <c r="C13" s="34">
        <v>955390</v>
      </c>
      <c r="D13" s="21">
        <v>650785</v>
      </c>
      <c r="E13" s="21">
        <v>594715</v>
      </c>
      <c r="F13" s="21">
        <v>16776</v>
      </c>
      <c r="G13" s="21">
        <v>39294</v>
      </c>
      <c r="H13" s="22">
        <v>18634</v>
      </c>
      <c r="I13" s="23">
        <v>3.6261045651580268</v>
      </c>
      <c r="J13" s="30">
        <v>304605</v>
      </c>
      <c r="K13" s="21">
        <v>303702</v>
      </c>
      <c r="L13" s="21">
        <v>903</v>
      </c>
      <c r="M13" s="22">
        <v>1947</v>
      </c>
      <c r="N13" s="23">
        <v>1.6972265511189726</v>
      </c>
    </row>
    <row r="14" spans="1:14" x14ac:dyDescent="0.25">
      <c r="A14" s="13" t="s">
        <v>40</v>
      </c>
      <c r="B14" s="1" t="s">
        <v>12</v>
      </c>
      <c r="C14" s="33">
        <v>278663</v>
      </c>
      <c r="D14" s="16">
        <v>162362</v>
      </c>
      <c r="E14" s="16">
        <v>151312</v>
      </c>
      <c r="F14" s="16">
        <v>4515</v>
      </c>
      <c r="G14" s="16">
        <v>6535</v>
      </c>
      <c r="H14" s="17">
        <v>7087</v>
      </c>
      <c r="I14" s="18">
        <v>3.9659464330249152</v>
      </c>
      <c r="J14" s="29">
        <v>116301</v>
      </c>
      <c r="K14" s="16">
        <v>113491</v>
      </c>
      <c r="L14" s="16">
        <v>2810</v>
      </c>
      <c r="M14" s="17">
        <v>2698</v>
      </c>
      <c r="N14" s="18">
        <v>2.8408342845446022</v>
      </c>
    </row>
    <row r="15" spans="1:14" x14ac:dyDescent="0.25">
      <c r="A15" s="14">
        <v>10</v>
      </c>
      <c r="B15" s="2" t="s">
        <v>13</v>
      </c>
      <c r="C15" s="34">
        <v>55961</v>
      </c>
      <c r="D15" s="21">
        <v>37646</v>
      </c>
      <c r="E15" s="21">
        <v>34057</v>
      </c>
      <c r="F15" s="21">
        <v>1469</v>
      </c>
      <c r="G15" s="21">
        <v>2120</v>
      </c>
      <c r="H15" s="22">
        <v>1602</v>
      </c>
      <c r="I15" s="23">
        <v>3.8146211268362031</v>
      </c>
      <c r="J15" s="30">
        <v>18315</v>
      </c>
      <c r="K15" s="21">
        <v>18196</v>
      </c>
      <c r="L15" s="21">
        <v>119</v>
      </c>
      <c r="M15" s="22">
        <v>641</v>
      </c>
      <c r="N15" s="23">
        <v>1.8558355718537181</v>
      </c>
    </row>
    <row r="16" spans="1:14" x14ac:dyDescent="0.25">
      <c r="A16" s="13">
        <v>14</v>
      </c>
      <c r="B16" s="1" t="s">
        <v>9</v>
      </c>
      <c r="C16" s="33">
        <v>209124</v>
      </c>
      <c r="D16" s="16">
        <v>139917</v>
      </c>
      <c r="E16" s="16">
        <v>132746</v>
      </c>
      <c r="F16" s="16">
        <v>5890</v>
      </c>
      <c r="G16" s="16">
        <v>1281</v>
      </c>
      <c r="H16" s="17">
        <v>4535</v>
      </c>
      <c r="I16" s="18">
        <v>3.4361001097502903</v>
      </c>
      <c r="J16" s="29">
        <v>69207</v>
      </c>
      <c r="K16" s="16">
        <v>69207</v>
      </c>
      <c r="L16" s="16">
        <v>0</v>
      </c>
      <c r="M16" s="17">
        <v>1973</v>
      </c>
      <c r="N16" s="18">
        <v>1.6995946189204196</v>
      </c>
    </row>
    <row r="17" spans="1:14" x14ac:dyDescent="0.25">
      <c r="A17" s="14">
        <v>15</v>
      </c>
      <c r="B17" s="2" t="s">
        <v>10</v>
      </c>
      <c r="C17" s="34">
        <v>115584</v>
      </c>
      <c r="D17" s="21">
        <v>73040</v>
      </c>
      <c r="E17" s="21">
        <v>66847</v>
      </c>
      <c r="F17" s="21">
        <v>1802</v>
      </c>
      <c r="G17" s="21">
        <v>4391</v>
      </c>
      <c r="H17" s="22">
        <v>2122</v>
      </c>
      <c r="I17" s="23">
        <v>3.3278931574981025</v>
      </c>
      <c r="J17" s="30">
        <v>42544</v>
      </c>
      <c r="K17" s="21">
        <v>42088</v>
      </c>
      <c r="L17" s="21">
        <v>456</v>
      </c>
      <c r="M17" s="22">
        <v>1626</v>
      </c>
      <c r="N17" s="23">
        <v>1.9384157515416107</v>
      </c>
    </row>
    <row r="18" spans="1:14" x14ac:dyDescent="0.25">
      <c r="A18" s="13" t="s">
        <v>41</v>
      </c>
      <c r="B18" s="1" t="s">
        <v>11</v>
      </c>
      <c r="C18" s="33">
        <v>179125</v>
      </c>
      <c r="D18" s="16">
        <v>113317</v>
      </c>
      <c r="E18" s="16">
        <v>107322</v>
      </c>
      <c r="F18" s="16">
        <v>1775</v>
      </c>
      <c r="G18" s="16">
        <v>4220</v>
      </c>
      <c r="H18" s="17">
        <v>2604</v>
      </c>
      <c r="I18" s="18">
        <v>3.9024055943766953</v>
      </c>
      <c r="J18" s="29">
        <v>65808</v>
      </c>
      <c r="K18" s="16">
        <v>65808</v>
      </c>
      <c r="L18" s="16">
        <v>0</v>
      </c>
      <c r="M18" s="17">
        <v>2597</v>
      </c>
      <c r="N18" s="18">
        <v>2.2662928541590546</v>
      </c>
    </row>
    <row r="19" spans="1:14" x14ac:dyDescent="0.25">
      <c r="A19" s="14">
        <v>16</v>
      </c>
      <c r="B19" s="2" t="s">
        <v>14</v>
      </c>
      <c r="C19" s="34">
        <v>131019</v>
      </c>
      <c r="D19" s="21">
        <v>88278</v>
      </c>
      <c r="E19" s="21">
        <v>82848</v>
      </c>
      <c r="F19" s="21">
        <v>3278</v>
      </c>
      <c r="G19" s="21">
        <v>2152</v>
      </c>
      <c r="H19" s="22">
        <v>2520</v>
      </c>
      <c r="I19" s="23">
        <v>4.1379446117846905</v>
      </c>
      <c r="J19" s="30">
        <v>42741</v>
      </c>
      <c r="K19" s="21">
        <v>42741</v>
      </c>
      <c r="L19" s="21">
        <v>0</v>
      </c>
      <c r="M19" s="22">
        <v>1900</v>
      </c>
      <c r="N19" s="23">
        <v>2.0034424279241652</v>
      </c>
    </row>
    <row r="20" spans="1:14" x14ac:dyDescent="0.25">
      <c r="A20" s="6"/>
      <c r="B20" s="3" t="s">
        <v>19</v>
      </c>
      <c r="C20" s="36">
        <f>D20+J20</f>
        <v>4572420</v>
      </c>
      <c r="D20" s="6">
        <f>SUM(D4:D19)</f>
        <v>2991792</v>
      </c>
      <c r="E20" s="6">
        <f>SUM(E4:E19)</f>
        <v>2794969</v>
      </c>
      <c r="F20" s="6">
        <f>SUM(F4:F19)</f>
        <v>90237</v>
      </c>
      <c r="G20" s="6">
        <f>SUM(G4:G19)</f>
        <v>106586</v>
      </c>
      <c r="H20" s="6">
        <f>SUM(H4:H19)</f>
        <v>89940</v>
      </c>
      <c r="I20" s="10">
        <f>D20/83166711*100</f>
        <v>3.5973431725585496</v>
      </c>
      <c r="J20" s="28">
        <f>SUM(J4:J19)</f>
        <v>1580628</v>
      </c>
      <c r="K20" s="6">
        <f t="shared" ref="K20:L20" si="0">SUM(K4:K19)</f>
        <v>1564342</v>
      </c>
      <c r="L20" s="6">
        <f t="shared" si="0"/>
        <v>16286</v>
      </c>
      <c r="M20" s="6">
        <f>SUM(M4:M19)</f>
        <v>51003</v>
      </c>
      <c r="N20" s="10">
        <f>J20/83166711*100</f>
        <v>1.9005536962980296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F29" sqref="F29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2" t="s">
        <v>42</v>
      </c>
      <c r="B1" s="62" t="s">
        <v>16</v>
      </c>
      <c r="C1" s="55" t="s">
        <v>44</v>
      </c>
      <c r="D1" s="56"/>
      <c r="E1" s="56"/>
      <c r="F1" s="56"/>
      <c r="G1" s="55" t="s">
        <v>45</v>
      </c>
      <c r="H1" s="56"/>
      <c r="I1" s="56"/>
      <c r="J1" s="56"/>
    </row>
    <row r="2" spans="1:10" ht="31.5" customHeight="1" x14ac:dyDescent="0.25">
      <c r="A2" s="73"/>
      <c r="B2" s="63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215952</v>
      </c>
      <c r="D3" s="17">
        <v>124861</v>
      </c>
      <c r="E3" s="17">
        <v>11434</v>
      </c>
      <c r="F3" s="20">
        <v>68503</v>
      </c>
      <c r="G3" s="19">
        <v>106846</v>
      </c>
      <c r="H3" s="17">
        <v>62399</v>
      </c>
      <c r="I3" s="17">
        <v>3826</v>
      </c>
      <c r="J3" s="20">
        <v>33483</v>
      </c>
    </row>
    <row r="4" spans="1:10" x14ac:dyDescent="0.25">
      <c r="A4" s="14" t="s">
        <v>34</v>
      </c>
      <c r="B4" s="2" t="s">
        <v>0</v>
      </c>
      <c r="C4" s="25">
        <v>203382</v>
      </c>
      <c r="D4" s="22">
        <v>245275</v>
      </c>
      <c r="E4" s="22">
        <v>13753</v>
      </c>
      <c r="F4" s="24">
        <v>107654</v>
      </c>
      <c r="G4" s="25">
        <v>87140</v>
      </c>
      <c r="H4" s="22">
        <v>142360</v>
      </c>
      <c r="I4" s="22">
        <v>4758</v>
      </c>
      <c r="J4" s="24">
        <v>75535</v>
      </c>
    </row>
    <row r="5" spans="1:10" x14ac:dyDescent="0.25">
      <c r="A5" s="13">
        <v>11</v>
      </c>
      <c r="B5" s="1" t="s">
        <v>3</v>
      </c>
      <c r="C5" s="19">
        <v>101321</v>
      </c>
      <c r="D5" s="17">
        <v>37668</v>
      </c>
      <c r="E5" s="17">
        <v>150</v>
      </c>
      <c r="F5" s="20">
        <v>39210</v>
      </c>
      <c r="G5" s="19">
        <v>60613</v>
      </c>
      <c r="H5" s="17">
        <v>22813</v>
      </c>
      <c r="I5" s="17">
        <v>30</v>
      </c>
      <c r="J5" s="20">
        <v>30611</v>
      </c>
    </row>
    <row r="6" spans="1:10" x14ac:dyDescent="0.25">
      <c r="A6" s="14">
        <v>12</v>
      </c>
      <c r="B6" s="2" t="s">
        <v>2</v>
      </c>
      <c r="C6" s="25">
        <v>37733</v>
      </c>
      <c r="D6" s="22">
        <v>41764</v>
      </c>
      <c r="E6" s="22">
        <v>1416</v>
      </c>
      <c r="F6" s="24">
        <v>18947</v>
      </c>
      <c r="G6" s="25">
        <v>25665</v>
      </c>
      <c r="H6" s="22">
        <v>36836</v>
      </c>
      <c r="I6" s="22">
        <v>806</v>
      </c>
      <c r="J6" s="24">
        <v>13222</v>
      </c>
    </row>
    <row r="7" spans="1:10" x14ac:dyDescent="0.25">
      <c r="A7" s="13" t="s">
        <v>35</v>
      </c>
      <c r="B7" s="1" t="s">
        <v>4</v>
      </c>
      <c r="C7" s="19">
        <v>12890</v>
      </c>
      <c r="D7" s="17">
        <v>10691</v>
      </c>
      <c r="E7" s="17">
        <v>260</v>
      </c>
      <c r="F7" s="20">
        <v>7569</v>
      </c>
      <c r="G7" s="19">
        <v>6599</v>
      </c>
      <c r="H7" s="17">
        <v>7148</v>
      </c>
      <c r="I7" s="17">
        <v>107</v>
      </c>
      <c r="J7" s="20">
        <v>5881</v>
      </c>
    </row>
    <row r="8" spans="1:10" x14ac:dyDescent="0.25">
      <c r="A8" s="14" t="s">
        <v>36</v>
      </c>
      <c r="B8" s="2" t="s">
        <v>5</v>
      </c>
      <c r="C8" s="25">
        <v>30165</v>
      </c>
      <c r="D8" s="22">
        <v>34863</v>
      </c>
      <c r="E8" s="22">
        <v>1900</v>
      </c>
      <c r="F8" s="24">
        <v>13999</v>
      </c>
      <c r="G8" s="25">
        <v>14386</v>
      </c>
      <c r="H8" s="22">
        <v>21695</v>
      </c>
      <c r="I8" s="22">
        <v>207</v>
      </c>
      <c r="J8" s="24">
        <v>9647</v>
      </c>
    </row>
    <row r="9" spans="1:10" x14ac:dyDescent="0.25">
      <c r="A9" s="13" t="s">
        <v>37</v>
      </c>
      <c r="B9" s="1" t="s">
        <v>15</v>
      </c>
      <c r="C9" s="19">
        <v>102621</v>
      </c>
      <c r="D9" s="17">
        <v>80974</v>
      </c>
      <c r="E9" s="17">
        <v>5783</v>
      </c>
      <c r="F9" s="20">
        <v>44725</v>
      </c>
      <c r="G9" s="19">
        <v>32107</v>
      </c>
      <c r="H9" s="17">
        <v>47289</v>
      </c>
      <c r="I9" s="17">
        <v>5527</v>
      </c>
      <c r="J9" s="20">
        <v>29570</v>
      </c>
    </row>
    <row r="10" spans="1:10" x14ac:dyDescent="0.25">
      <c r="A10" s="14">
        <v>13</v>
      </c>
      <c r="B10" s="2" t="s">
        <v>6</v>
      </c>
      <c r="C10" s="25">
        <v>16426</v>
      </c>
      <c r="D10" s="22">
        <v>29788</v>
      </c>
      <c r="E10" s="22">
        <v>1524</v>
      </c>
      <c r="F10" s="24">
        <v>20354</v>
      </c>
      <c r="G10" s="25">
        <v>5194</v>
      </c>
      <c r="H10" s="22">
        <v>20389</v>
      </c>
      <c r="I10" s="22">
        <v>452</v>
      </c>
      <c r="J10" s="24">
        <v>13434</v>
      </c>
    </row>
    <row r="11" spans="1:10" x14ac:dyDescent="0.25">
      <c r="A11" s="13" t="s">
        <v>38</v>
      </c>
      <c r="B11" s="1" t="s">
        <v>7</v>
      </c>
      <c r="C11" s="19">
        <v>81927</v>
      </c>
      <c r="D11" s="17">
        <v>118548</v>
      </c>
      <c r="E11" s="17">
        <v>33400</v>
      </c>
      <c r="F11" s="20">
        <v>85489</v>
      </c>
      <c r="G11" s="19">
        <v>25436</v>
      </c>
      <c r="H11" s="17">
        <v>73309</v>
      </c>
      <c r="I11" s="17">
        <v>20854</v>
      </c>
      <c r="J11" s="20">
        <v>57677</v>
      </c>
    </row>
    <row r="12" spans="1:10" x14ac:dyDescent="0.25">
      <c r="A12" s="14" t="s">
        <v>39</v>
      </c>
      <c r="B12" s="2" t="s">
        <v>8</v>
      </c>
      <c r="C12" s="25">
        <v>164184</v>
      </c>
      <c r="D12" s="22">
        <v>363761</v>
      </c>
      <c r="E12" s="22">
        <v>14659</v>
      </c>
      <c r="F12" s="24">
        <v>175585</v>
      </c>
      <c r="G12" s="25">
        <v>49582</v>
      </c>
      <c r="H12" s="22">
        <v>173809</v>
      </c>
      <c r="I12" s="22">
        <v>10396</v>
      </c>
      <c r="J12" s="24">
        <v>124344</v>
      </c>
    </row>
    <row r="13" spans="1:10" x14ac:dyDescent="0.25">
      <c r="A13" s="13" t="s">
        <v>40</v>
      </c>
      <c r="B13" s="1" t="s">
        <v>12</v>
      </c>
      <c r="C13" s="19">
        <v>57732</v>
      </c>
      <c r="D13" s="17">
        <v>68908</v>
      </c>
      <c r="E13" s="17">
        <v>98</v>
      </c>
      <c r="F13" s="20">
        <v>35624</v>
      </c>
      <c r="G13" s="19">
        <v>50373</v>
      </c>
      <c r="H13" s="17">
        <v>45021</v>
      </c>
      <c r="I13" s="17">
        <v>78</v>
      </c>
      <c r="J13" s="20">
        <v>20829</v>
      </c>
    </row>
    <row r="14" spans="1:10" x14ac:dyDescent="0.25">
      <c r="A14" s="14">
        <v>10</v>
      </c>
      <c r="B14" s="2" t="s">
        <v>13</v>
      </c>
      <c r="C14" s="25">
        <v>23345</v>
      </c>
      <c r="D14" s="22">
        <v>10901</v>
      </c>
      <c r="E14" s="22">
        <v>0</v>
      </c>
      <c r="F14" s="24">
        <v>9883</v>
      </c>
      <c r="G14" s="25">
        <v>12837</v>
      </c>
      <c r="H14" s="22">
        <v>3796</v>
      </c>
      <c r="I14" s="22">
        <v>0</v>
      </c>
      <c r="J14" s="24">
        <v>5416</v>
      </c>
    </row>
    <row r="15" spans="1:10" x14ac:dyDescent="0.25">
      <c r="A15" s="13">
        <v>14</v>
      </c>
      <c r="B15" s="1" t="s">
        <v>9</v>
      </c>
      <c r="C15" s="19">
        <v>37587</v>
      </c>
      <c r="D15" s="17">
        <v>73484</v>
      </c>
      <c r="E15" s="17">
        <v>4556</v>
      </c>
      <c r="F15" s="20">
        <v>30489</v>
      </c>
      <c r="G15" s="19">
        <v>18803</v>
      </c>
      <c r="H15" s="17">
        <v>36137</v>
      </c>
      <c r="I15" s="17">
        <v>4286</v>
      </c>
      <c r="J15" s="20">
        <v>10683</v>
      </c>
    </row>
    <row r="16" spans="1:10" x14ac:dyDescent="0.25">
      <c r="A16" s="14">
        <v>15</v>
      </c>
      <c r="B16" s="2" t="s">
        <v>10</v>
      </c>
      <c r="C16" s="25">
        <v>25913</v>
      </c>
      <c r="D16" s="22">
        <v>36340</v>
      </c>
      <c r="E16" s="22">
        <v>3391</v>
      </c>
      <c r="F16" s="24">
        <v>23400</v>
      </c>
      <c r="G16" s="25">
        <v>14945</v>
      </c>
      <c r="H16" s="22">
        <v>21375</v>
      </c>
      <c r="I16" s="22">
        <v>2433</v>
      </c>
      <c r="J16" s="24">
        <v>14667</v>
      </c>
    </row>
    <row r="17" spans="1:11" x14ac:dyDescent="0.25">
      <c r="A17" s="13" t="s">
        <v>41</v>
      </c>
      <c r="B17" s="1" t="s">
        <v>11</v>
      </c>
      <c r="C17" s="19">
        <v>34016</v>
      </c>
      <c r="D17" s="17">
        <v>35274</v>
      </c>
      <c r="E17" s="17">
        <v>6661</v>
      </c>
      <c r="F17" s="20">
        <v>34788</v>
      </c>
      <c r="G17" s="19">
        <v>31495</v>
      </c>
      <c r="H17" s="17">
        <v>25429</v>
      </c>
      <c r="I17" s="17">
        <v>5999</v>
      </c>
      <c r="J17" s="20">
        <v>19853</v>
      </c>
      <c r="K17" s="40"/>
    </row>
    <row r="18" spans="1:11" x14ac:dyDescent="0.25">
      <c r="A18" s="14">
        <v>16</v>
      </c>
      <c r="B18" s="2" t="s">
        <v>14</v>
      </c>
      <c r="C18" s="22">
        <v>44745</v>
      </c>
      <c r="D18" s="22">
        <v>36483</v>
      </c>
      <c r="E18" s="22">
        <v>4478</v>
      </c>
      <c r="F18" s="24">
        <v>16962</v>
      </c>
      <c r="G18" s="22">
        <v>18432</v>
      </c>
      <c r="H18" s="22">
        <v>21628</v>
      </c>
      <c r="I18" s="22">
        <v>1843</v>
      </c>
      <c r="J18" s="24">
        <v>9381</v>
      </c>
    </row>
    <row r="19" spans="1:11" x14ac:dyDescent="0.25">
      <c r="A19" s="6"/>
      <c r="B19" s="3" t="s">
        <v>19</v>
      </c>
      <c r="C19" s="4">
        <f>SUM(C3:C18)</f>
        <v>1189939</v>
      </c>
      <c r="D19" s="5">
        <f t="shared" ref="D19:J19" si="0">SUM(D3:D18)</f>
        <v>1349583</v>
      </c>
      <c r="E19" s="5">
        <f t="shared" si="0"/>
        <v>103463</v>
      </c>
      <c r="F19" s="11">
        <f t="shared" si="0"/>
        <v>733181</v>
      </c>
      <c r="G19" s="4">
        <f t="shared" si="0"/>
        <v>560453</v>
      </c>
      <c r="H19" s="5">
        <f t="shared" si="0"/>
        <v>761433</v>
      </c>
      <c r="I19" s="5">
        <f t="shared" si="0"/>
        <v>61602</v>
      </c>
      <c r="J19" s="11">
        <f t="shared" si="0"/>
        <v>474233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0"/>
  <sheetViews>
    <sheetView topLeftCell="A25" workbookViewId="0">
      <selection activeCell="G49" sqref="G49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23557</v>
      </c>
      <c r="C2" s="41">
        <v>0</v>
      </c>
      <c r="D2" s="41">
        <v>23557</v>
      </c>
    </row>
    <row r="3" spans="1:4" x14ac:dyDescent="0.25">
      <c r="A3" s="46">
        <v>44193</v>
      </c>
      <c r="B3" s="41">
        <v>18747</v>
      </c>
      <c r="C3" s="41">
        <v>0</v>
      </c>
      <c r="D3" s="41">
        <v>18747</v>
      </c>
    </row>
    <row r="4" spans="1:4" x14ac:dyDescent="0.25">
      <c r="A4" s="46">
        <v>44194</v>
      </c>
      <c r="B4" s="41">
        <v>42583</v>
      </c>
      <c r="C4" s="41">
        <v>0</v>
      </c>
      <c r="D4" s="41">
        <v>42583</v>
      </c>
    </row>
    <row r="5" spans="1:4" x14ac:dyDescent="0.25">
      <c r="A5" s="46">
        <v>44195</v>
      </c>
      <c r="B5" s="41">
        <v>57873</v>
      </c>
      <c r="C5" s="41">
        <v>0</v>
      </c>
      <c r="D5" s="41">
        <v>57873</v>
      </c>
    </row>
    <row r="6" spans="1:4" x14ac:dyDescent="0.25">
      <c r="A6" s="46">
        <v>44196</v>
      </c>
      <c r="B6" s="41">
        <v>38261</v>
      </c>
      <c r="C6" s="41">
        <v>0</v>
      </c>
      <c r="D6" s="41">
        <v>38261</v>
      </c>
    </row>
    <row r="7" spans="1:4" x14ac:dyDescent="0.25">
      <c r="A7" s="46">
        <v>44197</v>
      </c>
      <c r="B7" s="41">
        <v>24626</v>
      </c>
      <c r="C7" s="41">
        <v>0</v>
      </c>
      <c r="D7" s="41">
        <v>24626</v>
      </c>
    </row>
    <row r="8" spans="1:4" x14ac:dyDescent="0.25">
      <c r="A8" s="46">
        <v>44198</v>
      </c>
      <c r="B8" s="41">
        <v>51475</v>
      </c>
      <c r="C8" s="41">
        <v>0</v>
      </c>
      <c r="D8" s="41">
        <v>51475</v>
      </c>
    </row>
    <row r="9" spans="1:4" x14ac:dyDescent="0.25">
      <c r="A9" s="46">
        <v>44199</v>
      </c>
      <c r="B9" s="41">
        <v>25244</v>
      </c>
      <c r="C9" s="41">
        <v>0</v>
      </c>
      <c r="D9" s="41">
        <v>25244</v>
      </c>
    </row>
    <row r="10" spans="1:4" x14ac:dyDescent="0.25">
      <c r="A10" s="46">
        <v>44200</v>
      </c>
      <c r="B10" s="41">
        <v>48411</v>
      </c>
      <c r="C10" s="41">
        <v>0</v>
      </c>
      <c r="D10" s="41">
        <v>48411</v>
      </c>
    </row>
    <row r="11" spans="1:4" x14ac:dyDescent="0.25">
      <c r="A11" s="46">
        <v>44201</v>
      </c>
      <c r="B11" s="41">
        <v>52423</v>
      </c>
      <c r="C11" s="41">
        <v>0</v>
      </c>
      <c r="D11" s="41">
        <v>52423</v>
      </c>
    </row>
    <row r="12" spans="1:4" x14ac:dyDescent="0.25">
      <c r="A12" s="46">
        <v>44202</v>
      </c>
      <c r="B12" s="41">
        <v>58667</v>
      </c>
      <c r="C12" s="41">
        <v>0</v>
      </c>
      <c r="D12" s="41">
        <v>58667</v>
      </c>
    </row>
    <row r="13" spans="1:4" x14ac:dyDescent="0.25">
      <c r="A13" s="46">
        <v>44203</v>
      </c>
      <c r="B13" s="41">
        <v>58472</v>
      </c>
      <c r="C13" s="41">
        <v>0</v>
      </c>
      <c r="D13" s="41">
        <v>58472</v>
      </c>
    </row>
    <row r="14" spans="1:4" x14ac:dyDescent="0.25">
      <c r="A14" s="46">
        <v>44204</v>
      </c>
      <c r="B14" s="41">
        <v>60182</v>
      </c>
      <c r="C14" s="41">
        <v>0</v>
      </c>
      <c r="D14" s="41">
        <v>60182</v>
      </c>
    </row>
    <row r="15" spans="1:4" x14ac:dyDescent="0.25">
      <c r="A15" s="46">
        <v>44205</v>
      </c>
      <c r="B15" s="41">
        <v>57019</v>
      </c>
      <c r="C15" s="41">
        <v>0</v>
      </c>
      <c r="D15" s="41">
        <v>57019</v>
      </c>
    </row>
    <row r="16" spans="1:4" x14ac:dyDescent="0.25">
      <c r="A16" s="46">
        <v>44206</v>
      </c>
      <c r="B16" s="41">
        <v>33226</v>
      </c>
      <c r="C16" s="41">
        <v>0</v>
      </c>
      <c r="D16" s="41">
        <v>33226</v>
      </c>
    </row>
    <row r="17" spans="1:4" x14ac:dyDescent="0.25">
      <c r="A17" s="46">
        <v>44207</v>
      </c>
      <c r="B17" s="41">
        <v>65666</v>
      </c>
      <c r="C17" s="41">
        <v>0</v>
      </c>
      <c r="D17" s="41">
        <v>65666</v>
      </c>
    </row>
    <row r="18" spans="1:4" x14ac:dyDescent="0.25">
      <c r="A18" s="46">
        <v>44208</v>
      </c>
      <c r="B18" s="41">
        <v>82053</v>
      </c>
      <c r="C18" s="41">
        <v>0</v>
      </c>
      <c r="D18" s="41">
        <v>82053</v>
      </c>
    </row>
    <row r="19" spans="1:4" x14ac:dyDescent="0.25">
      <c r="A19" s="46">
        <v>44209</v>
      </c>
      <c r="B19" s="41">
        <v>98807</v>
      </c>
      <c r="C19" s="41">
        <v>0</v>
      </c>
      <c r="D19" s="41">
        <v>98807</v>
      </c>
    </row>
    <row r="20" spans="1:4" x14ac:dyDescent="0.25">
      <c r="A20" s="46">
        <v>44210</v>
      </c>
      <c r="B20" s="41">
        <v>100009</v>
      </c>
      <c r="C20" s="41">
        <v>115</v>
      </c>
      <c r="D20" s="41">
        <v>100124</v>
      </c>
    </row>
    <row r="21" spans="1:4" x14ac:dyDescent="0.25">
      <c r="A21" s="46">
        <v>44211</v>
      </c>
      <c r="B21" s="41">
        <v>92249</v>
      </c>
      <c r="C21" s="41">
        <v>430</v>
      </c>
      <c r="D21" s="41">
        <v>92679</v>
      </c>
    </row>
    <row r="22" spans="1:4" x14ac:dyDescent="0.25">
      <c r="A22" s="46">
        <v>44212</v>
      </c>
      <c r="B22" s="41">
        <v>56706</v>
      </c>
      <c r="C22" s="41">
        <v>394</v>
      </c>
      <c r="D22" s="41">
        <v>57100</v>
      </c>
    </row>
    <row r="23" spans="1:4" x14ac:dyDescent="0.25">
      <c r="A23" s="46">
        <v>44213</v>
      </c>
      <c r="B23" s="41">
        <v>30951</v>
      </c>
      <c r="C23" s="41">
        <v>13603</v>
      </c>
      <c r="D23" s="41">
        <v>44554</v>
      </c>
    </row>
    <row r="24" spans="1:4" x14ac:dyDescent="0.25">
      <c r="A24" s="46">
        <v>44214</v>
      </c>
      <c r="B24" s="41">
        <v>57890</v>
      </c>
      <c r="C24" s="41">
        <v>16423</v>
      </c>
      <c r="D24" s="41">
        <v>74313</v>
      </c>
    </row>
    <row r="25" spans="1:4" x14ac:dyDescent="0.25">
      <c r="A25" s="46">
        <v>44215</v>
      </c>
      <c r="B25" s="41">
        <v>67550</v>
      </c>
      <c r="C25" s="41">
        <v>26977</v>
      </c>
      <c r="D25" s="41">
        <v>94527</v>
      </c>
    </row>
    <row r="26" spans="1:4" x14ac:dyDescent="0.25">
      <c r="A26" s="46">
        <v>44216</v>
      </c>
      <c r="B26" s="41">
        <v>77524</v>
      </c>
      <c r="C26" s="41">
        <v>50397</v>
      </c>
      <c r="D26" s="41">
        <v>127921</v>
      </c>
    </row>
    <row r="27" spans="1:4" x14ac:dyDescent="0.25">
      <c r="A27" s="46">
        <v>44217</v>
      </c>
      <c r="B27" s="41">
        <v>60178</v>
      </c>
      <c r="C27" s="41">
        <v>34723</v>
      </c>
      <c r="D27" s="41">
        <v>94901</v>
      </c>
    </row>
    <row r="28" spans="1:4" x14ac:dyDescent="0.25">
      <c r="A28" s="46">
        <v>44218</v>
      </c>
      <c r="B28" s="41">
        <v>83645</v>
      </c>
      <c r="C28" s="41">
        <v>30343</v>
      </c>
      <c r="D28" s="41">
        <v>113988</v>
      </c>
    </row>
    <row r="29" spans="1:4" x14ac:dyDescent="0.25">
      <c r="A29" s="46">
        <v>44219</v>
      </c>
      <c r="B29" s="41">
        <v>48594</v>
      </c>
      <c r="C29" s="41">
        <v>42923</v>
      </c>
      <c r="D29" s="41">
        <v>91517</v>
      </c>
    </row>
    <row r="30" spans="1:4" x14ac:dyDescent="0.25">
      <c r="A30" s="46">
        <v>44220</v>
      </c>
      <c r="B30" s="41">
        <v>37957</v>
      </c>
      <c r="C30" s="41">
        <v>27764</v>
      </c>
      <c r="D30" s="41">
        <v>65721</v>
      </c>
    </row>
    <row r="31" spans="1:4" x14ac:dyDescent="0.25">
      <c r="A31" s="46">
        <v>44221</v>
      </c>
      <c r="B31" s="41">
        <v>57578</v>
      </c>
      <c r="C31" s="41">
        <v>39209</v>
      </c>
      <c r="D31" s="41">
        <v>96787</v>
      </c>
    </row>
    <row r="32" spans="1:4" x14ac:dyDescent="0.25">
      <c r="A32" s="46">
        <v>44222</v>
      </c>
      <c r="B32" s="41">
        <v>53169</v>
      </c>
      <c r="C32" s="41">
        <v>49087</v>
      </c>
      <c r="D32" s="41">
        <v>102256</v>
      </c>
    </row>
    <row r="33" spans="1:4" x14ac:dyDescent="0.25">
      <c r="A33" s="46">
        <v>44223</v>
      </c>
      <c r="B33" s="41">
        <v>53849</v>
      </c>
      <c r="C33" s="41">
        <v>58256</v>
      </c>
      <c r="D33" s="41">
        <v>112105</v>
      </c>
    </row>
    <row r="34" spans="1:4" x14ac:dyDescent="0.25">
      <c r="A34" s="46">
        <v>44224</v>
      </c>
      <c r="B34" s="41">
        <v>51523</v>
      </c>
      <c r="C34" s="41">
        <v>48688</v>
      </c>
      <c r="D34" s="41">
        <v>100211</v>
      </c>
    </row>
    <row r="35" spans="1:4" x14ac:dyDescent="0.25">
      <c r="A35" s="46">
        <v>44225</v>
      </c>
      <c r="B35" s="41">
        <v>56468</v>
      </c>
      <c r="C35" s="41">
        <v>52678</v>
      </c>
      <c r="D35" s="41">
        <v>109146</v>
      </c>
    </row>
    <row r="36" spans="1:4" x14ac:dyDescent="0.25">
      <c r="A36" s="46">
        <v>44226</v>
      </c>
      <c r="B36" s="41">
        <v>38444</v>
      </c>
      <c r="C36" s="41">
        <v>46952</v>
      </c>
      <c r="D36" s="41">
        <v>85396</v>
      </c>
    </row>
    <row r="37" spans="1:4" x14ac:dyDescent="0.25">
      <c r="A37" s="46">
        <v>44227</v>
      </c>
      <c r="B37" s="41">
        <v>31234</v>
      </c>
      <c r="C37" s="41">
        <v>31134</v>
      </c>
      <c r="D37" s="41">
        <v>62368</v>
      </c>
    </row>
    <row r="38" spans="1:4" x14ac:dyDescent="0.25">
      <c r="A38" s="46">
        <v>44228</v>
      </c>
      <c r="B38" s="41">
        <v>48577</v>
      </c>
      <c r="C38" s="41">
        <v>65106</v>
      </c>
      <c r="D38" s="41">
        <v>113683</v>
      </c>
    </row>
    <row r="39" spans="1:4" x14ac:dyDescent="0.25">
      <c r="A39" s="46">
        <v>44229</v>
      </c>
      <c r="B39" s="41">
        <v>56303</v>
      </c>
      <c r="C39" s="41">
        <v>68877</v>
      </c>
      <c r="D39" s="41">
        <v>125180</v>
      </c>
    </row>
    <row r="40" spans="1:4" x14ac:dyDescent="0.25">
      <c r="A40" s="46">
        <v>44230</v>
      </c>
      <c r="B40" s="41">
        <v>55267</v>
      </c>
      <c r="C40" s="41">
        <v>82982</v>
      </c>
      <c r="D40" s="41">
        <v>138249</v>
      </c>
    </row>
    <row r="41" spans="1:4" x14ac:dyDescent="0.25">
      <c r="A41" s="46">
        <v>44231</v>
      </c>
      <c r="B41" s="41">
        <v>61747</v>
      </c>
      <c r="C41" s="41">
        <v>72046</v>
      </c>
      <c r="D41" s="41">
        <v>133793</v>
      </c>
    </row>
    <row r="42" spans="1:4" x14ac:dyDescent="0.25">
      <c r="A42" s="46">
        <v>44232</v>
      </c>
      <c r="B42" s="41">
        <v>58405</v>
      </c>
      <c r="C42" s="41">
        <v>72185</v>
      </c>
      <c r="D42" s="41">
        <v>130590</v>
      </c>
    </row>
    <row r="43" spans="1:4" x14ac:dyDescent="0.25">
      <c r="A43" s="46">
        <v>44233</v>
      </c>
      <c r="B43" s="41">
        <v>47439</v>
      </c>
      <c r="C43" s="41">
        <v>54949</v>
      </c>
      <c r="D43" s="41">
        <v>102388</v>
      </c>
    </row>
    <row r="44" spans="1:4" x14ac:dyDescent="0.25">
      <c r="A44" s="46">
        <v>44234</v>
      </c>
      <c r="B44" s="41">
        <v>32635</v>
      </c>
      <c r="C44" s="41">
        <v>26474</v>
      </c>
      <c r="D44" s="41">
        <v>59109</v>
      </c>
    </row>
    <row r="45" spans="1:4" x14ac:dyDescent="0.25">
      <c r="A45" s="46">
        <v>44235</v>
      </c>
      <c r="B45" s="41">
        <v>50501</v>
      </c>
      <c r="C45" s="41">
        <v>48282</v>
      </c>
      <c r="D45" s="41">
        <v>98783</v>
      </c>
    </row>
    <row r="46" spans="1:4" x14ac:dyDescent="0.25">
      <c r="A46" s="46">
        <v>44236</v>
      </c>
      <c r="B46" s="41">
        <v>64078</v>
      </c>
      <c r="C46" s="41">
        <v>67251</v>
      </c>
      <c r="D46" s="41">
        <v>131329</v>
      </c>
    </row>
    <row r="47" spans="1:4" x14ac:dyDescent="0.25">
      <c r="A47" s="46">
        <v>44237</v>
      </c>
      <c r="B47" s="41">
        <v>73167</v>
      </c>
      <c r="C47" s="41">
        <v>71664</v>
      </c>
      <c r="D47" s="41">
        <v>144831</v>
      </c>
    </row>
    <row r="48" spans="1:4" x14ac:dyDescent="0.25">
      <c r="A48" s="46">
        <v>44238</v>
      </c>
      <c r="B48" s="41">
        <v>70895</v>
      </c>
      <c r="C48" s="41">
        <v>71912</v>
      </c>
      <c r="D48" s="41">
        <v>142807</v>
      </c>
    </row>
    <row r="49" spans="1:4" x14ac:dyDescent="0.25">
      <c r="A49" s="46">
        <v>44239</v>
      </c>
      <c r="B49" s="41">
        <v>78821</v>
      </c>
      <c r="C49" s="41">
        <v>76984</v>
      </c>
      <c r="D49" s="41">
        <v>155805</v>
      </c>
    </row>
    <row r="50" spans="1:4" x14ac:dyDescent="0.25">
      <c r="A50" s="46">
        <v>44240</v>
      </c>
      <c r="B50" s="41">
        <v>62445</v>
      </c>
      <c r="C50" s="41">
        <v>46154</v>
      </c>
      <c r="D50" s="41">
        <v>108599</v>
      </c>
    </row>
    <row r="51" spans="1:4" x14ac:dyDescent="0.25">
      <c r="A51" s="46">
        <v>44241</v>
      </c>
      <c r="B51" s="41">
        <v>39320</v>
      </c>
      <c r="C51" s="41">
        <v>26586</v>
      </c>
      <c r="D51" s="41">
        <v>65906</v>
      </c>
    </row>
    <row r="52" spans="1:4" x14ac:dyDescent="0.25">
      <c r="A52" s="46">
        <v>44242</v>
      </c>
      <c r="B52" s="41">
        <v>69913</v>
      </c>
      <c r="C52" s="41">
        <v>54501</v>
      </c>
      <c r="D52" s="41">
        <v>124414</v>
      </c>
    </row>
    <row r="53" spans="1:4" s="40" customFormat="1" x14ac:dyDescent="0.25">
      <c r="A53" s="46">
        <v>44243</v>
      </c>
      <c r="B53" s="41">
        <v>79529</v>
      </c>
      <c r="C53" s="41">
        <v>53576</v>
      </c>
      <c r="D53" s="41">
        <v>133105</v>
      </c>
    </row>
    <row r="54" spans="1:4" s="40" customFormat="1" x14ac:dyDescent="0.25">
      <c r="A54" s="46">
        <v>44244</v>
      </c>
      <c r="B54" s="41">
        <v>89940</v>
      </c>
      <c r="C54" s="41">
        <v>51003</v>
      </c>
      <c r="D54" s="41">
        <v>140943</v>
      </c>
    </row>
    <row r="55" spans="1:4" x14ac:dyDescent="0.25">
      <c r="B55" s="51"/>
      <c r="C55" s="51"/>
      <c r="D55" s="51"/>
    </row>
    <row r="56" spans="1:4" s="40" customFormat="1" x14ac:dyDescent="0.25">
      <c r="B56" s="51"/>
      <c r="C56" s="51"/>
      <c r="D56" s="51"/>
    </row>
    <row r="57" spans="1:4" s="40" customFormat="1" x14ac:dyDescent="0.25">
      <c r="B57" s="51"/>
      <c r="C57" s="51"/>
      <c r="D57" s="51"/>
    </row>
    <row r="58" spans="1:4" s="40" customFormat="1" x14ac:dyDescent="0.25">
      <c r="B58" s="51"/>
      <c r="C58" s="51"/>
      <c r="D58" s="51"/>
    </row>
    <row r="59" spans="1:4" x14ac:dyDescent="0.25">
      <c r="B59" s="51"/>
      <c r="C59" s="51"/>
      <c r="D59" s="51"/>
    </row>
    <row r="60" spans="1:4" x14ac:dyDescent="0.25">
      <c r="A60" s="52" t="s">
        <v>19</v>
      </c>
      <c r="B60" s="41">
        <f>SUM(B2:B59)</f>
        <v>2991792</v>
      </c>
      <c r="C60" s="41">
        <f t="shared" ref="C60" si="0">SUM(C2:C59)</f>
        <v>1580628</v>
      </c>
      <c r="D60" s="41">
        <f>SUM(D2:D59)</f>
        <v>4572420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Gesamt_bis_einschl_17.02.21</vt:lpstr>
      <vt:lpstr>Indik_bis_einschl_17.02.</vt:lpstr>
      <vt:lpstr>Impfungen_proTag</vt:lpstr>
      <vt:lpstr>Indik_bis_einschl_17.02.!Bundesländer001</vt:lpstr>
      <vt:lpstr>Gesamt_bis_einschl_17.02.21!Bundesländer001_1</vt:lpstr>
      <vt:lpstr>Indik_bis_einschl_17.02.!Bundesländer001_1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Steffen, Annika</cp:lastModifiedBy>
  <cp:lastPrinted>2020-11-26T08:55:16Z</cp:lastPrinted>
  <dcterms:created xsi:type="dcterms:W3CDTF">2020-11-25T14:26:45Z</dcterms:created>
  <dcterms:modified xsi:type="dcterms:W3CDTF">2021-02-18T07:28:55Z</dcterms:modified>
</cp:coreProperties>
</file>