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768D66E1-2EC3-4551-8662-AD20E55325DF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17.01.21" sheetId="12" r:id="rId2"/>
    <sheet name="Indik_bis_einschl_17.01." sheetId="11" r:id="rId3"/>
    <sheet name="Impfungen_proTag" sheetId="10" r:id="rId4"/>
  </sheets>
  <definedNames>
    <definedName name="Bundesländer001" localSheetId="1">Gesamt_bis_einschl_17.01.21!#REF!</definedName>
    <definedName name="Bundesländer001" localSheetId="2">Indik_bis_einschl_17.01.!$G$2:$J$18</definedName>
    <definedName name="Bundesländer001_1" localSheetId="1">Gesamt_bis_einschl_17.01.21!$C$3:$F$19</definedName>
    <definedName name="Bundesländer001_1" localSheetId="2">Indik_bis_einschl_17.01.!$C$2:$F$18</definedName>
  </definedNames>
  <calcPr calcId="191029"/>
</workbook>
</file>

<file path=xl/calcChain.xml><?xml version="1.0" encoding="utf-8"?>
<calcChain xmlns="http://schemas.openxmlformats.org/spreadsheetml/2006/main">
  <c r="C31" i="10" l="1"/>
  <c r="F20" i="12" l="1"/>
  <c r="D20" i="12" l="1"/>
  <c r="E20" i="12"/>
  <c r="D19" i="11"/>
  <c r="E19" i="11"/>
  <c r="F19" i="11"/>
  <c r="G19" i="11"/>
  <c r="H19" i="11"/>
  <c r="I19" i="11"/>
  <c r="J19" i="11"/>
  <c r="C19" i="11"/>
  <c r="I20" i="12" l="1"/>
  <c r="H20" i="12"/>
  <c r="C20" i="12"/>
  <c r="G20" i="12" s="1"/>
  <c r="B31" i="10" l="1"/>
  <c r="A17" i="10" l="1"/>
  <c r="A16" i="10" l="1"/>
  <c r="A14" i="10" l="1"/>
  <c r="A15" i="10"/>
  <c r="A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<sst xmlns="http://schemas.openxmlformats.org/spreadsheetml/2006/main" count="95" uniqueCount="54">
  <si>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</si>
  <si>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</si>
  <si>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</si>
  <si>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</si>
  <si>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</si>
  <si>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</si>
  <si>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</si>
  <si>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</si>
  <si>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</si>
  <si>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</si>
  <si>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</si>
  <si>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</si>
  <si>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</si>
  <si>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</si>
  <si>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</si>
  <si>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</si>
  <si>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</si>
  <si>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</si>
  <si>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</si>
  <si>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</si>
  <si>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</si>
  <si>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</si>
  <si>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</si>
  <si>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</si>
  <si>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</si>
  <si>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</si>
  <si>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</si>
  <si>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</si>
  <si>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</si>
  <si>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</si>
  <si>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</si>
  <si>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</si>
  <si>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</si>
  <si>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</si>
  <si>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</si>
  <si>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</si>
  <si>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</si>
  <si>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</si>
  <si>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</si>
  <si>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</si>
  <si>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</si>
  <si>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</si>
  <si>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</si>
  <si>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</si>
  <si>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</si>
  <si>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</si>
  <si>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</si>
  <si>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</si>
  <si>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</si>
  <si>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</si>
  <si>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</si>
  <si>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Datenstand: 18.01.2021, 11:00 Uhr</t>
  </si>
  <si>
    <t>Durchgeführte Impfungen bundesweit und nach Bundesland sowie nach STIKO-Indikation bis einschließlich 17.01.21 (Impfungen_bis_einschl_17.01.21)</t>
  </si>
  <si>
    <t xml:space="preserve">Die kumulative Zahl der Impfungen umfasst alle Impfungen, die bis einschließlich 17.01.21 durchgeführt und bis zum 18.01.21,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</si>
</sst>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64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5" xfId="0" applyBorder="1"/>
    <xf numFmtId="3" fontId="0" fillId="0" borderId="5" xfId="0" applyNumberFormat="1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tabSelected="1" workbookViewId="0">
      <selection activeCell="A8" sqref="A8"/>
    </sheetView>
  </sheetViews>
  <sheetFormatPr baseColWidth="10" defaultColWidth="11.42578125" defaultRowHeight="15" x14ac:dyDescent="0.25"/>
  <cols>
    <col min="1" max="1" width="181.42578125" style="10" customWidth="1"/>
    <col min="2" max="16384" width="11.42578125" style="10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51</v>
      </c>
      <c r="B3" s="8"/>
      <c r="C3" s="9"/>
    </row>
    <row r="4" spans="1:3" x14ac:dyDescent="0.25">
      <c r="A4" s="1"/>
      <c r="B4" s="8"/>
      <c r="C4" s="9"/>
    </row>
    <row r="5" spans="1:3" ht="15.75" x14ac:dyDescent="0.25">
      <c r="A5" s="16" t="s">
        <v>52</v>
      </c>
    </row>
    <row r="6" spans="1:3" x14ac:dyDescent="0.25">
      <c r="A6" s="1"/>
    </row>
    <row r="7" spans="1:3" ht="29.25" customHeight="1" x14ac:dyDescent="0.25">
      <c r="A7" s="18" t="s">
        <v>53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0" t="s">
        <v>28</v>
      </c>
    </row>
    <row r="12" spans="1:3" x14ac:dyDescent="0.25">
      <c r="A12" s="1" t="s">
        <v>19</v>
      </c>
    </row>
    <row r="14" spans="1:3" ht="15.75" x14ac:dyDescent="0.25">
      <c r="A14" s="17" t="s">
        <v>32</v>
      </c>
    </row>
    <row r="15" spans="1:3" x14ac:dyDescent="0.25">
      <c r="A15" s="15" t="s">
        <v>33</v>
      </c>
    </row>
    <row r="18" spans="1:1" x14ac:dyDescent="0.25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I28"/>
  <sheetViews>
    <sheetView workbookViewId="0">
      <selection activeCell="F25" sqref="F25"/>
    </sheetView>
  </sheetViews>
  <sheetFormatPr baseColWidth="10" defaultRowHeight="15" x14ac:dyDescent="0.25"/>
  <cols>
    <col min="1" max="1" width="3.7109375" customWidth="1"/>
    <col min="2" max="2" width="23.7109375" customWidth="1"/>
    <col min="4" max="5" width="11.42578125" style="10"/>
    <col min="7" max="7" width="9.5703125" style="10" customWidth="1"/>
  </cols>
  <sheetData>
    <row r="1" spans="1:9" x14ac:dyDescent="0.25">
      <c r="A1" s="47" t="s">
        <v>43</v>
      </c>
      <c r="B1" s="49" t="s">
        <v>16</v>
      </c>
      <c r="C1" s="51" t="s">
        <v>46</v>
      </c>
      <c r="D1" s="52"/>
      <c r="E1" s="52"/>
      <c r="F1" s="52"/>
      <c r="G1" s="52"/>
      <c r="H1" s="51" t="s">
        <v>47</v>
      </c>
      <c r="I1" s="53"/>
    </row>
    <row r="2" spans="1:9" s="10" customFormat="1" ht="15" customHeight="1" x14ac:dyDescent="0.25">
      <c r="A2" s="47"/>
      <c r="B2" s="49"/>
      <c r="C2" s="45" t="s">
        <v>21</v>
      </c>
      <c r="D2" s="46"/>
      <c r="E2" s="46"/>
      <c r="F2" s="58" t="s">
        <v>17</v>
      </c>
      <c r="G2" s="56" t="s">
        <v>50</v>
      </c>
      <c r="H2" s="54" t="s">
        <v>21</v>
      </c>
      <c r="I2" s="56" t="s">
        <v>17</v>
      </c>
    </row>
    <row r="3" spans="1:9" ht="16.5" customHeight="1" x14ac:dyDescent="0.25">
      <c r="A3" s="48"/>
      <c r="B3" s="50"/>
      <c r="C3" s="36" t="s">
        <v>20</v>
      </c>
      <c r="D3" s="36" t="s">
        <v>49</v>
      </c>
      <c r="E3" s="36" t="s">
        <v>48</v>
      </c>
      <c r="F3" s="59"/>
      <c r="G3" s="57"/>
      <c r="H3" s="55"/>
      <c r="I3" s="57"/>
    </row>
    <row r="4" spans="1:9" x14ac:dyDescent="0.25">
      <c r="A4" s="20" t="s">
        <v>34</v>
      </c>
      <c r="B4" s="2" t="s">
        <v>1</v>
      </c>
      <c r="C4" s="26">
        <v>114954</v>
      </c>
      <c r="D4" s="26">
        <v>114954</v>
      </c>
      <c r="E4" s="26">
        <v>0</v>
      </c>
      <c r="F4" s="27">
        <v>5352</v>
      </c>
      <c r="G4" s="28">
        <v>1.0355848630237809</v>
      </c>
      <c r="H4" s="39">
        <v>0</v>
      </c>
      <c r="I4" s="30">
        <v>0</v>
      </c>
    </row>
    <row r="5" spans="1:9" x14ac:dyDescent="0.25">
      <c r="A5" s="21" t="s">
        <v>35</v>
      </c>
      <c r="B5" s="3" t="s">
        <v>0</v>
      </c>
      <c r="C5" s="31">
        <v>213837</v>
      </c>
      <c r="D5" s="31">
        <v>213837</v>
      </c>
      <c r="E5" s="31">
        <v>0</v>
      </c>
      <c r="F5" s="32">
        <v>5296</v>
      </c>
      <c r="G5" s="33">
        <v>1.6292669331202598</v>
      </c>
      <c r="H5" s="40">
        <v>0</v>
      </c>
      <c r="I5" s="34">
        <v>0</v>
      </c>
    </row>
    <row r="6" spans="1:9" x14ac:dyDescent="0.25">
      <c r="A6" s="20">
        <v>11</v>
      </c>
      <c r="B6" s="2" t="s">
        <v>3</v>
      </c>
      <c r="C6" s="26">
        <v>52622</v>
      </c>
      <c r="D6" s="26">
        <v>52162</v>
      </c>
      <c r="E6" s="26">
        <v>460</v>
      </c>
      <c r="F6" s="27">
        <v>1571</v>
      </c>
      <c r="G6" s="28">
        <v>1.4340408519873737</v>
      </c>
      <c r="H6" s="39">
        <v>1933</v>
      </c>
      <c r="I6" s="30">
        <v>1933</v>
      </c>
    </row>
    <row r="7" spans="1:9" x14ac:dyDescent="0.25">
      <c r="A7" s="21">
        <v>12</v>
      </c>
      <c r="B7" s="3" t="s">
        <v>2</v>
      </c>
      <c r="C7" s="31">
        <v>38474</v>
      </c>
      <c r="D7" s="31">
        <v>38474</v>
      </c>
      <c r="E7" s="31">
        <v>0</v>
      </c>
      <c r="F7" s="32">
        <v>0</v>
      </c>
      <c r="G7" s="33">
        <v>1.5256000155438791</v>
      </c>
      <c r="H7" s="40">
        <v>0</v>
      </c>
      <c r="I7" s="34">
        <v>0</v>
      </c>
    </row>
    <row r="8" spans="1:9" x14ac:dyDescent="0.25">
      <c r="A8" s="20" t="s">
        <v>36</v>
      </c>
      <c r="B8" s="2" t="s">
        <v>4</v>
      </c>
      <c r="C8" s="26">
        <v>11845</v>
      </c>
      <c r="D8" s="26">
        <v>11845</v>
      </c>
      <c r="E8" s="26">
        <v>0</v>
      </c>
      <c r="F8" s="27">
        <v>394</v>
      </c>
      <c r="G8" s="28">
        <v>1.7388381126303212</v>
      </c>
      <c r="H8" s="39">
        <v>0</v>
      </c>
      <c r="I8" s="30">
        <v>0</v>
      </c>
    </row>
    <row r="9" spans="1:9" x14ac:dyDescent="0.25">
      <c r="A9" s="21" t="s">
        <v>37</v>
      </c>
      <c r="B9" s="3" t="s">
        <v>5</v>
      </c>
      <c r="C9" s="31">
        <v>24468</v>
      </c>
      <c r="D9" s="31">
        <v>24468</v>
      </c>
      <c r="E9" s="31">
        <v>0</v>
      </c>
      <c r="F9" s="32">
        <v>1184</v>
      </c>
      <c r="G9" s="33">
        <v>1.3245613892628676</v>
      </c>
      <c r="H9" s="40">
        <v>425</v>
      </c>
      <c r="I9" s="34">
        <v>425</v>
      </c>
    </row>
    <row r="10" spans="1:9" x14ac:dyDescent="0.25">
      <c r="A10" s="20" t="s">
        <v>38</v>
      </c>
      <c r="B10" s="2" t="s">
        <v>15</v>
      </c>
      <c r="C10" s="26">
        <v>72816</v>
      </c>
      <c r="D10" s="26">
        <v>72816</v>
      </c>
      <c r="E10" s="26">
        <v>0</v>
      </c>
      <c r="F10" s="27">
        <v>926</v>
      </c>
      <c r="G10" s="28">
        <v>1.1580005343443467</v>
      </c>
      <c r="H10" s="39">
        <v>1736</v>
      </c>
      <c r="I10" s="30">
        <v>1736</v>
      </c>
    </row>
    <row r="11" spans="1:9" x14ac:dyDescent="0.25">
      <c r="A11" s="21">
        <v>13</v>
      </c>
      <c r="B11" s="3" t="s">
        <v>6</v>
      </c>
      <c r="C11" s="31">
        <v>37564</v>
      </c>
      <c r="D11" s="31">
        <v>37444</v>
      </c>
      <c r="E11" s="31">
        <v>120</v>
      </c>
      <c r="F11" s="32">
        <v>0</v>
      </c>
      <c r="G11" s="33">
        <v>2.3358691853559832</v>
      </c>
      <c r="H11" s="40">
        <v>0</v>
      </c>
      <c r="I11" s="34">
        <v>0</v>
      </c>
    </row>
    <row r="12" spans="1:9" x14ac:dyDescent="0.25">
      <c r="A12" s="20" t="s">
        <v>39</v>
      </c>
      <c r="B12" s="2" t="s">
        <v>7</v>
      </c>
      <c r="C12" s="26">
        <v>90005</v>
      </c>
      <c r="D12" s="26">
        <v>88766</v>
      </c>
      <c r="E12" s="26">
        <v>1239</v>
      </c>
      <c r="F12" s="27">
        <v>813</v>
      </c>
      <c r="G12" s="28">
        <v>1.1259621437528586</v>
      </c>
      <c r="H12" s="39">
        <v>335</v>
      </c>
      <c r="I12" s="30">
        <v>335</v>
      </c>
    </row>
    <row r="13" spans="1:9" x14ac:dyDescent="0.25">
      <c r="A13" s="21" t="s">
        <v>40</v>
      </c>
      <c r="B13" s="3" t="s">
        <v>8</v>
      </c>
      <c r="C13" s="31">
        <v>211779</v>
      </c>
      <c r="D13" s="31">
        <v>211779</v>
      </c>
      <c r="E13" s="31">
        <v>0</v>
      </c>
      <c r="F13" s="32">
        <v>5728</v>
      </c>
      <c r="G13" s="33">
        <v>1.180009985947128</v>
      </c>
      <c r="H13" s="40">
        <v>968</v>
      </c>
      <c r="I13" s="34">
        <v>906</v>
      </c>
    </row>
    <row r="14" spans="1:9" x14ac:dyDescent="0.25">
      <c r="A14" s="20" t="s">
        <v>41</v>
      </c>
      <c r="B14" s="2" t="s">
        <v>12</v>
      </c>
      <c r="C14" s="26">
        <v>82810</v>
      </c>
      <c r="D14" s="26">
        <v>81905</v>
      </c>
      <c r="E14" s="26">
        <v>905</v>
      </c>
      <c r="F14" s="27">
        <v>2879</v>
      </c>
      <c r="G14" s="28">
        <v>2.0227640957785273</v>
      </c>
      <c r="H14" s="39">
        <v>350</v>
      </c>
      <c r="I14" s="30">
        <v>350</v>
      </c>
    </row>
    <row r="15" spans="1:9" x14ac:dyDescent="0.25">
      <c r="A15" s="21">
        <v>10</v>
      </c>
      <c r="B15" s="3" t="s">
        <v>13</v>
      </c>
      <c r="C15" s="31">
        <v>15711</v>
      </c>
      <c r="D15" s="31">
        <v>15711</v>
      </c>
      <c r="E15" s="31">
        <v>0</v>
      </c>
      <c r="F15" s="32">
        <v>250</v>
      </c>
      <c r="G15" s="33">
        <v>1.5919755757244751</v>
      </c>
      <c r="H15" s="40">
        <v>0</v>
      </c>
      <c r="I15" s="34">
        <v>0</v>
      </c>
    </row>
    <row r="16" spans="1:9" x14ac:dyDescent="0.25">
      <c r="A16" s="20">
        <v>14</v>
      </c>
      <c r="B16" s="2" t="s">
        <v>9</v>
      </c>
      <c r="C16" s="26">
        <v>50002</v>
      </c>
      <c r="D16" s="26">
        <v>50002</v>
      </c>
      <c r="E16" s="26">
        <v>0</v>
      </c>
      <c r="F16" s="27">
        <v>3019</v>
      </c>
      <c r="G16" s="28">
        <v>1.2279557000774317</v>
      </c>
      <c r="H16" s="39">
        <v>155</v>
      </c>
      <c r="I16" s="30">
        <v>155</v>
      </c>
    </row>
    <row r="17" spans="1:9" x14ac:dyDescent="0.25">
      <c r="A17" s="21">
        <v>15</v>
      </c>
      <c r="B17" s="3" t="s">
        <v>10</v>
      </c>
      <c r="C17" s="31">
        <v>33148</v>
      </c>
      <c r="D17" s="31">
        <v>33148</v>
      </c>
      <c r="E17" s="31">
        <v>0</v>
      </c>
      <c r="F17" s="32">
        <v>21</v>
      </c>
      <c r="G17" s="33">
        <v>1.5103094521460445</v>
      </c>
      <c r="H17" s="40">
        <v>679</v>
      </c>
      <c r="I17" s="34">
        <v>624</v>
      </c>
    </row>
    <row r="18" spans="1:9" x14ac:dyDescent="0.25">
      <c r="A18" s="20" t="s">
        <v>42</v>
      </c>
      <c r="B18" s="2" t="s">
        <v>11</v>
      </c>
      <c r="C18" s="26">
        <v>65849</v>
      </c>
      <c r="D18" s="26">
        <v>65849</v>
      </c>
      <c r="E18" s="26">
        <v>0</v>
      </c>
      <c r="F18" s="27">
        <v>3524</v>
      </c>
      <c r="G18" s="28">
        <v>2.2677048102589286</v>
      </c>
      <c r="H18" s="39">
        <v>0</v>
      </c>
      <c r="I18" s="30">
        <v>0</v>
      </c>
    </row>
    <row r="19" spans="1:9" x14ac:dyDescent="0.25">
      <c r="A19" s="21">
        <v>16</v>
      </c>
      <c r="B19" s="3" t="s">
        <v>14</v>
      </c>
      <c r="C19" s="31">
        <v>23413</v>
      </c>
      <c r="D19" s="31">
        <v>23413</v>
      </c>
      <c r="E19" s="31">
        <v>0</v>
      </c>
      <c r="F19" s="32">
        <v>195</v>
      </c>
      <c r="G19" s="33">
        <v>1.0974613969020024</v>
      </c>
      <c r="H19" s="40">
        <v>0</v>
      </c>
      <c r="I19" s="34">
        <v>0</v>
      </c>
    </row>
    <row r="20" spans="1:9" x14ac:dyDescent="0.25">
      <c r="A20" s="7"/>
      <c r="B20" s="4" t="s">
        <v>20</v>
      </c>
      <c r="C20" s="7">
        <f>SUM(C4:C19)</f>
        <v>1139297</v>
      </c>
      <c r="D20" s="7">
        <f>SUM(D4:D19)</f>
        <v>1136573</v>
      </c>
      <c r="E20" s="7">
        <f>SUM(E4:E19)</f>
        <v>2724</v>
      </c>
      <c r="F20" s="7">
        <f>SUM(F4:F19)</f>
        <v>31152</v>
      </c>
      <c r="G20" s="11">
        <f>C20/83166711*100</f>
        <v>1.3698954621398938</v>
      </c>
      <c r="H20" s="38">
        <f>SUM(H4:H19)</f>
        <v>6581</v>
      </c>
      <c r="I20" s="41">
        <f>SUM(I4:I19)</f>
        <v>6464</v>
      </c>
    </row>
    <row r="23" spans="1:9" x14ac:dyDescent="0.25">
      <c r="D23" s="22"/>
    </row>
    <row r="24" spans="1:9" x14ac:dyDescent="0.25">
      <c r="D24" s="22"/>
    </row>
    <row r="28" spans="1:9" x14ac:dyDescent="0.25">
      <c r="C28" s="42"/>
    </row>
  </sheetData>
  <mergeCells count="9">
    <mergeCell ref="C2:E2"/>
    <mergeCell ref="A1:A3"/>
    <mergeCell ref="B1:B3"/>
    <mergeCell ref="C1:G1"/>
    <mergeCell ref="H1:I1"/>
    <mergeCell ref="H2:H3"/>
    <mergeCell ref="G2:G3"/>
    <mergeCell ref="F2:F3"/>
    <mergeCell ref="I2:I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G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J27"/>
  <sheetViews>
    <sheetView workbookViewId="0">
      <selection activeCell="C27" sqref="C27"/>
    </sheetView>
  </sheetViews>
  <sheetFormatPr baseColWidth="10" defaultColWidth="11.42578125" defaultRowHeight="15" x14ac:dyDescent="0.25"/>
  <cols>
    <col min="1" max="1" width="3.28515625" style="10" customWidth="1"/>
    <col min="2" max="2" width="23.28515625" style="10" customWidth="1"/>
    <col min="3" max="4" width="11.42578125" style="10"/>
    <col min="5" max="5" width="12.7109375" style="10" customWidth="1"/>
    <col min="6" max="6" width="13" style="10" customWidth="1"/>
    <col min="7" max="8" width="11.42578125" style="10"/>
    <col min="9" max="9" width="13.28515625" style="10" customWidth="1"/>
    <col min="10" max="10" width="14.28515625" style="10" customWidth="1"/>
    <col min="11" max="11" width="43.7109375" style="10" bestFit="1" customWidth="1"/>
    <col min="12" max="16384" width="11.42578125" style="10"/>
  </cols>
  <sheetData>
    <row r="1" spans="1:10" x14ac:dyDescent="0.25">
      <c r="A1" s="62" t="s">
        <v>43</v>
      </c>
      <c r="B1" s="49" t="s">
        <v>16</v>
      </c>
      <c r="C1" s="60" t="s">
        <v>46</v>
      </c>
      <c r="D1" s="61"/>
      <c r="E1" s="61"/>
      <c r="F1" s="61"/>
      <c r="G1" s="60" t="s">
        <v>47</v>
      </c>
      <c r="H1" s="61"/>
      <c r="I1" s="61"/>
      <c r="J1" s="61"/>
    </row>
    <row r="2" spans="1:10" ht="31.5" customHeight="1" x14ac:dyDescent="0.25">
      <c r="A2" s="63"/>
      <c r="B2" s="50"/>
      <c r="C2" s="36" t="s">
        <v>24</v>
      </c>
      <c r="D2" s="36" t="s">
        <v>25</v>
      </c>
      <c r="E2" s="36" t="s">
        <v>26</v>
      </c>
      <c r="F2" s="37" t="s">
        <v>27</v>
      </c>
      <c r="G2" s="36" t="s">
        <v>24</v>
      </c>
      <c r="H2" s="36" t="s">
        <v>25</v>
      </c>
      <c r="I2" s="36" t="s">
        <v>26</v>
      </c>
      <c r="J2" s="37" t="s">
        <v>27</v>
      </c>
    </row>
    <row r="3" spans="1:10" x14ac:dyDescent="0.25">
      <c r="A3" s="20" t="s">
        <v>34</v>
      </c>
      <c r="B3" s="2" t="s">
        <v>1</v>
      </c>
      <c r="C3" s="29">
        <v>58770</v>
      </c>
      <c r="D3" s="27">
        <v>35662</v>
      </c>
      <c r="E3" s="27">
        <v>3663</v>
      </c>
      <c r="F3" s="30">
        <v>23375</v>
      </c>
      <c r="G3" s="29">
        <v>0</v>
      </c>
      <c r="H3" s="27">
        <v>0</v>
      </c>
      <c r="I3" s="27">
        <v>0</v>
      </c>
      <c r="J3" s="30">
        <v>0</v>
      </c>
    </row>
    <row r="4" spans="1:10" x14ac:dyDescent="0.25">
      <c r="A4" s="21" t="s">
        <v>35</v>
      </c>
      <c r="B4" s="3" t="s">
        <v>0</v>
      </c>
      <c r="C4" s="35">
        <v>52396</v>
      </c>
      <c r="D4" s="32">
        <v>110513</v>
      </c>
      <c r="E4" s="32">
        <v>3924</v>
      </c>
      <c r="F4" s="34">
        <v>64585</v>
      </c>
      <c r="G4" s="35">
        <v>0</v>
      </c>
      <c r="H4" s="32">
        <v>0</v>
      </c>
      <c r="I4" s="32">
        <v>0</v>
      </c>
      <c r="J4" s="34">
        <v>0</v>
      </c>
    </row>
    <row r="5" spans="1:10" x14ac:dyDescent="0.25">
      <c r="A5" s="20">
        <v>11</v>
      </c>
      <c r="B5" s="2" t="s">
        <v>3</v>
      </c>
      <c r="C5" s="29">
        <v>34017</v>
      </c>
      <c r="D5" s="27">
        <v>18345</v>
      </c>
      <c r="E5" s="27">
        <v>105</v>
      </c>
      <c r="F5" s="30">
        <v>25336</v>
      </c>
      <c r="G5" s="29">
        <v>1655</v>
      </c>
      <c r="H5" s="27">
        <v>280</v>
      </c>
      <c r="I5" s="27">
        <v>0</v>
      </c>
      <c r="J5" s="30">
        <v>1655</v>
      </c>
    </row>
    <row r="6" spans="1:10" x14ac:dyDescent="0.25">
      <c r="A6" s="21">
        <v>12</v>
      </c>
      <c r="B6" s="3" t="s">
        <v>2</v>
      </c>
      <c r="C6" s="35">
        <v>9387</v>
      </c>
      <c r="D6" s="32">
        <v>28252</v>
      </c>
      <c r="E6" s="32">
        <v>368</v>
      </c>
      <c r="F6" s="34">
        <v>4790</v>
      </c>
      <c r="G6" s="35">
        <v>0</v>
      </c>
      <c r="H6" s="32">
        <v>0</v>
      </c>
      <c r="I6" s="32">
        <v>0</v>
      </c>
      <c r="J6" s="34">
        <v>0</v>
      </c>
    </row>
    <row r="7" spans="1:10" x14ac:dyDescent="0.25">
      <c r="A7" s="20" t="s">
        <v>36</v>
      </c>
      <c r="B7" s="2" t="s">
        <v>4</v>
      </c>
      <c r="C7" s="29">
        <v>1313</v>
      </c>
      <c r="D7" s="27">
        <v>5751</v>
      </c>
      <c r="E7" s="27">
        <v>100</v>
      </c>
      <c r="F7" s="30">
        <v>4533</v>
      </c>
      <c r="G7" s="29">
        <v>0</v>
      </c>
      <c r="H7" s="27">
        <v>0</v>
      </c>
      <c r="I7" s="27">
        <v>0</v>
      </c>
      <c r="J7" s="30">
        <v>0</v>
      </c>
    </row>
    <row r="8" spans="1:10" x14ac:dyDescent="0.25">
      <c r="A8" s="21" t="s">
        <v>37</v>
      </c>
      <c r="B8" s="3" t="s">
        <v>5</v>
      </c>
      <c r="C8" s="35">
        <v>9187</v>
      </c>
      <c r="D8" s="32">
        <v>10969</v>
      </c>
      <c r="E8" s="32">
        <v>1812</v>
      </c>
      <c r="F8" s="34">
        <v>6369</v>
      </c>
      <c r="G8" s="35">
        <v>189</v>
      </c>
      <c r="H8" s="32">
        <v>211</v>
      </c>
      <c r="I8" s="32">
        <v>0</v>
      </c>
      <c r="J8" s="34">
        <v>214</v>
      </c>
    </row>
    <row r="9" spans="1:10" x14ac:dyDescent="0.25">
      <c r="A9" s="20" t="s">
        <v>38</v>
      </c>
      <c r="B9" s="2" t="s">
        <v>15</v>
      </c>
      <c r="C9" s="29">
        <v>18718</v>
      </c>
      <c r="D9" s="27">
        <v>41377</v>
      </c>
      <c r="E9" s="27">
        <v>4096</v>
      </c>
      <c r="F9" s="30">
        <v>28459</v>
      </c>
      <c r="G9" s="29">
        <v>733</v>
      </c>
      <c r="H9" s="27">
        <v>688</v>
      </c>
      <c r="I9" s="27">
        <v>34</v>
      </c>
      <c r="J9" s="30">
        <v>1078</v>
      </c>
    </row>
    <row r="10" spans="1:10" x14ac:dyDescent="0.25">
      <c r="A10" s="21">
        <v>13</v>
      </c>
      <c r="B10" s="3" t="s">
        <v>6</v>
      </c>
      <c r="C10" s="35">
        <v>3452</v>
      </c>
      <c r="D10" s="32">
        <v>18238</v>
      </c>
      <c r="E10" s="32">
        <v>706</v>
      </c>
      <c r="F10" s="34">
        <v>15987</v>
      </c>
      <c r="G10" s="35">
        <v>0</v>
      </c>
      <c r="H10" s="32">
        <v>0</v>
      </c>
      <c r="I10" s="32">
        <v>0</v>
      </c>
      <c r="J10" s="34">
        <v>0</v>
      </c>
    </row>
    <row r="11" spans="1:10" x14ac:dyDescent="0.25">
      <c r="A11" s="20" t="s">
        <v>39</v>
      </c>
      <c r="B11" s="2" t="s">
        <v>7</v>
      </c>
      <c r="C11" s="29">
        <v>17857</v>
      </c>
      <c r="D11" s="27">
        <v>45075</v>
      </c>
      <c r="E11" s="27">
        <v>16913</v>
      </c>
      <c r="F11" s="30">
        <v>40119</v>
      </c>
      <c r="G11" s="29">
        <v>40</v>
      </c>
      <c r="H11" s="27">
        <v>91</v>
      </c>
      <c r="I11" s="27">
        <v>139</v>
      </c>
      <c r="J11" s="30">
        <v>242</v>
      </c>
    </row>
    <row r="12" spans="1:10" x14ac:dyDescent="0.25">
      <c r="A12" s="21" t="s">
        <v>40</v>
      </c>
      <c r="B12" s="3" t="s">
        <v>8</v>
      </c>
      <c r="C12" s="35"/>
      <c r="D12" s="32">
        <v>104080</v>
      </c>
      <c r="E12" s="32"/>
      <c r="F12" s="34">
        <v>108365</v>
      </c>
      <c r="G12" s="35">
        <v>0</v>
      </c>
      <c r="H12" s="32">
        <v>354</v>
      </c>
      <c r="I12" s="32">
        <v>0</v>
      </c>
      <c r="J12" s="34">
        <v>676</v>
      </c>
    </row>
    <row r="13" spans="1:10" x14ac:dyDescent="0.25">
      <c r="A13" s="20" t="s">
        <v>41</v>
      </c>
      <c r="B13" s="2" t="s">
        <v>12</v>
      </c>
      <c r="C13" s="29">
        <v>24876</v>
      </c>
      <c r="D13" s="27">
        <v>37867</v>
      </c>
      <c r="E13" s="27">
        <v>19</v>
      </c>
      <c r="F13" s="30">
        <v>20048</v>
      </c>
      <c r="G13" s="29">
        <v>0</v>
      </c>
      <c r="H13" s="27">
        <v>158</v>
      </c>
      <c r="I13" s="27">
        <v>0</v>
      </c>
      <c r="J13" s="30">
        <v>192</v>
      </c>
    </row>
    <row r="14" spans="1:10" x14ac:dyDescent="0.25">
      <c r="A14" s="21">
        <v>10</v>
      </c>
      <c r="B14" s="3" t="s">
        <v>13</v>
      </c>
      <c r="C14" s="35">
        <v>11626</v>
      </c>
      <c r="D14" s="32">
        <v>2551</v>
      </c>
      <c r="E14" s="32">
        <v>0</v>
      </c>
      <c r="F14" s="34">
        <v>5560</v>
      </c>
      <c r="G14" s="35">
        <v>0</v>
      </c>
      <c r="H14" s="32">
        <v>0</v>
      </c>
      <c r="I14" s="32">
        <v>0</v>
      </c>
      <c r="J14" s="34">
        <v>0</v>
      </c>
    </row>
    <row r="15" spans="1:10" x14ac:dyDescent="0.25">
      <c r="A15" s="20">
        <v>14</v>
      </c>
      <c r="B15" s="2" t="s">
        <v>9</v>
      </c>
      <c r="C15" s="29">
        <v>4303</v>
      </c>
      <c r="D15" s="27">
        <v>38835</v>
      </c>
      <c r="E15" s="27">
        <v>1</v>
      </c>
      <c r="F15" s="30">
        <v>11166</v>
      </c>
      <c r="G15" s="29">
        <v>41</v>
      </c>
      <c r="H15" s="27">
        <v>50</v>
      </c>
      <c r="I15" s="27">
        <v>0</v>
      </c>
      <c r="J15" s="30">
        <v>105</v>
      </c>
    </row>
    <row r="16" spans="1:10" x14ac:dyDescent="0.25">
      <c r="A16" s="21">
        <v>15</v>
      </c>
      <c r="B16" s="3" t="s">
        <v>10</v>
      </c>
      <c r="C16" s="35">
        <v>10575</v>
      </c>
      <c r="D16" s="32">
        <v>16277</v>
      </c>
      <c r="E16" s="32">
        <v>1372</v>
      </c>
      <c r="F16" s="34">
        <v>14609</v>
      </c>
      <c r="G16" s="35">
        <v>281</v>
      </c>
      <c r="H16" s="32">
        <v>280</v>
      </c>
      <c r="I16" s="32">
        <v>194</v>
      </c>
      <c r="J16" s="34">
        <v>359</v>
      </c>
    </row>
    <row r="17" spans="1:10" x14ac:dyDescent="0.25">
      <c r="A17" s="20" t="s">
        <v>42</v>
      </c>
      <c r="B17" s="2" t="s">
        <v>11</v>
      </c>
      <c r="C17" s="29">
        <v>17562</v>
      </c>
      <c r="D17" s="27">
        <v>22557</v>
      </c>
      <c r="E17" s="27">
        <v>5458</v>
      </c>
      <c r="F17" s="30">
        <v>18323</v>
      </c>
      <c r="G17" s="29">
        <v>0</v>
      </c>
      <c r="H17" s="27">
        <v>0</v>
      </c>
      <c r="I17" s="27">
        <v>0</v>
      </c>
      <c r="J17" s="30">
        <v>0</v>
      </c>
    </row>
    <row r="18" spans="1:10" x14ac:dyDescent="0.25">
      <c r="A18" s="21">
        <v>16</v>
      </c>
      <c r="B18" s="3" t="s">
        <v>14</v>
      </c>
      <c r="C18" s="32">
        <v>5024</v>
      </c>
      <c r="D18" s="32">
        <v>15020</v>
      </c>
      <c r="E18" s="32">
        <v>475</v>
      </c>
      <c r="F18" s="34">
        <v>2892</v>
      </c>
      <c r="G18" s="32">
        <v>0</v>
      </c>
      <c r="H18" s="32">
        <v>0</v>
      </c>
      <c r="I18" s="32">
        <v>0</v>
      </c>
      <c r="J18" s="34">
        <v>0</v>
      </c>
    </row>
    <row r="19" spans="1:10" x14ac:dyDescent="0.25">
      <c r="A19" s="7"/>
      <c r="B19" s="4" t="s">
        <v>20</v>
      </c>
      <c r="C19" s="5">
        <f>SUM(C3:C18)</f>
        <v>279063</v>
      </c>
      <c r="D19" s="6">
        <f t="shared" ref="D19:J19" si="0">SUM(D3:D18)</f>
        <v>551369</v>
      </c>
      <c r="E19" s="6">
        <f t="shared" si="0"/>
        <v>39012</v>
      </c>
      <c r="F19" s="12">
        <f t="shared" si="0"/>
        <v>394516</v>
      </c>
      <c r="G19" s="5">
        <f t="shared" si="0"/>
        <v>2939</v>
      </c>
      <c r="H19" s="6">
        <f t="shared" si="0"/>
        <v>2112</v>
      </c>
      <c r="I19" s="6">
        <f t="shared" si="0"/>
        <v>367</v>
      </c>
      <c r="J19" s="12">
        <f t="shared" si="0"/>
        <v>4521</v>
      </c>
    </row>
    <row r="21" spans="1:10" x14ac:dyDescent="0.25">
      <c r="A21" s="10" t="s">
        <v>28</v>
      </c>
    </row>
    <row r="22" spans="1:10" x14ac:dyDescent="0.25">
      <c r="A22" s="10" t="s">
        <v>29</v>
      </c>
    </row>
    <row r="23" spans="1:10" ht="14.25" customHeight="1" x14ac:dyDescent="0.25">
      <c r="A23" s="10" t="s">
        <v>44</v>
      </c>
    </row>
    <row r="27" spans="1:10" x14ac:dyDescent="0.25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C31"/>
  <sheetViews>
    <sheetView workbookViewId="0">
      <selection activeCell="B18" sqref="B18:B2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</cols>
  <sheetData>
    <row r="1" spans="1:3" x14ac:dyDescent="0.25">
      <c r="A1" s="13" t="s">
        <v>30</v>
      </c>
      <c r="B1" s="14" t="s">
        <v>46</v>
      </c>
      <c r="C1" s="14" t="s">
        <v>47</v>
      </c>
    </row>
    <row r="2" spans="1:3" x14ac:dyDescent="0.25">
      <c r="A2" s="19">
        <v>44192</v>
      </c>
      <c r="B2" s="23">
        <v>24080</v>
      </c>
      <c r="C2" s="43"/>
    </row>
    <row r="3" spans="1:3" x14ac:dyDescent="0.25">
      <c r="A3" s="19">
        <v>44193</v>
      </c>
      <c r="B3" s="23">
        <v>19501</v>
      </c>
      <c r="C3" s="43"/>
    </row>
    <row r="4" spans="1:3" x14ac:dyDescent="0.25">
      <c r="A4" s="19">
        <v>44194</v>
      </c>
      <c r="B4" s="23">
        <v>42692</v>
      </c>
      <c r="C4" s="43"/>
    </row>
    <row r="5" spans="1:3" x14ac:dyDescent="0.25">
      <c r="A5" s="19">
        <v>44195</v>
      </c>
      <c r="B5" s="23">
        <v>57228</v>
      </c>
      <c r="C5" s="43"/>
    </row>
    <row r="6" spans="1:3" x14ac:dyDescent="0.25">
      <c r="A6" s="19">
        <v>44196</v>
      </c>
      <c r="B6" s="23">
        <v>37830</v>
      </c>
      <c r="C6" s="43"/>
    </row>
    <row r="7" spans="1:3" x14ac:dyDescent="0.25">
      <c r="A7" s="19">
        <v>44197</v>
      </c>
      <c r="B7" s="23">
        <v>30531</v>
      </c>
      <c r="C7" s="43"/>
    </row>
    <row r="8" spans="1:3" x14ac:dyDescent="0.25">
      <c r="A8" s="19">
        <v>44198</v>
      </c>
      <c r="B8" s="23">
        <v>44740</v>
      </c>
      <c r="C8" s="43"/>
    </row>
    <row r="9" spans="1:3" x14ac:dyDescent="0.25">
      <c r="A9" s="19">
        <v>44199</v>
      </c>
      <c r="B9" s="23">
        <v>24518</v>
      </c>
      <c r="C9" s="43"/>
    </row>
    <row r="10" spans="1:3" x14ac:dyDescent="0.25">
      <c r="A10" s="19">
        <v>44200</v>
      </c>
      <c r="B10" s="23">
        <v>48316</v>
      </c>
      <c r="C10" s="43"/>
    </row>
    <row r="11" spans="1:3" x14ac:dyDescent="0.25">
      <c r="A11" s="19">
        <v>44201</v>
      </c>
      <c r="B11" s="23">
        <v>50520</v>
      </c>
      <c r="C11" s="43"/>
    </row>
    <row r="12" spans="1:3" x14ac:dyDescent="0.25">
      <c r="A12" s="19">
        <v>44202</v>
      </c>
      <c r="B12" s="23">
        <v>55682</v>
      </c>
      <c r="C12" s="43"/>
    </row>
    <row r="13" spans="1:3" x14ac:dyDescent="0.25">
      <c r="A13" s="25">
        <f t="shared" ref="A13:A17" si="0">A12+1</f>
        <v>44203</v>
      </c>
      <c r="B13" s="23">
        <v>56633</v>
      </c>
      <c r="C13" s="43"/>
    </row>
    <row r="14" spans="1:3" x14ac:dyDescent="0.25">
      <c r="A14" s="25">
        <f t="shared" si="0"/>
        <v>44204</v>
      </c>
      <c r="B14" s="23">
        <v>57329</v>
      </c>
      <c r="C14" s="43"/>
    </row>
    <row r="15" spans="1:3" x14ac:dyDescent="0.25">
      <c r="A15" s="25">
        <f t="shared" si="0"/>
        <v>44205</v>
      </c>
      <c r="B15" s="23">
        <v>53433</v>
      </c>
      <c r="C15" s="43"/>
    </row>
    <row r="16" spans="1:3" x14ac:dyDescent="0.25">
      <c r="A16" s="25">
        <f t="shared" si="0"/>
        <v>44206</v>
      </c>
      <c r="B16" s="23">
        <v>32233</v>
      </c>
      <c r="C16" s="43"/>
    </row>
    <row r="17" spans="1:3" x14ac:dyDescent="0.25">
      <c r="A17" s="25">
        <f t="shared" si="0"/>
        <v>44207</v>
      </c>
      <c r="B17" s="23">
        <v>65457</v>
      </c>
      <c r="C17" s="43"/>
    </row>
    <row r="18" spans="1:3" x14ac:dyDescent="0.25">
      <c r="A18" s="25">
        <v>44208</v>
      </c>
      <c r="B18" s="23">
        <v>79417</v>
      </c>
      <c r="C18" s="43"/>
    </row>
    <row r="19" spans="1:3" x14ac:dyDescent="0.25">
      <c r="A19" s="25">
        <v>44209</v>
      </c>
      <c r="B19" s="44">
        <v>92944</v>
      </c>
      <c r="C19" s="43"/>
    </row>
    <row r="20" spans="1:3" x14ac:dyDescent="0.25">
      <c r="A20" s="25">
        <v>44210</v>
      </c>
      <c r="B20" s="44">
        <v>97788</v>
      </c>
      <c r="C20" s="43"/>
    </row>
    <row r="21" spans="1:3" x14ac:dyDescent="0.25">
      <c r="A21" s="25">
        <v>44211</v>
      </c>
      <c r="B21" s="44">
        <v>85175</v>
      </c>
      <c r="C21" s="43">
        <v>55</v>
      </c>
    </row>
    <row r="22" spans="1:3" x14ac:dyDescent="0.25">
      <c r="A22" s="25">
        <v>44212</v>
      </c>
      <c r="B22" s="44">
        <v>52098</v>
      </c>
      <c r="C22" s="43">
        <v>62</v>
      </c>
    </row>
    <row r="23" spans="1:3" x14ac:dyDescent="0.25">
      <c r="A23" s="25">
        <v>44213</v>
      </c>
      <c r="B23" s="44">
        <v>31152</v>
      </c>
      <c r="C23" s="44">
        <v>6464</v>
      </c>
    </row>
    <row r="24" spans="1:3" x14ac:dyDescent="0.25">
      <c r="A24" s="25"/>
      <c r="B24" s="43"/>
      <c r="C24" s="43"/>
    </row>
    <row r="25" spans="1:3" x14ac:dyDescent="0.25">
      <c r="A25" s="25"/>
      <c r="B25" s="43"/>
      <c r="C25" s="43"/>
    </row>
    <row r="26" spans="1:3" x14ac:dyDescent="0.25">
      <c r="A26" s="25"/>
      <c r="B26" s="43"/>
      <c r="C26" s="43"/>
    </row>
    <row r="27" spans="1:3" x14ac:dyDescent="0.25">
      <c r="A27" s="25"/>
      <c r="B27" s="43"/>
      <c r="C27" s="43"/>
    </row>
    <row r="28" spans="1:3" x14ac:dyDescent="0.25">
      <c r="A28" s="25"/>
      <c r="B28" s="43"/>
      <c r="C28" s="43"/>
    </row>
    <row r="31" spans="1:3" ht="30" x14ac:dyDescent="0.25">
      <c r="A31" s="24" t="s">
        <v>45</v>
      </c>
      <c r="B31" s="22">
        <f>SUM(B2:B29)</f>
        <v>1139297</v>
      </c>
      <c r="C31" s="22">
        <f>SUM(C2:C29)</f>
        <v>6581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Gesamt_bis_einschl_17.01.21</vt:lpstr>
      <vt:lpstr>Indik_bis_einschl_17.01.</vt:lpstr>
      <vt:lpstr>Impfungen_proTag</vt:lpstr>
      <vt:lpstr>Indik_bis_einschl_17.01.!Bundesländer001</vt:lpstr>
      <vt:lpstr>Gesamt_bis_einschl_17.01.21!Bundesländer001_1</vt:lpstr>
      <vt:lpstr>Indik_bis_einschl_17.01.!Bundesländer001_1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2021-01-18T16:51:20Z</dcterms:created>
  <dcterms:modified xsi:type="dcterms:W3CDTF">2021-01-18T16:51:22Z</dcterms:modified>
</cp:coreProperties>
</file>