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83AA665A-2EBF-4E55-AEFA-7445E1EEC266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07.02.21" sheetId="12" r:id="rId2"/>
    <sheet name="Indik_bis_einschl_07.02." sheetId="11" r:id="rId3"/>
    <sheet name="Impfungen_proTag" sheetId="10" r:id="rId4"/>
  </sheets>
  <definedNames>
    <definedName name="Bundesländer001" localSheetId="1">Gesamt_bis_einschl_07.02.21!#REF!</definedName>
    <definedName name="Bundesländer001" localSheetId="2">Indik_bis_einschl_07.02.!$G$2:$J$18</definedName>
    <definedName name="Bundesländer001_1" localSheetId="1">Gesamt_bis_einschl_07.02.21!$D$3:$G$19</definedName>
    <definedName name="Bundesländer001_1" localSheetId="2">Indik_bis_einschl_07.02.!$C$2:$F$18</definedName>
  </definedNames>
  <calcPr calcId="191029"/>
</workbook>
</file>

<file path=xl/calcChain.xml><?xml version="1.0" encoding="utf-8"?>
<calcChain xmlns="http://schemas.openxmlformats.org/spreadsheetml/2006/main">
  <c r="C55" i="10" l="1"/>
  <c r="D55" i="10"/>
  <c r="B55" i="10"/>
  <c r="J20" i="12" l="1"/>
  <c r="K20" i="12"/>
  <c r="D19" i="11" l="1"/>
  <c r="E19" i="11"/>
  <c r="F19" i="11"/>
  <c r="G19" i="11"/>
  <c r="H19" i="11"/>
  <c r="I19" i="11"/>
  <c r="J19" i="11"/>
  <c r="C19" i="11"/>
  <c r="G20" i="12" l="1"/>
  <c r="E20" i="12" l="1"/>
  <c r="F20" i="12"/>
  <c r="L20" i="12" l="1"/>
  <c r="I20" i="12"/>
  <c r="M20" i="12" s="1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<sst xmlns="http://schemas.openxmlformats.org/spreadsheetml/2006/main" count="106" uniqueCount="60">
  <si>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</si>
  <si>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</si>
  <si>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</si>
  <si>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</si>
  <si>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</si>
  <si>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</si>
  <si>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</si>
  <si>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</si>
  <si>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</si>
  <si>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</si>
  <si>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</si>
  <si>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</si>
  <si>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</si>
  <si>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</si>
  <si>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</si>
  <si>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</si>
  <si>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</si>
  <si>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</si>
  <si>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</si>
  <si>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</si>
  <si>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</si>
  <si>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</si>
  <si>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</si>
  <si>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</si>
  <si>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</si>
  <si>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</si>
  <si>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</si>
  <si>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</si>
  <si>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</si>
  <si>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</si>
  <si>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</si>
  <si>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</si>
  <si>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</si>
  <si>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</si>
  <si>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</si>
  <si>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</si>
  <si>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</si>
  <si>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</si>
  <si>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</si>
  <si>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</si>
  <si>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</si>
  <si>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</si>
  <si>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</si>
  <si>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</si>
  <si>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</si>
  <si>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</si>
  <si>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</si>
  <si>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</si>
  <si>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</si>
  <si>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</si>
  <si>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</si>
  <si>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</si>
  <si>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</si>
  <si>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</si>
  <si>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</si>
  <si>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</si>
  <si>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Durchgeführte Impfungen bundesweit und nach Bundesland bis einschließlich 07.02.21 (Gesamt_bis_einschl_07.02.21)</t>
  </si>
  <si>
    <t>Anzahl Impfungen nach Indikation bis einschließlich 07.02.21 (Indik_bis_einschl_07.02.21)</t>
  </si>
  <si>
    <t>Datenstand: 08.02.2021, 11:00 Uhr</t>
  </si>
  <si>
    <t xml:space="preserve">Die kumulative Zahl der Impfungen umfasst alle Impfungen, die bis einschließlich 07.02.21 durchgeführt und bis zum 08.02.21,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</si>
</sst>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3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1">
    <queryTableFields count="9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58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56</v>
      </c>
    </row>
    <row r="6" spans="1:3" ht="29.25" customHeight="1" x14ac:dyDescent="0.25">
      <c r="A6" s="43" t="s">
        <v>59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57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M27"/>
  <sheetViews>
    <sheetView workbookViewId="0">
      <selection sqref="A1:A3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8" max="8" width="10" customWidth="1"/>
    <col min="10" max="11" width="11.42578125" style="41"/>
    <col min="12" max="12" width="15.28515625" customWidth="1"/>
    <col min="13" max="13" width="9.5703125" customWidth="1"/>
  </cols>
  <sheetData>
    <row r="1" spans="1:13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56" t="s">
        <v>45</v>
      </c>
      <c r="J1" s="57"/>
      <c r="K1" s="57"/>
      <c r="L1" s="57"/>
      <c r="M1" s="58"/>
    </row>
    <row r="2" spans="1:13" s="9" customFormat="1" ht="15" customHeight="1" x14ac:dyDescent="0.25">
      <c r="A2" s="61"/>
      <c r="B2" s="63"/>
      <c r="C2" s="69"/>
      <c r="D2" s="59" t="s">
        <v>20</v>
      </c>
      <c r="E2" s="60"/>
      <c r="F2" s="60"/>
      <c r="G2" s="67" t="s">
        <v>17</v>
      </c>
      <c r="H2" s="54" t="s">
        <v>48</v>
      </c>
      <c r="I2" s="59" t="s">
        <v>20</v>
      </c>
      <c r="J2" s="60"/>
      <c r="K2" s="60"/>
      <c r="L2" s="67" t="s">
        <v>17</v>
      </c>
      <c r="M2" s="54" t="s">
        <v>48</v>
      </c>
    </row>
    <row r="3" spans="1:13" ht="16.5" customHeight="1" x14ac:dyDescent="0.25">
      <c r="A3" s="62"/>
      <c r="B3" s="64"/>
      <c r="C3" s="70"/>
      <c r="D3" s="27" t="s">
        <v>19</v>
      </c>
      <c r="E3" s="27" t="s">
        <v>47</v>
      </c>
      <c r="F3" s="27" t="s">
        <v>46</v>
      </c>
      <c r="G3" s="68"/>
      <c r="H3" s="55"/>
      <c r="I3" s="27" t="s">
        <v>19</v>
      </c>
      <c r="J3" s="27" t="s">
        <v>47</v>
      </c>
      <c r="K3" s="27" t="s">
        <v>46</v>
      </c>
      <c r="L3" s="68"/>
      <c r="M3" s="55"/>
    </row>
    <row r="4" spans="1:13" x14ac:dyDescent="0.25">
      <c r="A4" s="13" t="s">
        <v>33</v>
      </c>
      <c r="B4" s="1" t="s">
        <v>1</v>
      </c>
      <c r="C4" s="34">
        <v>391707</v>
      </c>
      <c r="D4" s="17">
        <v>285065</v>
      </c>
      <c r="E4" s="17">
        <v>274937</v>
      </c>
      <c r="F4" s="17">
        <v>10128</v>
      </c>
      <c r="G4" s="17">
        <v>6327</v>
      </c>
      <c r="H4" s="33">
        <v>2.5680619985200526</v>
      </c>
      <c r="I4" s="30">
        <v>106642</v>
      </c>
      <c r="J4" s="17">
        <v>106633</v>
      </c>
      <c r="K4" s="17">
        <v>9</v>
      </c>
      <c r="L4" s="18">
        <v>3603</v>
      </c>
      <c r="M4" s="53">
        <v>0.96070463805158623</v>
      </c>
    </row>
    <row r="5" spans="1:13" x14ac:dyDescent="0.25">
      <c r="A5" s="14" t="s">
        <v>34</v>
      </c>
      <c r="B5" s="2" t="s">
        <v>0</v>
      </c>
      <c r="C5" s="35">
        <v>581268</v>
      </c>
      <c r="D5" s="22">
        <v>384576</v>
      </c>
      <c r="E5" s="22">
        <v>372584</v>
      </c>
      <c r="F5" s="22">
        <v>11992</v>
      </c>
      <c r="G5" s="23">
        <v>7152</v>
      </c>
      <c r="H5" s="24">
        <v>2.9301615719994998</v>
      </c>
      <c r="I5" s="31">
        <v>196692</v>
      </c>
      <c r="J5" s="22">
        <v>196692</v>
      </c>
      <c r="K5" s="22">
        <v>0</v>
      </c>
      <c r="L5" s="23">
        <v>4466</v>
      </c>
      <c r="M5" s="24">
        <v>1.4986357440914815</v>
      </c>
    </row>
    <row r="6" spans="1:13" x14ac:dyDescent="0.25">
      <c r="A6" s="13">
        <v>11</v>
      </c>
      <c r="B6" s="1" t="s">
        <v>3</v>
      </c>
      <c r="C6" s="34">
        <v>171036</v>
      </c>
      <c r="D6" s="17">
        <v>118021</v>
      </c>
      <c r="E6" s="17">
        <v>114342</v>
      </c>
      <c r="F6" s="17">
        <v>3679</v>
      </c>
      <c r="G6" s="18">
        <v>2396</v>
      </c>
      <c r="H6" s="19">
        <v>3.2162771348941854</v>
      </c>
      <c r="I6" s="30">
        <v>53015</v>
      </c>
      <c r="J6" s="17">
        <v>53015</v>
      </c>
      <c r="K6" s="17">
        <v>0</v>
      </c>
      <c r="L6" s="18">
        <v>1333</v>
      </c>
      <c r="M6" s="19">
        <v>1.4447507842368328</v>
      </c>
    </row>
    <row r="7" spans="1:13" x14ac:dyDescent="0.25">
      <c r="A7" s="14">
        <v>12</v>
      </c>
      <c r="B7" s="2" t="s">
        <v>2</v>
      </c>
      <c r="C7" s="35">
        <v>106297</v>
      </c>
      <c r="D7" s="22">
        <v>78306</v>
      </c>
      <c r="E7" s="22">
        <v>75949</v>
      </c>
      <c r="F7" s="22">
        <v>2357</v>
      </c>
      <c r="G7" s="23">
        <v>0</v>
      </c>
      <c r="H7" s="24">
        <v>3.1050484695425222</v>
      </c>
      <c r="I7" s="31">
        <v>27991</v>
      </c>
      <c r="J7" s="22">
        <v>27990</v>
      </c>
      <c r="K7" s="22">
        <v>1</v>
      </c>
      <c r="L7" s="23">
        <v>0</v>
      </c>
      <c r="M7" s="24">
        <v>1.1099202067653147</v>
      </c>
    </row>
    <row r="8" spans="1:13" x14ac:dyDescent="0.25">
      <c r="A8" s="13" t="s">
        <v>35</v>
      </c>
      <c r="B8" s="1" t="s">
        <v>4</v>
      </c>
      <c r="C8" s="34">
        <v>31595</v>
      </c>
      <c r="D8" s="17">
        <v>22090</v>
      </c>
      <c r="E8" s="17">
        <v>20833</v>
      </c>
      <c r="F8" s="17">
        <v>1257</v>
      </c>
      <c r="G8" s="18">
        <v>242</v>
      </c>
      <c r="H8" s="19">
        <v>3.2427972906714899</v>
      </c>
      <c r="I8" s="30">
        <v>9505</v>
      </c>
      <c r="J8" s="17">
        <v>9505</v>
      </c>
      <c r="K8" s="17">
        <v>0</v>
      </c>
      <c r="L8" s="18">
        <v>374</v>
      </c>
      <c r="M8" s="19">
        <v>1.3953276707936852</v>
      </c>
    </row>
    <row r="9" spans="1:13" x14ac:dyDescent="0.25">
      <c r="A9" s="14" t="s">
        <v>36</v>
      </c>
      <c r="B9" s="2" t="s">
        <v>5</v>
      </c>
      <c r="C9" s="35">
        <v>77738</v>
      </c>
      <c r="D9" s="22">
        <v>54863</v>
      </c>
      <c r="E9" s="22">
        <v>53259</v>
      </c>
      <c r="F9" s="22">
        <v>1604</v>
      </c>
      <c r="G9" s="23">
        <v>417</v>
      </c>
      <c r="H9" s="24">
        <v>2.9699775829298964</v>
      </c>
      <c r="I9" s="31">
        <v>22875</v>
      </c>
      <c r="J9" s="22">
        <v>22875</v>
      </c>
      <c r="K9" s="22">
        <v>0</v>
      </c>
      <c r="L9" s="23">
        <v>1122</v>
      </c>
      <c r="M9" s="24">
        <v>1.2383252321149296</v>
      </c>
    </row>
    <row r="10" spans="1:13" x14ac:dyDescent="0.25">
      <c r="A10" s="13" t="s">
        <v>37</v>
      </c>
      <c r="B10" s="1" t="s">
        <v>15</v>
      </c>
      <c r="C10" s="34">
        <v>223292</v>
      </c>
      <c r="D10" s="17">
        <v>159685</v>
      </c>
      <c r="E10" s="17">
        <v>158980</v>
      </c>
      <c r="F10" s="17">
        <v>705</v>
      </c>
      <c r="G10" s="18">
        <v>3136</v>
      </c>
      <c r="H10" s="19">
        <v>2.5394874111016397</v>
      </c>
      <c r="I10" s="30">
        <v>63607</v>
      </c>
      <c r="J10" s="17">
        <v>63607</v>
      </c>
      <c r="K10" s="17">
        <v>0</v>
      </c>
      <c r="L10" s="18">
        <v>625</v>
      </c>
      <c r="M10" s="19">
        <v>1.0115488352565489</v>
      </c>
    </row>
    <row r="11" spans="1:13" x14ac:dyDescent="0.25">
      <c r="A11" s="14">
        <v>13</v>
      </c>
      <c r="B11" s="2" t="s">
        <v>6</v>
      </c>
      <c r="C11" s="36">
        <v>82540</v>
      </c>
      <c r="D11" s="22">
        <v>61425</v>
      </c>
      <c r="E11" s="22">
        <v>59694</v>
      </c>
      <c r="F11" s="22">
        <v>1731</v>
      </c>
      <c r="G11" s="23">
        <v>0</v>
      </c>
      <c r="H11" s="24">
        <v>3.8196348820810155</v>
      </c>
      <c r="I11" s="31">
        <v>21115</v>
      </c>
      <c r="J11" s="22">
        <v>21115</v>
      </c>
      <c r="K11" s="22">
        <v>0</v>
      </c>
      <c r="L11" s="23">
        <v>0</v>
      </c>
      <c r="M11" s="24">
        <v>1.3130092069212966</v>
      </c>
    </row>
    <row r="12" spans="1:13" x14ac:dyDescent="0.25">
      <c r="A12" s="13" t="s">
        <v>38</v>
      </c>
      <c r="B12" s="1" t="s">
        <v>7</v>
      </c>
      <c r="C12" s="34">
        <v>265117</v>
      </c>
      <c r="D12" s="17">
        <v>179573</v>
      </c>
      <c r="E12" s="17">
        <v>175379</v>
      </c>
      <c r="F12" s="17">
        <v>4194</v>
      </c>
      <c r="G12" s="18">
        <v>367</v>
      </c>
      <c r="H12" s="19">
        <v>2.2464574194781628</v>
      </c>
      <c r="I12" s="30">
        <v>85544</v>
      </c>
      <c r="J12" s="17">
        <v>85544</v>
      </c>
      <c r="K12" s="17">
        <v>0</v>
      </c>
      <c r="L12" s="18">
        <v>459</v>
      </c>
      <c r="M12" s="19">
        <v>1.0701550538880567</v>
      </c>
    </row>
    <row r="13" spans="1:13" x14ac:dyDescent="0.25">
      <c r="A13" s="14" t="s">
        <v>39</v>
      </c>
      <c r="B13" s="2" t="s">
        <v>8</v>
      </c>
      <c r="C13" s="35">
        <v>648824</v>
      </c>
      <c r="D13" s="22">
        <v>449541</v>
      </c>
      <c r="E13" s="22">
        <v>439277</v>
      </c>
      <c r="F13" s="22">
        <v>10264</v>
      </c>
      <c r="G13" s="23">
        <v>6959</v>
      </c>
      <c r="H13" s="24">
        <v>2.5047944748660531</v>
      </c>
      <c r="I13" s="31">
        <v>199283</v>
      </c>
      <c r="J13" s="22">
        <v>199283</v>
      </c>
      <c r="K13" s="22">
        <v>0</v>
      </c>
      <c r="L13" s="23">
        <v>4179</v>
      </c>
      <c r="M13" s="24">
        <v>1.1103836075791345</v>
      </c>
    </row>
    <row r="14" spans="1:13" x14ac:dyDescent="0.25">
      <c r="A14" s="13" t="s">
        <v>40</v>
      </c>
      <c r="B14" s="1" t="s">
        <v>12</v>
      </c>
      <c r="C14" s="34">
        <v>201075</v>
      </c>
      <c r="D14" s="17">
        <v>146797</v>
      </c>
      <c r="E14" s="17">
        <v>142992</v>
      </c>
      <c r="F14" s="17">
        <v>3805</v>
      </c>
      <c r="G14" s="18">
        <v>737</v>
      </c>
      <c r="H14" s="19">
        <v>3.5857469021615804</v>
      </c>
      <c r="I14" s="30">
        <v>54278</v>
      </c>
      <c r="J14" s="17">
        <v>54278</v>
      </c>
      <c r="K14" s="17">
        <v>0</v>
      </c>
      <c r="L14" s="18">
        <v>1767</v>
      </c>
      <c r="M14" s="19">
        <v>1.3258252577063989</v>
      </c>
    </row>
    <row r="15" spans="1:13" x14ac:dyDescent="0.25">
      <c r="A15" s="14">
        <v>10</v>
      </c>
      <c r="B15" s="2" t="s">
        <v>13</v>
      </c>
      <c r="C15" s="35">
        <v>39458</v>
      </c>
      <c r="D15" s="22">
        <v>24898</v>
      </c>
      <c r="E15" s="22">
        <v>23556</v>
      </c>
      <c r="F15" s="22">
        <v>1342</v>
      </c>
      <c r="G15" s="23">
        <v>0</v>
      </c>
      <c r="H15" s="24">
        <v>2.5228825589961161</v>
      </c>
      <c r="I15" s="31">
        <v>14560</v>
      </c>
      <c r="J15" s="22">
        <v>14560</v>
      </c>
      <c r="K15" s="22">
        <v>0</v>
      </c>
      <c r="L15" s="23">
        <v>0</v>
      </c>
      <c r="M15" s="24">
        <v>1.475346214916196</v>
      </c>
    </row>
    <row r="16" spans="1:13" x14ac:dyDescent="0.25">
      <c r="A16" s="13">
        <v>14</v>
      </c>
      <c r="B16" s="1" t="s">
        <v>9</v>
      </c>
      <c r="C16" s="34">
        <v>150731</v>
      </c>
      <c r="D16" s="17">
        <v>108634</v>
      </c>
      <c r="E16" s="17">
        <v>106239</v>
      </c>
      <c r="F16" s="17">
        <v>2395</v>
      </c>
      <c r="G16" s="18">
        <v>2176</v>
      </c>
      <c r="H16" s="19">
        <v>2.6678480765211736</v>
      </c>
      <c r="I16" s="30">
        <v>42097</v>
      </c>
      <c r="J16" s="17">
        <v>42097</v>
      </c>
      <c r="K16" s="17">
        <v>0</v>
      </c>
      <c r="L16" s="18">
        <v>2724</v>
      </c>
      <c r="M16" s="19">
        <v>1.033823669176426</v>
      </c>
    </row>
    <row r="17" spans="1:13" x14ac:dyDescent="0.25">
      <c r="A17" s="14">
        <v>15</v>
      </c>
      <c r="B17" s="2" t="s">
        <v>10</v>
      </c>
      <c r="C17" s="35">
        <v>86983</v>
      </c>
      <c r="D17" s="22">
        <v>57485</v>
      </c>
      <c r="E17" s="22">
        <v>55939</v>
      </c>
      <c r="F17" s="22">
        <v>1546</v>
      </c>
      <c r="G17" s="23">
        <v>85</v>
      </c>
      <c r="H17" s="24">
        <v>2.6191667327324537</v>
      </c>
      <c r="I17" s="31">
        <v>29498</v>
      </c>
      <c r="J17" s="22">
        <v>29498</v>
      </c>
      <c r="K17" s="22">
        <v>0</v>
      </c>
      <c r="L17" s="23">
        <v>165</v>
      </c>
      <c r="M17" s="24">
        <v>1.3440059194945102</v>
      </c>
    </row>
    <row r="18" spans="1:13" x14ac:dyDescent="0.25">
      <c r="A18" s="13" t="s">
        <v>41</v>
      </c>
      <c r="B18" s="1" t="s">
        <v>11</v>
      </c>
      <c r="C18" s="34">
        <v>130683</v>
      </c>
      <c r="D18" s="17">
        <v>97831</v>
      </c>
      <c r="E18" s="17">
        <v>96794</v>
      </c>
      <c r="F18" s="17">
        <v>1037</v>
      </c>
      <c r="G18" s="18">
        <v>913</v>
      </c>
      <c r="H18" s="19">
        <v>3.3690994440681141</v>
      </c>
      <c r="I18" s="30">
        <v>32852</v>
      </c>
      <c r="J18" s="17">
        <v>32852</v>
      </c>
      <c r="K18" s="17">
        <v>0</v>
      </c>
      <c r="L18" s="18">
        <v>2268</v>
      </c>
      <c r="M18" s="19">
        <v>1.1313556534894429</v>
      </c>
    </row>
    <row r="19" spans="1:13" x14ac:dyDescent="0.25">
      <c r="A19" s="14">
        <v>16</v>
      </c>
      <c r="B19" s="2" t="s">
        <v>14</v>
      </c>
      <c r="C19" s="35">
        <v>88791</v>
      </c>
      <c r="D19" s="22">
        <v>66431</v>
      </c>
      <c r="E19" s="22">
        <v>64579</v>
      </c>
      <c r="F19" s="22">
        <v>1852</v>
      </c>
      <c r="G19" s="23">
        <v>156</v>
      </c>
      <c r="H19" s="24">
        <v>3.1138879279715082</v>
      </c>
      <c r="I19" s="31">
        <v>22360</v>
      </c>
      <c r="J19" s="22">
        <v>22360</v>
      </c>
      <c r="K19" s="22">
        <v>0</v>
      </c>
      <c r="L19" s="23">
        <v>202</v>
      </c>
      <c r="M19" s="24">
        <v>1.0481030553422788</v>
      </c>
    </row>
    <row r="20" spans="1:13" x14ac:dyDescent="0.25">
      <c r="A20" s="6"/>
      <c r="B20" s="3" t="s">
        <v>19</v>
      </c>
      <c r="C20" s="37">
        <f>D20+I20</f>
        <v>3277135</v>
      </c>
      <c r="D20" s="6">
        <f>SUM(D4:D19)</f>
        <v>2295221</v>
      </c>
      <c r="E20" s="6">
        <f>SUM(E4:E19)</f>
        <v>2235333</v>
      </c>
      <c r="F20" s="6">
        <f>SUM(F4:F19)</f>
        <v>59888</v>
      </c>
      <c r="G20" s="6">
        <f>SUM(G4:G19)</f>
        <v>31063</v>
      </c>
      <c r="H20" s="10">
        <f>D20/83166711*100</f>
        <v>2.7597832983920694</v>
      </c>
      <c r="I20" s="29">
        <f>SUM(I4:I19)</f>
        <v>981914</v>
      </c>
      <c r="J20" s="6">
        <f t="shared" ref="J20:K20" si="0">SUM(J4:J19)</f>
        <v>981904</v>
      </c>
      <c r="K20" s="6">
        <f t="shared" si="0"/>
        <v>10</v>
      </c>
      <c r="L20" s="6">
        <f>SUM(L4:L19)</f>
        <v>23287</v>
      </c>
      <c r="M20" s="10">
        <f>I20/83166711*100</f>
        <v>1.1806574868639448</v>
      </c>
    </row>
    <row r="22" spans="1:13" s="41" customFormat="1" ht="14.25" customHeight="1" x14ac:dyDescent="0.25">
      <c r="A22" s="41" t="s">
        <v>43</v>
      </c>
    </row>
    <row r="23" spans="1:13" x14ac:dyDescent="0.25">
      <c r="D23" s="15"/>
    </row>
    <row r="27" spans="1:13" x14ac:dyDescent="0.25">
      <c r="C27" s="32"/>
    </row>
  </sheetData>
  <mergeCells count="11">
    <mergeCell ref="M2:M3"/>
    <mergeCell ref="I1:M1"/>
    <mergeCell ref="I2:K2"/>
    <mergeCell ref="D2:F2"/>
    <mergeCell ref="A1:A3"/>
    <mergeCell ref="B1:B3"/>
    <mergeCell ref="D1:H1"/>
    <mergeCell ref="H2:H3"/>
    <mergeCell ref="G2:G3"/>
    <mergeCell ref="L2:L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1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2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162682</v>
      </c>
      <c r="D3" s="18">
        <v>98387</v>
      </c>
      <c r="E3" s="18">
        <v>9523</v>
      </c>
      <c r="F3" s="21">
        <v>54383</v>
      </c>
      <c r="G3" s="20">
        <v>63736</v>
      </c>
      <c r="H3" s="18">
        <v>34991</v>
      </c>
      <c r="I3" s="18">
        <v>1809</v>
      </c>
      <c r="J3" s="21">
        <v>19831</v>
      </c>
    </row>
    <row r="4" spans="1:10" x14ac:dyDescent="0.25">
      <c r="A4" s="14" t="s">
        <v>34</v>
      </c>
      <c r="B4" s="2" t="s">
        <v>0</v>
      </c>
      <c r="C4" s="26">
        <v>140722</v>
      </c>
      <c r="D4" s="23">
        <v>194676</v>
      </c>
      <c r="E4" s="23">
        <v>8925</v>
      </c>
      <c r="F4" s="25">
        <v>96010</v>
      </c>
      <c r="G4" s="26">
        <v>65588</v>
      </c>
      <c r="H4" s="23">
        <v>100063</v>
      </c>
      <c r="I4" s="23">
        <v>3173</v>
      </c>
      <c r="J4" s="25">
        <v>62470</v>
      </c>
    </row>
    <row r="5" spans="1:10" x14ac:dyDescent="0.25">
      <c r="A5" s="13">
        <v>11</v>
      </c>
      <c r="B5" s="1" t="s">
        <v>3</v>
      </c>
      <c r="C5" s="20">
        <v>87035</v>
      </c>
      <c r="D5" s="18">
        <v>28396</v>
      </c>
      <c r="E5" s="18">
        <v>148</v>
      </c>
      <c r="F5" s="21">
        <v>34597</v>
      </c>
      <c r="G5" s="20">
        <v>34815</v>
      </c>
      <c r="H5" s="18">
        <v>16667</v>
      </c>
      <c r="I5" s="18">
        <v>30</v>
      </c>
      <c r="J5" s="21">
        <v>27177</v>
      </c>
    </row>
    <row r="6" spans="1:10" x14ac:dyDescent="0.25">
      <c r="A6" s="14">
        <v>12</v>
      </c>
      <c r="B6" s="2" t="s">
        <v>2</v>
      </c>
      <c r="C6" s="26">
        <v>34973</v>
      </c>
      <c r="D6" s="23">
        <v>40063</v>
      </c>
      <c r="E6" s="23">
        <v>1192</v>
      </c>
      <c r="F6" s="25">
        <v>17662</v>
      </c>
      <c r="G6" s="26">
        <v>8785</v>
      </c>
      <c r="H6" s="23">
        <v>18918</v>
      </c>
      <c r="I6" s="23">
        <v>255</v>
      </c>
      <c r="J6" s="25">
        <v>5464</v>
      </c>
    </row>
    <row r="7" spans="1:10" x14ac:dyDescent="0.25">
      <c r="A7" s="13" t="s">
        <v>35</v>
      </c>
      <c r="B7" s="1" t="s">
        <v>4</v>
      </c>
      <c r="C7" s="20">
        <v>10172</v>
      </c>
      <c r="D7" s="18">
        <v>8594</v>
      </c>
      <c r="E7" s="18">
        <v>180</v>
      </c>
      <c r="F7" s="21">
        <v>7290</v>
      </c>
      <c r="G7" s="20">
        <v>3372</v>
      </c>
      <c r="H7" s="18">
        <v>4256</v>
      </c>
      <c r="I7" s="18">
        <v>70</v>
      </c>
      <c r="J7" s="21">
        <v>3958</v>
      </c>
    </row>
    <row r="8" spans="1:10" x14ac:dyDescent="0.25">
      <c r="A8" s="14" t="s">
        <v>36</v>
      </c>
      <c r="B8" s="2" t="s">
        <v>5</v>
      </c>
      <c r="C8" s="26">
        <v>21450</v>
      </c>
      <c r="D8" s="23">
        <v>27420</v>
      </c>
      <c r="E8" s="23">
        <v>1860</v>
      </c>
      <c r="F8" s="25">
        <v>12777</v>
      </c>
      <c r="G8" s="26">
        <v>8236</v>
      </c>
      <c r="H8" s="23">
        <v>12839</v>
      </c>
      <c r="I8" s="23">
        <v>182</v>
      </c>
      <c r="J8" s="25">
        <v>5892</v>
      </c>
    </row>
    <row r="9" spans="1:10" x14ac:dyDescent="0.25">
      <c r="A9" s="13" t="s">
        <v>37</v>
      </c>
      <c r="B9" s="1" t="s">
        <v>15</v>
      </c>
      <c r="C9" s="20">
        <v>72597</v>
      </c>
      <c r="D9" s="18">
        <v>65856</v>
      </c>
      <c r="E9" s="18">
        <v>5304</v>
      </c>
      <c r="F9" s="21">
        <v>40860</v>
      </c>
      <c r="G9" s="20">
        <v>15149</v>
      </c>
      <c r="H9" s="18">
        <v>34995</v>
      </c>
      <c r="I9" s="18">
        <v>4792</v>
      </c>
      <c r="J9" s="21">
        <v>23986</v>
      </c>
    </row>
    <row r="10" spans="1:10" x14ac:dyDescent="0.25">
      <c r="A10" s="14">
        <v>13</v>
      </c>
      <c r="B10" s="2" t="s">
        <v>6</v>
      </c>
      <c r="C10" s="26">
        <v>12727</v>
      </c>
      <c r="D10" s="23">
        <v>26657</v>
      </c>
      <c r="E10" s="23">
        <v>1271</v>
      </c>
      <c r="F10" s="25">
        <v>21498</v>
      </c>
      <c r="G10" s="26">
        <v>1682</v>
      </c>
      <c r="H10" s="23">
        <v>12310</v>
      </c>
      <c r="I10" s="23">
        <v>158</v>
      </c>
      <c r="J10" s="25">
        <v>7439</v>
      </c>
    </row>
    <row r="11" spans="1:10" x14ac:dyDescent="0.25">
      <c r="A11" s="13" t="s">
        <v>38</v>
      </c>
      <c r="B11" s="1" t="s">
        <v>7</v>
      </c>
      <c r="C11" s="20">
        <v>39823</v>
      </c>
      <c r="D11" s="18">
        <v>96074</v>
      </c>
      <c r="E11" s="18">
        <v>28490</v>
      </c>
      <c r="F11" s="21">
        <v>75426</v>
      </c>
      <c r="G11" s="20">
        <v>16891</v>
      </c>
      <c r="H11" s="18">
        <v>45398</v>
      </c>
      <c r="I11" s="18">
        <v>13627</v>
      </c>
      <c r="J11" s="21">
        <v>38187</v>
      </c>
    </row>
    <row r="12" spans="1:10" x14ac:dyDescent="0.25">
      <c r="A12" s="14" t="s">
        <v>39</v>
      </c>
      <c r="B12" s="2" t="s">
        <v>8</v>
      </c>
      <c r="C12" s="26">
        <v>57791</v>
      </c>
      <c r="D12" s="23">
        <v>276136</v>
      </c>
      <c r="E12" s="23">
        <v>11852</v>
      </c>
      <c r="F12" s="25">
        <v>164640</v>
      </c>
      <c r="G12" s="26">
        <v>13528</v>
      </c>
      <c r="H12" s="23">
        <v>128539</v>
      </c>
      <c r="I12" s="23">
        <v>4090</v>
      </c>
      <c r="J12" s="25">
        <v>68420</v>
      </c>
    </row>
    <row r="13" spans="1:10" x14ac:dyDescent="0.25">
      <c r="A13" s="13" t="s">
        <v>40</v>
      </c>
      <c r="B13" s="1" t="s">
        <v>12</v>
      </c>
      <c r="C13" s="20">
        <v>52463</v>
      </c>
      <c r="D13" s="18">
        <v>59253</v>
      </c>
      <c r="E13" s="18">
        <v>88</v>
      </c>
      <c r="F13" s="21">
        <v>34993</v>
      </c>
      <c r="G13" s="20">
        <v>21961</v>
      </c>
      <c r="H13" s="18">
        <v>21943</v>
      </c>
      <c r="I13" s="18">
        <v>39</v>
      </c>
      <c r="J13" s="21">
        <v>10335</v>
      </c>
    </row>
    <row r="14" spans="1:10" x14ac:dyDescent="0.25">
      <c r="A14" s="14">
        <v>10</v>
      </c>
      <c r="B14" s="2" t="s">
        <v>13</v>
      </c>
      <c r="C14" s="26">
        <v>16155</v>
      </c>
      <c r="D14" s="23">
        <v>6927</v>
      </c>
      <c r="E14" s="23">
        <v>0</v>
      </c>
      <c r="F14" s="25">
        <v>6221</v>
      </c>
      <c r="G14" s="26">
        <v>11116</v>
      </c>
      <c r="H14" s="23">
        <v>1885</v>
      </c>
      <c r="I14" s="23">
        <v>0</v>
      </c>
      <c r="J14" s="25">
        <v>5102</v>
      </c>
    </row>
    <row r="15" spans="1:10" x14ac:dyDescent="0.25">
      <c r="A15" s="13">
        <v>14</v>
      </c>
      <c r="B15" s="1" t="s">
        <v>9</v>
      </c>
      <c r="C15" s="20">
        <v>19854</v>
      </c>
      <c r="D15" s="18">
        <v>65449</v>
      </c>
      <c r="E15" s="18">
        <v>2442</v>
      </c>
      <c r="F15" s="21">
        <v>26698</v>
      </c>
      <c r="G15" s="20">
        <v>6361</v>
      </c>
      <c r="H15" s="18">
        <v>26484</v>
      </c>
      <c r="I15" s="18">
        <v>2417</v>
      </c>
      <c r="J15" s="21">
        <v>5685</v>
      </c>
    </row>
    <row r="16" spans="1:10" x14ac:dyDescent="0.25">
      <c r="A16" s="14">
        <v>15</v>
      </c>
      <c r="B16" s="2" t="s">
        <v>10</v>
      </c>
      <c r="C16" s="26">
        <v>19963</v>
      </c>
      <c r="D16" s="23">
        <v>28796</v>
      </c>
      <c r="E16" s="23">
        <v>2386</v>
      </c>
      <c r="F16" s="25">
        <v>19338</v>
      </c>
      <c r="G16" s="26">
        <v>9413</v>
      </c>
      <c r="H16" s="23">
        <v>14998</v>
      </c>
      <c r="I16" s="23">
        <v>1872</v>
      </c>
      <c r="J16" s="25">
        <v>12047</v>
      </c>
    </row>
    <row r="17" spans="1:11" x14ac:dyDescent="0.25">
      <c r="A17" s="13" t="s">
        <v>41</v>
      </c>
      <c r="B17" s="1" t="s">
        <v>11</v>
      </c>
      <c r="C17" s="20">
        <v>28449</v>
      </c>
      <c r="D17" s="18">
        <v>29255</v>
      </c>
      <c r="E17" s="18">
        <v>6442</v>
      </c>
      <c r="F17" s="21">
        <v>29062</v>
      </c>
      <c r="G17" s="20">
        <v>17907</v>
      </c>
      <c r="H17" s="18">
        <v>10748</v>
      </c>
      <c r="I17" s="18">
        <v>3258</v>
      </c>
      <c r="J17" s="21">
        <v>8445</v>
      </c>
      <c r="K17" s="41"/>
    </row>
    <row r="18" spans="1:11" x14ac:dyDescent="0.25">
      <c r="A18" s="14">
        <v>16</v>
      </c>
      <c r="B18" s="2" t="s">
        <v>14</v>
      </c>
      <c r="C18" s="23">
        <v>27724</v>
      </c>
      <c r="D18" s="23">
        <v>30384</v>
      </c>
      <c r="E18" s="23">
        <v>2647</v>
      </c>
      <c r="F18" s="25">
        <v>8356</v>
      </c>
      <c r="G18" s="23">
        <v>6726</v>
      </c>
      <c r="H18" s="23">
        <v>14162</v>
      </c>
      <c r="I18" s="23">
        <v>564</v>
      </c>
      <c r="J18" s="25">
        <v>2793</v>
      </c>
    </row>
    <row r="19" spans="1:11" x14ac:dyDescent="0.25">
      <c r="A19" s="6"/>
      <c r="B19" s="3" t="s">
        <v>19</v>
      </c>
      <c r="C19" s="4">
        <f>SUM(C3:C18)</f>
        <v>804580</v>
      </c>
      <c r="D19" s="5">
        <f t="shared" ref="D19:J19" si="0">SUM(D3:D18)</f>
        <v>1082323</v>
      </c>
      <c r="E19" s="5">
        <f t="shared" si="0"/>
        <v>82750</v>
      </c>
      <c r="F19" s="11">
        <f t="shared" si="0"/>
        <v>649811</v>
      </c>
      <c r="G19" s="4">
        <f t="shared" si="0"/>
        <v>305266</v>
      </c>
      <c r="H19" s="5">
        <f t="shared" si="0"/>
        <v>499196</v>
      </c>
      <c r="I19" s="5">
        <f t="shared" si="0"/>
        <v>36336</v>
      </c>
      <c r="J19" s="11">
        <f t="shared" si="0"/>
        <v>307231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55"/>
  <sheetViews>
    <sheetView workbookViewId="0"/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23900</v>
      </c>
      <c r="C2" s="46">
        <v>0</v>
      </c>
      <c r="D2" s="46">
        <v>23900</v>
      </c>
    </row>
    <row r="3" spans="1:4" x14ac:dyDescent="0.25">
      <c r="A3" s="48">
        <v>44193</v>
      </c>
      <c r="B3" s="42">
        <v>19833</v>
      </c>
      <c r="C3" s="46">
        <v>0</v>
      </c>
      <c r="D3" s="46">
        <v>19833</v>
      </c>
    </row>
    <row r="4" spans="1:4" x14ac:dyDescent="0.25">
      <c r="A4" s="48">
        <v>44194</v>
      </c>
      <c r="B4" s="42">
        <v>43412</v>
      </c>
      <c r="C4" s="46">
        <v>0</v>
      </c>
      <c r="D4" s="46">
        <v>43412</v>
      </c>
    </row>
    <row r="5" spans="1:4" x14ac:dyDescent="0.25">
      <c r="A5" s="48">
        <v>44195</v>
      </c>
      <c r="B5" s="42">
        <v>57754</v>
      </c>
      <c r="C5" s="46">
        <v>0</v>
      </c>
      <c r="D5" s="46">
        <v>57754</v>
      </c>
    </row>
    <row r="6" spans="1:4" x14ac:dyDescent="0.25">
      <c r="A6" s="48">
        <v>44196</v>
      </c>
      <c r="B6" s="42">
        <v>38058</v>
      </c>
      <c r="C6" s="46">
        <v>0</v>
      </c>
      <c r="D6" s="46">
        <v>38058</v>
      </c>
    </row>
    <row r="7" spans="1:4" x14ac:dyDescent="0.25">
      <c r="A7" s="48">
        <v>44197</v>
      </c>
      <c r="B7" s="42">
        <v>24458</v>
      </c>
      <c r="C7" s="46">
        <v>0</v>
      </c>
      <c r="D7" s="46">
        <v>24458</v>
      </c>
    </row>
    <row r="8" spans="1:4" x14ac:dyDescent="0.25">
      <c r="A8" s="48">
        <v>44198</v>
      </c>
      <c r="B8" s="42">
        <v>51285</v>
      </c>
      <c r="C8" s="46">
        <v>0</v>
      </c>
      <c r="D8" s="46">
        <v>51285</v>
      </c>
    </row>
    <row r="9" spans="1:4" x14ac:dyDescent="0.25">
      <c r="A9" s="48">
        <v>44199</v>
      </c>
      <c r="B9" s="42">
        <v>25197</v>
      </c>
      <c r="C9" s="46">
        <v>0</v>
      </c>
      <c r="D9" s="46">
        <v>25197</v>
      </c>
    </row>
    <row r="10" spans="1:4" x14ac:dyDescent="0.25">
      <c r="A10" s="48">
        <v>44200</v>
      </c>
      <c r="B10" s="42">
        <v>48885</v>
      </c>
      <c r="C10" s="46">
        <v>0</v>
      </c>
      <c r="D10" s="46">
        <v>48885</v>
      </c>
    </row>
    <row r="11" spans="1:4" x14ac:dyDescent="0.25">
      <c r="A11" s="48">
        <v>44201</v>
      </c>
      <c r="B11" s="42">
        <v>52143</v>
      </c>
      <c r="C11" s="46">
        <v>0</v>
      </c>
      <c r="D11" s="46">
        <v>52143</v>
      </c>
    </row>
    <row r="12" spans="1:4" x14ac:dyDescent="0.25">
      <c r="A12" s="48">
        <v>44202</v>
      </c>
      <c r="B12" s="42">
        <v>58317</v>
      </c>
      <c r="C12" s="46">
        <v>0</v>
      </c>
      <c r="D12" s="46">
        <v>58317</v>
      </c>
    </row>
    <row r="13" spans="1:4" x14ac:dyDescent="0.25">
      <c r="A13" s="48">
        <v>44203</v>
      </c>
      <c r="B13" s="42">
        <v>58574</v>
      </c>
      <c r="C13" s="46">
        <v>0</v>
      </c>
      <c r="D13" s="46">
        <v>58574</v>
      </c>
    </row>
    <row r="14" spans="1:4" x14ac:dyDescent="0.25">
      <c r="A14" s="48">
        <v>44204</v>
      </c>
      <c r="B14" s="42">
        <v>59948</v>
      </c>
      <c r="C14" s="46">
        <v>0</v>
      </c>
      <c r="D14" s="46">
        <v>59948</v>
      </c>
    </row>
    <row r="15" spans="1:4" x14ac:dyDescent="0.25">
      <c r="A15" s="48">
        <v>44205</v>
      </c>
      <c r="B15" s="42">
        <v>56533</v>
      </c>
      <c r="C15" s="46">
        <v>0</v>
      </c>
      <c r="D15" s="46">
        <v>56533</v>
      </c>
    </row>
    <row r="16" spans="1:4" x14ac:dyDescent="0.25">
      <c r="A16" s="48">
        <v>44206</v>
      </c>
      <c r="B16" s="42">
        <v>33241</v>
      </c>
      <c r="C16" s="46">
        <v>0</v>
      </c>
      <c r="D16" s="46">
        <v>33241</v>
      </c>
    </row>
    <row r="17" spans="1:4" x14ac:dyDescent="0.25">
      <c r="A17" s="48">
        <v>44207</v>
      </c>
      <c r="B17" s="42">
        <v>65568</v>
      </c>
      <c r="C17" s="46">
        <v>0</v>
      </c>
      <c r="D17" s="46">
        <v>65568</v>
      </c>
    </row>
    <row r="18" spans="1:4" x14ac:dyDescent="0.25">
      <c r="A18" s="48">
        <v>44208</v>
      </c>
      <c r="B18" s="42">
        <v>81886</v>
      </c>
      <c r="C18" s="46">
        <v>0</v>
      </c>
      <c r="D18" s="46">
        <v>81886</v>
      </c>
    </row>
    <row r="19" spans="1:4" x14ac:dyDescent="0.25">
      <c r="A19" s="48">
        <v>44209</v>
      </c>
      <c r="B19" s="42">
        <v>98450</v>
      </c>
      <c r="C19" s="46">
        <v>0</v>
      </c>
      <c r="D19" s="46">
        <v>98450</v>
      </c>
    </row>
    <row r="20" spans="1:4" x14ac:dyDescent="0.25">
      <c r="A20" s="48">
        <v>44210</v>
      </c>
      <c r="B20" s="42">
        <v>100374</v>
      </c>
      <c r="C20" s="46">
        <v>131</v>
      </c>
      <c r="D20" s="46">
        <v>100505</v>
      </c>
    </row>
    <row r="21" spans="1:4" x14ac:dyDescent="0.25">
      <c r="A21" s="48">
        <v>44211</v>
      </c>
      <c r="B21" s="42">
        <v>92229</v>
      </c>
      <c r="C21" s="46">
        <v>10750</v>
      </c>
      <c r="D21" s="46">
        <v>102979</v>
      </c>
    </row>
    <row r="22" spans="1:4" x14ac:dyDescent="0.25">
      <c r="A22" s="48">
        <v>44212</v>
      </c>
      <c r="B22" s="42">
        <v>56315</v>
      </c>
      <c r="C22" s="46">
        <v>7561</v>
      </c>
      <c r="D22" s="46">
        <v>63876</v>
      </c>
    </row>
    <row r="23" spans="1:4" x14ac:dyDescent="0.25">
      <c r="A23" s="48">
        <v>44213</v>
      </c>
      <c r="B23" s="42">
        <v>31225</v>
      </c>
      <c r="C23" s="46">
        <v>13850</v>
      </c>
      <c r="D23" s="46">
        <v>45075</v>
      </c>
    </row>
    <row r="24" spans="1:4" x14ac:dyDescent="0.25">
      <c r="A24" s="48">
        <v>44214</v>
      </c>
      <c r="B24" s="42">
        <v>57858</v>
      </c>
      <c r="C24" s="46">
        <v>23349</v>
      </c>
      <c r="D24" s="46">
        <v>81207</v>
      </c>
    </row>
    <row r="25" spans="1:4" x14ac:dyDescent="0.25">
      <c r="A25" s="48">
        <v>44215</v>
      </c>
      <c r="B25" s="42">
        <v>66953</v>
      </c>
      <c r="C25" s="46">
        <v>36894</v>
      </c>
      <c r="D25" s="46">
        <v>103847</v>
      </c>
    </row>
    <row r="26" spans="1:4" x14ac:dyDescent="0.25">
      <c r="A26" s="48">
        <v>44216</v>
      </c>
      <c r="B26" s="42">
        <v>77673</v>
      </c>
      <c r="C26" s="46">
        <v>55243</v>
      </c>
      <c r="D26" s="46">
        <v>132916</v>
      </c>
    </row>
    <row r="27" spans="1:4" x14ac:dyDescent="0.25">
      <c r="A27" s="48">
        <v>44217</v>
      </c>
      <c r="B27" s="42">
        <v>59905</v>
      </c>
      <c r="C27" s="46">
        <v>35869</v>
      </c>
      <c r="D27" s="46">
        <v>95774</v>
      </c>
    </row>
    <row r="28" spans="1:4" x14ac:dyDescent="0.25">
      <c r="A28" s="48">
        <v>44218</v>
      </c>
      <c r="B28" s="42">
        <v>83412</v>
      </c>
      <c r="C28" s="46">
        <v>28338</v>
      </c>
      <c r="D28" s="46">
        <v>111750</v>
      </c>
    </row>
    <row r="29" spans="1:4" x14ac:dyDescent="0.25">
      <c r="A29" s="48">
        <v>44219</v>
      </c>
      <c r="B29" s="42">
        <v>48192</v>
      </c>
      <c r="C29" s="46">
        <v>32167</v>
      </c>
      <c r="D29" s="46">
        <v>80359</v>
      </c>
    </row>
    <row r="30" spans="1:4" x14ac:dyDescent="0.25">
      <c r="A30" s="48">
        <v>44220</v>
      </c>
      <c r="B30" s="42">
        <v>37897</v>
      </c>
      <c r="C30" s="46">
        <v>24615</v>
      </c>
      <c r="D30" s="46">
        <v>62512</v>
      </c>
    </row>
    <row r="31" spans="1:4" x14ac:dyDescent="0.25">
      <c r="A31" s="48">
        <v>44221</v>
      </c>
      <c r="B31" s="52">
        <v>57210</v>
      </c>
      <c r="C31" s="52">
        <v>37264</v>
      </c>
      <c r="D31" s="52">
        <v>94474</v>
      </c>
    </row>
    <row r="32" spans="1:4" x14ac:dyDescent="0.25">
      <c r="A32" s="48">
        <v>44222</v>
      </c>
      <c r="B32" s="52">
        <v>53049</v>
      </c>
      <c r="C32" s="52">
        <v>45135</v>
      </c>
      <c r="D32" s="52">
        <v>98184</v>
      </c>
    </row>
    <row r="33" spans="1:4" x14ac:dyDescent="0.25">
      <c r="A33" s="48">
        <v>44223</v>
      </c>
      <c r="B33" s="52">
        <v>53759</v>
      </c>
      <c r="C33" s="52">
        <v>44286</v>
      </c>
      <c r="D33" s="52">
        <v>98045</v>
      </c>
    </row>
    <row r="34" spans="1:4" x14ac:dyDescent="0.25">
      <c r="A34" s="48">
        <v>44224</v>
      </c>
      <c r="B34" s="52">
        <v>51440</v>
      </c>
      <c r="C34" s="52">
        <v>45480</v>
      </c>
      <c r="D34" s="52">
        <v>96920</v>
      </c>
    </row>
    <row r="35" spans="1:4" x14ac:dyDescent="0.25">
      <c r="A35" s="48">
        <v>44225</v>
      </c>
      <c r="B35" s="52">
        <v>56364</v>
      </c>
      <c r="C35" s="52">
        <v>42701</v>
      </c>
      <c r="D35" s="52">
        <v>99065</v>
      </c>
    </row>
    <row r="36" spans="1:4" x14ac:dyDescent="0.25">
      <c r="A36" s="48">
        <v>44226</v>
      </c>
      <c r="B36" s="52">
        <v>38366</v>
      </c>
      <c r="C36" s="52">
        <v>36761</v>
      </c>
      <c r="D36" s="52">
        <v>75127</v>
      </c>
    </row>
    <row r="37" spans="1:4" x14ac:dyDescent="0.25">
      <c r="A37" s="48">
        <v>44227</v>
      </c>
      <c r="B37" s="52">
        <v>31209</v>
      </c>
      <c r="C37" s="52">
        <v>28713</v>
      </c>
      <c r="D37" s="52">
        <v>59922</v>
      </c>
    </row>
    <row r="38" spans="1:4" x14ac:dyDescent="0.25">
      <c r="A38" s="48">
        <v>44228</v>
      </c>
      <c r="B38" s="52">
        <v>48109</v>
      </c>
      <c r="C38" s="52">
        <v>72925</v>
      </c>
      <c r="D38" s="52">
        <v>121034</v>
      </c>
    </row>
    <row r="39" spans="1:4" x14ac:dyDescent="0.25">
      <c r="A39" s="48">
        <v>44229</v>
      </c>
      <c r="B39" s="52">
        <v>55447</v>
      </c>
      <c r="C39" s="52">
        <v>76081</v>
      </c>
      <c r="D39" s="52">
        <v>131528</v>
      </c>
    </row>
    <row r="40" spans="1:4" x14ac:dyDescent="0.25">
      <c r="A40" s="48">
        <v>44230</v>
      </c>
      <c r="B40" s="52">
        <v>53965</v>
      </c>
      <c r="C40" s="52">
        <v>74231</v>
      </c>
      <c r="D40" s="52">
        <v>128196</v>
      </c>
    </row>
    <row r="41" spans="1:4" x14ac:dyDescent="0.25">
      <c r="A41" s="48">
        <v>44231</v>
      </c>
      <c r="B41" s="52">
        <v>60344</v>
      </c>
      <c r="C41" s="52">
        <v>73024</v>
      </c>
      <c r="D41" s="52">
        <v>133368</v>
      </c>
    </row>
    <row r="42" spans="1:4" x14ac:dyDescent="0.25">
      <c r="A42" s="48">
        <v>44232</v>
      </c>
      <c r="B42" s="52">
        <v>52599</v>
      </c>
      <c r="C42" s="52">
        <v>64354</v>
      </c>
      <c r="D42" s="52">
        <v>116953</v>
      </c>
    </row>
    <row r="43" spans="1:4" x14ac:dyDescent="0.25">
      <c r="A43" s="48">
        <v>44233</v>
      </c>
      <c r="B43" s="52">
        <v>42822</v>
      </c>
      <c r="C43" s="52">
        <v>48905</v>
      </c>
      <c r="D43" s="52">
        <v>91727</v>
      </c>
    </row>
    <row r="44" spans="1:4" x14ac:dyDescent="0.25">
      <c r="A44" s="48">
        <v>44234</v>
      </c>
      <c r="B44" s="52">
        <v>31063</v>
      </c>
      <c r="C44" s="52">
        <v>23287</v>
      </c>
      <c r="D44" s="52">
        <v>54350</v>
      </c>
    </row>
    <row r="55" spans="1:4" x14ac:dyDescent="0.25">
      <c r="A55" s="16" t="s">
        <v>19</v>
      </c>
      <c r="B55" s="15">
        <f>SUM(B2:B54)</f>
        <v>2295221</v>
      </c>
      <c r="C55" s="15">
        <f t="shared" ref="C55:D55" si="0">SUM(C2:C54)</f>
        <v>981914</v>
      </c>
      <c r="D55" s="15">
        <f t="shared" si="0"/>
        <v>3277135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Gesamt_bis_einschl_07.02.21</vt:lpstr>
      <vt:lpstr>Indik_bis_einschl_07.02.</vt:lpstr>
      <vt:lpstr>Impfungen_proTag</vt:lpstr>
      <vt:lpstr>Indik_bis_einschl_07.02.!Bundesländer001</vt:lpstr>
      <vt:lpstr>Gesamt_bis_einschl_07.02.21!Bundesländer001_1</vt:lpstr>
      <vt:lpstr>Indik_bis_einschl_07.02.!Bundesländer001_1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2021-02-08T10:54:21Z</dcterms:created>
  <dcterms:modified xsi:type="dcterms:W3CDTF">2021-02-08T10:54:27Z</dcterms:modified>
</cp:coreProperties>
</file>