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 defaultThemeVersion="124226"/>
  <xr:revisionPtr revIDLastSave="0" documentId="13_ncr:1_{D4586EE2-2AA2-4752-B39A-99C6DA8672B3}" xr6:coauthVersionLast="36" xr6:coauthVersionMax="36" xr10:uidLastSave="{00000000-0000-0000-0000-000000000000}"/>
  <bookViews>
    <workbookView xWindow="120" yWindow="108" windowWidth="28512" windowHeight="12600" tabRatio="597" activeTab="3" xr2:uid="{00000000-000D-0000-FFFF-FFFF00000000}"/>
  </bookViews>
  <sheets>
    <sheet name="Erläuterung" sheetId="9" r:id="rId1"/>
    <sheet name="Gesamt_bis_einschl_21.02.21" sheetId="12" r:id="rId2"/>
    <sheet name="Indik_bis_einschl_21.02." sheetId="11" r:id="rId3"/>
    <sheet name="Impfungen_proTag" sheetId="10" r:id="rId4"/>
  </sheets>
  <definedNames>
    <definedName name="Bundesländer001" localSheetId="1">Gesamt_bis_einschl_21.02.21!#REF!</definedName>
    <definedName name="Bundesländer001" localSheetId="2">Indik_bis_einschl_21.02.!$G$2:$J$18</definedName>
    <definedName name="Bundesländer001_1" localSheetId="1">Gesamt_bis_einschl_21.02.21!$D$3:$H$19</definedName>
    <definedName name="Bundesländer001_1" localSheetId="2">Indik_bis_einschl_21.02.!$C$2:$F$18</definedName>
  </definedNames>
  <calcPr calcId="191029"/>
</workbook>
</file>

<file path=xl/calcChain.xml><?xml version="1.0" encoding="utf-8"?>
<calcChain xmlns="http://schemas.openxmlformats.org/spreadsheetml/2006/main">
  <c r="B65" i="10" l="1"/>
  <c r="D20" i="12" l="1"/>
  <c r="G20" i="12"/>
  <c r="D65" i="10" l="1"/>
  <c r="C65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<sst xmlns="http://schemas.openxmlformats.org/spreadsheetml/2006/main" count="108" uniqueCount="62">
  <si>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</si>
  <si>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</si>
  <si>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</si>
  <si>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</si>
  <si>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</si>
  <si>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</si>
  <si>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</si>
  <si>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</si>
  <si>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</si>
  <si>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</si>
  <si>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</si>
  <si>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</si>
  <si>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</si>
  <si>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</si>
  <si>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</si>
  <si>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</si>
  <si>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</si>
  <si>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</si>
  <si>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</si>
  <si>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</si>
  <si>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</si>
  <si>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</si>
  <si>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</si>
  <si>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</si>
  <si>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</si>
  <si>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</si>
  <si>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</si>
  <si>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</si>
  <si>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</si>
  <si>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</si>
  <si>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</si>
  <si>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</si>
  <si>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</si>
  <si>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</si>
  <si>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</si>
  <si>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</si>
  <si>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</si>
  <si>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</si>
  <si>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</si>
  <si>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</si>
  <si>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</si>
  <si>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</si>
  <si>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</si>
  <si>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</si>
  <si>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</si>
  <si>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</si>
  <si>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</si>
  <si>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</si>
  <si>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</si>
  <si>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</si>
  <si>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</si>
  <si>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</si>
  <si>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</si>
  <si>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</si>
  <si>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</si>
  <si>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</si>
  <si>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</si>
  <si>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</si>
  <si>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22.02.2021, 8:00 Uhr</t>
  </si>
  <si>
    <t>Durchgeführte Impfungen bundesweit und nach Bundesland bis einschließlich 21.02.21 (Gesamt_bis_einschl_21.02.21)</t>
  </si>
  <si>
    <t xml:space="preserve">Die kumulative Zahl der Impfungen umfasst alle Impfungen, die bis einschließlich 21.02.21 durchgeführt und bis zum 22.02.21, 8:00 Uhr, dem RKI gemeldet wurden. Nachmeldungen und Datenkorrekturen aus zurückliegenden Tagen sind in der kumulativen Zahl der Impfungen enthalten. </t>
  </si>
  <si>
    <t>Anzahl Impfungen nach Indikation bis einschließlich 21.02.21 (Indik_bis_einschl_21.02.21)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</si>
</sst>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14" fontId="1" fillId="6" borderId="0" xfId="0" applyNumberFormat="1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workbookViewId="0">
      <selection activeCell="A12" sqref="A12"/>
    </sheetView>
  </sheetViews>
  <sheetFormatPr baseColWidth="10" defaultColWidth="11.44140625" defaultRowHeight="14.4" x14ac:dyDescent="0.3"/>
  <cols>
    <col min="1" max="1" width="148.44140625" style="9" customWidth="1"/>
    <col min="2" max="16384" width="11.44140625" style="9"/>
  </cols>
  <sheetData>
    <row r="1" spans="1:3" x14ac:dyDescent="0.3">
      <c r="A1" s="37" t="s">
        <v>50</v>
      </c>
    </row>
    <row r="2" spans="1:3" x14ac:dyDescent="0.3">
      <c r="A2" s="39" t="s">
        <v>18</v>
      </c>
    </row>
    <row r="3" spans="1:3" x14ac:dyDescent="0.3">
      <c r="A3" s="39" t="s">
        <v>58</v>
      </c>
      <c r="B3" s="7"/>
      <c r="C3" s="8"/>
    </row>
    <row r="4" spans="1:3" x14ac:dyDescent="0.3">
      <c r="A4" s="39"/>
      <c r="B4" s="7"/>
      <c r="C4" s="8"/>
    </row>
    <row r="5" spans="1:3" x14ac:dyDescent="0.3">
      <c r="A5" s="43" t="s">
        <v>59</v>
      </c>
    </row>
    <row r="6" spans="1:3" ht="29.25" customHeight="1" x14ac:dyDescent="0.3">
      <c r="A6" s="42" t="s">
        <v>60</v>
      </c>
    </row>
    <row r="7" spans="1:3" x14ac:dyDescent="0.3">
      <c r="A7" s="39" t="s">
        <v>21</v>
      </c>
    </row>
    <row r="8" spans="1:3" x14ac:dyDescent="0.3">
      <c r="A8" s="39" t="s">
        <v>22</v>
      </c>
    </row>
    <row r="9" spans="1:3" s="40" customFormat="1" x14ac:dyDescent="0.3">
      <c r="A9" s="39"/>
    </row>
    <row r="10" spans="1:3" s="40" customFormat="1" x14ac:dyDescent="0.3">
      <c r="A10" s="39"/>
    </row>
    <row r="11" spans="1:3" x14ac:dyDescent="0.3">
      <c r="A11" s="43" t="s">
        <v>61</v>
      </c>
    </row>
    <row r="12" spans="1:3" ht="28.8" x14ac:dyDescent="0.3">
      <c r="A12" s="48" t="s">
        <v>55</v>
      </c>
    </row>
    <row r="13" spans="1:3" s="40" customFormat="1" x14ac:dyDescent="0.3">
      <c r="A13" s="38"/>
    </row>
    <row r="14" spans="1:3" x14ac:dyDescent="0.3">
      <c r="A14" s="39" t="s">
        <v>18</v>
      </c>
    </row>
    <row r="15" spans="1:3" x14ac:dyDescent="0.3">
      <c r="A15" s="43" t="s">
        <v>31</v>
      </c>
    </row>
    <row r="16" spans="1:3" ht="28.8" x14ac:dyDescent="0.3">
      <c r="A16" s="49" t="s">
        <v>32</v>
      </c>
    </row>
    <row r="17" spans="1:1" x14ac:dyDescent="0.3">
      <c r="A17" s="38"/>
    </row>
    <row r="18" spans="1:1" x14ac:dyDescent="0.3">
      <c r="A18" s="38"/>
    </row>
    <row r="19" spans="1:1" x14ac:dyDescent="0.3">
      <c r="A19" s="38" t="s">
        <v>30</v>
      </c>
    </row>
    <row r="20" spans="1:1" x14ac:dyDescent="0.3">
      <c r="A20" s="47" t="s">
        <v>52</v>
      </c>
    </row>
    <row r="21" spans="1:1" x14ac:dyDescent="0.3">
      <c r="A21" s="47" t="s">
        <v>53</v>
      </c>
    </row>
    <row r="22" spans="1:1" x14ac:dyDescent="0.3">
      <c r="A22" s="47" t="s">
        <v>54</v>
      </c>
    </row>
    <row r="23" spans="1:1" x14ac:dyDescent="0.3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I28" sqref="I28"/>
    </sheetView>
  </sheetViews>
  <sheetFormatPr baseColWidth="10" defaultRowHeight="14.4" x14ac:dyDescent="0.3"/>
  <cols>
    <col min="1" max="1" width="3.6640625" customWidth="1"/>
    <col min="2" max="2" width="25.44140625" customWidth="1"/>
    <col min="3" max="3" width="18.109375" customWidth="1"/>
    <col min="4" max="5" width="11.44140625" style="9"/>
    <col min="7" max="7" width="13" style="40" customWidth="1"/>
    <col min="8" max="8" width="12.33203125" style="9" customWidth="1"/>
    <col min="9" max="9" width="10" customWidth="1"/>
    <col min="11" max="12" width="11.44140625" style="40"/>
    <col min="13" max="13" width="12.5546875" customWidth="1"/>
    <col min="14" max="14" width="9.5546875" customWidth="1"/>
    <col min="15" max="15" width="18" customWidth="1"/>
  </cols>
  <sheetData>
    <row r="1" spans="1:14" ht="15" customHeight="1" x14ac:dyDescent="0.3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66"/>
      <c r="J1" s="56" t="s">
        <v>45</v>
      </c>
      <c r="K1" s="57"/>
      <c r="L1" s="57"/>
      <c r="M1" s="57"/>
      <c r="N1" s="58"/>
    </row>
    <row r="2" spans="1:14" s="9" customFormat="1" ht="15" customHeight="1" x14ac:dyDescent="0.3">
      <c r="A2" s="61"/>
      <c r="B2" s="63"/>
      <c r="C2" s="69"/>
      <c r="D2" s="71" t="s">
        <v>20</v>
      </c>
      <c r="E2" s="72"/>
      <c r="F2" s="72"/>
      <c r="G2" s="72"/>
      <c r="H2" s="67" t="s">
        <v>17</v>
      </c>
      <c r="I2" s="54" t="s">
        <v>48</v>
      </c>
      <c r="J2" s="59" t="s">
        <v>20</v>
      </c>
      <c r="K2" s="60"/>
      <c r="L2" s="60"/>
      <c r="M2" s="67" t="s">
        <v>17</v>
      </c>
      <c r="N2" s="54" t="s">
        <v>48</v>
      </c>
    </row>
    <row r="3" spans="1:14" ht="16.5" customHeight="1" x14ac:dyDescent="0.3">
      <c r="A3" s="62"/>
      <c r="B3" s="64"/>
      <c r="C3" s="70"/>
      <c r="D3" s="26" t="s">
        <v>19</v>
      </c>
      <c r="E3" s="26" t="s">
        <v>47</v>
      </c>
      <c r="F3" s="26" t="s">
        <v>46</v>
      </c>
      <c r="G3" s="26" t="s">
        <v>57</v>
      </c>
      <c r="H3" s="68"/>
      <c r="I3" s="55"/>
      <c r="J3" s="26" t="s">
        <v>19</v>
      </c>
      <c r="K3" s="26" t="s">
        <v>47</v>
      </c>
      <c r="L3" s="26" t="s">
        <v>46</v>
      </c>
      <c r="M3" s="68"/>
      <c r="N3" s="55"/>
    </row>
    <row r="4" spans="1:14" x14ac:dyDescent="0.3">
      <c r="A4" s="13" t="s">
        <v>33</v>
      </c>
      <c r="B4" s="1" t="s">
        <v>1</v>
      </c>
      <c r="C4" s="33">
        <v>626756</v>
      </c>
      <c r="D4" s="16">
        <v>412902</v>
      </c>
      <c r="E4" s="16">
        <v>385345</v>
      </c>
      <c r="F4" s="16">
        <v>20034</v>
      </c>
      <c r="G4" s="16">
        <v>7523</v>
      </c>
      <c r="H4" s="16">
        <v>8142</v>
      </c>
      <c r="I4" s="32">
        <v>3.7197058050371905</v>
      </c>
      <c r="J4" s="29">
        <v>213854</v>
      </c>
      <c r="K4" s="16">
        <v>212912</v>
      </c>
      <c r="L4" s="16">
        <v>942</v>
      </c>
      <c r="M4" s="17">
        <v>6262</v>
      </c>
      <c r="N4" s="50">
        <v>1.9265442289706114</v>
      </c>
    </row>
    <row r="5" spans="1:14" x14ac:dyDescent="0.3">
      <c r="A5" s="14" t="s">
        <v>34</v>
      </c>
      <c r="B5" s="2" t="s">
        <v>0</v>
      </c>
      <c r="C5" s="34">
        <v>872076</v>
      </c>
      <c r="D5" s="21">
        <v>569132</v>
      </c>
      <c r="E5" s="21">
        <v>523788</v>
      </c>
      <c r="F5" s="21">
        <v>16319</v>
      </c>
      <c r="G5" s="21">
        <v>29025</v>
      </c>
      <c r="H5" s="22">
        <v>12833</v>
      </c>
      <c r="I5" s="23">
        <v>4.336330701331387</v>
      </c>
      <c r="J5" s="30">
        <v>302944</v>
      </c>
      <c r="K5" s="21">
        <v>294478</v>
      </c>
      <c r="L5" s="21">
        <v>8466</v>
      </c>
      <c r="M5" s="22">
        <v>4215</v>
      </c>
      <c r="N5" s="23">
        <v>2.3081910136561214</v>
      </c>
    </row>
    <row r="6" spans="1:14" x14ac:dyDescent="0.3">
      <c r="A6" s="13">
        <v>11</v>
      </c>
      <c r="B6" s="1" t="s">
        <v>3</v>
      </c>
      <c r="C6" s="33">
        <v>245846</v>
      </c>
      <c r="D6" s="16">
        <v>150887</v>
      </c>
      <c r="E6" s="16">
        <v>137234</v>
      </c>
      <c r="F6" s="16">
        <v>4986</v>
      </c>
      <c r="G6" s="16">
        <v>8667</v>
      </c>
      <c r="H6" s="17">
        <v>2437</v>
      </c>
      <c r="I6" s="18">
        <v>4.1119326903922095</v>
      </c>
      <c r="J6" s="29">
        <v>94959</v>
      </c>
      <c r="K6" s="16">
        <v>94959</v>
      </c>
      <c r="L6" s="16">
        <v>0</v>
      </c>
      <c r="M6" s="17">
        <v>2663</v>
      </c>
      <c r="N6" s="18">
        <v>2.5877975991765614</v>
      </c>
    </row>
    <row r="7" spans="1:14" x14ac:dyDescent="0.3">
      <c r="A7" s="14">
        <v>12</v>
      </c>
      <c r="B7" s="2" t="s">
        <v>2</v>
      </c>
      <c r="C7" s="34">
        <v>154623</v>
      </c>
      <c r="D7" s="21">
        <v>85192</v>
      </c>
      <c r="E7" s="21">
        <v>78412</v>
      </c>
      <c r="F7" s="21">
        <v>4114</v>
      </c>
      <c r="G7" s="21">
        <v>2666</v>
      </c>
      <c r="H7" s="22">
        <v>0</v>
      </c>
      <c r="I7" s="23">
        <v>3.3780973260959128</v>
      </c>
      <c r="J7" s="30">
        <v>69431</v>
      </c>
      <c r="K7" s="21">
        <v>69430</v>
      </c>
      <c r="L7" s="21">
        <v>1</v>
      </c>
      <c r="M7" s="22">
        <v>0</v>
      </c>
      <c r="N7" s="23">
        <v>2.7531302874467709</v>
      </c>
    </row>
    <row r="8" spans="1:14" x14ac:dyDescent="0.3">
      <c r="A8" s="13" t="s">
        <v>35</v>
      </c>
      <c r="B8" s="1" t="s">
        <v>4</v>
      </c>
      <c r="C8" s="33">
        <v>47719</v>
      </c>
      <c r="D8" s="16">
        <v>29706</v>
      </c>
      <c r="E8" s="16">
        <v>25767</v>
      </c>
      <c r="F8" s="16">
        <v>1931</v>
      </c>
      <c r="G8" s="16">
        <v>2008</v>
      </c>
      <c r="H8" s="17">
        <v>556</v>
      </c>
      <c r="I8" s="18">
        <v>4.360821019315857</v>
      </c>
      <c r="J8" s="29">
        <v>18013</v>
      </c>
      <c r="K8" s="16">
        <v>16760</v>
      </c>
      <c r="L8" s="16">
        <v>1253</v>
      </c>
      <c r="M8" s="17">
        <v>187</v>
      </c>
      <c r="N8" s="18">
        <v>2.6442964054715046</v>
      </c>
    </row>
    <row r="9" spans="1:14" x14ac:dyDescent="0.3">
      <c r="A9" s="14" t="s">
        <v>36</v>
      </c>
      <c r="B9" s="2" t="s">
        <v>5</v>
      </c>
      <c r="C9" s="34">
        <v>127218</v>
      </c>
      <c r="D9" s="21">
        <v>82242</v>
      </c>
      <c r="E9" s="21">
        <v>70986</v>
      </c>
      <c r="F9" s="21">
        <v>1792</v>
      </c>
      <c r="G9" s="21">
        <v>9464</v>
      </c>
      <c r="H9" s="22">
        <v>2996</v>
      </c>
      <c r="I9" s="23">
        <v>4.4521243164850723</v>
      </c>
      <c r="J9" s="30">
        <v>44976</v>
      </c>
      <c r="K9" s="21">
        <v>44569</v>
      </c>
      <c r="L9" s="21">
        <v>407</v>
      </c>
      <c r="M9" s="22">
        <v>937</v>
      </c>
      <c r="N9" s="23">
        <v>2.434750410474364</v>
      </c>
    </row>
    <row r="10" spans="1:14" x14ac:dyDescent="0.3">
      <c r="A10" s="13" t="s">
        <v>37</v>
      </c>
      <c r="B10" s="1" t="s">
        <v>15</v>
      </c>
      <c r="C10" s="33">
        <v>334886</v>
      </c>
      <c r="D10" s="16">
        <v>226018</v>
      </c>
      <c r="E10" s="16">
        <v>213580</v>
      </c>
      <c r="F10" s="16">
        <v>6696</v>
      </c>
      <c r="G10" s="16">
        <v>5742</v>
      </c>
      <c r="H10" s="17">
        <v>3229</v>
      </c>
      <c r="I10" s="18">
        <v>3.5943881121105332</v>
      </c>
      <c r="J10" s="29">
        <v>108868</v>
      </c>
      <c r="K10" s="16">
        <v>108722</v>
      </c>
      <c r="L10" s="16">
        <v>146</v>
      </c>
      <c r="M10" s="17">
        <v>2584</v>
      </c>
      <c r="N10" s="18">
        <v>1.7313392959377105</v>
      </c>
    </row>
    <row r="11" spans="1:14" x14ac:dyDescent="0.3">
      <c r="A11" s="14">
        <v>13</v>
      </c>
      <c r="B11" s="2" t="s">
        <v>6</v>
      </c>
      <c r="C11" s="35">
        <v>112081</v>
      </c>
      <c r="D11" s="21">
        <v>68418</v>
      </c>
      <c r="E11" s="21">
        <v>63768</v>
      </c>
      <c r="F11" s="21">
        <v>2473</v>
      </c>
      <c r="G11" s="21">
        <v>2177</v>
      </c>
      <c r="H11" s="22">
        <v>0</v>
      </c>
      <c r="I11" s="23">
        <v>4.2544856225025462</v>
      </c>
      <c r="J11" s="30">
        <v>43663</v>
      </c>
      <c r="K11" s="21">
        <v>42834</v>
      </c>
      <c r="L11" s="21">
        <v>829</v>
      </c>
      <c r="M11" s="22">
        <v>0</v>
      </c>
      <c r="N11" s="23">
        <v>2.7151276818283008</v>
      </c>
    </row>
    <row r="12" spans="1:14" x14ac:dyDescent="0.3">
      <c r="A12" s="13" t="s">
        <v>38</v>
      </c>
      <c r="B12" s="1" t="s">
        <v>7</v>
      </c>
      <c r="C12" s="33">
        <v>428377</v>
      </c>
      <c r="D12" s="16">
        <v>284515</v>
      </c>
      <c r="E12" s="16">
        <v>257371</v>
      </c>
      <c r="F12" s="16">
        <v>7632</v>
      </c>
      <c r="G12" s="16">
        <v>19512</v>
      </c>
      <c r="H12" s="17">
        <v>386</v>
      </c>
      <c r="I12" s="18">
        <v>3.559281365811283</v>
      </c>
      <c r="J12" s="29">
        <v>143862</v>
      </c>
      <c r="K12" s="16">
        <v>142239</v>
      </c>
      <c r="L12" s="16">
        <v>1623</v>
      </c>
      <c r="M12" s="17">
        <v>1731</v>
      </c>
      <c r="N12" s="18">
        <v>1.7997129706635602</v>
      </c>
    </row>
    <row r="13" spans="1:14" x14ac:dyDescent="0.3">
      <c r="A13" s="14" t="s">
        <v>39</v>
      </c>
      <c r="B13" s="2" t="s">
        <v>8</v>
      </c>
      <c r="C13" s="34">
        <v>1038792</v>
      </c>
      <c r="D13" s="21">
        <v>723039</v>
      </c>
      <c r="E13" s="21">
        <v>641610</v>
      </c>
      <c r="F13" s="21">
        <v>17591</v>
      </c>
      <c r="G13" s="21">
        <v>63838</v>
      </c>
      <c r="H13" s="22">
        <v>16015</v>
      </c>
      <c r="I13" s="23">
        <v>4.0286961418706548</v>
      </c>
      <c r="J13" s="30">
        <v>315753</v>
      </c>
      <c r="K13" s="21">
        <v>311270</v>
      </c>
      <c r="L13" s="21">
        <v>4483</v>
      </c>
      <c r="M13" s="22">
        <v>1532</v>
      </c>
      <c r="N13" s="23">
        <v>1.7593420173518786</v>
      </c>
    </row>
    <row r="14" spans="1:14" x14ac:dyDescent="0.3">
      <c r="A14" s="13" t="s">
        <v>40</v>
      </c>
      <c r="B14" s="1" t="s">
        <v>12</v>
      </c>
      <c r="C14" s="33">
        <v>303942</v>
      </c>
      <c r="D14" s="16">
        <v>175309</v>
      </c>
      <c r="E14" s="16">
        <v>160147</v>
      </c>
      <c r="F14" s="16">
        <v>4537</v>
      </c>
      <c r="G14" s="16">
        <v>10625</v>
      </c>
      <c r="H14" s="17">
        <v>345</v>
      </c>
      <c r="I14" s="18">
        <v>4.2821972088737814</v>
      </c>
      <c r="J14" s="29">
        <v>128633</v>
      </c>
      <c r="K14" s="16">
        <v>125328</v>
      </c>
      <c r="L14" s="16">
        <v>3305</v>
      </c>
      <c r="M14" s="17">
        <v>1762</v>
      </c>
      <c r="N14" s="18">
        <v>3.1420627210757073</v>
      </c>
    </row>
    <row r="15" spans="1:14" x14ac:dyDescent="0.3">
      <c r="A15" s="14">
        <v>10</v>
      </c>
      <c r="B15" s="2" t="s">
        <v>13</v>
      </c>
      <c r="C15" s="34">
        <v>61622</v>
      </c>
      <c r="D15" s="21">
        <v>41261</v>
      </c>
      <c r="E15" s="21">
        <v>36060</v>
      </c>
      <c r="F15" s="21">
        <v>1469</v>
      </c>
      <c r="G15" s="21">
        <v>3732</v>
      </c>
      <c r="H15" s="22">
        <v>0</v>
      </c>
      <c r="I15" s="23">
        <v>4.1809244624764537</v>
      </c>
      <c r="J15" s="30">
        <v>20361</v>
      </c>
      <c r="K15" s="21">
        <v>20242</v>
      </c>
      <c r="L15" s="21">
        <v>119</v>
      </c>
      <c r="M15" s="22">
        <v>0</v>
      </c>
      <c r="N15" s="23">
        <v>2.0631541402409801</v>
      </c>
    </row>
    <row r="16" spans="1:14" x14ac:dyDescent="0.3">
      <c r="A16" s="13">
        <v>14</v>
      </c>
      <c r="B16" s="1" t="s">
        <v>9</v>
      </c>
      <c r="C16" s="33">
        <v>243116</v>
      </c>
      <c r="D16" s="16">
        <v>164736</v>
      </c>
      <c r="E16" s="16">
        <v>153419</v>
      </c>
      <c r="F16" s="16">
        <v>8097</v>
      </c>
      <c r="G16" s="16">
        <v>3220</v>
      </c>
      <c r="H16" s="17">
        <v>6618</v>
      </c>
      <c r="I16" s="18">
        <v>4.0456083798239231</v>
      </c>
      <c r="J16" s="29">
        <v>78380</v>
      </c>
      <c r="K16" s="16">
        <v>78107</v>
      </c>
      <c r="L16" s="16">
        <v>273</v>
      </c>
      <c r="M16" s="17">
        <v>2752</v>
      </c>
      <c r="N16" s="18">
        <v>1.9248663607869507</v>
      </c>
    </row>
    <row r="17" spans="1:14" x14ac:dyDescent="0.3">
      <c r="A17" s="14">
        <v>15</v>
      </c>
      <c r="B17" s="2" t="s">
        <v>10</v>
      </c>
      <c r="C17" s="34">
        <v>126572</v>
      </c>
      <c r="D17" s="21">
        <v>80554</v>
      </c>
      <c r="E17" s="21">
        <v>70058</v>
      </c>
      <c r="F17" s="21">
        <v>3184</v>
      </c>
      <c r="G17" s="21">
        <v>7312</v>
      </c>
      <c r="H17" s="22">
        <v>7</v>
      </c>
      <c r="I17" s="23">
        <v>3.6702506217018365</v>
      </c>
      <c r="J17" s="30">
        <v>46018</v>
      </c>
      <c r="K17" s="21">
        <v>45466</v>
      </c>
      <c r="L17" s="21">
        <v>552</v>
      </c>
      <c r="M17" s="22">
        <v>279</v>
      </c>
      <c r="N17" s="23">
        <v>2.0967002645365236</v>
      </c>
    </row>
    <row r="18" spans="1:14" x14ac:dyDescent="0.3">
      <c r="A18" s="13" t="s">
        <v>41</v>
      </c>
      <c r="B18" s="1" t="s">
        <v>11</v>
      </c>
      <c r="C18" s="33">
        <v>200719</v>
      </c>
      <c r="D18" s="16">
        <v>123399</v>
      </c>
      <c r="E18" s="16">
        <v>111534</v>
      </c>
      <c r="F18" s="16">
        <v>3479</v>
      </c>
      <c r="G18" s="16">
        <v>8386</v>
      </c>
      <c r="H18" s="17">
        <v>2369</v>
      </c>
      <c r="I18" s="18">
        <v>4.2496090431311266</v>
      </c>
      <c r="J18" s="29">
        <v>77320</v>
      </c>
      <c r="K18" s="16">
        <v>76107</v>
      </c>
      <c r="L18" s="16">
        <v>1213</v>
      </c>
      <c r="M18" s="17">
        <v>2497</v>
      </c>
      <c r="N18" s="18">
        <v>2.6627425766408046</v>
      </c>
    </row>
    <row r="19" spans="1:14" x14ac:dyDescent="0.3">
      <c r="A19" s="14">
        <v>16</v>
      </c>
      <c r="B19" s="2" t="s">
        <v>14</v>
      </c>
      <c r="C19" s="34">
        <v>144484</v>
      </c>
      <c r="D19" s="21">
        <v>95041</v>
      </c>
      <c r="E19" s="21">
        <v>87510</v>
      </c>
      <c r="F19" s="21">
        <v>4408</v>
      </c>
      <c r="G19" s="21">
        <v>3123</v>
      </c>
      <c r="H19" s="22">
        <v>53</v>
      </c>
      <c r="I19" s="23">
        <v>4.4549535994090128</v>
      </c>
      <c r="J19" s="30">
        <v>49443</v>
      </c>
      <c r="K19" s="21">
        <v>49443</v>
      </c>
      <c r="L19" s="21">
        <v>0</v>
      </c>
      <c r="M19" s="22">
        <v>833</v>
      </c>
      <c r="N19" s="23">
        <v>2.3175921004153976</v>
      </c>
    </row>
    <row r="20" spans="1:14" x14ac:dyDescent="0.3">
      <c r="A20" s="6"/>
      <c r="B20" s="3" t="s">
        <v>19</v>
      </c>
      <c r="C20" s="36">
        <f>D20+J20</f>
        <v>5068829</v>
      </c>
      <c r="D20" s="6">
        <f>SUM(D4:D19)</f>
        <v>3312351</v>
      </c>
      <c r="E20" s="6">
        <f>SUM(E4:E19)</f>
        <v>3016589</v>
      </c>
      <c r="F20" s="6">
        <f>SUM(F4:F19)</f>
        <v>108742</v>
      </c>
      <c r="G20" s="6">
        <f>SUM(G4:G19)</f>
        <v>187020</v>
      </c>
      <c r="H20" s="6">
        <f>SUM(H4:H19)</f>
        <v>55986</v>
      </c>
      <c r="I20" s="10">
        <f>D20/83166711*100</f>
        <v>3.982784650459485</v>
      </c>
      <c r="J20" s="28">
        <f>SUM(J4:J19)</f>
        <v>1756478</v>
      </c>
      <c r="K20" s="6">
        <f t="shared" ref="K20:L20" si="0">SUM(K4:K19)</f>
        <v>1732866</v>
      </c>
      <c r="L20" s="6">
        <f t="shared" si="0"/>
        <v>23612</v>
      </c>
      <c r="M20" s="6">
        <f>SUM(M4:M19)</f>
        <v>28234</v>
      </c>
      <c r="N20" s="10">
        <f>J20/83166711*100</f>
        <v>2.1119964693565914</v>
      </c>
    </row>
    <row r="22" spans="1:14" s="40" customFormat="1" ht="14.25" customHeight="1" x14ac:dyDescent="0.3">
      <c r="A22" s="40" t="s">
        <v>43</v>
      </c>
    </row>
    <row r="23" spans="1:14" x14ac:dyDescent="0.3">
      <c r="D23" s="15"/>
    </row>
    <row r="27" spans="1:14" x14ac:dyDescent="0.3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topLeftCell="A7" workbookViewId="0">
      <selection activeCell="G37" sqref="G37"/>
    </sheetView>
  </sheetViews>
  <sheetFormatPr baseColWidth="10" defaultColWidth="11.44140625" defaultRowHeight="14.4" x14ac:dyDescent="0.3"/>
  <cols>
    <col min="1" max="1" width="3.33203125" style="9" customWidth="1"/>
    <col min="2" max="2" width="23.33203125" style="9" customWidth="1"/>
    <col min="3" max="4" width="11.44140625" style="9"/>
    <col min="5" max="5" width="12.6640625" style="9" customWidth="1"/>
    <col min="6" max="6" width="13" style="9" customWidth="1"/>
    <col min="7" max="8" width="11.44140625" style="9"/>
    <col min="9" max="9" width="13.33203125" style="9" customWidth="1"/>
    <col min="10" max="10" width="14.33203125" style="9" customWidth="1"/>
    <col min="11" max="11" width="56.44140625" style="9" bestFit="1" customWidth="1"/>
    <col min="12" max="16384" width="11.44140625" style="9"/>
  </cols>
  <sheetData>
    <row r="1" spans="1:10" x14ac:dyDescent="0.3">
      <c r="A1" s="73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3">
      <c r="A2" s="74"/>
      <c r="B2" s="64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3">
      <c r="A3" s="13" t="s">
        <v>33</v>
      </c>
      <c r="B3" s="1" t="s">
        <v>1</v>
      </c>
      <c r="C3" s="19">
        <v>242098</v>
      </c>
      <c r="D3" s="17">
        <v>138378</v>
      </c>
      <c r="E3" s="17">
        <v>12327</v>
      </c>
      <c r="F3" s="20">
        <v>72410</v>
      </c>
      <c r="G3" s="19">
        <v>125267</v>
      </c>
      <c r="H3" s="17">
        <v>74099</v>
      </c>
      <c r="I3" s="17">
        <v>4922</v>
      </c>
      <c r="J3" s="20">
        <v>40017</v>
      </c>
    </row>
    <row r="4" spans="1:10" x14ac:dyDescent="0.3">
      <c r="A4" s="14" t="s">
        <v>34</v>
      </c>
      <c r="B4" s="2" t="s">
        <v>0</v>
      </c>
      <c r="C4" s="25">
        <v>236957</v>
      </c>
      <c r="D4" s="22">
        <v>268165</v>
      </c>
      <c r="E4" s="22">
        <v>16199</v>
      </c>
      <c r="F4" s="24">
        <v>110618</v>
      </c>
      <c r="G4" s="25">
        <v>100136</v>
      </c>
      <c r="H4" s="22">
        <v>158267</v>
      </c>
      <c r="I4" s="22">
        <v>5772</v>
      </c>
      <c r="J4" s="24">
        <v>82531</v>
      </c>
    </row>
    <row r="5" spans="1:10" x14ac:dyDescent="0.3">
      <c r="A5" s="13">
        <v>11</v>
      </c>
      <c r="B5" s="1" t="s">
        <v>3</v>
      </c>
      <c r="C5" s="19">
        <v>107654</v>
      </c>
      <c r="D5" s="17">
        <v>41120</v>
      </c>
      <c r="E5" s="17">
        <v>150</v>
      </c>
      <c r="F5" s="20">
        <v>40245</v>
      </c>
      <c r="G5" s="19">
        <v>70837</v>
      </c>
      <c r="H5" s="17">
        <v>24071</v>
      </c>
      <c r="I5" s="17">
        <v>30</v>
      </c>
      <c r="J5" s="20">
        <v>31634</v>
      </c>
    </row>
    <row r="6" spans="1:10" x14ac:dyDescent="0.3">
      <c r="A6" s="14">
        <v>12</v>
      </c>
      <c r="B6" s="2" t="s">
        <v>2</v>
      </c>
      <c r="C6" s="25">
        <v>38145</v>
      </c>
      <c r="D6" s="22">
        <v>43510</v>
      </c>
      <c r="E6" s="22">
        <v>1566</v>
      </c>
      <c r="F6" s="24">
        <v>19339</v>
      </c>
      <c r="G6" s="25">
        <v>29051</v>
      </c>
      <c r="H6" s="22">
        <v>39107</v>
      </c>
      <c r="I6" s="22">
        <v>878</v>
      </c>
      <c r="J6" s="24">
        <v>14386</v>
      </c>
    </row>
    <row r="7" spans="1:10" x14ac:dyDescent="0.3">
      <c r="A7" s="13" t="s">
        <v>35</v>
      </c>
      <c r="B7" s="1" t="s">
        <v>4</v>
      </c>
      <c r="C7" s="19">
        <v>14116</v>
      </c>
      <c r="D7" s="17">
        <v>12232</v>
      </c>
      <c r="E7" s="17">
        <v>290</v>
      </c>
      <c r="F7" s="20">
        <v>7608</v>
      </c>
      <c r="G7" s="19">
        <v>7705</v>
      </c>
      <c r="H7" s="17">
        <v>7730</v>
      </c>
      <c r="I7" s="17">
        <v>110</v>
      </c>
      <c r="J7" s="20">
        <v>6071</v>
      </c>
    </row>
    <row r="8" spans="1:10" x14ac:dyDescent="0.3">
      <c r="A8" s="14" t="s">
        <v>36</v>
      </c>
      <c r="B8" s="2" t="s">
        <v>5</v>
      </c>
      <c r="C8" s="25">
        <v>34310</v>
      </c>
      <c r="D8" s="22">
        <v>41309</v>
      </c>
      <c r="E8" s="22">
        <v>1931</v>
      </c>
      <c r="F8" s="24">
        <v>14953</v>
      </c>
      <c r="G8" s="25">
        <v>16753</v>
      </c>
      <c r="H8" s="22">
        <v>25056</v>
      </c>
      <c r="I8" s="22">
        <v>210</v>
      </c>
      <c r="J8" s="24">
        <v>10914</v>
      </c>
    </row>
    <row r="9" spans="1:10" x14ac:dyDescent="0.3">
      <c r="A9" s="13" t="s">
        <v>37</v>
      </c>
      <c r="B9" s="1" t="s">
        <v>15</v>
      </c>
      <c r="C9" s="19">
        <v>113016</v>
      </c>
      <c r="D9" s="17">
        <v>88103</v>
      </c>
      <c r="E9" s="17">
        <v>5868</v>
      </c>
      <c r="F9" s="20">
        <v>46243</v>
      </c>
      <c r="G9" s="19">
        <v>40287</v>
      </c>
      <c r="H9" s="17">
        <v>51007</v>
      </c>
      <c r="I9" s="17">
        <v>5745</v>
      </c>
      <c r="J9" s="20">
        <v>30661</v>
      </c>
    </row>
    <row r="10" spans="1:10" x14ac:dyDescent="0.3">
      <c r="A10" s="14">
        <v>13</v>
      </c>
      <c r="B10" s="2" t="s">
        <v>6</v>
      </c>
      <c r="C10" s="25">
        <v>17593</v>
      </c>
      <c r="D10" s="22">
        <v>30281</v>
      </c>
      <c r="E10" s="22">
        <v>1553</v>
      </c>
      <c r="F10" s="24">
        <v>20881</v>
      </c>
      <c r="G10" s="25">
        <v>7381</v>
      </c>
      <c r="H10" s="22">
        <v>22077</v>
      </c>
      <c r="I10" s="22">
        <v>527</v>
      </c>
      <c r="J10" s="24">
        <v>14411</v>
      </c>
    </row>
    <row r="11" spans="1:10" x14ac:dyDescent="0.3">
      <c r="A11" s="13" t="s">
        <v>38</v>
      </c>
      <c r="B11" s="1" t="s">
        <v>7</v>
      </c>
      <c r="C11" s="19">
        <v>106542</v>
      </c>
      <c r="D11" s="17">
        <v>126703</v>
      </c>
      <c r="E11" s="17">
        <v>34917</v>
      </c>
      <c r="F11" s="20">
        <v>88083</v>
      </c>
      <c r="G11" s="19">
        <v>27751</v>
      </c>
      <c r="H11" s="17">
        <v>79512</v>
      </c>
      <c r="I11" s="17">
        <v>22840</v>
      </c>
      <c r="J11" s="20">
        <v>62342</v>
      </c>
    </row>
    <row r="12" spans="1:10" x14ac:dyDescent="0.3">
      <c r="A12" s="14" t="s">
        <v>39</v>
      </c>
      <c r="B12" s="2" t="s">
        <v>8</v>
      </c>
      <c r="C12" s="25">
        <v>203282</v>
      </c>
      <c r="D12" s="22">
        <v>395509</v>
      </c>
      <c r="E12" s="22">
        <v>15162</v>
      </c>
      <c r="F12" s="24">
        <v>177772</v>
      </c>
      <c r="G12" s="25">
        <v>50592</v>
      </c>
      <c r="H12" s="22">
        <v>182168</v>
      </c>
      <c r="I12" s="22">
        <v>10449</v>
      </c>
      <c r="J12" s="24">
        <v>126876</v>
      </c>
    </row>
    <row r="13" spans="1:10" x14ac:dyDescent="0.3">
      <c r="A13" s="13" t="s">
        <v>40</v>
      </c>
      <c r="B13" s="1" t="s">
        <v>12</v>
      </c>
      <c r="C13" s="19">
        <v>65270</v>
      </c>
      <c r="D13" s="17">
        <v>74161</v>
      </c>
      <c r="E13" s="17">
        <v>106</v>
      </c>
      <c r="F13" s="20">
        <v>35772</v>
      </c>
      <c r="G13" s="19">
        <v>51306</v>
      </c>
      <c r="H13" s="17">
        <v>50860</v>
      </c>
      <c r="I13" s="17">
        <v>83</v>
      </c>
      <c r="J13" s="20">
        <v>26384</v>
      </c>
    </row>
    <row r="14" spans="1:10" x14ac:dyDescent="0.3">
      <c r="A14" s="14">
        <v>10</v>
      </c>
      <c r="B14" s="2" t="s">
        <v>13</v>
      </c>
      <c r="C14" s="25">
        <v>24866</v>
      </c>
      <c r="D14" s="22">
        <v>12975</v>
      </c>
      <c r="E14" s="22">
        <v>0</v>
      </c>
      <c r="F14" s="24">
        <v>9917</v>
      </c>
      <c r="G14" s="25">
        <v>13940</v>
      </c>
      <c r="H14" s="22">
        <v>4690</v>
      </c>
      <c r="I14" s="22">
        <v>0</v>
      </c>
      <c r="J14" s="24">
        <v>5597</v>
      </c>
    </row>
    <row r="15" spans="1:10" x14ac:dyDescent="0.3">
      <c r="A15" s="13">
        <v>14</v>
      </c>
      <c r="B15" s="1" t="s">
        <v>9</v>
      </c>
      <c r="C15" s="19">
        <v>54878</v>
      </c>
      <c r="D15" s="17">
        <v>77582</v>
      </c>
      <c r="E15" s="17">
        <v>5570</v>
      </c>
      <c r="F15" s="20">
        <v>31961</v>
      </c>
      <c r="G15" s="19">
        <v>23146</v>
      </c>
      <c r="H15" s="17">
        <v>39506</v>
      </c>
      <c r="I15" s="17">
        <v>4854</v>
      </c>
      <c r="J15" s="20">
        <v>13037</v>
      </c>
    </row>
    <row r="16" spans="1:10" x14ac:dyDescent="0.3">
      <c r="A16" s="14">
        <v>15</v>
      </c>
      <c r="B16" s="2" t="s">
        <v>10</v>
      </c>
      <c r="C16" s="25">
        <v>28824</v>
      </c>
      <c r="D16" s="22">
        <v>40035</v>
      </c>
      <c r="E16" s="22">
        <v>3729</v>
      </c>
      <c r="F16" s="24">
        <v>24677</v>
      </c>
      <c r="G16" s="25">
        <v>16292</v>
      </c>
      <c r="H16" s="22">
        <v>23348</v>
      </c>
      <c r="I16" s="22">
        <v>2475</v>
      </c>
      <c r="J16" s="24">
        <v>15331</v>
      </c>
    </row>
    <row r="17" spans="1:11" x14ac:dyDescent="0.3">
      <c r="A17" s="13" t="s">
        <v>41</v>
      </c>
      <c r="B17" s="1" t="s">
        <v>11</v>
      </c>
      <c r="C17" s="19">
        <v>52137</v>
      </c>
      <c r="D17" s="17">
        <v>47850</v>
      </c>
      <c r="E17" s="17">
        <v>9503</v>
      </c>
      <c r="F17" s="20">
        <v>47577</v>
      </c>
      <c r="G17" s="19">
        <v>35324</v>
      </c>
      <c r="H17" s="17">
        <v>31501</v>
      </c>
      <c r="I17" s="17">
        <v>7788</v>
      </c>
      <c r="J17" s="20">
        <v>26746</v>
      </c>
      <c r="K17" s="40"/>
    </row>
    <row r="18" spans="1:11" x14ac:dyDescent="0.3">
      <c r="A18" s="14">
        <v>16</v>
      </c>
      <c r="B18" s="2" t="s">
        <v>14</v>
      </c>
      <c r="C18" s="22">
        <v>48909</v>
      </c>
      <c r="D18" s="22">
        <v>38661</v>
      </c>
      <c r="E18" s="22">
        <v>4809</v>
      </c>
      <c r="F18" s="24">
        <v>18130</v>
      </c>
      <c r="G18" s="22">
        <v>21995</v>
      </c>
      <c r="H18" s="22">
        <v>24210</v>
      </c>
      <c r="I18" s="22">
        <v>2117</v>
      </c>
      <c r="J18" s="24">
        <v>10575</v>
      </c>
    </row>
    <row r="19" spans="1:11" x14ac:dyDescent="0.3">
      <c r="A19" s="6"/>
      <c r="B19" s="3" t="s">
        <v>19</v>
      </c>
      <c r="C19" s="4">
        <f>SUM(C3:C18)</f>
        <v>1388597</v>
      </c>
      <c r="D19" s="5">
        <f t="shared" ref="D19:J19" si="0">SUM(D3:D18)</f>
        <v>1476574</v>
      </c>
      <c r="E19" s="5">
        <f t="shared" si="0"/>
        <v>113680</v>
      </c>
      <c r="F19" s="11">
        <f t="shared" si="0"/>
        <v>766186</v>
      </c>
      <c r="G19" s="4">
        <f t="shared" si="0"/>
        <v>637763</v>
      </c>
      <c r="H19" s="5">
        <f t="shared" si="0"/>
        <v>837209</v>
      </c>
      <c r="I19" s="5">
        <f t="shared" si="0"/>
        <v>68800</v>
      </c>
      <c r="J19" s="11">
        <f t="shared" si="0"/>
        <v>517513</v>
      </c>
    </row>
    <row r="21" spans="1:11" x14ac:dyDescent="0.3">
      <c r="A21" s="9" t="s">
        <v>27</v>
      </c>
    </row>
    <row r="22" spans="1:11" x14ac:dyDescent="0.3">
      <c r="A22" s="9" t="s">
        <v>28</v>
      </c>
    </row>
    <row r="23" spans="1:11" ht="14.25" customHeight="1" x14ac:dyDescent="0.3">
      <c r="A23" s="9" t="s">
        <v>43</v>
      </c>
    </row>
    <row r="27" spans="1:11" x14ac:dyDescent="0.3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5"/>
  <sheetViews>
    <sheetView tabSelected="1" topLeftCell="A31" workbookViewId="0">
      <selection activeCell="G52" sqref="G52"/>
    </sheetView>
  </sheetViews>
  <sheetFormatPr baseColWidth="10" defaultRowHeight="14.4" x14ac:dyDescent="0.3"/>
  <cols>
    <col min="1" max="1" width="13.44140625" customWidth="1"/>
    <col min="2" max="2" width="13" customWidth="1"/>
    <col min="3" max="3" width="13.44140625" customWidth="1"/>
    <col min="4" max="4" width="16.33203125" customWidth="1"/>
  </cols>
  <sheetData>
    <row r="1" spans="1:4" ht="46.5" customHeight="1" x14ac:dyDescent="0.3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3">
      <c r="A2" s="46">
        <v>44192</v>
      </c>
      <c r="B2" s="41">
        <v>23556</v>
      </c>
      <c r="C2" s="41">
        <v>0</v>
      </c>
      <c r="D2" s="41">
        <v>23556</v>
      </c>
    </row>
    <row r="3" spans="1:4" x14ac:dyDescent="0.3">
      <c r="A3" s="46">
        <v>44193</v>
      </c>
      <c r="B3" s="41">
        <v>18745</v>
      </c>
      <c r="C3" s="41">
        <v>0</v>
      </c>
      <c r="D3" s="41">
        <v>18745</v>
      </c>
    </row>
    <row r="4" spans="1:4" x14ac:dyDescent="0.3">
      <c r="A4" s="46">
        <v>44194</v>
      </c>
      <c r="B4" s="41">
        <v>42516</v>
      </c>
      <c r="C4" s="41">
        <v>0</v>
      </c>
      <c r="D4" s="41">
        <v>42516</v>
      </c>
    </row>
    <row r="5" spans="1:4" x14ac:dyDescent="0.3">
      <c r="A5" s="46">
        <v>44195</v>
      </c>
      <c r="B5" s="41">
        <v>57756</v>
      </c>
      <c r="C5" s="41">
        <v>0</v>
      </c>
      <c r="D5" s="41">
        <v>57756</v>
      </c>
    </row>
    <row r="6" spans="1:4" x14ac:dyDescent="0.3">
      <c r="A6" s="46">
        <v>44196</v>
      </c>
      <c r="B6" s="41">
        <v>38433</v>
      </c>
      <c r="C6" s="41">
        <v>0</v>
      </c>
      <c r="D6" s="41">
        <v>38433</v>
      </c>
    </row>
    <row r="7" spans="1:4" x14ac:dyDescent="0.3">
      <c r="A7" s="46">
        <v>44197</v>
      </c>
      <c r="B7" s="41">
        <v>24614</v>
      </c>
      <c r="C7" s="41">
        <v>0</v>
      </c>
      <c r="D7" s="41">
        <v>24614</v>
      </c>
    </row>
    <row r="8" spans="1:4" x14ac:dyDescent="0.3">
      <c r="A8" s="46">
        <v>44198</v>
      </c>
      <c r="B8" s="41">
        <v>51425</v>
      </c>
      <c r="C8" s="41">
        <v>0</v>
      </c>
      <c r="D8" s="41">
        <v>51425</v>
      </c>
    </row>
    <row r="9" spans="1:4" x14ac:dyDescent="0.3">
      <c r="A9" s="46">
        <v>44199</v>
      </c>
      <c r="B9" s="41">
        <v>25241</v>
      </c>
      <c r="C9" s="41">
        <v>0</v>
      </c>
      <c r="D9" s="41">
        <v>25241</v>
      </c>
    </row>
    <row r="10" spans="1:4" x14ac:dyDescent="0.3">
      <c r="A10" s="46">
        <v>44200</v>
      </c>
      <c r="B10" s="41">
        <v>48309</v>
      </c>
      <c r="C10" s="41">
        <v>0</v>
      </c>
      <c r="D10" s="41">
        <v>48309</v>
      </c>
    </row>
    <row r="11" spans="1:4" x14ac:dyDescent="0.3">
      <c r="A11" s="46">
        <v>44201</v>
      </c>
      <c r="B11" s="41">
        <v>52344</v>
      </c>
      <c r="C11" s="41">
        <v>1</v>
      </c>
      <c r="D11" s="41">
        <v>52345</v>
      </c>
    </row>
    <row r="12" spans="1:4" x14ac:dyDescent="0.3">
      <c r="A12" s="46">
        <v>44202</v>
      </c>
      <c r="B12" s="41">
        <v>58614</v>
      </c>
      <c r="C12" s="41">
        <v>0</v>
      </c>
      <c r="D12" s="41">
        <v>58614</v>
      </c>
    </row>
    <row r="13" spans="1:4" x14ac:dyDescent="0.3">
      <c r="A13" s="46">
        <v>44203</v>
      </c>
      <c r="B13" s="41">
        <v>58398</v>
      </c>
      <c r="C13" s="41">
        <v>1</v>
      </c>
      <c r="D13" s="41">
        <v>58399</v>
      </c>
    </row>
    <row r="14" spans="1:4" x14ac:dyDescent="0.3">
      <c r="A14" s="46">
        <v>44204</v>
      </c>
      <c r="B14" s="41">
        <v>60163</v>
      </c>
      <c r="C14" s="41">
        <v>4</v>
      </c>
      <c r="D14" s="41">
        <v>60167</v>
      </c>
    </row>
    <row r="15" spans="1:4" x14ac:dyDescent="0.3">
      <c r="A15" s="46">
        <v>44205</v>
      </c>
      <c r="B15" s="41">
        <v>57201</v>
      </c>
      <c r="C15" s="41">
        <v>4</v>
      </c>
      <c r="D15" s="41">
        <v>57205</v>
      </c>
    </row>
    <row r="16" spans="1:4" x14ac:dyDescent="0.3">
      <c r="A16" s="46">
        <v>44206</v>
      </c>
      <c r="B16" s="41">
        <v>33296</v>
      </c>
      <c r="C16" s="41">
        <v>2</v>
      </c>
      <c r="D16" s="41">
        <v>33298</v>
      </c>
    </row>
    <row r="17" spans="1:4" x14ac:dyDescent="0.3">
      <c r="A17" s="46">
        <v>44207</v>
      </c>
      <c r="B17" s="41">
        <v>65599</v>
      </c>
      <c r="C17" s="41">
        <v>0</v>
      </c>
      <c r="D17" s="41">
        <v>65599</v>
      </c>
    </row>
    <row r="18" spans="1:4" x14ac:dyDescent="0.3">
      <c r="A18" s="46">
        <v>44208</v>
      </c>
      <c r="B18" s="41">
        <v>82025</v>
      </c>
      <c r="C18" s="41">
        <v>0</v>
      </c>
      <c r="D18" s="41">
        <v>82025</v>
      </c>
    </row>
    <row r="19" spans="1:4" x14ac:dyDescent="0.3">
      <c r="A19" s="46">
        <v>44209</v>
      </c>
      <c r="B19" s="41">
        <v>98974</v>
      </c>
      <c r="C19" s="41">
        <v>0</v>
      </c>
      <c r="D19" s="41">
        <v>98974</v>
      </c>
    </row>
    <row r="20" spans="1:4" x14ac:dyDescent="0.3">
      <c r="A20" s="46">
        <v>44210</v>
      </c>
      <c r="B20" s="41">
        <v>99994</v>
      </c>
      <c r="C20" s="41">
        <v>116</v>
      </c>
      <c r="D20" s="41">
        <v>100110</v>
      </c>
    </row>
    <row r="21" spans="1:4" x14ac:dyDescent="0.3">
      <c r="A21" s="46">
        <v>44211</v>
      </c>
      <c r="B21" s="41">
        <v>92337</v>
      </c>
      <c r="C21" s="41">
        <v>429</v>
      </c>
      <c r="D21" s="41">
        <v>92766</v>
      </c>
    </row>
    <row r="22" spans="1:4" x14ac:dyDescent="0.3">
      <c r="A22" s="46">
        <v>44212</v>
      </c>
      <c r="B22" s="41">
        <v>56732</v>
      </c>
      <c r="C22" s="41">
        <v>396</v>
      </c>
      <c r="D22" s="41">
        <v>57128</v>
      </c>
    </row>
    <row r="23" spans="1:4" x14ac:dyDescent="0.3">
      <c r="A23" s="46">
        <v>44213</v>
      </c>
      <c r="B23" s="41">
        <v>30920</v>
      </c>
      <c r="C23" s="41">
        <v>13610</v>
      </c>
      <c r="D23" s="41">
        <v>44530</v>
      </c>
    </row>
    <row r="24" spans="1:4" x14ac:dyDescent="0.3">
      <c r="A24" s="46">
        <v>44214</v>
      </c>
      <c r="B24" s="41">
        <v>57849</v>
      </c>
      <c r="C24" s="41">
        <v>16410</v>
      </c>
      <c r="D24" s="41">
        <v>74259</v>
      </c>
    </row>
    <row r="25" spans="1:4" x14ac:dyDescent="0.3">
      <c r="A25" s="46">
        <v>44215</v>
      </c>
      <c r="B25" s="41">
        <v>67547</v>
      </c>
      <c r="C25" s="41">
        <v>27076</v>
      </c>
      <c r="D25" s="41">
        <v>94623</v>
      </c>
    </row>
    <row r="26" spans="1:4" x14ac:dyDescent="0.3">
      <c r="A26" s="46">
        <v>44216</v>
      </c>
      <c r="B26" s="41">
        <v>77753</v>
      </c>
      <c r="C26" s="41">
        <v>50572</v>
      </c>
      <c r="D26" s="41">
        <v>128325</v>
      </c>
    </row>
    <row r="27" spans="1:4" x14ac:dyDescent="0.3">
      <c r="A27" s="46">
        <v>44217</v>
      </c>
      <c r="B27" s="41">
        <v>60223</v>
      </c>
      <c r="C27" s="41">
        <v>34723</v>
      </c>
      <c r="D27" s="41">
        <v>94946</v>
      </c>
    </row>
    <row r="28" spans="1:4" x14ac:dyDescent="0.3">
      <c r="A28" s="46">
        <v>44218</v>
      </c>
      <c r="B28" s="41">
        <v>83669</v>
      </c>
      <c r="C28" s="41">
        <v>30336</v>
      </c>
      <c r="D28" s="41">
        <v>114005</v>
      </c>
    </row>
    <row r="29" spans="1:4" x14ac:dyDescent="0.3">
      <c r="A29" s="46">
        <v>44219</v>
      </c>
      <c r="B29" s="41">
        <v>48719</v>
      </c>
      <c r="C29" s="41">
        <v>42924</v>
      </c>
      <c r="D29" s="41">
        <v>91643</v>
      </c>
    </row>
    <row r="30" spans="1:4" x14ac:dyDescent="0.3">
      <c r="A30" s="46">
        <v>44220</v>
      </c>
      <c r="B30" s="41">
        <v>37953</v>
      </c>
      <c r="C30" s="41">
        <v>27761</v>
      </c>
      <c r="D30" s="41">
        <v>65714</v>
      </c>
    </row>
    <row r="31" spans="1:4" x14ac:dyDescent="0.3">
      <c r="A31" s="46">
        <v>44221</v>
      </c>
      <c r="B31" s="41">
        <v>57579</v>
      </c>
      <c r="C31" s="41">
        <v>39206</v>
      </c>
      <c r="D31" s="41">
        <v>96785</v>
      </c>
    </row>
    <row r="32" spans="1:4" x14ac:dyDescent="0.3">
      <c r="A32" s="46">
        <v>44222</v>
      </c>
      <c r="B32" s="41">
        <v>53193</v>
      </c>
      <c r="C32" s="41">
        <v>49083</v>
      </c>
      <c r="D32" s="41">
        <v>102276</v>
      </c>
    </row>
    <row r="33" spans="1:4" x14ac:dyDescent="0.3">
      <c r="A33" s="46">
        <v>44223</v>
      </c>
      <c r="B33" s="41">
        <v>53880</v>
      </c>
      <c r="C33" s="41">
        <v>58337</v>
      </c>
      <c r="D33" s="41">
        <v>112217</v>
      </c>
    </row>
    <row r="34" spans="1:4" x14ac:dyDescent="0.3">
      <c r="A34" s="46">
        <v>44224</v>
      </c>
      <c r="B34" s="41">
        <v>51546</v>
      </c>
      <c r="C34" s="41">
        <v>48688</v>
      </c>
      <c r="D34" s="41">
        <v>100234</v>
      </c>
    </row>
    <row r="35" spans="1:4" x14ac:dyDescent="0.3">
      <c r="A35" s="46">
        <v>44225</v>
      </c>
      <c r="B35" s="41">
        <v>56507</v>
      </c>
      <c r="C35" s="41">
        <v>52789</v>
      </c>
      <c r="D35" s="41">
        <v>109296</v>
      </c>
    </row>
    <row r="36" spans="1:4" x14ac:dyDescent="0.3">
      <c r="A36" s="46">
        <v>44226</v>
      </c>
      <c r="B36" s="41">
        <v>38552</v>
      </c>
      <c r="C36" s="41">
        <v>46951</v>
      </c>
      <c r="D36" s="41">
        <v>85503</v>
      </c>
    </row>
    <row r="37" spans="1:4" x14ac:dyDescent="0.3">
      <c r="A37" s="46">
        <v>44227</v>
      </c>
      <c r="B37" s="41">
        <v>31269</v>
      </c>
      <c r="C37" s="41">
        <v>31134</v>
      </c>
      <c r="D37" s="41">
        <v>62403</v>
      </c>
    </row>
    <row r="38" spans="1:4" x14ac:dyDescent="0.3">
      <c r="A38" s="46">
        <v>44228</v>
      </c>
      <c r="B38" s="41">
        <v>48619</v>
      </c>
      <c r="C38" s="41">
        <v>65136</v>
      </c>
      <c r="D38" s="41">
        <v>113755</v>
      </c>
    </row>
    <row r="39" spans="1:4" x14ac:dyDescent="0.3">
      <c r="A39" s="46">
        <v>44229</v>
      </c>
      <c r="B39" s="41">
        <v>56419</v>
      </c>
      <c r="C39" s="41">
        <v>69221</v>
      </c>
      <c r="D39" s="41">
        <v>125640</v>
      </c>
    </row>
    <row r="40" spans="1:4" x14ac:dyDescent="0.3">
      <c r="A40" s="46">
        <v>44230</v>
      </c>
      <c r="B40" s="41">
        <v>56207</v>
      </c>
      <c r="C40" s="41">
        <v>84056</v>
      </c>
      <c r="D40" s="41">
        <v>140263</v>
      </c>
    </row>
    <row r="41" spans="1:4" x14ac:dyDescent="0.3">
      <c r="A41" s="46">
        <v>44231</v>
      </c>
      <c r="B41" s="41">
        <v>61989</v>
      </c>
      <c r="C41" s="41">
        <v>72010</v>
      </c>
      <c r="D41" s="41">
        <v>133999</v>
      </c>
    </row>
    <row r="42" spans="1:4" x14ac:dyDescent="0.3">
      <c r="A42" s="46">
        <v>44232</v>
      </c>
      <c r="B42" s="41">
        <v>58400</v>
      </c>
      <c r="C42" s="41">
        <v>72203</v>
      </c>
      <c r="D42" s="41">
        <v>130603</v>
      </c>
    </row>
    <row r="43" spans="1:4" x14ac:dyDescent="0.3">
      <c r="A43" s="46">
        <v>44233</v>
      </c>
      <c r="B43" s="41">
        <v>47708</v>
      </c>
      <c r="C43" s="41">
        <v>55088</v>
      </c>
      <c r="D43" s="41">
        <v>102796</v>
      </c>
    </row>
    <row r="44" spans="1:4" x14ac:dyDescent="0.3">
      <c r="A44" s="46">
        <v>44234</v>
      </c>
      <c r="B44" s="41">
        <v>32636</v>
      </c>
      <c r="C44" s="41">
        <v>26473</v>
      </c>
      <c r="D44" s="41">
        <v>59109</v>
      </c>
    </row>
    <row r="45" spans="1:4" x14ac:dyDescent="0.3">
      <c r="A45" s="46">
        <v>44235</v>
      </c>
      <c r="B45" s="41">
        <v>50918</v>
      </c>
      <c r="C45" s="41">
        <v>48286</v>
      </c>
      <c r="D45" s="41">
        <v>99204</v>
      </c>
    </row>
    <row r="46" spans="1:4" x14ac:dyDescent="0.3">
      <c r="A46" s="46">
        <v>44236</v>
      </c>
      <c r="B46" s="41">
        <v>64155</v>
      </c>
      <c r="C46" s="41">
        <v>67250</v>
      </c>
      <c r="D46" s="41">
        <v>131405</v>
      </c>
    </row>
    <row r="47" spans="1:4" x14ac:dyDescent="0.3">
      <c r="A47" s="46">
        <v>44237</v>
      </c>
      <c r="B47" s="41">
        <v>73417</v>
      </c>
      <c r="C47" s="41">
        <v>72424</v>
      </c>
      <c r="D47" s="41">
        <v>145841</v>
      </c>
    </row>
    <row r="48" spans="1:4" x14ac:dyDescent="0.3">
      <c r="A48" s="46">
        <v>44238</v>
      </c>
      <c r="B48" s="41">
        <v>70812</v>
      </c>
      <c r="C48" s="41">
        <v>72267</v>
      </c>
      <c r="D48" s="41">
        <v>143079</v>
      </c>
    </row>
    <row r="49" spans="1:4" x14ac:dyDescent="0.3">
      <c r="A49" s="46">
        <v>44239</v>
      </c>
      <c r="B49" s="41">
        <v>79066</v>
      </c>
      <c r="C49" s="41">
        <v>77130</v>
      </c>
      <c r="D49" s="41">
        <v>156196</v>
      </c>
    </row>
    <row r="50" spans="1:4" x14ac:dyDescent="0.3">
      <c r="A50" s="46">
        <v>44240</v>
      </c>
      <c r="B50" s="41">
        <v>62939</v>
      </c>
      <c r="C50" s="41">
        <v>46241</v>
      </c>
      <c r="D50" s="41">
        <v>109180</v>
      </c>
    </row>
    <row r="51" spans="1:4" x14ac:dyDescent="0.3">
      <c r="A51" s="46">
        <v>44241</v>
      </c>
      <c r="B51" s="41">
        <v>39523</v>
      </c>
      <c r="C51" s="41">
        <v>26613</v>
      </c>
      <c r="D51" s="41">
        <v>66136</v>
      </c>
    </row>
    <row r="52" spans="1:4" x14ac:dyDescent="0.3">
      <c r="A52" s="46">
        <v>44242</v>
      </c>
      <c r="B52" s="41">
        <v>70455</v>
      </c>
      <c r="C52" s="41">
        <v>55289</v>
      </c>
      <c r="D52" s="41">
        <v>125744</v>
      </c>
    </row>
    <row r="53" spans="1:4" s="40" customFormat="1" x14ac:dyDescent="0.3">
      <c r="A53" s="46">
        <v>44243</v>
      </c>
      <c r="B53" s="41">
        <v>80845</v>
      </c>
      <c r="C53" s="41">
        <v>54233</v>
      </c>
      <c r="D53" s="41">
        <v>135078</v>
      </c>
    </row>
    <row r="54" spans="1:4" s="40" customFormat="1" x14ac:dyDescent="0.3">
      <c r="A54" s="46">
        <v>44244</v>
      </c>
      <c r="B54" s="41">
        <v>92591</v>
      </c>
      <c r="C54" s="41">
        <v>53555</v>
      </c>
      <c r="D54" s="41">
        <v>146146</v>
      </c>
    </row>
    <row r="55" spans="1:4" x14ac:dyDescent="0.3">
      <c r="A55" s="46">
        <v>44245</v>
      </c>
      <c r="B55" s="41">
        <v>90617</v>
      </c>
      <c r="C55" s="41">
        <v>51363</v>
      </c>
      <c r="D55" s="41">
        <v>141980</v>
      </c>
    </row>
    <row r="56" spans="1:4" s="40" customFormat="1" x14ac:dyDescent="0.3">
      <c r="A56" s="46">
        <v>44246</v>
      </c>
      <c r="B56" s="41">
        <v>92247</v>
      </c>
      <c r="C56" s="41">
        <v>51932</v>
      </c>
      <c r="D56" s="41">
        <v>144179</v>
      </c>
    </row>
    <row r="57" spans="1:4" s="40" customFormat="1" x14ac:dyDescent="0.3">
      <c r="A57" s="46">
        <v>44247</v>
      </c>
      <c r="B57" s="41">
        <v>73371</v>
      </c>
      <c r="C57" s="41">
        <v>36921</v>
      </c>
      <c r="D57" s="41">
        <v>110292</v>
      </c>
    </row>
    <row r="58" spans="1:4" s="40" customFormat="1" x14ac:dyDescent="0.3">
      <c r="A58" s="46">
        <v>44248</v>
      </c>
      <c r="B58" s="41">
        <v>55986</v>
      </c>
      <c r="C58" s="41">
        <v>28234</v>
      </c>
      <c r="D58" s="41">
        <v>84220</v>
      </c>
    </row>
    <row r="59" spans="1:4" s="40" customFormat="1" x14ac:dyDescent="0.3">
      <c r="A59" s="53"/>
      <c r="B59" s="51"/>
      <c r="C59" s="51"/>
      <c r="D59" s="51"/>
    </row>
    <row r="60" spans="1:4" s="40" customFormat="1" x14ac:dyDescent="0.3">
      <c r="A60" s="53"/>
      <c r="B60" s="51"/>
      <c r="C60" s="51"/>
      <c r="D60" s="51"/>
    </row>
    <row r="61" spans="1:4" s="40" customFormat="1" x14ac:dyDescent="0.3">
      <c r="A61" s="53"/>
      <c r="B61" s="51"/>
      <c r="C61" s="51"/>
      <c r="D61" s="51"/>
    </row>
    <row r="62" spans="1:4" s="40" customFormat="1" x14ac:dyDescent="0.3">
      <c r="A62" s="53"/>
      <c r="B62" s="51"/>
      <c r="C62" s="51"/>
      <c r="D62" s="51"/>
    </row>
    <row r="63" spans="1:4" s="40" customFormat="1" x14ac:dyDescent="0.3">
      <c r="A63" s="53"/>
      <c r="B63" s="51"/>
      <c r="C63" s="51"/>
      <c r="D63" s="51"/>
    </row>
    <row r="64" spans="1:4" x14ac:dyDescent="0.3">
      <c r="B64" s="51"/>
      <c r="C64" s="51"/>
      <c r="D64" s="51"/>
    </row>
    <row r="65" spans="1:4" x14ac:dyDescent="0.3">
      <c r="A65" s="52" t="s">
        <v>19</v>
      </c>
      <c r="B65" s="41">
        <f>SUM(B2:B64)</f>
        <v>3312351</v>
      </c>
      <c r="C65" s="41">
        <f t="shared" ref="C65" si="0">SUM(C2:C64)</f>
        <v>1756478</v>
      </c>
      <c r="D65" s="41">
        <f>SUM(D2:D64)</f>
        <v>5068829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Gesamt_bis_einschl_21.02.21</vt:lpstr>
      <vt:lpstr>Indik_bis_einschl_21.02.</vt:lpstr>
      <vt:lpstr>Impfungen_proTag</vt:lpstr>
      <vt:lpstr>Indik_bis_einschl_21.02.!Bundesländer001</vt:lpstr>
      <vt:lpstr>Gesamt_bis_einschl_21.02.21!Bundesländer001_1</vt:lpstr>
      <vt:lpstr>Indik_bis_einschl_21.02.!Bundesländer001_1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2021-02-22T08:02:20Z</dcterms:created>
  <dcterms:modified xsi:type="dcterms:W3CDTF">2021-02-22T08:02:25Z</dcterms:modified>
</cp:coreProperties>
</file>