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54811A14-583E-4A40-AA1A-79B439B7B1F6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Gesamt_bis_einschl_18.01.21" sheetId="12" r:id="rId2"/>
    <sheet name="Indik_bis_einschl_18.01." sheetId="11" r:id="rId3"/>
    <sheet name="Impfungen_proTag" sheetId="10" r:id="rId4"/>
  </sheets>
  <definedNames>
    <definedName name="Bundesländer001" localSheetId="1">Gesamt_bis_einschl_18.01.21!#REF!</definedName>
    <definedName name="Bundesländer001" localSheetId="2">Indik_bis_einschl_18.01.!$G$2:$J$18</definedName>
    <definedName name="Bundesländer001_1" localSheetId="1">Gesamt_bis_einschl_18.01.21!$D$3:$G$19</definedName>
    <definedName name="Bundesländer001_1" localSheetId="2">Indik_bis_einschl_18.01.!$C$2:$F$18</definedName>
  </definedNames>
  <calcPr calcId="191029"/>
</workbook>
</file>

<file path=xl/calcChain.xml><?xml version="1.0" encoding="utf-8"?>
<calcChain xmlns="http://schemas.openxmlformats.org/spreadsheetml/2006/main">
  <c r="C4" i="12" l="1"/>
  <c r="C11" i="12"/>
  <c r="C5" i="12" l="1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G20" i="12" l="1"/>
  <c r="B24" i="10" s="1"/>
  <c r="B31" i="10" s="1"/>
  <c r="E20" i="12" l="1"/>
  <c r="F20" i="12"/>
  <c r="D19" i="11"/>
  <c r="E19" i="11"/>
  <c r="F19" i="11"/>
  <c r="G19" i="11"/>
  <c r="H19" i="11"/>
  <c r="I19" i="11"/>
  <c r="J19" i="11"/>
  <c r="C19" i="11"/>
  <c r="J20" i="12" l="1"/>
  <c r="C24" i="10" s="1"/>
  <c r="C31" i="10" s="1"/>
  <c r="I20" i="12"/>
  <c r="D20" i="12"/>
  <c r="H20" i="12" l="1"/>
  <c r="C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<sst xmlns="http://schemas.openxmlformats.org/spreadsheetml/2006/main" count="100" uniqueCount="56">
  <si>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</si>
  <si>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</si>
  <si>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</si>
  <si>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</si>
  <si>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</si>
  <si>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</si>
  <si>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</si>
  <si>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</si>
  <si>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</si>
  <si>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</si>
  <si>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</si>
  <si>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</si>
  <si>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</si>
  <si>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</si>
  <si>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</si>
  <si>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</si>
  <si>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</si>
  <si>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</si>
  <si>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</si>
  <si>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</si>
  <si>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</si>
  <si>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</si>
  <si>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</si>
  <si>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</si>
  <si>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</si>
  <si>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</si>
  <si>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</si>
  <si>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</si>
  <si>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</si>
  <si>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</si>
  <si>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</si>
  <si>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</si>
  <si>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</si>
  <si>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</si>
  <si>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</si>
  <si>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</si>
  <si>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</si>
  <si>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</si>
  <si>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</si>
  <si>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</si>
  <si>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</si>
  <si>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</si>
  <si>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</si>
  <si>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</si>
  <si>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</si>
  <si>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</si>
  <si>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</si>
  <si>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</si>
  <si>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</si>
  <si>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</si>
  <si>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</si>
  <si>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Datenstand: 19.01.2021, 11:00 Uhr</t>
  </si>
  <si>
    <t>Durchgeführte Impfungen bundesweit und nach Bundesland sowie nach STIKO-Indikation bis einschließlich 18.01.21 (Impfungen_bis_einschl_18.01.21)</t>
  </si>
  <si>
    <t xml:space="preserve">Die kumulative Zahl der Impfungen umfasst alle Impfungen, die bis einschließlich 18.01.21 durchgeführt und bis zum 19.01.21, 11:00 Uhr, dem RKI gemeldet wurden. Nachmeldungen aus zurückliegenden Tagen sind in der kumulativen Zahl der Impfungen enthalten. </t>
  </si>
  <si>
    <t>(Indikation für Zweitimpfung werden nachgereicht)</t>
  </si>
  <si>
    <t>Gesamtzahl bisher verabreichter Impfstoffdosen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</si>
</sst>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2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5" xfId="0" applyBorder="1"/>
    <xf numFmtId="3" fontId="0" fillId="0" borderId="5" xfId="0" applyNumberFormat="1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31" sqref="A31"/>
    </sheetView>
  </sheetViews>
  <sheetFormatPr baseColWidth="10" defaultColWidth="11.42578125" defaultRowHeight="15" x14ac:dyDescent="0.25"/>
  <cols>
    <col min="1" max="1" width="181.42578125" style="10" customWidth="1"/>
    <col min="2" max="16384" width="11.42578125" style="10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51</v>
      </c>
      <c r="B3" s="8"/>
      <c r="C3" s="9"/>
    </row>
    <row r="4" spans="1:3" x14ac:dyDescent="0.25">
      <c r="A4" s="1"/>
      <c r="B4" s="8"/>
      <c r="C4" s="9"/>
    </row>
    <row r="5" spans="1:3" ht="15.75" x14ac:dyDescent="0.25">
      <c r="A5" s="16" t="s">
        <v>52</v>
      </c>
    </row>
    <row r="6" spans="1:3" x14ac:dyDescent="0.25">
      <c r="A6" s="1"/>
    </row>
    <row r="7" spans="1:3" ht="29.25" customHeight="1" x14ac:dyDescent="0.25">
      <c r="A7" s="18" t="s">
        <v>53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0" t="s">
        <v>28</v>
      </c>
    </row>
    <row r="12" spans="1:3" x14ac:dyDescent="0.25">
      <c r="A12" s="1" t="s">
        <v>19</v>
      </c>
    </row>
    <row r="14" spans="1:3" ht="15.75" x14ac:dyDescent="0.25">
      <c r="A14" s="17" t="s">
        <v>32</v>
      </c>
    </row>
    <row r="15" spans="1:3" x14ac:dyDescent="0.25">
      <c r="A15" s="15" t="s">
        <v>33</v>
      </c>
    </row>
    <row r="18" spans="1:1" x14ac:dyDescent="0.25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8"/>
  <sheetViews>
    <sheetView tabSelected="1" workbookViewId="0">
      <selection activeCell="M10" sqref="M10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10" customWidth="1"/>
    <col min="5" max="6" width="11.42578125" style="10"/>
    <col min="8" max="8" width="9.5703125" style="10" customWidth="1"/>
  </cols>
  <sheetData>
    <row r="1" spans="1:12" x14ac:dyDescent="0.25">
      <c r="A1" s="52" t="s">
        <v>43</v>
      </c>
      <c r="B1" s="54" t="s">
        <v>16</v>
      </c>
      <c r="C1" s="65" t="s">
        <v>55</v>
      </c>
      <c r="D1" s="56" t="s">
        <v>46</v>
      </c>
      <c r="E1" s="56"/>
      <c r="F1" s="56"/>
      <c r="G1" s="56"/>
      <c r="H1" s="56"/>
      <c r="I1" s="57" t="s">
        <v>47</v>
      </c>
      <c r="J1" s="58"/>
    </row>
    <row r="2" spans="1:12" s="10" customFormat="1" ht="15" customHeight="1" x14ac:dyDescent="0.25">
      <c r="A2" s="52"/>
      <c r="B2" s="54"/>
      <c r="C2" s="65"/>
      <c r="D2" s="51" t="s">
        <v>21</v>
      </c>
      <c r="E2" s="51"/>
      <c r="F2" s="51"/>
      <c r="G2" s="63" t="s">
        <v>17</v>
      </c>
      <c r="H2" s="61" t="s">
        <v>50</v>
      </c>
      <c r="I2" s="59" t="s">
        <v>21</v>
      </c>
      <c r="J2" s="61" t="s">
        <v>17</v>
      </c>
    </row>
    <row r="3" spans="1:12" ht="16.5" customHeight="1" x14ac:dyDescent="0.25">
      <c r="A3" s="53"/>
      <c r="B3" s="55"/>
      <c r="C3" s="66"/>
      <c r="D3" s="35" t="s">
        <v>20</v>
      </c>
      <c r="E3" s="35" t="s">
        <v>49</v>
      </c>
      <c r="F3" s="35" t="s">
        <v>48</v>
      </c>
      <c r="G3" s="64"/>
      <c r="H3" s="62"/>
      <c r="I3" s="60"/>
      <c r="J3" s="62"/>
    </row>
    <row r="4" spans="1:12" x14ac:dyDescent="0.25">
      <c r="A4" s="20" t="s">
        <v>34</v>
      </c>
      <c r="B4" s="2" t="s">
        <v>1</v>
      </c>
      <c r="C4" s="44">
        <f>D4+I4</f>
        <v>126514</v>
      </c>
      <c r="D4" s="25">
        <v>122057</v>
      </c>
      <c r="E4" s="25">
        <v>121737</v>
      </c>
      <c r="F4" s="25">
        <v>320</v>
      </c>
      <c r="G4" s="26">
        <v>7354</v>
      </c>
      <c r="H4" s="27">
        <v>1.0995735827034609</v>
      </c>
      <c r="I4" s="38">
        <v>4457</v>
      </c>
      <c r="J4" s="29">
        <v>1953</v>
      </c>
    </row>
    <row r="5" spans="1:12" x14ac:dyDescent="0.25">
      <c r="A5" s="21" t="s">
        <v>35</v>
      </c>
      <c r="B5" s="3" t="s">
        <v>0</v>
      </c>
      <c r="C5" s="45">
        <f t="shared" ref="C5:C20" si="0">D5+I5</f>
        <v>220737</v>
      </c>
      <c r="D5" s="30">
        <v>220318</v>
      </c>
      <c r="E5" s="30">
        <v>212323</v>
      </c>
      <c r="F5" s="30">
        <v>844</v>
      </c>
      <c r="G5" s="31">
        <v>6481</v>
      </c>
      <c r="H5" s="32">
        <v>1.6786469702211937</v>
      </c>
      <c r="I5" s="39">
        <v>419</v>
      </c>
      <c r="J5" s="33">
        <v>419</v>
      </c>
    </row>
    <row r="6" spans="1:12" x14ac:dyDescent="0.25">
      <c r="A6" s="20">
        <v>11</v>
      </c>
      <c r="B6" s="2" t="s">
        <v>3</v>
      </c>
      <c r="C6" s="44">
        <f t="shared" si="0"/>
        <v>59272</v>
      </c>
      <c r="D6" s="25">
        <v>55134</v>
      </c>
      <c r="E6" s="25">
        <v>54499</v>
      </c>
      <c r="F6" s="25">
        <v>635</v>
      </c>
      <c r="G6" s="26">
        <v>2512</v>
      </c>
      <c r="H6" s="27">
        <v>1.5024972128287002</v>
      </c>
      <c r="I6" s="38">
        <v>4138</v>
      </c>
      <c r="J6" s="29">
        <v>2205</v>
      </c>
    </row>
    <row r="7" spans="1:12" x14ac:dyDescent="0.25">
      <c r="A7" s="21">
        <v>12</v>
      </c>
      <c r="B7" s="3" t="s">
        <v>2</v>
      </c>
      <c r="C7" s="45">
        <f t="shared" si="0"/>
        <v>41094</v>
      </c>
      <c r="D7" s="30">
        <v>41094</v>
      </c>
      <c r="E7" s="30">
        <v>41094</v>
      </c>
      <c r="F7" s="30">
        <v>0</v>
      </c>
      <c r="G7" s="31">
        <v>2620</v>
      </c>
      <c r="H7" s="32">
        <v>1.6294902281738362</v>
      </c>
      <c r="I7" s="39">
        <v>0</v>
      </c>
      <c r="J7" s="33">
        <v>0</v>
      </c>
      <c r="K7" s="48"/>
      <c r="L7" s="48"/>
    </row>
    <row r="8" spans="1:12" x14ac:dyDescent="0.25">
      <c r="A8" s="20" t="s">
        <v>36</v>
      </c>
      <c r="B8" s="2" t="s">
        <v>4</v>
      </c>
      <c r="C8" s="44">
        <f t="shared" si="0"/>
        <v>13256</v>
      </c>
      <c r="D8" s="25">
        <v>12866</v>
      </c>
      <c r="E8" s="25">
        <v>12433</v>
      </c>
      <c r="F8" s="25">
        <v>0</v>
      </c>
      <c r="G8" s="26">
        <v>614</v>
      </c>
      <c r="H8" s="27">
        <v>1.8887202327650243</v>
      </c>
      <c r="I8" s="38">
        <v>390</v>
      </c>
      <c r="J8" s="29">
        <v>318</v>
      </c>
      <c r="K8" s="48"/>
      <c r="L8" s="48"/>
    </row>
    <row r="9" spans="1:12" x14ac:dyDescent="0.25">
      <c r="A9" s="21" t="s">
        <v>37</v>
      </c>
      <c r="B9" s="3" t="s">
        <v>5</v>
      </c>
      <c r="C9" s="45">
        <f t="shared" si="0"/>
        <v>27115</v>
      </c>
      <c r="D9" s="30">
        <v>26517</v>
      </c>
      <c r="E9" s="30">
        <v>26362</v>
      </c>
      <c r="F9" s="30">
        <v>55</v>
      </c>
      <c r="G9" s="31">
        <v>1945</v>
      </c>
      <c r="H9" s="32">
        <v>1.4354828493985394</v>
      </c>
      <c r="I9" s="39">
        <v>598</v>
      </c>
      <c r="J9" s="33">
        <v>174</v>
      </c>
      <c r="K9" s="48"/>
      <c r="L9" s="48"/>
    </row>
    <row r="10" spans="1:12" x14ac:dyDescent="0.25">
      <c r="A10" s="20" t="s">
        <v>38</v>
      </c>
      <c r="B10" s="2" t="s">
        <v>15</v>
      </c>
      <c r="C10" s="44">
        <f t="shared" si="0"/>
        <v>77071</v>
      </c>
      <c r="D10" s="25">
        <v>74071</v>
      </c>
      <c r="E10" s="25">
        <v>74071</v>
      </c>
      <c r="F10" s="25">
        <v>0</v>
      </c>
      <c r="G10" s="26">
        <v>1255</v>
      </c>
      <c r="H10" s="27">
        <v>1.1779589318202059</v>
      </c>
      <c r="I10" s="38">
        <v>3000</v>
      </c>
      <c r="J10" s="29">
        <v>1264</v>
      </c>
      <c r="K10" s="48"/>
      <c r="L10" s="48"/>
    </row>
    <row r="11" spans="1:12" x14ac:dyDescent="0.25">
      <c r="A11" s="21">
        <v>13</v>
      </c>
      <c r="B11" s="47" t="s">
        <v>6</v>
      </c>
      <c r="C11" s="49">
        <f t="shared" si="0"/>
        <v>40159</v>
      </c>
      <c r="D11" s="30">
        <v>39002</v>
      </c>
      <c r="E11" s="30">
        <v>38722</v>
      </c>
      <c r="F11" s="30">
        <v>197</v>
      </c>
      <c r="G11" s="31">
        <v>1420</v>
      </c>
      <c r="H11" s="32">
        <v>2.4252893719320108</v>
      </c>
      <c r="I11" s="39">
        <v>1157</v>
      </c>
      <c r="J11" s="33">
        <v>1157</v>
      </c>
      <c r="K11" s="48"/>
      <c r="L11" s="48"/>
    </row>
    <row r="12" spans="1:12" x14ac:dyDescent="0.25">
      <c r="A12" s="20" t="s">
        <v>39</v>
      </c>
      <c r="B12" s="2" t="s">
        <v>7</v>
      </c>
      <c r="C12" s="44">
        <f t="shared" si="0"/>
        <v>94953</v>
      </c>
      <c r="D12" s="25">
        <v>94116</v>
      </c>
      <c r="E12" s="25">
        <v>92738</v>
      </c>
      <c r="F12" s="25">
        <v>1378</v>
      </c>
      <c r="G12" s="26">
        <v>3546</v>
      </c>
      <c r="H12" s="27">
        <v>1.1773907351974229</v>
      </c>
      <c r="I12" s="38">
        <v>837</v>
      </c>
      <c r="J12" s="29">
        <v>473</v>
      </c>
      <c r="K12" s="48"/>
      <c r="L12" s="48"/>
    </row>
    <row r="13" spans="1:12" x14ac:dyDescent="0.25">
      <c r="A13" s="21" t="s">
        <v>40</v>
      </c>
      <c r="B13" s="3" t="s">
        <v>8</v>
      </c>
      <c r="C13" s="45">
        <f t="shared" si="0"/>
        <v>223292</v>
      </c>
      <c r="D13" s="30">
        <v>218699</v>
      </c>
      <c r="E13" s="30">
        <v>218699</v>
      </c>
      <c r="F13" s="30">
        <v>0</v>
      </c>
      <c r="G13" s="31">
        <v>2360</v>
      </c>
      <c r="H13" s="32">
        <v>1.218567487412118</v>
      </c>
      <c r="I13" s="39">
        <v>4593</v>
      </c>
      <c r="J13" s="33">
        <v>1722</v>
      </c>
      <c r="K13" s="48"/>
      <c r="L13" s="48"/>
    </row>
    <row r="14" spans="1:12" x14ac:dyDescent="0.25">
      <c r="A14" s="20" t="s">
        <v>41</v>
      </c>
      <c r="B14" s="2" t="s">
        <v>12</v>
      </c>
      <c r="C14" s="44">
        <f t="shared" si="0"/>
        <v>92619</v>
      </c>
      <c r="D14" s="25">
        <v>91423</v>
      </c>
      <c r="E14" s="25">
        <v>90133</v>
      </c>
      <c r="F14" s="25">
        <v>1290</v>
      </c>
      <c r="G14" s="26">
        <v>7496</v>
      </c>
      <c r="H14" s="27">
        <v>2.2331501259311715</v>
      </c>
      <c r="I14" s="38">
        <v>1196</v>
      </c>
      <c r="J14" s="29">
        <v>445</v>
      </c>
      <c r="K14" s="48"/>
      <c r="L14" s="48"/>
    </row>
    <row r="15" spans="1:12" x14ac:dyDescent="0.25">
      <c r="A15" s="21">
        <v>10</v>
      </c>
      <c r="B15" s="3" t="s">
        <v>13</v>
      </c>
      <c r="C15" s="45">
        <f t="shared" si="0"/>
        <v>16957</v>
      </c>
      <c r="D15" s="30">
        <v>16957</v>
      </c>
      <c r="E15" s="30">
        <v>16957</v>
      </c>
      <c r="F15" s="30">
        <v>0</v>
      </c>
      <c r="G15" s="31">
        <v>1246</v>
      </c>
      <c r="H15" s="32">
        <v>1.718231165270188</v>
      </c>
      <c r="I15" s="39">
        <v>0</v>
      </c>
      <c r="J15" s="33">
        <v>0</v>
      </c>
    </row>
    <row r="16" spans="1:12" x14ac:dyDescent="0.25">
      <c r="A16" s="20">
        <v>14</v>
      </c>
      <c r="B16" s="2" t="s">
        <v>9</v>
      </c>
      <c r="C16" s="44">
        <f t="shared" si="0"/>
        <v>54031</v>
      </c>
      <c r="D16" s="25">
        <v>53663</v>
      </c>
      <c r="E16" s="25">
        <v>53663</v>
      </c>
      <c r="F16" s="25">
        <v>0</v>
      </c>
      <c r="G16" s="26">
        <v>3661</v>
      </c>
      <c r="H16" s="27">
        <v>1.3178630201442987</v>
      </c>
      <c r="I16" s="38">
        <v>368</v>
      </c>
      <c r="J16" s="29">
        <v>213</v>
      </c>
    </row>
    <row r="17" spans="1:10" x14ac:dyDescent="0.25">
      <c r="A17" s="21">
        <v>15</v>
      </c>
      <c r="B17" s="3" t="s">
        <v>10</v>
      </c>
      <c r="C17" s="45">
        <f t="shared" si="0"/>
        <v>37338</v>
      </c>
      <c r="D17" s="30">
        <v>34411</v>
      </c>
      <c r="E17" s="30">
        <v>34411</v>
      </c>
      <c r="F17" s="30">
        <v>0</v>
      </c>
      <c r="G17" s="31">
        <v>1263</v>
      </c>
      <c r="H17" s="32">
        <v>1.5678550307046439</v>
      </c>
      <c r="I17" s="39">
        <v>2927</v>
      </c>
      <c r="J17" s="33">
        <v>2248</v>
      </c>
    </row>
    <row r="18" spans="1:10" x14ac:dyDescent="0.25">
      <c r="A18" s="20" t="s">
        <v>42</v>
      </c>
      <c r="B18" s="2" t="s">
        <v>11</v>
      </c>
      <c r="C18" s="44">
        <f t="shared" si="0"/>
        <v>69766</v>
      </c>
      <c r="D18" s="25">
        <v>69126</v>
      </c>
      <c r="E18" s="25">
        <v>69076</v>
      </c>
      <c r="F18" s="25">
        <v>50</v>
      </c>
      <c r="G18" s="26">
        <v>3277</v>
      </c>
      <c r="H18" s="27">
        <v>2.3805579843878979</v>
      </c>
      <c r="I18" s="38">
        <v>640</v>
      </c>
      <c r="J18" s="29">
        <v>640</v>
      </c>
    </row>
    <row r="19" spans="1:10" x14ac:dyDescent="0.25">
      <c r="A19" s="21">
        <v>16</v>
      </c>
      <c r="B19" s="3" t="s">
        <v>14</v>
      </c>
      <c r="C19" s="45">
        <f t="shared" si="0"/>
        <v>25996</v>
      </c>
      <c r="D19" s="30">
        <v>25975</v>
      </c>
      <c r="E19" s="30">
        <v>25975</v>
      </c>
      <c r="F19" s="30">
        <v>0</v>
      </c>
      <c r="G19" s="31">
        <v>2239</v>
      </c>
      <c r="H19" s="32">
        <v>1.2175526324917574</v>
      </c>
      <c r="I19" s="39">
        <v>21</v>
      </c>
      <c r="J19" s="33">
        <v>21</v>
      </c>
    </row>
    <row r="20" spans="1:10" x14ac:dyDescent="0.25">
      <c r="A20" s="7"/>
      <c r="B20" s="4" t="s">
        <v>20</v>
      </c>
      <c r="C20" s="46">
        <f t="shared" si="0"/>
        <v>1220170</v>
      </c>
      <c r="D20" s="7">
        <f>SUM(D4:D19)</f>
        <v>1195429</v>
      </c>
      <c r="E20" s="7">
        <f>SUM(E4:E19)</f>
        <v>1182893</v>
      </c>
      <c r="F20" s="7">
        <f>SUM(F4:F19)</f>
        <v>4769</v>
      </c>
      <c r="G20" s="7">
        <f>SUM(G4:G19)</f>
        <v>49289</v>
      </c>
      <c r="H20" s="11">
        <f>D20/83166711*100</f>
        <v>1.4373888129350216</v>
      </c>
      <c r="I20" s="37">
        <f>SUM(I4:I19)</f>
        <v>24741</v>
      </c>
      <c r="J20" s="40">
        <f>SUM(J4:J19)</f>
        <v>13252</v>
      </c>
    </row>
    <row r="22" spans="1:10" x14ac:dyDescent="0.25">
      <c r="A22" s="10" t="s">
        <v>28</v>
      </c>
    </row>
    <row r="23" spans="1:10" x14ac:dyDescent="0.25">
      <c r="A23" s="10" t="s">
        <v>29</v>
      </c>
      <c r="E23" s="22"/>
    </row>
    <row r="24" spans="1:10" x14ac:dyDescent="0.25">
      <c r="A24" s="10" t="s">
        <v>44</v>
      </c>
      <c r="E24" s="22"/>
    </row>
    <row r="28" spans="1:10" x14ac:dyDescent="0.25">
      <c r="D28" s="41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C4" sqref="C4:J4"/>
    </sheetView>
  </sheetViews>
  <sheetFormatPr baseColWidth="10" defaultColWidth="11.42578125" defaultRowHeight="15" x14ac:dyDescent="0.25"/>
  <cols>
    <col min="1" max="1" width="3.28515625" style="10" customWidth="1"/>
    <col min="2" max="2" width="23.28515625" style="10" customWidth="1"/>
    <col min="3" max="4" width="11.42578125" style="10"/>
    <col min="5" max="5" width="12.7109375" style="10" customWidth="1"/>
    <col min="6" max="6" width="13" style="10" customWidth="1"/>
    <col min="7" max="8" width="11.42578125" style="10"/>
    <col min="9" max="9" width="13.28515625" style="10" customWidth="1"/>
    <col min="10" max="10" width="14.28515625" style="10" customWidth="1"/>
    <col min="11" max="11" width="46.85546875" style="10" customWidth="1"/>
    <col min="12" max="16384" width="11.42578125" style="10"/>
  </cols>
  <sheetData>
    <row r="1" spans="1:10" x14ac:dyDescent="0.25">
      <c r="A1" s="69" t="s">
        <v>43</v>
      </c>
      <c r="B1" s="54" t="s">
        <v>16</v>
      </c>
      <c r="C1" s="67" t="s">
        <v>46</v>
      </c>
      <c r="D1" s="68"/>
      <c r="E1" s="68"/>
      <c r="F1" s="68"/>
      <c r="G1" s="67" t="s">
        <v>47</v>
      </c>
      <c r="H1" s="68"/>
      <c r="I1" s="68"/>
      <c r="J1" s="68"/>
    </row>
    <row r="2" spans="1:10" ht="31.5" customHeight="1" x14ac:dyDescent="0.25">
      <c r="A2" s="70"/>
      <c r="B2" s="55"/>
      <c r="C2" s="35" t="s">
        <v>24</v>
      </c>
      <c r="D2" s="35" t="s">
        <v>25</v>
      </c>
      <c r="E2" s="35" t="s">
        <v>26</v>
      </c>
      <c r="F2" s="36" t="s">
        <v>27</v>
      </c>
      <c r="G2" s="35" t="s">
        <v>24</v>
      </c>
      <c r="H2" s="35" t="s">
        <v>25</v>
      </c>
      <c r="I2" s="35" t="s">
        <v>26</v>
      </c>
      <c r="J2" s="36" t="s">
        <v>27</v>
      </c>
    </row>
    <row r="3" spans="1:10" x14ac:dyDescent="0.25">
      <c r="A3" s="20" t="s">
        <v>34</v>
      </c>
      <c r="B3" s="2" t="s">
        <v>1</v>
      </c>
      <c r="C3" s="28">
        <v>62507</v>
      </c>
      <c r="D3" s="26">
        <v>37050</v>
      </c>
      <c r="E3" s="26">
        <v>3887</v>
      </c>
      <c r="F3" s="29">
        <v>24404</v>
      </c>
      <c r="G3" s="28"/>
      <c r="H3" s="26"/>
      <c r="I3" s="26"/>
      <c r="J3" s="29"/>
    </row>
    <row r="4" spans="1:10" x14ac:dyDescent="0.25">
      <c r="A4" s="21" t="s">
        <v>35</v>
      </c>
      <c r="B4" s="3" t="s">
        <v>0</v>
      </c>
      <c r="C4" s="34">
        <v>53985</v>
      </c>
      <c r="D4" s="31">
        <v>114451</v>
      </c>
      <c r="E4" s="31">
        <v>4018</v>
      </c>
      <c r="F4" s="33">
        <v>65949</v>
      </c>
      <c r="G4" s="34">
        <v>0</v>
      </c>
      <c r="H4" s="31">
        <v>419</v>
      </c>
      <c r="I4" s="31">
        <v>0</v>
      </c>
      <c r="J4" s="33">
        <v>0</v>
      </c>
    </row>
    <row r="5" spans="1:10" x14ac:dyDescent="0.25">
      <c r="A5" s="20">
        <v>11</v>
      </c>
      <c r="B5" s="2" t="s">
        <v>3</v>
      </c>
      <c r="C5" s="28">
        <v>36186</v>
      </c>
      <c r="D5" s="26">
        <v>18717</v>
      </c>
      <c r="E5" s="26">
        <v>105</v>
      </c>
      <c r="F5" s="29">
        <v>25739</v>
      </c>
      <c r="G5" s="28">
        <v>3140</v>
      </c>
      <c r="H5" s="26">
        <v>1060</v>
      </c>
      <c r="I5" s="26"/>
      <c r="J5" s="29">
        <v>3055</v>
      </c>
    </row>
    <row r="6" spans="1:10" x14ac:dyDescent="0.25">
      <c r="A6" s="21">
        <v>12</v>
      </c>
      <c r="B6" s="3" t="s">
        <v>2</v>
      </c>
      <c r="C6" s="34">
        <v>11184</v>
      </c>
      <c r="D6" s="31">
        <v>29008</v>
      </c>
      <c r="E6" s="31">
        <v>411</v>
      </c>
      <c r="F6" s="33">
        <v>5561</v>
      </c>
      <c r="G6" s="34"/>
      <c r="H6" s="31"/>
      <c r="I6" s="31"/>
      <c r="J6" s="33"/>
    </row>
    <row r="7" spans="1:10" x14ac:dyDescent="0.25">
      <c r="A7" s="20" t="s">
        <v>36</v>
      </c>
      <c r="B7" s="2" t="s">
        <v>4</v>
      </c>
      <c r="C7" s="28">
        <v>1457</v>
      </c>
      <c r="D7" s="26">
        <v>6384</v>
      </c>
      <c r="E7" s="26">
        <v>101</v>
      </c>
      <c r="F7" s="29">
        <v>4866</v>
      </c>
      <c r="G7" s="28">
        <v>27</v>
      </c>
      <c r="H7" s="26">
        <v>138</v>
      </c>
      <c r="I7" s="26">
        <v>5</v>
      </c>
      <c r="J7" s="29">
        <v>157</v>
      </c>
    </row>
    <row r="8" spans="1:10" x14ac:dyDescent="0.25">
      <c r="A8" s="21" t="s">
        <v>37</v>
      </c>
      <c r="B8" s="3" t="s">
        <v>5</v>
      </c>
      <c r="C8" s="34">
        <v>10001</v>
      </c>
      <c r="D8" s="31">
        <v>11954</v>
      </c>
      <c r="E8" s="31">
        <v>1817</v>
      </c>
      <c r="F8" s="33">
        <v>7085</v>
      </c>
      <c r="G8" s="34">
        <v>289</v>
      </c>
      <c r="H8" s="31">
        <v>262</v>
      </c>
      <c r="I8" s="31"/>
      <c r="J8" s="33">
        <v>336</v>
      </c>
    </row>
    <row r="9" spans="1:10" x14ac:dyDescent="0.25">
      <c r="A9" s="20" t="s">
        <v>38</v>
      </c>
      <c r="B9" s="2" t="s">
        <v>15</v>
      </c>
      <c r="C9" s="28">
        <v>18945</v>
      </c>
      <c r="D9" s="26">
        <v>42128</v>
      </c>
      <c r="E9" s="26">
        <v>4244</v>
      </c>
      <c r="F9" s="29">
        <v>28916</v>
      </c>
      <c r="G9" s="28">
        <v>966</v>
      </c>
      <c r="H9" s="26">
        <v>1418</v>
      </c>
      <c r="I9" s="26">
        <v>61</v>
      </c>
      <c r="J9" s="29">
        <v>1527</v>
      </c>
    </row>
    <row r="10" spans="1:10" x14ac:dyDescent="0.25">
      <c r="A10" s="21">
        <v>13</v>
      </c>
      <c r="B10" s="50" t="s">
        <v>6</v>
      </c>
      <c r="C10" s="34">
        <v>3932</v>
      </c>
      <c r="D10" s="31">
        <v>18683</v>
      </c>
      <c r="E10" s="31">
        <v>730</v>
      </c>
      <c r="F10" s="33">
        <v>16482</v>
      </c>
      <c r="G10" s="34">
        <v>239</v>
      </c>
      <c r="H10" s="31">
        <v>354</v>
      </c>
      <c r="I10" s="31">
        <v>13</v>
      </c>
      <c r="J10" s="33">
        <v>553</v>
      </c>
    </row>
    <row r="11" spans="1:10" x14ac:dyDescent="0.25">
      <c r="A11" s="20" t="s">
        <v>39</v>
      </c>
      <c r="B11" s="2" t="s">
        <v>7</v>
      </c>
      <c r="C11" s="28">
        <v>18614</v>
      </c>
      <c r="D11" s="26">
        <v>50171</v>
      </c>
      <c r="E11" s="26">
        <v>14743</v>
      </c>
      <c r="F11" s="29">
        <v>42040</v>
      </c>
      <c r="G11" s="28">
        <v>78</v>
      </c>
      <c r="H11" s="26">
        <v>346</v>
      </c>
      <c r="I11" s="26">
        <v>142</v>
      </c>
      <c r="J11" s="29">
        <v>488</v>
      </c>
    </row>
    <row r="12" spans="1:10" x14ac:dyDescent="0.25">
      <c r="A12" s="21" t="s">
        <v>40</v>
      </c>
      <c r="B12" s="3" t="s">
        <v>8</v>
      </c>
      <c r="C12" s="34"/>
      <c r="D12" s="31">
        <v>107592</v>
      </c>
      <c r="E12" s="31"/>
      <c r="F12" s="33">
        <v>111115</v>
      </c>
      <c r="G12" s="34"/>
      <c r="H12" s="31">
        <v>2057</v>
      </c>
      <c r="I12" s="31"/>
      <c r="J12" s="33">
        <v>2536</v>
      </c>
    </row>
    <row r="13" spans="1:10" x14ac:dyDescent="0.25">
      <c r="A13" s="20" t="s">
        <v>41</v>
      </c>
      <c r="B13" s="2" t="s">
        <v>12</v>
      </c>
      <c r="C13" s="28">
        <v>30312</v>
      </c>
      <c r="D13" s="26">
        <v>40099</v>
      </c>
      <c r="E13" s="26">
        <v>25</v>
      </c>
      <c r="F13" s="29">
        <v>20986</v>
      </c>
      <c r="G13" s="28"/>
      <c r="H13" s="26">
        <v>640</v>
      </c>
      <c r="I13" s="26"/>
      <c r="J13" s="29">
        <v>556</v>
      </c>
    </row>
    <row r="14" spans="1:10" x14ac:dyDescent="0.25">
      <c r="A14" s="21">
        <v>10</v>
      </c>
      <c r="B14" s="3" t="s">
        <v>13</v>
      </c>
      <c r="C14" s="34">
        <v>12177</v>
      </c>
      <c r="D14" s="31">
        <v>3128</v>
      </c>
      <c r="E14" s="31"/>
      <c r="F14" s="33">
        <v>5808</v>
      </c>
      <c r="G14" s="34"/>
      <c r="H14" s="31"/>
      <c r="I14" s="31"/>
      <c r="J14" s="33"/>
    </row>
    <row r="15" spans="1:10" x14ac:dyDescent="0.25">
      <c r="A15" s="20">
        <v>14</v>
      </c>
      <c r="B15" s="2" t="s">
        <v>9</v>
      </c>
      <c r="C15" s="28">
        <v>4539</v>
      </c>
      <c r="D15" s="26">
        <v>41461</v>
      </c>
      <c r="E15" s="26">
        <v>1</v>
      </c>
      <c r="F15" s="29">
        <v>12201</v>
      </c>
      <c r="G15" s="28">
        <v>59</v>
      </c>
      <c r="H15" s="26">
        <v>207</v>
      </c>
      <c r="I15" s="26"/>
      <c r="J15" s="29">
        <v>161</v>
      </c>
    </row>
    <row r="16" spans="1:10" x14ac:dyDescent="0.25">
      <c r="A16" s="21">
        <v>15</v>
      </c>
      <c r="B16" s="3" t="s">
        <v>10</v>
      </c>
      <c r="C16" s="34">
        <v>11204</v>
      </c>
      <c r="D16" s="31">
        <v>16733</v>
      </c>
      <c r="E16" s="31">
        <v>1437</v>
      </c>
      <c r="F16" s="33">
        <v>15002</v>
      </c>
      <c r="G16" s="34">
        <v>1094</v>
      </c>
      <c r="H16" s="31">
        <v>1323</v>
      </c>
      <c r="I16" s="31">
        <v>209</v>
      </c>
      <c r="J16" s="33">
        <v>1422</v>
      </c>
    </row>
    <row r="17" spans="1:11" x14ac:dyDescent="0.25">
      <c r="A17" s="20" t="s">
        <v>42</v>
      </c>
      <c r="B17" s="2" t="s">
        <v>11</v>
      </c>
      <c r="C17" s="28">
        <v>18538</v>
      </c>
      <c r="D17" s="26">
        <v>23248</v>
      </c>
      <c r="E17" s="26">
        <v>5460</v>
      </c>
      <c r="F17" s="29">
        <v>18361</v>
      </c>
      <c r="G17" s="28"/>
      <c r="H17" s="26"/>
      <c r="I17" s="26"/>
      <c r="J17" s="29"/>
      <c r="K17" s="10" t="s">
        <v>54</v>
      </c>
    </row>
    <row r="18" spans="1:11" x14ac:dyDescent="0.25">
      <c r="A18" s="21">
        <v>16</v>
      </c>
      <c r="B18" s="3" t="s">
        <v>14</v>
      </c>
      <c r="C18" s="31">
        <v>6144</v>
      </c>
      <c r="D18" s="31">
        <v>16038</v>
      </c>
      <c r="E18" s="31">
        <v>708</v>
      </c>
      <c r="F18" s="33">
        <v>3262</v>
      </c>
      <c r="G18" s="31"/>
      <c r="H18" s="31">
        <v>21</v>
      </c>
      <c r="I18" s="31"/>
      <c r="J18" s="33"/>
    </row>
    <row r="19" spans="1:11" x14ac:dyDescent="0.25">
      <c r="A19" s="7"/>
      <c r="B19" s="4" t="s">
        <v>20</v>
      </c>
      <c r="C19" s="5">
        <f>SUM(C3:C18)</f>
        <v>299725</v>
      </c>
      <c r="D19" s="6">
        <f t="shared" ref="D19:J19" si="0">SUM(D3:D18)</f>
        <v>576845</v>
      </c>
      <c r="E19" s="6">
        <f t="shared" si="0"/>
        <v>37687</v>
      </c>
      <c r="F19" s="12">
        <f t="shared" si="0"/>
        <v>407777</v>
      </c>
      <c r="G19" s="5">
        <f t="shared" si="0"/>
        <v>5892</v>
      </c>
      <c r="H19" s="6">
        <f t="shared" si="0"/>
        <v>8245</v>
      </c>
      <c r="I19" s="6">
        <f t="shared" si="0"/>
        <v>430</v>
      </c>
      <c r="J19" s="12">
        <f t="shared" si="0"/>
        <v>10791</v>
      </c>
    </row>
    <row r="21" spans="1:11" x14ac:dyDescent="0.25">
      <c r="A21" s="10" t="s">
        <v>28</v>
      </c>
    </row>
    <row r="22" spans="1:11" x14ac:dyDescent="0.25">
      <c r="A22" s="10" t="s">
        <v>29</v>
      </c>
    </row>
    <row r="23" spans="1:11" ht="14.25" customHeight="1" x14ac:dyDescent="0.25">
      <c r="A23" s="10" t="s">
        <v>44</v>
      </c>
    </row>
    <row r="27" spans="1:11" x14ac:dyDescent="0.25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C31"/>
  <sheetViews>
    <sheetView workbookViewId="0">
      <selection activeCell="F36" sqref="F36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</cols>
  <sheetData>
    <row r="1" spans="1:3" x14ac:dyDescent="0.25">
      <c r="A1" s="13" t="s">
        <v>30</v>
      </c>
      <c r="B1" s="14" t="s">
        <v>46</v>
      </c>
      <c r="C1" s="14" t="s">
        <v>47</v>
      </c>
    </row>
    <row r="2" spans="1:3" x14ac:dyDescent="0.25">
      <c r="A2" s="19">
        <v>44192</v>
      </c>
      <c r="B2" s="23">
        <v>24179</v>
      </c>
      <c r="C2" s="42"/>
    </row>
    <row r="3" spans="1:3" x14ac:dyDescent="0.25">
      <c r="A3" s="19">
        <v>44193</v>
      </c>
      <c r="B3" s="23">
        <v>19547</v>
      </c>
      <c r="C3" s="42"/>
    </row>
    <row r="4" spans="1:3" x14ac:dyDescent="0.25">
      <c r="A4" s="19">
        <v>44194</v>
      </c>
      <c r="B4" s="23">
        <v>42805</v>
      </c>
      <c r="C4" s="42"/>
    </row>
    <row r="5" spans="1:3" x14ac:dyDescent="0.25">
      <c r="A5" s="19">
        <v>44195</v>
      </c>
      <c r="B5" s="23">
        <v>57237</v>
      </c>
      <c r="C5" s="42"/>
    </row>
    <row r="6" spans="1:3" x14ac:dyDescent="0.25">
      <c r="A6" s="19">
        <v>44196</v>
      </c>
      <c r="B6" s="23">
        <v>37861</v>
      </c>
      <c r="C6" s="42"/>
    </row>
    <row r="7" spans="1:3" x14ac:dyDescent="0.25">
      <c r="A7" s="19">
        <v>44197</v>
      </c>
      <c r="B7" s="23">
        <v>30576</v>
      </c>
      <c r="C7" s="42"/>
    </row>
    <row r="8" spans="1:3" x14ac:dyDescent="0.25">
      <c r="A8" s="19">
        <v>44198</v>
      </c>
      <c r="B8" s="23">
        <v>44758</v>
      </c>
      <c r="C8" s="42"/>
    </row>
    <row r="9" spans="1:3" x14ac:dyDescent="0.25">
      <c r="A9" s="19">
        <v>44199</v>
      </c>
      <c r="B9" s="23">
        <v>24545</v>
      </c>
      <c r="C9" s="42"/>
    </row>
    <row r="10" spans="1:3" x14ac:dyDescent="0.25">
      <c r="A10" s="19">
        <v>44200</v>
      </c>
      <c r="B10" s="23">
        <v>48508</v>
      </c>
      <c r="C10" s="42"/>
    </row>
    <row r="11" spans="1:3" x14ac:dyDescent="0.25">
      <c r="A11" s="19">
        <v>44201</v>
      </c>
      <c r="B11" s="23">
        <v>50801</v>
      </c>
      <c r="C11" s="42"/>
    </row>
    <row r="12" spans="1:3" x14ac:dyDescent="0.25">
      <c r="A12" s="19">
        <v>44202</v>
      </c>
      <c r="B12" s="23">
        <v>55723</v>
      </c>
      <c r="C12" s="42"/>
    </row>
    <row r="13" spans="1:3" x14ac:dyDescent="0.25">
      <c r="A13" s="24">
        <v>44203</v>
      </c>
      <c r="B13" s="23">
        <v>57110</v>
      </c>
      <c r="C13" s="42"/>
    </row>
    <row r="14" spans="1:3" x14ac:dyDescent="0.25">
      <c r="A14" s="24">
        <v>44204</v>
      </c>
      <c r="B14" s="23">
        <v>57675</v>
      </c>
      <c r="C14" s="42"/>
    </row>
    <row r="15" spans="1:3" x14ac:dyDescent="0.25">
      <c r="A15" s="24">
        <v>44205</v>
      </c>
      <c r="B15" s="23">
        <v>53450</v>
      </c>
      <c r="C15" s="42"/>
    </row>
    <row r="16" spans="1:3" x14ac:dyDescent="0.25">
      <c r="A16" s="24">
        <v>44206</v>
      </c>
      <c r="B16" s="23">
        <v>32197</v>
      </c>
      <c r="C16" s="42"/>
    </row>
    <row r="17" spans="1:3" x14ac:dyDescent="0.25">
      <c r="A17" s="24">
        <v>44207</v>
      </c>
      <c r="B17" s="23">
        <v>65580</v>
      </c>
      <c r="C17" s="42"/>
    </row>
    <row r="18" spans="1:3" x14ac:dyDescent="0.25">
      <c r="A18" s="24">
        <v>44208</v>
      </c>
      <c r="B18" s="23">
        <v>79574</v>
      </c>
      <c r="C18" s="43"/>
    </row>
    <row r="19" spans="1:3" x14ac:dyDescent="0.25">
      <c r="A19" s="24">
        <v>44209</v>
      </c>
      <c r="B19" s="43">
        <v>93388</v>
      </c>
      <c r="C19" s="43"/>
    </row>
    <row r="20" spans="1:3" x14ac:dyDescent="0.25">
      <c r="A20" s="24">
        <v>44210</v>
      </c>
      <c r="B20" s="43">
        <v>98156</v>
      </c>
      <c r="C20" s="43"/>
    </row>
    <row r="21" spans="1:3" x14ac:dyDescent="0.25">
      <c r="A21" s="24">
        <v>44211</v>
      </c>
      <c r="B21" s="43">
        <v>88761</v>
      </c>
      <c r="C21" s="43">
        <v>115</v>
      </c>
    </row>
    <row r="22" spans="1:3" x14ac:dyDescent="0.25">
      <c r="A22" s="24">
        <v>44212</v>
      </c>
      <c r="B22" s="43">
        <v>53812</v>
      </c>
      <c r="C22" s="43">
        <v>341</v>
      </c>
    </row>
    <row r="23" spans="1:3" x14ac:dyDescent="0.25">
      <c r="A23" s="24">
        <v>44213</v>
      </c>
      <c r="B23" s="43">
        <v>29897</v>
      </c>
      <c r="C23" s="43">
        <v>11033</v>
      </c>
    </row>
    <row r="24" spans="1:3" x14ac:dyDescent="0.25">
      <c r="A24" s="24">
        <v>44214</v>
      </c>
      <c r="B24" s="43">
        <f>Gesamt_bis_einschl_18.01.21!G20</f>
        <v>49289</v>
      </c>
      <c r="C24" s="43">
        <f>Gesamt_bis_einschl_18.01.21!J20</f>
        <v>13252</v>
      </c>
    </row>
    <row r="25" spans="1:3" x14ac:dyDescent="0.25">
      <c r="A25" s="24"/>
      <c r="B25" s="42"/>
      <c r="C25" s="42"/>
    </row>
    <row r="26" spans="1:3" x14ac:dyDescent="0.25">
      <c r="A26" s="24"/>
      <c r="B26" s="42"/>
      <c r="C26" s="42"/>
    </row>
    <row r="27" spans="1:3" x14ac:dyDescent="0.25">
      <c r="A27" s="24"/>
      <c r="B27" s="42"/>
      <c r="C27" s="42"/>
    </row>
    <row r="28" spans="1:3" x14ac:dyDescent="0.25">
      <c r="A28" s="24"/>
      <c r="B28" s="42"/>
      <c r="C28" s="42"/>
    </row>
    <row r="31" spans="1:3" ht="30" x14ac:dyDescent="0.25">
      <c r="A31" s="71" t="s">
        <v>45</v>
      </c>
      <c r="B31" s="43">
        <f>SUM(B2:B24)</f>
        <v>1195429</v>
      </c>
      <c r="C31" s="43">
        <f>SUM(C21:C24)</f>
        <v>24741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Gesamt_bis_einschl_18.01.21</vt:lpstr>
      <vt:lpstr>Indik_bis_einschl_18.01.</vt:lpstr>
      <vt:lpstr>Impfungen_proTag</vt:lpstr>
      <vt:lpstr>Indik_bis_einschl_18.01.!Bundesländer001</vt:lpstr>
      <vt:lpstr>Gesamt_bis_einschl_18.01.21!Bundesländer001_1</vt:lpstr>
      <vt:lpstr>Indik_bis_einschl_18.01.!Bundesländer001_1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2021-01-19T11:13:32Z</dcterms:created>
  <dcterms:modified xsi:type="dcterms:W3CDTF">2021-01-19T11:32:32Z</dcterms:modified>
</cp:coreProperties>
</file>