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3C9020A7-C9F3-4D53-8E19-60728ACC7A14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Impfungen_bis_einschl_11.01.21" sheetId="6" r:id="rId2"/>
    <sheet name="Impfungen_proTag" sheetId="10" r:id="rId3"/>
  </sheets>
  <definedNames>
    <definedName name="Bundesländer001" localSheetId="1">Impfungen_bis_einschl_11.01.21!$C$1:$I$17</definedName>
  </definedNames>
  <calcPr calcId="191029"/>
</workbook>
</file>

<file path=xl/calcChain.xml><?xml version="1.0" encoding="utf-8"?>
<calcChain xmlns="http://schemas.openxmlformats.org/spreadsheetml/2006/main">
  <c r="B17" i="10" l="1"/>
  <c r="A17" i="10" l="1"/>
  <c r="A16" i="10" l="1"/>
  <c r="C18" i="6" l="1"/>
  <c r="A14" i="10" l="1"/>
  <c r="A15" i="10"/>
  <c r="A13" i="10"/>
  <c r="H18" i="6" l="1"/>
  <c r="I18" i="6"/>
  <c r="G18" i="6"/>
  <c r="F18" i="6"/>
  <c r="D18" i="6"/>
  <c r="E18" i="6"/>
  <c r="B2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<sst xmlns="http://schemas.openxmlformats.org/spreadsheetml/2006/main" count="53" uniqueCount="51">
  <si>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</si>
  <si>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</si>
  <si>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</si>
  <si>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</si>
  <si>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</si>
  <si>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</si>
  <si>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</si>
  <si>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</si>
  <si>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</si>
  <si>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</si>
  <si>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</si>
  <si>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</si>
  <si>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</si>
  <si>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</si>
  <si>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</si>
  <si>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</si>
  <si>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</si>
  <si>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</si>
  <si>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</si>
  <si>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</si>
  <si>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</si>
  <si>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</si>
  <si>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</si>
  <si>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</si>
  <si>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</si>
  <si>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</si>
  <si>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</si>
  <si>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</si>
  <si>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</si>
  <si>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</si>
  <si>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</si>
  <si>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</si>
  <si>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</si>
  <si>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</si>
  <si>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</si>
  <si>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</si>
  <si>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</si>
  <si>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</si>
  <si>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</si>
  <si>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</si>
  <si>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</si>
  <si>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</si>
  <si>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</si>
  <si>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</si>
  <si>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</si>
  <si>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</si>
  <si>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</si>
  <si>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</si>
  <si>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12.01.2021, 11:00 Uhr</t>
  </si>
  <si>
    <t>Durchgeführte Impfungen bundesweit und nach Bundesland sowie nach STIKO-Indikation bis einschließlich 11.01.21 (Impfungen_bis_einschl_11.01.21)</t>
  </si>
  <si>
    <t xml:space="preserve">Die kumulative Zahl der Impfungen umfasst alle Impfungen, die bis einschließlich 11.01.21 durchgeführt und bis zum 12.01.21,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</si>
</sst>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2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3" fontId="0" fillId="0" borderId="5" xfId="0" applyNumberFormat="1" applyBorder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tabSelected="1" workbookViewId="0">
      <selection activeCell="A18" sqref="A18"/>
    </sheetView>
  </sheetViews>
  <sheetFormatPr baseColWidth="10" defaultColWidth="11.42578125" defaultRowHeight="15" x14ac:dyDescent="0.25"/>
  <cols>
    <col min="1" max="1" width="181.42578125" style="13" customWidth="1"/>
    <col min="2" max="16384" width="11.42578125" style="13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48</v>
      </c>
      <c r="B3" s="11"/>
      <c r="C3" s="12"/>
    </row>
    <row r="4" spans="1:3" x14ac:dyDescent="0.25">
      <c r="A4" s="1"/>
      <c r="B4" s="11"/>
      <c r="C4" s="12"/>
    </row>
    <row r="5" spans="1:3" ht="15.75" x14ac:dyDescent="0.25">
      <c r="A5" s="19" t="s">
        <v>49</v>
      </c>
    </row>
    <row r="6" spans="1:3" x14ac:dyDescent="0.25">
      <c r="A6" s="1"/>
    </row>
    <row r="7" spans="1:3" ht="29.25" customHeight="1" x14ac:dyDescent="0.25">
      <c r="A7" s="21" t="s">
        <v>50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3" t="s">
        <v>28</v>
      </c>
    </row>
    <row r="12" spans="1:3" x14ac:dyDescent="0.25">
      <c r="A12" s="1" t="s">
        <v>19</v>
      </c>
    </row>
    <row r="14" spans="1:3" ht="15.75" x14ac:dyDescent="0.25">
      <c r="A14" s="20" t="s">
        <v>34</v>
      </c>
    </row>
    <row r="15" spans="1:3" x14ac:dyDescent="0.25">
      <c r="A15" s="18" t="s">
        <v>35</v>
      </c>
    </row>
    <row r="18" spans="1:1" x14ac:dyDescent="0.25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3.28515625" customWidth="1"/>
    <col min="2" max="2" width="23.28515625" style="13" customWidth="1"/>
    <col min="5" max="5" width="13" customWidth="1"/>
    <col min="8" max="8" width="13.28515625" customWidth="1"/>
    <col min="9" max="9" width="14.28515625" customWidth="1"/>
    <col min="10" max="10" width="32.5703125" customWidth="1"/>
  </cols>
  <sheetData>
    <row r="1" spans="1:10" ht="45" x14ac:dyDescent="0.25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0" x14ac:dyDescent="0.25">
      <c r="A2" s="25" t="s">
        <v>36</v>
      </c>
      <c r="B2" s="2" t="s">
        <v>1</v>
      </c>
      <c r="C2" s="31">
        <v>73776</v>
      </c>
      <c r="D2" s="32">
        <v>5286</v>
      </c>
      <c r="E2" s="33">
        <v>6.646250574529156</v>
      </c>
      <c r="F2" s="34">
        <v>38372</v>
      </c>
      <c r="G2" s="32">
        <v>20848</v>
      </c>
      <c r="H2" s="32">
        <v>2909</v>
      </c>
      <c r="I2" s="35">
        <v>11326</v>
      </c>
      <c r="J2" s="13"/>
    </row>
    <row r="3" spans="1:10" x14ac:dyDescent="0.25">
      <c r="A3" s="26" t="s">
        <v>37</v>
      </c>
      <c r="B3" s="3" t="s">
        <v>0</v>
      </c>
      <c r="C3" s="36">
        <v>135986</v>
      </c>
      <c r="D3" s="37">
        <v>15850</v>
      </c>
      <c r="E3" s="38">
        <v>10.361045710858816</v>
      </c>
      <c r="F3" s="40">
        <v>31681</v>
      </c>
      <c r="G3" s="37">
        <v>68550</v>
      </c>
      <c r="H3" s="37">
        <v>2310</v>
      </c>
      <c r="I3" s="39">
        <v>44715</v>
      </c>
    </row>
    <row r="4" spans="1:10" x14ac:dyDescent="0.25">
      <c r="A4" s="25">
        <v>11</v>
      </c>
      <c r="B4" s="2" t="s">
        <v>3</v>
      </c>
      <c r="C4" s="31">
        <v>33798</v>
      </c>
      <c r="D4" s="32">
        <v>1784</v>
      </c>
      <c r="E4" s="33">
        <v>9.2105417345348428</v>
      </c>
      <c r="F4" s="34">
        <v>22634</v>
      </c>
      <c r="G4" s="32">
        <v>10632</v>
      </c>
      <c r="H4" s="32">
        <v>105</v>
      </c>
      <c r="I4" s="35">
        <v>20422</v>
      </c>
    </row>
    <row r="5" spans="1:10" x14ac:dyDescent="0.25">
      <c r="A5" s="26">
        <v>12</v>
      </c>
      <c r="B5" s="3" t="s">
        <v>2</v>
      </c>
      <c r="C5" s="36">
        <v>15091</v>
      </c>
      <c r="D5" s="37">
        <v>1028</v>
      </c>
      <c r="E5" s="38">
        <v>5.9839969419796954</v>
      </c>
      <c r="F5" s="40">
        <v>2426</v>
      </c>
      <c r="G5" s="37">
        <v>12430</v>
      </c>
      <c r="H5" s="37">
        <v>118</v>
      </c>
      <c r="I5" s="39">
        <v>1162</v>
      </c>
    </row>
    <row r="6" spans="1:10" x14ac:dyDescent="0.25">
      <c r="A6" s="25" t="s">
        <v>38</v>
      </c>
      <c r="B6" s="2" t="s">
        <v>4</v>
      </c>
      <c r="C6" s="31">
        <v>6999</v>
      </c>
      <c r="D6" s="32">
        <v>682</v>
      </c>
      <c r="E6" s="33">
        <v>10.274485394934249</v>
      </c>
      <c r="F6" s="34">
        <v>1073</v>
      </c>
      <c r="G6" s="32">
        <v>2993</v>
      </c>
      <c r="H6" s="32">
        <v>44</v>
      </c>
      <c r="I6" s="35">
        <v>2733</v>
      </c>
    </row>
    <row r="7" spans="1:10" x14ac:dyDescent="0.25">
      <c r="A7" s="26" t="s">
        <v>39</v>
      </c>
      <c r="B7" s="3" t="s">
        <v>5</v>
      </c>
      <c r="C7" s="36">
        <v>14273</v>
      </c>
      <c r="D7" s="37">
        <v>1578</v>
      </c>
      <c r="E7" s="38">
        <v>7.726608104033394</v>
      </c>
      <c r="F7" s="40">
        <v>4944</v>
      </c>
      <c r="G7" s="37">
        <v>6649</v>
      </c>
      <c r="H7" s="37">
        <v>692</v>
      </c>
      <c r="I7" s="39">
        <v>3675</v>
      </c>
    </row>
    <row r="8" spans="1:10" x14ac:dyDescent="0.25">
      <c r="A8" s="25" t="s">
        <v>40</v>
      </c>
      <c r="B8" s="2" t="s">
        <v>15</v>
      </c>
      <c r="C8" s="31">
        <v>57475</v>
      </c>
      <c r="D8" s="32">
        <v>3114</v>
      </c>
      <c r="E8" s="33">
        <v>9.1403099197211226</v>
      </c>
      <c r="F8" s="34">
        <v>15315</v>
      </c>
      <c r="G8" s="32">
        <v>33237</v>
      </c>
      <c r="H8" s="32">
        <v>2915</v>
      </c>
      <c r="I8" s="35">
        <v>22059</v>
      </c>
    </row>
    <row r="9" spans="1:10" x14ac:dyDescent="0.25">
      <c r="A9" s="26">
        <v>13</v>
      </c>
      <c r="B9" s="3" t="s">
        <v>6</v>
      </c>
      <c r="C9" s="36">
        <v>26926</v>
      </c>
      <c r="D9" s="37">
        <v>1553</v>
      </c>
      <c r="E9" s="38">
        <v>16.743587925911832</v>
      </c>
      <c r="F9" s="40">
        <v>1596</v>
      </c>
      <c r="G9" s="37">
        <v>13895</v>
      </c>
      <c r="H9" s="37">
        <v>342</v>
      </c>
      <c r="I9" s="39">
        <v>12311</v>
      </c>
    </row>
    <row r="10" spans="1:10" x14ac:dyDescent="0.25">
      <c r="A10" s="25" t="s">
        <v>41</v>
      </c>
      <c r="B10" s="2" t="s">
        <v>7</v>
      </c>
      <c r="C10" s="31">
        <v>54168</v>
      </c>
      <c r="D10" s="32">
        <v>7607</v>
      </c>
      <c r="E10" s="33">
        <v>6.7764143550697007</v>
      </c>
      <c r="F10" s="34">
        <v>11768</v>
      </c>
      <c r="G10" s="32">
        <v>27608</v>
      </c>
      <c r="H10" s="32">
        <v>9632</v>
      </c>
      <c r="I10" s="35">
        <v>29107</v>
      </c>
    </row>
    <row r="11" spans="1:10" x14ac:dyDescent="0.25">
      <c r="A11" s="26" t="s">
        <v>42</v>
      </c>
      <c r="B11" s="3" t="s">
        <v>8</v>
      </c>
      <c r="C11" s="36">
        <v>124637</v>
      </c>
      <c r="D11" s="37">
        <v>3783</v>
      </c>
      <c r="E11" s="38">
        <v>6.9446406215201781</v>
      </c>
      <c r="F11" s="40">
        <v>0</v>
      </c>
      <c r="G11" s="37">
        <v>57067</v>
      </c>
      <c r="H11" s="37">
        <v>0</v>
      </c>
      <c r="I11" s="39">
        <v>67578</v>
      </c>
    </row>
    <row r="12" spans="1:10" x14ac:dyDescent="0.25">
      <c r="A12" s="25" t="s">
        <v>43</v>
      </c>
      <c r="B12" s="2" t="s">
        <v>12</v>
      </c>
      <c r="C12" s="31">
        <v>36466</v>
      </c>
      <c r="D12" s="32">
        <v>5947</v>
      </c>
      <c r="E12" s="33">
        <v>8.9073922855524437</v>
      </c>
      <c r="F12" s="34">
        <v>7095</v>
      </c>
      <c r="G12" s="32">
        <v>19277</v>
      </c>
      <c r="H12" s="32">
        <v>9</v>
      </c>
      <c r="I12" s="35">
        <v>10085</v>
      </c>
    </row>
    <row r="13" spans="1:10" x14ac:dyDescent="0.25">
      <c r="A13" s="26">
        <v>10</v>
      </c>
      <c r="B13" s="3" t="s">
        <v>13</v>
      </c>
      <c r="C13" s="36">
        <v>10130</v>
      </c>
      <c r="D13" s="37">
        <v>973</v>
      </c>
      <c r="E13" s="38">
        <v>10.264599695811171</v>
      </c>
      <c r="F13" s="40">
        <v>7656</v>
      </c>
      <c r="G13" s="37">
        <v>1435</v>
      </c>
      <c r="H13" s="37">
        <v>0</v>
      </c>
      <c r="I13" s="39">
        <v>3535</v>
      </c>
    </row>
    <row r="14" spans="1:10" x14ac:dyDescent="0.25">
      <c r="A14" s="25">
        <v>14</v>
      </c>
      <c r="B14" s="2" t="s">
        <v>9</v>
      </c>
      <c r="C14" s="31">
        <v>23701</v>
      </c>
      <c r="D14" s="32">
        <v>3945</v>
      </c>
      <c r="E14" s="33">
        <v>5.8205227885954987</v>
      </c>
      <c r="F14" s="34">
        <v>1805</v>
      </c>
      <c r="G14" s="32">
        <v>19173</v>
      </c>
      <c r="H14" s="32">
        <v>1</v>
      </c>
      <c r="I14" s="35">
        <v>4527</v>
      </c>
    </row>
    <row r="15" spans="1:10" x14ac:dyDescent="0.25">
      <c r="A15" s="26">
        <v>15</v>
      </c>
      <c r="B15" s="3" t="s">
        <v>10</v>
      </c>
      <c r="C15" s="36">
        <v>24413</v>
      </c>
      <c r="D15" s="37">
        <v>2499</v>
      </c>
      <c r="E15" s="38">
        <v>11.123200390744957</v>
      </c>
      <c r="F15" s="40">
        <v>7572</v>
      </c>
      <c r="G15" s="37">
        <v>11977</v>
      </c>
      <c r="H15" s="37">
        <v>1075</v>
      </c>
      <c r="I15" s="39">
        <v>11655</v>
      </c>
    </row>
    <row r="16" spans="1:10" x14ac:dyDescent="0.25">
      <c r="A16" s="25" t="s">
        <v>44</v>
      </c>
      <c r="B16" s="2" t="s">
        <v>11</v>
      </c>
      <c r="C16" s="31">
        <v>38426</v>
      </c>
      <c r="D16" s="32">
        <v>3987</v>
      </c>
      <c r="E16" s="33">
        <v>13.23312807165023</v>
      </c>
      <c r="F16" s="34">
        <v>11324</v>
      </c>
      <c r="G16" s="32">
        <v>15015</v>
      </c>
      <c r="H16" s="32">
        <v>5175</v>
      </c>
      <c r="I16" s="35">
        <v>16080</v>
      </c>
      <c r="J16" s="13"/>
    </row>
    <row r="17" spans="1:10" x14ac:dyDescent="0.25">
      <c r="A17" s="26">
        <v>16</v>
      </c>
      <c r="B17" s="3" t="s">
        <v>14</v>
      </c>
      <c r="C17" s="36">
        <v>12517</v>
      </c>
      <c r="D17" s="37">
        <v>1242</v>
      </c>
      <c r="E17" s="38">
        <v>5.8672209050623003</v>
      </c>
      <c r="F17" s="37">
        <v>1074</v>
      </c>
      <c r="G17" s="37">
        <v>9827</v>
      </c>
      <c r="H17" s="37">
        <v>45</v>
      </c>
      <c r="I17" s="39">
        <v>1249</v>
      </c>
      <c r="J17" s="13"/>
    </row>
    <row r="18" spans="1:10" x14ac:dyDescent="0.25">
      <c r="A18" s="10"/>
      <c r="B18" s="4" t="s">
        <v>20</v>
      </c>
      <c r="C18" s="10">
        <f>SUM(C2:C17)</f>
        <v>688782</v>
      </c>
      <c r="D18" s="10">
        <f>SUM(D2:D17)</f>
        <v>60858</v>
      </c>
      <c r="E18" s="14">
        <f>C18/83166711*1000</f>
        <v>8.281943480968005</v>
      </c>
      <c r="F18" s="5">
        <f>SUM(F2:F17)</f>
        <v>166335</v>
      </c>
      <c r="G18" s="6">
        <f>SUM(G2:G17)</f>
        <v>330613</v>
      </c>
      <c r="H18" s="6">
        <f t="shared" ref="H18:I18" si="0">SUM(H2:H17)</f>
        <v>25372</v>
      </c>
      <c r="I18" s="15">
        <f t="shared" si="0"/>
        <v>262219</v>
      </c>
    </row>
    <row r="20" spans="1:10" x14ac:dyDescent="0.25">
      <c r="A20" t="s">
        <v>28</v>
      </c>
    </row>
    <row r="21" spans="1:10" x14ac:dyDescent="0.25">
      <c r="A21" s="13" t="s">
        <v>29</v>
      </c>
    </row>
    <row r="22" spans="1:10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B18" sqref="B18"/>
    </sheetView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16" t="s">
        <v>31</v>
      </c>
      <c r="B1" s="17" t="s">
        <v>32</v>
      </c>
    </row>
    <row r="2" spans="1:2" x14ac:dyDescent="0.25">
      <c r="A2" s="22">
        <v>44192</v>
      </c>
      <c r="B2" s="28">
        <v>23621</v>
      </c>
    </row>
    <row r="3" spans="1:2" x14ac:dyDescent="0.25">
      <c r="A3" s="22">
        <v>44193</v>
      </c>
      <c r="B3" s="28">
        <v>19060</v>
      </c>
    </row>
    <row r="4" spans="1:2" x14ac:dyDescent="0.25">
      <c r="A4" s="22">
        <v>44194</v>
      </c>
      <c r="B4" s="28">
        <v>42268</v>
      </c>
    </row>
    <row r="5" spans="1:2" x14ac:dyDescent="0.25">
      <c r="A5" s="22">
        <v>44195</v>
      </c>
      <c r="B5" s="28">
        <v>56702</v>
      </c>
    </row>
    <row r="6" spans="1:2" x14ac:dyDescent="0.25">
      <c r="A6" s="22">
        <v>44196</v>
      </c>
      <c r="B6" s="28">
        <v>37533</v>
      </c>
    </row>
    <row r="7" spans="1:2" x14ac:dyDescent="0.25">
      <c r="A7" s="22">
        <v>44197</v>
      </c>
      <c r="B7" s="28">
        <v>30300</v>
      </c>
    </row>
    <row r="8" spans="1:2" x14ac:dyDescent="0.25">
      <c r="A8" s="22">
        <v>44198</v>
      </c>
      <c r="B8" s="28">
        <v>44459</v>
      </c>
    </row>
    <row r="9" spans="1:2" x14ac:dyDescent="0.25">
      <c r="A9" s="22">
        <v>44199</v>
      </c>
      <c r="B9" s="28">
        <v>24236</v>
      </c>
    </row>
    <row r="10" spans="1:2" x14ac:dyDescent="0.25">
      <c r="A10" s="22">
        <v>44200</v>
      </c>
      <c r="B10" s="28">
        <v>47563</v>
      </c>
    </row>
    <row r="11" spans="1:2" x14ac:dyDescent="0.25">
      <c r="A11" s="22">
        <v>44201</v>
      </c>
      <c r="B11" s="28">
        <v>49343</v>
      </c>
    </row>
    <row r="12" spans="1:2" x14ac:dyDescent="0.25">
      <c r="A12" s="22">
        <v>44202</v>
      </c>
      <c r="B12" s="28">
        <v>54231</v>
      </c>
    </row>
    <row r="13" spans="1:2" x14ac:dyDescent="0.25">
      <c r="A13" s="30">
        <f t="shared" ref="A13:A17" si="0">A12+1</f>
        <v>44203</v>
      </c>
      <c r="B13" s="28">
        <v>55836</v>
      </c>
    </row>
    <row r="14" spans="1:2" x14ac:dyDescent="0.25">
      <c r="A14" s="30">
        <f t="shared" si="0"/>
        <v>44204</v>
      </c>
      <c r="B14" s="28">
        <v>55678</v>
      </c>
    </row>
    <row r="15" spans="1:2" x14ac:dyDescent="0.25">
      <c r="A15" s="30">
        <f t="shared" si="0"/>
        <v>44205</v>
      </c>
      <c r="B15" s="41">
        <v>52310</v>
      </c>
    </row>
    <row r="16" spans="1:2" x14ac:dyDescent="0.25">
      <c r="A16" s="30">
        <f t="shared" si="0"/>
        <v>44206</v>
      </c>
      <c r="B16" s="27">
        <v>34784</v>
      </c>
    </row>
    <row r="17" spans="1:2" x14ac:dyDescent="0.25">
      <c r="A17" s="30">
        <f t="shared" si="0"/>
        <v>44207</v>
      </c>
      <c r="B17" s="27">
        <f>Impfungen_bis_einschl_11.01.21!D18</f>
        <v>60858</v>
      </c>
    </row>
    <row r="21" spans="1:2" ht="30" x14ac:dyDescent="0.25">
      <c r="A21" s="29" t="s">
        <v>47</v>
      </c>
      <c r="B21" s="27">
        <f>SUM(B2:B17)</f>
        <v>688782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Impfungen_bis_einschl_11.01.21</vt:lpstr>
      <vt:lpstr>Impfungen_proTag</vt:lpstr>
      <vt:lpstr>Impfungen_bis_einschl_11.01.21!Bundesländer001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2021-01-12T11:16:11Z</dcterms:created>
  <dcterms:modified xsi:type="dcterms:W3CDTF">2021-01-12T11:16:16Z</dcterms:modified>
</cp:coreProperties>
</file>