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19ECE813-406C-430A-B571-C64100B06C54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Gesamt_bis_einschl_03.02.21" sheetId="12" r:id="rId2"/>
    <sheet name="Indik_bis_einschl_03.02." sheetId="11" r:id="rId3"/>
    <sheet name="Impfungen_proTag" sheetId="10" r:id="rId4"/>
  </sheets>
  <definedNames>
    <definedName name="Bundesländer001" localSheetId="1">Gesamt_bis_einschl_03.02.21!#REF!</definedName>
    <definedName name="Bundesländer001" localSheetId="2">Indik_bis_einschl_03.02.!$G$2:$J$18</definedName>
    <definedName name="Bundesländer001_1" localSheetId="1">Gesamt_bis_einschl_03.02.21!$D$3:$G$19</definedName>
    <definedName name="Bundesländer001_1" localSheetId="2">Indik_bis_einschl_03.02.!$C$2:$F$18</definedName>
  </definedNames>
  <calcPr calcId="191029"/>
</workbook>
</file>

<file path=xl/calcChain.xml><?xml version="1.0" encoding="utf-8"?>
<calcChain xmlns="http://schemas.openxmlformats.org/spreadsheetml/2006/main">
  <c r="M20" i="12" l="1"/>
  <c r="J20" i="12" l="1"/>
  <c r="K20" i="12"/>
  <c r="C45" i="10" l="1"/>
  <c r="D45" i="10"/>
  <c r="B45" i="10"/>
  <c r="D19" i="11" l="1"/>
  <c r="E19" i="11"/>
  <c r="F19" i="11"/>
  <c r="G19" i="11"/>
  <c r="H19" i="11"/>
  <c r="I19" i="11"/>
  <c r="J19" i="11"/>
  <c r="C19" i="11"/>
  <c r="G20" i="12" l="1"/>
  <c r="E20" i="12" l="1"/>
  <c r="F20" i="12"/>
  <c r="L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<sst xmlns="http://schemas.openxmlformats.org/spreadsheetml/2006/main" count="106" uniqueCount="60">
  <si>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</si>
  <si>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</si>
  <si>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</si>
  <si>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</si>
  <si>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</si>
  <si>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</si>
  <si>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</si>
  <si>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</si>
  <si>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</si>
  <si>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</si>
  <si>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</si>
  <si>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</si>
  <si>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</si>
  <si>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</si>
  <si>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</si>
  <si>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</si>
  <si>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</si>
  <si>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</si>
  <si>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</si>
  <si>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</si>
  <si>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</si>
  <si>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</si>
  <si>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</si>
  <si>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</si>
  <si>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</si>
  <si>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</si>
  <si>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</si>
  <si>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</si>
  <si>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</si>
  <si>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</si>
  <si>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</si>
  <si>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</si>
  <si>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</si>
  <si>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</si>
  <si>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</si>
  <si>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</si>
  <si>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</si>
  <si>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</si>
  <si>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</si>
  <si>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</si>
  <si>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</si>
  <si>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</si>
  <si>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</si>
  <si>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</si>
  <si>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</si>
  <si>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</si>
  <si>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</si>
  <si>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</si>
  <si>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</si>
  <si>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</si>
  <si>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</si>
  <si>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</si>
  <si>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</si>
  <si>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</si>
  <si>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</si>
  <si>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</si>
  <si>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Datenstand: 04.02.2021, 10:00 Uhr</t>
  </si>
  <si>
    <t>Durchgeführte Impfungen bundesweit und nach Bundesland bis einschließlich 03.02.21 (Gesamt_bis_einschl_03.02.21)</t>
  </si>
  <si>
    <t xml:space="preserve">Die kumulative Zahl der Impfungen umfasst alle Impfungen, die bis einschließlich 03.02.21 durchgeführt und bis zum 03.02.21, 10:00 Uhr, dem RKI gemeldet wurden. Nachmeldungen aus zurückliegenden Tagen sind in der kumulativen Zahl der Impfungen enthalten. </t>
  </si>
  <si>
    <t>Anzahl Impfungen nach Indikation bis einschließlich 03.02.21 (Indik_bis_einschl_03.02.21)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</si>
</sst>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3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1">
    <queryTableFields count="9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tabSelected="1" workbookViewId="0">
      <selection activeCell="A12" sqref="A12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56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57</v>
      </c>
    </row>
    <row r="6" spans="1:3" ht="29.25" customHeight="1" x14ac:dyDescent="0.25">
      <c r="A6" s="42" t="s">
        <v>58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59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M27"/>
  <sheetViews>
    <sheetView workbookViewId="0">
      <selection activeCell="C10" sqref="C10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customWidth="1"/>
    <col min="4" max="5" width="11.42578125" style="9"/>
    <col min="7" max="7" width="12.28515625" style="9" customWidth="1"/>
    <col min="8" max="8" width="10" customWidth="1"/>
    <col min="10" max="11" width="11.42578125" style="40"/>
    <col min="12" max="12" width="15.28515625" customWidth="1"/>
    <col min="13" max="13" width="9.5703125" customWidth="1"/>
  </cols>
  <sheetData>
    <row r="1" spans="1:13" ht="15" customHeight="1" x14ac:dyDescent="0.25">
      <c r="A1" s="58" t="s">
        <v>42</v>
      </c>
      <c r="B1" s="60" t="s">
        <v>16</v>
      </c>
      <c r="C1" s="66" t="s">
        <v>49</v>
      </c>
      <c r="D1" s="62" t="s">
        <v>44</v>
      </c>
      <c r="E1" s="63"/>
      <c r="F1" s="63"/>
      <c r="G1" s="63"/>
      <c r="H1" s="63"/>
      <c r="I1" s="53" t="s">
        <v>45</v>
      </c>
      <c r="J1" s="54"/>
      <c r="K1" s="54"/>
      <c r="L1" s="54"/>
      <c r="M1" s="55"/>
    </row>
    <row r="2" spans="1:13" s="9" customFormat="1" ht="15" customHeight="1" x14ac:dyDescent="0.25">
      <c r="A2" s="58"/>
      <c r="B2" s="60"/>
      <c r="C2" s="66"/>
      <c r="D2" s="56" t="s">
        <v>20</v>
      </c>
      <c r="E2" s="57"/>
      <c r="F2" s="57"/>
      <c r="G2" s="64" t="s">
        <v>17</v>
      </c>
      <c r="H2" s="51" t="s">
        <v>48</v>
      </c>
      <c r="I2" s="56" t="s">
        <v>20</v>
      </c>
      <c r="J2" s="57"/>
      <c r="K2" s="57"/>
      <c r="L2" s="64" t="s">
        <v>17</v>
      </c>
      <c r="M2" s="51" t="s">
        <v>48</v>
      </c>
    </row>
    <row r="3" spans="1:13" ht="16.5" customHeight="1" x14ac:dyDescent="0.25">
      <c r="A3" s="59"/>
      <c r="B3" s="61"/>
      <c r="C3" s="67"/>
      <c r="D3" s="26" t="s">
        <v>19</v>
      </c>
      <c r="E3" s="26" t="s">
        <v>47</v>
      </c>
      <c r="F3" s="26" t="s">
        <v>46</v>
      </c>
      <c r="G3" s="65"/>
      <c r="H3" s="52"/>
      <c r="I3" s="26" t="s">
        <v>19</v>
      </c>
      <c r="J3" s="26" t="s">
        <v>47</v>
      </c>
      <c r="K3" s="26" t="s">
        <v>46</v>
      </c>
      <c r="L3" s="65"/>
      <c r="M3" s="52"/>
    </row>
    <row r="4" spans="1:13" x14ac:dyDescent="0.25">
      <c r="A4" s="13" t="s">
        <v>33</v>
      </c>
      <c r="B4" s="1" t="s">
        <v>1</v>
      </c>
      <c r="C4" s="33">
        <v>335873</v>
      </c>
      <c r="D4" s="16">
        <v>253549</v>
      </c>
      <c r="E4" s="16">
        <v>247365</v>
      </c>
      <c r="F4" s="16">
        <v>6184</v>
      </c>
      <c r="G4" s="16">
        <v>7478</v>
      </c>
      <c r="H4" s="32">
        <v>2.2841441483968947</v>
      </c>
      <c r="I4" s="29">
        <v>82324</v>
      </c>
      <c r="J4" s="16">
        <v>82318</v>
      </c>
      <c r="K4" s="16">
        <v>6</v>
      </c>
      <c r="L4" s="17">
        <v>5730</v>
      </c>
      <c r="M4" s="50">
        <v>0.74163133308601481</v>
      </c>
    </row>
    <row r="5" spans="1:13" x14ac:dyDescent="0.25">
      <c r="A5" s="14" t="s">
        <v>34</v>
      </c>
      <c r="B5" s="2" t="s">
        <v>0</v>
      </c>
      <c r="C5" s="34">
        <v>511210</v>
      </c>
      <c r="D5" s="21">
        <v>350581</v>
      </c>
      <c r="E5" s="21">
        <v>339384</v>
      </c>
      <c r="F5" s="21">
        <v>11197</v>
      </c>
      <c r="G5" s="22">
        <v>10443</v>
      </c>
      <c r="H5" s="23">
        <v>2.6711468580284694</v>
      </c>
      <c r="I5" s="30">
        <v>160629</v>
      </c>
      <c r="J5" s="21">
        <v>160629</v>
      </c>
      <c r="K5" s="21">
        <v>0</v>
      </c>
      <c r="L5" s="22">
        <v>15895</v>
      </c>
      <c r="M5" s="23">
        <v>1.2238645239138888</v>
      </c>
    </row>
    <row r="6" spans="1:13" x14ac:dyDescent="0.25">
      <c r="A6" s="13">
        <v>11</v>
      </c>
      <c r="B6" s="1" t="s">
        <v>3</v>
      </c>
      <c r="C6" s="33">
        <v>145362</v>
      </c>
      <c r="D6" s="16">
        <v>106021</v>
      </c>
      <c r="E6" s="16">
        <v>102939</v>
      </c>
      <c r="F6" s="16">
        <v>3082</v>
      </c>
      <c r="G6" s="17">
        <v>2617</v>
      </c>
      <c r="H6" s="18">
        <v>2.8892563028496321</v>
      </c>
      <c r="I6" s="29">
        <v>39341</v>
      </c>
      <c r="J6" s="16">
        <v>39341</v>
      </c>
      <c r="K6" s="16">
        <v>0</v>
      </c>
      <c r="L6" s="17">
        <v>2577</v>
      </c>
      <c r="M6" s="18">
        <v>1.0721105461220644</v>
      </c>
    </row>
    <row r="7" spans="1:13" x14ac:dyDescent="0.25">
      <c r="A7" s="14">
        <v>12</v>
      </c>
      <c r="B7" s="2" t="s">
        <v>2</v>
      </c>
      <c r="C7" s="34">
        <v>97631</v>
      </c>
      <c r="D7" s="21">
        <v>76861</v>
      </c>
      <c r="E7" s="21">
        <v>75266</v>
      </c>
      <c r="F7" s="21">
        <v>1595</v>
      </c>
      <c r="G7" s="22">
        <v>764</v>
      </c>
      <c r="H7" s="23">
        <v>3.0477502415843971</v>
      </c>
      <c r="I7" s="30">
        <v>20770</v>
      </c>
      <c r="J7" s="21">
        <v>20769</v>
      </c>
      <c r="K7" s="21">
        <v>1</v>
      </c>
      <c r="L7" s="22">
        <v>3312</v>
      </c>
      <c r="M7" s="23">
        <v>0.82358767798633803</v>
      </c>
    </row>
    <row r="8" spans="1:13" x14ac:dyDescent="0.25">
      <c r="A8" s="13" t="s">
        <v>35</v>
      </c>
      <c r="B8" s="1" t="s">
        <v>4</v>
      </c>
      <c r="C8" s="33">
        <v>27739</v>
      </c>
      <c r="D8" s="16">
        <v>20384</v>
      </c>
      <c r="E8" s="16">
        <v>19127</v>
      </c>
      <c r="F8" s="16">
        <v>1257</v>
      </c>
      <c r="G8" s="17">
        <v>351</v>
      </c>
      <c r="H8" s="18">
        <v>2.9923576266658052</v>
      </c>
      <c r="I8" s="29">
        <v>7355</v>
      </c>
      <c r="J8" s="16">
        <v>7355</v>
      </c>
      <c r="K8" s="16">
        <v>0</v>
      </c>
      <c r="L8" s="17">
        <v>751</v>
      </c>
      <c r="M8" s="18">
        <v>1.0797091024395113</v>
      </c>
    </row>
    <row r="9" spans="1:13" x14ac:dyDescent="0.25">
      <c r="A9" s="14" t="s">
        <v>36</v>
      </c>
      <c r="B9" s="2" t="s">
        <v>5</v>
      </c>
      <c r="C9" s="34">
        <v>66881</v>
      </c>
      <c r="D9" s="21">
        <v>50848</v>
      </c>
      <c r="E9" s="21">
        <v>50110</v>
      </c>
      <c r="F9" s="21">
        <v>738</v>
      </c>
      <c r="G9" s="22">
        <v>1376</v>
      </c>
      <c r="H9" s="23">
        <v>2.7526278208778114</v>
      </c>
      <c r="I9" s="30">
        <v>16033</v>
      </c>
      <c r="J9" s="21">
        <v>16033</v>
      </c>
      <c r="K9" s="21">
        <v>0</v>
      </c>
      <c r="L9" s="22">
        <v>1701</v>
      </c>
      <c r="M9" s="23">
        <v>0.86793741842617123</v>
      </c>
    </row>
    <row r="10" spans="1:13" x14ac:dyDescent="0.25">
      <c r="A10" s="13" t="s">
        <v>37</v>
      </c>
      <c r="B10" s="1" t="s">
        <v>15</v>
      </c>
      <c r="C10" s="33">
        <v>197281</v>
      </c>
      <c r="D10" s="16">
        <v>143294</v>
      </c>
      <c r="E10" s="16">
        <v>143294</v>
      </c>
      <c r="F10" s="16">
        <v>0</v>
      </c>
      <c r="G10" s="17">
        <v>4573</v>
      </c>
      <c r="H10" s="18">
        <v>2.2788196078930292</v>
      </c>
      <c r="I10" s="29">
        <v>53987</v>
      </c>
      <c r="J10" s="16">
        <v>53987</v>
      </c>
      <c r="K10" s="16">
        <v>0</v>
      </c>
      <c r="L10" s="17">
        <v>2344</v>
      </c>
      <c r="M10" s="18">
        <v>0.85856095978422664</v>
      </c>
    </row>
    <row r="11" spans="1:13" x14ac:dyDescent="0.25">
      <c r="A11" s="14">
        <v>13</v>
      </c>
      <c r="B11" s="2" t="s">
        <v>6</v>
      </c>
      <c r="C11" s="35">
        <v>78179</v>
      </c>
      <c r="D11" s="21">
        <v>59064</v>
      </c>
      <c r="E11" s="21">
        <v>57333</v>
      </c>
      <c r="F11" s="21">
        <v>1731</v>
      </c>
      <c r="G11" s="22">
        <v>1001</v>
      </c>
      <c r="H11" s="23">
        <v>3.6728191237319185</v>
      </c>
      <c r="I11" s="30">
        <v>19115</v>
      </c>
      <c r="J11" s="21">
        <v>19094</v>
      </c>
      <c r="K11" s="21">
        <v>21</v>
      </c>
      <c r="L11" s="22">
        <v>1144</v>
      </c>
      <c r="M11" s="23">
        <v>1.1886417707933026</v>
      </c>
    </row>
    <row r="12" spans="1:13" x14ac:dyDescent="0.25">
      <c r="A12" s="13" t="s">
        <v>38</v>
      </c>
      <c r="B12" s="1" t="s">
        <v>7</v>
      </c>
      <c r="C12" s="33">
        <v>232421</v>
      </c>
      <c r="D12" s="16">
        <v>164196</v>
      </c>
      <c r="E12" s="16">
        <v>161515</v>
      </c>
      <c r="F12" s="16">
        <v>2681</v>
      </c>
      <c r="G12" s="17">
        <v>4442</v>
      </c>
      <c r="H12" s="18">
        <v>2.0540912188838885</v>
      </c>
      <c r="I12" s="29">
        <v>68225</v>
      </c>
      <c r="J12" s="16">
        <v>68225</v>
      </c>
      <c r="K12" s="16">
        <v>0</v>
      </c>
      <c r="L12" s="17">
        <v>6555</v>
      </c>
      <c r="M12" s="18">
        <v>0.85349444205920533</v>
      </c>
    </row>
    <row r="13" spans="1:13" x14ac:dyDescent="0.25">
      <c r="A13" s="14" t="s">
        <v>39</v>
      </c>
      <c r="B13" s="2" t="s">
        <v>8</v>
      </c>
      <c r="C13" s="34">
        <v>543422</v>
      </c>
      <c r="D13" s="21">
        <v>393599</v>
      </c>
      <c r="E13" s="21">
        <v>388302</v>
      </c>
      <c r="F13" s="21">
        <v>5297</v>
      </c>
      <c r="G13" s="22">
        <v>2333</v>
      </c>
      <c r="H13" s="23">
        <v>2.1930916212599154</v>
      </c>
      <c r="I13" s="30">
        <v>149823</v>
      </c>
      <c r="J13" s="21">
        <v>149823</v>
      </c>
      <c r="K13" s="21">
        <v>0</v>
      </c>
      <c r="L13" s="22">
        <v>5966</v>
      </c>
      <c r="M13" s="23">
        <v>0.83479776618341073</v>
      </c>
    </row>
    <row r="14" spans="1:13" x14ac:dyDescent="0.25">
      <c r="A14" s="13" t="s">
        <v>40</v>
      </c>
      <c r="B14" s="1" t="s">
        <v>12</v>
      </c>
      <c r="C14" s="33">
        <v>180082</v>
      </c>
      <c r="D14" s="16">
        <v>144075</v>
      </c>
      <c r="E14" s="16">
        <v>140270</v>
      </c>
      <c r="F14" s="16">
        <v>3805</v>
      </c>
      <c r="G14" s="17">
        <v>511</v>
      </c>
      <c r="H14" s="18">
        <v>3.5192577840754899</v>
      </c>
      <c r="I14" s="29">
        <v>36007</v>
      </c>
      <c r="J14" s="16">
        <v>36007</v>
      </c>
      <c r="K14" s="16">
        <v>0</v>
      </c>
      <c r="L14" s="17">
        <v>6562</v>
      </c>
      <c r="M14" s="18">
        <v>0.87952743384491527</v>
      </c>
    </row>
    <row r="15" spans="1:13" x14ac:dyDescent="0.25">
      <c r="A15" s="14">
        <v>10</v>
      </c>
      <c r="B15" s="2" t="s">
        <v>13</v>
      </c>
      <c r="C15" s="34">
        <v>35214</v>
      </c>
      <c r="D15" s="21">
        <v>23632</v>
      </c>
      <c r="E15" s="21">
        <v>22442</v>
      </c>
      <c r="F15" s="21">
        <v>1190</v>
      </c>
      <c r="G15" s="22">
        <v>743</v>
      </c>
      <c r="H15" s="23">
        <v>2.3946003949793644</v>
      </c>
      <c r="I15" s="30">
        <v>11582</v>
      </c>
      <c r="J15" s="21">
        <v>11582</v>
      </c>
      <c r="K15" s="21">
        <v>0</v>
      </c>
      <c r="L15" s="22">
        <v>937</v>
      </c>
      <c r="M15" s="23">
        <v>1.1735892761785292</v>
      </c>
    </row>
    <row r="16" spans="1:13" x14ac:dyDescent="0.25">
      <c r="A16" s="13">
        <v>14</v>
      </c>
      <c r="B16" s="1" t="s">
        <v>9</v>
      </c>
      <c r="C16" s="33">
        <v>126570</v>
      </c>
      <c r="D16" s="16">
        <v>98202</v>
      </c>
      <c r="E16" s="16">
        <v>96320</v>
      </c>
      <c r="F16" s="16">
        <v>1882</v>
      </c>
      <c r="G16" s="17">
        <v>2732</v>
      </c>
      <c r="H16" s="18">
        <v>2.4116576468742044</v>
      </c>
      <c r="I16" s="29">
        <v>28368</v>
      </c>
      <c r="J16" s="16">
        <v>28368</v>
      </c>
      <c r="K16" s="16">
        <v>0</v>
      </c>
      <c r="L16" s="17">
        <v>4383</v>
      </c>
      <c r="M16" s="18">
        <v>0.6966650793927559</v>
      </c>
    </row>
    <row r="17" spans="1:13" x14ac:dyDescent="0.25">
      <c r="A17" s="14">
        <v>15</v>
      </c>
      <c r="B17" s="2" t="s">
        <v>10</v>
      </c>
      <c r="C17" s="34">
        <v>80627</v>
      </c>
      <c r="D17" s="21">
        <v>54328</v>
      </c>
      <c r="E17" s="21">
        <v>53416</v>
      </c>
      <c r="F17" s="21">
        <v>912</v>
      </c>
      <c r="G17" s="22">
        <v>1504</v>
      </c>
      <c r="H17" s="23">
        <v>2.4753255676417973</v>
      </c>
      <c r="I17" s="30">
        <v>26299</v>
      </c>
      <c r="J17" s="21">
        <v>26299</v>
      </c>
      <c r="K17" s="21">
        <v>0</v>
      </c>
      <c r="L17" s="22">
        <v>2289</v>
      </c>
      <c r="M17" s="23">
        <v>1.1982511247130694</v>
      </c>
    </row>
    <row r="18" spans="1:13" x14ac:dyDescent="0.25">
      <c r="A18" s="13" t="s">
        <v>41</v>
      </c>
      <c r="B18" s="1" t="s">
        <v>11</v>
      </c>
      <c r="C18" s="33">
        <v>114428</v>
      </c>
      <c r="D18" s="16">
        <v>93628</v>
      </c>
      <c r="E18" s="16">
        <v>93065</v>
      </c>
      <c r="F18" s="16">
        <v>563</v>
      </c>
      <c r="G18" s="17">
        <v>1012</v>
      </c>
      <c r="H18" s="18">
        <v>3.2243567248541813</v>
      </c>
      <c r="I18" s="29">
        <v>20800</v>
      </c>
      <c r="J18" s="16">
        <v>20800</v>
      </c>
      <c r="K18" s="16">
        <v>0</v>
      </c>
      <c r="L18" s="17">
        <v>3132</v>
      </c>
      <c r="M18" s="18">
        <v>0.71630943603373953</v>
      </c>
    </row>
    <row r="19" spans="1:13" x14ac:dyDescent="0.25">
      <c r="A19" s="14">
        <v>16</v>
      </c>
      <c r="B19" s="2" t="s">
        <v>14</v>
      </c>
      <c r="C19" s="34">
        <v>75102</v>
      </c>
      <c r="D19" s="21">
        <v>59427</v>
      </c>
      <c r="E19" s="21">
        <v>58863</v>
      </c>
      <c r="F19" s="21">
        <v>564</v>
      </c>
      <c r="G19" s="22">
        <v>2651</v>
      </c>
      <c r="H19" s="23">
        <v>2.7855823018705546</v>
      </c>
      <c r="I19" s="30">
        <v>15675</v>
      </c>
      <c r="J19" s="21">
        <v>15675</v>
      </c>
      <c r="K19" s="21">
        <v>0</v>
      </c>
      <c r="L19" s="22">
        <v>2270</v>
      </c>
      <c r="M19" s="23">
        <v>0.73475024116682552</v>
      </c>
    </row>
    <row r="20" spans="1:13" x14ac:dyDescent="0.25">
      <c r="A20" s="6"/>
      <c r="B20" s="3" t="s">
        <v>19</v>
      </c>
      <c r="C20" s="36">
        <f>D20+I20</f>
        <v>2848022</v>
      </c>
      <c r="D20" s="6">
        <f>SUM(D4:D19)</f>
        <v>2091689</v>
      </c>
      <c r="E20" s="6">
        <f>SUM(E4:E19)</f>
        <v>2049011</v>
      </c>
      <c r="F20" s="6">
        <f>SUM(F4:F19)</f>
        <v>42678</v>
      </c>
      <c r="G20" s="6">
        <f>SUM(G4:G19)</f>
        <v>44531</v>
      </c>
      <c r="H20" s="10">
        <f>D20/83166711*100</f>
        <v>2.5150555731367086</v>
      </c>
      <c r="I20" s="28">
        <f>SUM(I4:I19)</f>
        <v>756333</v>
      </c>
      <c r="J20" s="6">
        <f t="shared" ref="J20:K20" si="0">SUM(J4:J19)</f>
        <v>756305</v>
      </c>
      <c r="K20" s="6">
        <f t="shared" si="0"/>
        <v>28</v>
      </c>
      <c r="L20" s="6">
        <f>SUM(L4:L19)</f>
        <v>65548</v>
      </c>
      <c r="M20" s="10">
        <f>I20/83166711*100</f>
        <v>0.90941795209383713</v>
      </c>
    </row>
    <row r="22" spans="1:13" s="40" customFormat="1" ht="14.25" customHeight="1" x14ac:dyDescent="0.25">
      <c r="A22" s="40" t="s">
        <v>43</v>
      </c>
    </row>
    <row r="23" spans="1:13" x14ac:dyDescent="0.25">
      <c r="D23" s="15"/>
    </row>
    <row r="27" spans="1:13" x14ac:dyDescent="0.25">
      <c r="C27" s="31"/>
    </row>
  </sheetData>
  <mergeCells count="11">
    <mergeCell ref="M2:M3"/>
    <mergeCell ref="I1:M1"/>
    <mergeCell ref="I2:K2"/>
    <mergeCell ref="D2:F2"/>
    <mergeCell ref="A1:A3"/>
    <mergeCell ref="B1:B3"/>
    <mergeCell ref="D1:H1"/>
    <mergeCell ref="H2:H3"/>
    <mergeCell ref="G2:G3"/>
    <mergeCell ref="L2:L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68" t="s">
        <v>42</v>
      </c>
      <c r="B1" s="60" t="s">
        <v>16</v>
      </c>
      <c r="C1" s="53" t="s">
        <v>44</v>
      </c>
      <c r="D1" s="54"/>
      <c r="E1" s="54"/>
      <c r="F1" s="54"/>
      <c r="G1" s="53" t="s">
        <v>45</v>
      </c>
      <c r="H1" s="54"/>
      <c r="I1" s="54"/>
      <c r="J1" s="54"/>
    </row>
    <row r="2" spans="1:10" ht="31.5" customHeight="1" x14ac:dyDescent="0.25">
      <c r="A2" s="69"/>
      <c r="B2" s="61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146558</v>
      </c>
      <c r="D3" s="17">
        <v>85288</v>
      </c>
      <c r="E3" s="17">
        <v>8489</v>
      </c>
      <c r="F3" s="20">
        <v>48863</v>
      </c>
      <c r="G3" s="19">
        <v>48671</v>
      </c>
      <c r="H3" s="17">
        <v>26810</v>
      </c>
      <c r="I3" s="17">
        <v>1386</v>
      </c>
      <c r="J3" s="20">
        <v>14274</v>
      </c>
    </row>
    <row r="4" spans="1:10" x14ac:dyDescent="0.25">
      <c r="A4" s="14" t="s">
        <v>34</v>
      </c>
      <c r="B4" s="2" t="s">
        <v>0</v>
      </c>
      <c r="C4" s="25">
        <v>126563</v>
      </c>
      <c r="D4" s="22">
        <v>178237</v>
      </c>
      <c r="E4" s="22">
        <v>7614</v>
      </c>
      <c r="F4" s="24">
        <v>92457</v>
      </c>
      <c r="G4" s="25">
        <v>53921</v>
      </c>
      <c r="H4" s="22">
        <v>81805</v>
      </c>
      <c r="I4" s="22">
        <v>2276</v>
      </c>
      <c r="J4" s="24">
        <v>52923</v>
      </c>
    </row>
    <row r="5" spans="1:10" x14ac:dyDescent="0.25">
      <c r="A5" s="13">
        <v>11</v>
      </c>
      <c r="B5" s="1" t="s">
        <v>3</v>
      </c>
      <c r="C5" s="19">
        <v>78328</v>
      </c>
      <c r="D5" s="17">
        <v>25015</v>
      </c>
      <c r="E5" s="17">
        <v>108</v>
      </c>
      <c r="F5" s="20">
        <v>33613</v>
      </c>
      <c r="G5" s="19">
        <v>27914</v>
      </c>
      <c r="H5" s="17">
        <v>9922</v>
      </c>
      <c r="I5" s="17">
        <v>28</v>
      </c>
      <c r="J5" s="20">
        <v>24194</v>
      </c>
    </row>
    <row r="6" spans="1:10" x14ac:dyDescent="0.25">
      <c r="A6" s="14">
        <v>12</v>
      </c>
      <c r="B6" s="2" t="s">
        <v>2</v>
      </c>
      <c r="C6" s="25">
        <v>33994</v>
      </c>
      <c r="D6" s="22">
        <v>39631</v>
      </c>
      <c r="E6" s="22">
        <v>1155</v>
      </c>
      <c r="F6" s="24">
        <v>17536</v>
      </c>
      <c r="G6" s="25">
        <v>4936</v>
      </c>
      <c r="H6" s="22">
        <v>15687</v>
      </c>
      <c r="I6" s="22">
        <v>111</v>
      </c>
      <c r="J6" s="24">
        <v>3088</v>
      </c>
    </row>
    <row r="7" spans="1:10" x14ac:dyDescent="0.25">
      <c r="A7" s="13" t="s">
        <v>35</v>
      </c>
      <c r="B7" s="1" t="s">
        <v>4</v>
      </c>
      <c r="C7" s="19">
        <v>8985</v>
      </c>
      <c r="D7" s="17">
        <v>8235</v>
      </c>
      <c r="E7" s="17">
        <v>164</v>
      </c>
      <c r="F7" s="20">
        <v>6957</v>
      </c>
      <c r="G7" s="19">
        <v>2584</v>
      </c>
      <c r="H7" s="17">
        <v>3281</v>
      </c>
      <c r="I7" s="17">
        <v>60</v>
      </c>
      <c r="J7" s="20">
        <v>2998</v>
      </c>
    </row>
    <row r="8" spans="1:10" x14ac:dyDescent="0.25">
      <c r="A8" s="14" t="s">
        <v>36</v>
      </c>
      <c r="B8" s="2" t="s">
        <v>5</v>
      </c>
      <c r="C8" s="25">
        <v>19746</v>
      </c>
      <c r="D8" s="22">
        <v>25247</v>
      </c>
      <c r="E8" s="22">
        <v>1853</v>
      </c>
      <c r="F8" s="24">
        <v>12249</v>
      </c>
      <c r="G8" s="25">
        <v>5283</v>
      </c>
      <c r="H8" s="22">
        <v>9659</v>
      </c>
      <c r="I8" s="22">
        <v>166</v>
      </c>
      <c r="J8" s="24">
        <v>3608</v>
      </c>
    </row>
    <row r="9" spans="1:10" x14ac:dyDescent="0.25">
      <c r="A9" s="13" t="s">
        <v>37</v>
      </c>
      <c r="B9" s="1" t="s">
        <v>15</v>
      </c>
      <c r="C9" s="19">
        <v>61584</v>
      </c>
      <c r="D9" s="17">
        <v>61677</v>
      </c>
      <c r="E9" s="17">
        <v>5174</v>
      </c>
      <c r="F9" s="20">
        <v>38902</v>
      </c>
      <c r="G9" s="19">
        <v>13001</v>
      </c>
      <c r="H9" s="17">
        <v>29649</v>
      </c>
      <c r="I9" s="17">
        <v>4097</v>
      </c>
      <c r="J9" s="20">
        <v>20536</v>
      </c>
    </row>
    <row r="10" spans="1:10" x14ac:dyDescent="0.25">
      <c r="A10" s="14">
        <v>13</v>
      </c>
      <c r="B10" s="2" t="s">
        <v>6</v>
      </c>
      <c r="C10" s="25">
        <v>11796</v>
      </c>
      <c r="D10" s="22">
        <v>25782</v>
      </c>
      <c r="E10" s="22">
        <v>1255</v>
      </c>
      <c r="F10" s="24">
        <v>20937</v>
      </c>
      <c r="G10" s="25">
        <v>1611</v>
      </c>
      <c r="H10" s="22">
        <v>11001</v>
      </c>
      <c r="I10" s="22">
        <v>156</v>
      </c>
      <c r="J10" s="24">
        <v>6805</v>
      </c>
    </row>
    <row r="11" spans="1:10" x14ac:dyDescent="0.25">
      <c r="A11" s="13" t="s">
        <v>38</v>
      </c>
      <c r="B11" s="1" t="s">
        <v>7</v>
      </c>
      <c r="C11" s="19">
        <v>34232</v>
      </c>
      <c r="D11" s="17">
        <v>89125</v>
      </c>
      <c r="E11" s="17">
        <v>26068</v>
      </c>
      <c r="F11" s="20">
        <v>70489</v>
      </c>
      <c r="G11" s="19">
        <v>13557</v>
      </c>
      <c r="H11" s="17">
        <v>35527</v>
      </c>
      <c r="I11" s="17">
        <v>10634</v>
      </c>
      <c r="J11" s="20">
        <v>30939</v>
      </c>
    </row>
    <row r="12" spans="1:10" x14ac:dyDescent="0.25">
      <c r="A12" s="14" t="s">
        <v>39</v>
      </c>
      <c r="B12" s="2" t="s">
        <v>8</v>
      </c>
      <c r="C12" s="25">
        <v>55916</v>
      </c>
      <c r="D12" s="22">
        <v>226519</v>
      </c>
      <c r="E12" s="22">
        <v>11257</v>
      </c>
      <c r="F12" s="24">
        <v>158878</v>
      </c>
      <c r="G12" s="25">
        <v>28894</v>
      </c>
      <c r="H12" s="22">
        <v>75704</v>
      </c>
      <c r="I12" s="22">
        <v>5293</v>
      </c>
      <c r="J12" s="24">
        <v>71142</v>
      </c>
    </row>
    <row r="13" spans="1:10" x14ac:dyDescent="0.25">
      <c r="A13" s="13" t="s">
        <v>40</v>
      </c>
      <c r="B13" s="1" t="s">
        <v>12</v>
      </c>
      <c r="C13" s="19">
        <v>52279</v>
      </c>
      <c r="D13" s="17">
        <v>58140</v>
      </c>
      <c r="E13" s="17">
        <v>89</v>
      </c>
      <c r="F13" s="20">
        <v>33567</v>
      </c>
      <c r="G13" s="19">
        <v>14863</v>
      </c>
      <c r="H13" s="17">
        <v>14941</v>
      </c>
      <c r="I13" s="17">
        <v>38</v>
      </c>
      <c r="J13" s="20">
        <v>6165</v>
      </c>
    </row>
    <row r="14" spans="1:10" x14ac:dyDescent="0.25">
      <c r="A14" s="14">
        <v>10</v>
      </c>
      <c r="B14" s="2" t="s">
        <v>13</v>
      </c>
      <c r="C14" s="25">
        <v>15291</v>
      </c>
      <c r="D14" s="22">
        <v>6675</v>
      </c>
      <c r="E14" s="22">
        <v>1</v>
      </c>
      <c r="F14" s="24">
        <v>5861</v>
      </c>
      <c r="G14" s="25">
        <v>8792</v>
      </c>
      <c r="H14" s="22">
        <v>1538</v>
      </c>
      <c r="I14" s="22">
        <v>0</v>
      </c>
      <c r="J14" s="24">
        <v>3962</v>
      </c>
    </row>
    <row r="15" spans="1:10" x14ac:dyDescent="0.25">
      <c r="A15" s="13">
        <v>14</v>
      </c>
      <c r="B15" s="1" t="s">
        <v>9</v>
      </c>
      <c r="C15" s="19">
        <v>15375</v>
      </c>
      <c r="D15" s="17">
        <v>62163</v>
      </c>
      <c r="E15" s="17">
        <v>1675</v>
      </c>
      <c r="F15" s="20">
        <v>24689</v>
      </c>
      <c r="G15" s="19">
        <v>2712</v>
      </c>
      <c r="H15" s="17">
        <v>19757</v>
      </c>
      <c r="I15" s="17">
        <v>1001</v>
      </c>
      <c r="J15" s="20">
        <v>3965</v>
      </c>
    </row>
    <row r="16" spans="1:10" x14ac:dyDescent="0.25">
      <c r="A16" s="14">
        <v>15</v>
      </c>
      <c r="B16" s="2" t="s">
        <v>10</v>
      </c>
      <c r="C16" s="25">
        <v>18545</v>
      </c>
      <c r="D16" s="22">
        <v>27123</v>
      </c>
      <c r="E16" s="22">
        <v>2315</v>
      </c>
      <c r="F16" s="24">
        <v>18979</v>
      </c>
      <c r="G16" s="25">
        <v>8201</v>
      </c>
      <c r="H16" s="22">
        <v>13519</v>
      </c>
      <c r="I16" s="22">
        <v>1750</v>
      </c>
      <c r="J16" s="24">
        <v>10820</v>
      </c>
    </row>
    <row r="17" spans="1:11" x14ac:dyDescent="0.25">
      <c r="A17" s="13" t="s">
        <v>41</v>
      </c>
      <c r="B17" s="1" t="s">
        <v>11</v>
      </c>
      <c r="C17" s="19">
        <v>27267</v>
      </c>
      <c r="D17" s="17">
        <v>27826</v>
      </c>
      <c r="E17" s="17">
        <v>6371</v>
      </c>
      <c r="F17" s="20">
        <v>26067</v>
      </c>
      <c r="G17" s="19">
        <v>11616</v>
      </c>
      <c r="H17" s="17">
        <v>6170</v>
      </c>
      <c r="I17" s="17">
        <v>2083</v>
      </c>
      <c r="J17" s="20">
        <v>4466</v>
      </c>
      <c r="K17" s="40"/>
    </row>
    <row r="18" spans="1:11" x14ac:dyDescent="0.25">
      <c r="A18" s="14">
        <v>16</v>
      </c>
      <c r="B18" s="2" t="s">
        <v>14</v>
      </c>
      <c r="C18" s="22">
        <v>23607</v>
      </c>
      <c r="D18" s="22">
        <v>28317</v>
      </c>
      <c r="E18" s="22">
        <v>2407</v>
      </c>
      <c r="F18" s="24">
        <v>7197</v>
      </c>
      <c r="G18" s="22">
        <v>3344</v>
      </c>
      <c r="H18" s="22">
        <v>11277</v>
      </c>
      <c r="I18" s="22">
        <v>275</v>
      </c>
      <c r="J18" s="24">
        <v>1841</v>
      </c>
    </row>
    <row r="19" spans="1:11" x14ac:dyDescent="0.25">
      <c r="A19" s="6"/>
      <c r="B19" s="3" t="s">
        <v>19</v>
      </c>
      <c r="C19" s="4">
        <f>SUM(C3:C18)</f>
        <v>730066</v>
      </c>
      <c r="D19" s="5">
        <f t="shared" ref="D19:J19" si="0">SUM(D3:D18)</f>
        <v>975000</v>
      </c>
      <c r="E19" s="5">
        <f t="shared" si="0"/>
        <v>75995</v>
      </c>
      <c r="F19" s="11">
        <f t="shared" si="0"/>
        <v>617241</v>
      </c>
      <c r="G19" s="4">
        <f t="shared" si="0"/>
        <v>249900</v>
      </c>
      <c r="H19" s="5">
        <f t="shared" si="0"/>
        <v>366247</v>
      </c>
      <c r="I19" s="5">
        <f t="shared" si="0"/>
        <v>29354</v>
      </c>
      <c r="J19" s="11">
        <f t="shared" si="0"/>
        <v>261726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47"/>
  <sheetViews>
    <sheetView topLeftCell="A13" workbookViewId="0">
      <selection activeCell="B31" sqref="B31:D44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23859</v>
      </c>
      <c r="C2" s="41">
        <v>0</v>
      </c>
      <c r="D2" s="41">
        <v>23859</v>
      </c>
    </row>
    <row r="3" spans="1:4" x14ac:dyDescent="0.25">
      <c r="A3" s="46">
        <v>44193</v>
      </c>
      <c r="B3" s="41">
        <v>19836</v>
      </c>
      <c r="C3" s="41">
        <v>0</v>
      </c>
      <c r="D3" s="41">
        <v>19836</v>
      </c>
    </row>
    <row r="4" spans="1:4" x14ac:dyDescent="0.25">
      <c r="A4" s="46">
        <v>44194</v>
      </c>
      <c r="B4" s="41">
        <v>43417</v>
      </c>
      <c r="C4" s="41">
        <v>0</v>
      </c>
      <c r="D4" s="41">
        <v>43417</v>
      </c>
    </row>
    <row r="5" spans="1:4" x14ac:dyDescent="0.25">
      <c r="A5" s="46">
        <v>44195</v>
      </c>
      <c r="B5" s="41">
        <v>57756</v>
      </c>
      <c r="C5" s="41">
        <v>0</v>
      </c>
      <c r="D5" s="41">
        <v>57756</v>
      </c>
    </row>
    <row r="6" spans="1:4" x14ac:dyDescent="0.25">
      <c r="A6" s="46">
        <v>44196</v>
      </c>
      <c r="B6" s="41">
        <v>38058</v>
      </c>
      <c r="C6" s="41">
        <v>0</v>
      </c>
      <c r="D6" s="41">
        <v>38058</v>
      </c>
    </row>
    <row r="7" spans="1:4" x14ac:dyDescent="0.25">
      <c r="A7" s="46">
        <v>44197</v>
      </c>
      <c r="B7" s="41">
        <v>24493</v>
      </c>
      <c r="C7" s="41">
        <v>0</v>
      </c>
      <c r="D7" s="41">
        <v>24493</v>
      </c>
    </row>
    <row r="8" spans="1:4" x14ac:dyDescent="0.25">
      <c r="A8" s="46">
        <v>44198</v>
      </c>
      <c r="B8" s="41">
        <v>50771</v>
      </c>
      <c r="C8" s="41">
        <v>0</v>
      </c>
      <c r="D8" s="41">
        <v>50771</v>
      </c>
    </row>
    <row r="9" spans="1:4" x14ac:dyDescent="0.25">
      <c r="A9" s="46">
        <v>44199</v>
      </c>
      <c r="B9" s="41">
        <v>25159</v>
      </c>
      <c r="C9" s="41">
        <v>0</v>
      </c>
      <c r="D9" s="41">
        <v>25159</v>
      </c>
    </row>
    <row r="10" spans="1:4" x14ac:dyDescent="0.25">
      <c r="A10" s="46">
        <v>44200</v>
      </c>
      <c r="B10" s="41">
        <v>48741</v>
      </c>
      <c r="C10" s="41">
        <v>0</v>
      </c>
      <c r="D10" s="41">
        <v>48741</v>
      </c>
    </row>
    <row r="11" spans="1:4" x14ac:dyDescent="0.25">
      <c r="A11" s="46">
        <v>44201</v>
      </c>
      <c r="B11" s="41">
        <v>52135</v>
      </c>
      <c r="C11" s="41">
        <v>0</v>
      </c>
      <c r="D11" s="41">
        <v>52135</v>
      </c>
    </row>
    <row r="12" spans="1:4" x14ac:dyDescent="0.25">
      <c r="A12" s="46">
        <v>44202</v>
      </c>
      <c r="B12" s="41">
        <v>58371</v>
      </c>
      <c r="C12" s="41">
        <v>0</v>
      </c>
      <c r="D12" s="41">
        <v>58371</v>
      </c>
    </row>
    <row r="13" spans="1:4" x14ac:dyDescent="0.25">
      <c r="A13" s="46">
        <v>44203</v>
      </c>
      <c r="B13" s="41">
        <v>58485</v>
      </c>
      <c r="C13" s="41">
        <v>0</v>
      </c>
      <c r="D13" s="41">
        <v>58485</v>
      </c>
    </row>
    <row r="14" spans="1:4" x14ac:dyDescent="0.25">
      <c r="A14" s="46">
        <v>44204</v>
      </c>
      <c r="B14" s="41">
        <v>59947</v>
      </c>
      <c r="C14" s="41">
        <v>0</v>
      </c>
      <c r="D14" s="41">
        <v>59947</v>
      </c>
    </row>
    <row r="15" spans="1:4" x14ac:dyDescent="0.25">
      <c r="A15" s="46">
        <v>44205</v>
      </c>
      <c r="B15" s="41">
        <v>56503</v>
      </c>
      <c r="C15" s="41">
        <v>0</v>
      </c>
      <c r="D15" s="41">
        <v>56503</v>
      </c>
    </row>
    <row r="16" spans="1:4" x14ac:dyDescent="0.25">
      <c r="A16" s="46">
        <v>44206</v>
      </c>
      <c r="B16" s="41">
        <v>33234</v>
      </c>
      <c r="C16" s="41">
        <v>0</v>
      </c>
      <c r="D16" s="41">
        <v>33234</v>
      </c>
    </row>
    <row r="17" spans="1:4" x14ac:dyDescent="0.25">
      <c r="A17" s="46">
        <v>44207</v>
      </c>
      <c r="B17" s="41">
        <v>65643</v>
      </c>
      <c r="C17" s="41">
        <v>0</v>
      </c>
      <c r="D17" s="41">
        <v>65643</v>
      </c>
    </row>
    <row r="18" spans="1:4" x14ac:dyDescent="0.25">
      <c r="A18" s="46">
        <v>44208</v>
      </c>
      <c r="B18" s="41">
        <v>81857</v>
      </c>
      <c r="C18" s="41">
        <v>0</v>
      </c>
      <c r="D18" s="41">
        <v>81857</v>
      </c>
    </row>
    <row r="19" spans="1:4" x14ac:dyDescent="0.25">
      <c r="A19" s="46">
        <v>44209</v>
      </c>
      <c r="B19" s="41">
        <v>98058</v>
      </c>
      <c r="C19" s="41">
        <v>0</v>
      </c>
      <c r="D19" s="41">
        <v>98058</v>
      </c>
    </row>
    <row r="20" spans="1:4" x14ac:dyDescent="0.25">
      <c r="A20" s="46">
        <v>44210</v>
      </c>
      <c r="B20" s="41">
        <v>100235</v>
      </c>
      <c r="C20" s="41">
        <v>139</v>
      </c>
      <c r="D20" s="41">
        <v>100374</v>
      </c>
    </row>
    <row r="21" spans="1:4" x14ac:dyDescent="0.25">
      <c r="A21" s="46">
        <v>44211</v>
      </c>
      <c r="B21" s="41">
        <v>92358</v>
      </c>
      <c r="C21" s="41">
        <v>444</v>
      </c>
      <c r="D21" s="41">
        <v>92802</v>
      </c>
    </row>
    <row r="22" spans="1:4" x14ac:dyDescent="0.25">
      <c r="A22" s="46">
        <v>44212</v>
      </c>
      <c r="B22" s="41">
        <v>56384</v>
      </c>
      <c r="C22" s="41">
        <v>506</v>
      </c>
      <c r="D22" s="41">
        <v>56890</v>
      </c>
    </row>
    <row r="23" spans="1:4" x14ac:dyDescent="0.25">
      <c r="A23" s="46">
        <v>44213</v>
      </c>
      <c r="B23" s="41">
        <v>31017</v>
      </c>
      <c r="C23" s="41">
        <v>13609</v>
      </c>
      <c r="D23" s="41">
        <v>44626</v>
      </c>
    </row>
    <row r="24" spans="1:4" x14ac:dyDescent="0.25">
      <c r="A24" s="46">
        <v>44214</v>
      </c>
      <c r="B24" s="41">
        <v>57658</v>
      </c>
      <c r="C24" s="41">
        <v>16476</v>
      </c>
      <c r="D24" s="41">
        <v>74134</v>
      </c>
    </row>
    <row r="25" spans="1:4" x14ac:dyDescent="0.25">
      <c r="A25" s="46">
        <v>44215</v>
      </c>
      <c r="B25" s="41">
        <v>66662</v>
      </c>
      <c r="C25" s="41">
        <v>27223</v>
      </c>
      <c r="D25" s="41">
        <v>93885</v>
      </c>
    </row>
    <row r="26" spans="1:4" x14ac:dyDescent="0.25">
      <c r="A26" s="46">
        <v>44216</v>
      </c>
      <c r="B26" s="41">
        <v>77343</v>
      </c>
      <c r="C26" s="41">
        <v>50170</v>
      </c>
      <c r="D26" s="41">
        <v>127513</v>
      </c>
    </row>
    <row r="27" spans="1:4" x14ac:dyDescent="0.25">
      <c r="A27" s="46">
        <v>44217</v>
      </c>
      <c r="B27" s="41">
        <v>59818</v>
      </c>
      <c r="C27" s="41">
        <v>34322</v>
      </c>
      <c r="D27" s="41">
        <v>94140</v>
      </c>
    </row>
    <row r="28" spans="1:4" x14ac:dyDescent="0.25">
      <c r="A28" s="46">
        <v>44218</v>
      </c>
      <c r="B28" s="41">
        <v>83268</v>
      </c>
      <c r="C28" s="41">
        <v>30383</v>
      </c>
      <c r="D28" s="41">
        <v>113651</v>
      </c>
    </row>
    <row r="29" spans="1:4" x14ac:dyDescent="0.25">
      <c r="A29" s="46">
        <v>44219</v>
      </c>
      <c r="B29" s="41">
        <v>48170</v>
      </c>
      <c r="C29" s="41">
        <v>42549</v>
      </c>
      <c r="D29" s="41">
        <v>90719</v>
      </c>
    </row>
    <row r="30" spans="1:4" x14ac:dyDescent="0.25">
      <c r="A30" s="46">
        <v>44220</v>
      </c>
      <c r="B30" s="41">
        <v>37880</v>
      </c>
      <c r="C30" s="41">
        <v>27681</v>
      </c>
      <c r="D30" s="41">
        <v>65561</v>
      </c>
    </row>
    <row r="31" spans="1:4" x14ac:dyDescent="0.25">
      <c r="A31" s="46">
        <v>44221</v>
      </c>
      <c r="B31" s="41">
        <v>57096</v>
      </c>
      <c r="C31" s="41">
        <v>38964</v>
      </c>
      <c r="D31" s="41">
        <v>96060</v>
      </c>
    </row>
    <row r="32" spans="1:4" x14ac:dyDescent="0.25">
      <c r="A32" s="46">
        <v>44222</v>
      </c>
      <c r="B32" s="41">
        <v>52963</v>
      </c>
      <c r="C32" s="41">
        <v>47952</v>
      </c>
      <c r="D32" s="41">
        <v>100915</v>
      </c>
    </row>
    <row r="33" spans="1:4" x14ac:dyDescent="0.25">
      <c r="A33" s="46">
        <v>44223</v>
      </c>
      <c r="B33" s="41">
        <v>53631</v>
      </c>
      <c r="C33" s="41">
        <v>56526</v>
      </c>
      <c r="D33" s="41">
        <v>110157</v>
      </c>
    </row>
    <row r="34" spans="1:4" x14ac:dyDescent="0.25">
      <c r="A34" s="46">
        <v>44224</v>
      </c>
      <c r="B34" s="41">
        <v>51409</v>
      </c>
      <c r="C34" s="41">
        <v>47516</v>
      </c>
      <c r="D34" s="41">
        <v>98925</v>
      </c>
    </row>
    <row r="35" spans="1:4" x14ac:dyDescent="0.25">
      <c r="A35" s="46">
        <v>44225</v>
      </c>
      <c r="B35" s="41">
        <v>56105</v>
      </c>
      <c r="C35" s="41">
        <v>50656</v>
      </c>
      <c r="D35" s="41">
        <v>106761</v>
      </c>
    </row>
    <row r="36" spans="1:4" x14ac:dyDescent="0.25">
      <c r="A36" s="46">
        <v>44226</v>
      </c>
      <c r="B36" s="41">
        <v>37732</v>
      </c>
      <c r="C36" s="41">
        <v>45581</v>
      </c>
      <c r="D36" s="41">
        <v>83313</v>
      </c>
    </row>
    <row r="37" spans="1:4" x14ac:dyDescent="0.25">
      <c r="A37" s="46">
        <v>44227</v>
      </c>
      <c r="B37" s="41">
        <v>31123</v>
      </c>
      <c r="C37" s="41">
        <v>30994</v>
      </c>
      <c r="D37" s="41">
        <v>62117</v>
      </c>
    </row>
    <row r="38" spans="1:4" x14ac:dyDescent="0.25">
      <c r="A38" s="46">
        <v>44228</v>
      </c>
      <c r="B38" s="41">
        <v>46731</v>
      </c>
      <c r="C38" s="41">
        <v>64203</v>
      </c>
      <c r="D38" s="41">
        <v>110934</v>
      </c>
    </row>
    <row r="39" spans="1:4" x14ac:dyDescent="0.25">
      <c r="A39" s="46">
        <v>44229</v>
      </c>
      <c r="B39" s="41">
        <v>53252</v>
      </c>
      <c r="C39" s="41">
        <v>64891</v>
      </c>
      <c r="D39" s="41">
        <v>118143</v>
      </c>
    </row>
    <row r="40" spans="1:4" x14ac:dyDescent="0.25">
      <c r="A40" s="46">
        <v>44230</v>
      </c>
      <c r="B40" s="41">
        <v>44531</v>
      </c>
      <c r="C40" s="41">
        <v>65548</v>
      </c>
      <c r="D40" s="41">
        <v>110079</v>
      </c>
    </row>
    <row r="41" spans="1:4" x14ac:dyDescent="0.25">
      <c r="A41" s="70"/>
      <c r="B41" s="72"/>
      <c r="C41" s="72"/>
      <c r="D41" s="72"/>
    </row>
    <row r="42" spans="1:4" x14ac:dyDescent="0.25">
      <c r="A42" s="70"/>
      <c r="B42" s="72"/>
      <c r="C42" s="72"/>
      <c r="D42" s="72"/>
    </row>
    <row r="43" spans="1:4" x14ac:dyDescent="0.25">
      <c r="A43" s="70"/>
      <c r="B43" s="72"/>
      <c r="C43" s="72"/>
      <c r="D43" s="72"/>
    </row>
    <row r="44" spans="1:4" x14ac:dyDescent="0.25">
      <c r="A44" s="70"/>
      <c r="B44" s="72"/>
      <c r="C44" s="72"/>
      <c r="D44" s="72"/>
    </row>
    <row r="45" spans="1:4" x14ac:dyDescent="0.25">
      <c r="A45" s="71" t="s">
        <v>19</v>
      </c>
      <c r="B45" s="72">
        <f>SUM(B2:B43)</f>
        <v>2091689</v>
      </c>
      <c r="C45" s="72">
        <f t="shared" ref="C45:D45" si="0">SUM(C2:C43)</f>
        <v>756333</v>
      </c>
      <c r="D45" s="72">
        <f t="shared" si="0"/>
        <v>2848022</v>
      </c>
    </row>
    <row r="46" spans="1:4" x14ac:dyDescent="0.25">
      <c r="A46" s="70"/>
      <c r="B46" s="70"/>
      <c r="C46" s="70"/>
      <c r="D46" s="70"/>
    </row>
    <row r="47" spans="1:4" x14ac:dyDescent="0.25">
      <c r="A47" s="70"/>
      <c r="B47" s="70"/>
      <c r="C47" s="70"/>
      <c r="D47" s="7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Gesamt_bis_einschl_03.02.21</vt:lpstr>
      <vt:lpstr>Indik_bis_einschl_03.02.</vt:lpstr>
      <vt:lpstr>Impfungen_proTag</vt:lpstr>
      <vt:lpstr>Indik_bis_einschl_03.02.!Bundesländer001</vt:lpstr>
      <vt:lpstr>Gesamt_bis_einschl_03.02.21!Bundesländer001_1</vt:lpstr>
      <vt:lpstr>Indik_bis_einschl_03.02.!Bundesländer001_1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2021-02-04T09:56:31Z</dcterms:created>
  <dcterms:modified xsi:type="dcterms:W3CDTF">2021-02-04T09:56:34Z</dcterms:modified>
</cp:coreProperties>
</file>