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DE671E8E-9C7D-486C-9C8C-C73954EA172D}" xr6:coauthVersionLast="36" xr6:coauthVersionMax="36" xr10:uidLastSave="{00000000-0000-0000-0000-000000000000}"/>
  <bookViews>
    <workbookView xWindow="120" yWindow="108" windowWidth="28512" windowHeight="12600" tabRatio="597" activeTab="1" xr2:uid="{00000000-000D-0000-FFFF-FFFF00000000}"/>
  </bookViews>
  <sheets>
    <sheet name="Erläuterung" sheetId="9" r:id="rId1"/>
    <sheet name="Gesamt_bis_einschl_24.02.21" sheetId="12" r:id="rId2"/>
    <sheet name="Indik_bis_einschl_24.02." sheetId="11" r:id="rId3"/>
    <sheet name="Impfungen_proTag" sheetId="10" r:id="rId4"/>
  </sheets>
  <definedNames>
    <definedName name="Bundesländer001" localSheetId="1">Gesamt_bis_einschl_24.02.21!#REF!</definedName>
    <definedName name="Bundesländer001" localSheetId="2">Indik_bis_einschl_24.02.!$G$2:$J$18</definedName>
    <definedName name="Bundesländer001_1" localSheetId="1">Gesamt_bis_einschl_24.02.21!$D$3:$H$19</definedName>
    <definedName name="Bundesländer001_1" localSheetId="2">Indik_bis_einschl_24.02.!$C$2:$F$18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<sst xmlns="http://schemas.openxmlformats.org/spreadsheetml/2006/main" count="108" uniqueCount="62">
  <si>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</si>
  <si>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</si>
  <si>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</si>
  <si>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</si>
  <si>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</si>
  <si>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</si>
  <si>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</si>
  <si>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</si>
  <si>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</si>
  <si>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</si>
  <si>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</si>
  <si>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</si>
  <si>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</si>
  <si>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</si>
  <si>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</si>
  <si>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</si>
  <si>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</si>
  <si>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</si>
  <si>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</si>
  <si>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</si>
  <si>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</si>
  <si>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</si>
  <si>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</si>
  <si>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</si>
  <si>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</si>
  <si>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</si>
  <si>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</si>
  <si>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</si>
  <si>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</si>
  <si>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</si>
  <si>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</si>
  <si>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</si>
  <si>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</si>
  <si>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</si>
  <si>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</si>
  <si>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</si>
  <si>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</si>
  <si>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</si>
  <si>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</si>
  <si>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</si>
  <si>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</si>
  <si>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</si>
  <si>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</si>
  <si>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</si>
  <si>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</si>
  <si>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</si>
  <si>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</si>
  <si>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</si>
  <si>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</si>
  <si>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</si>
  <si>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</si>
  <si>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</si>
  <si>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</si>
  <si>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</si>
  <si>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</si>
  <si>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</si>
  <si>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</si>
  <si>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</si>
  <si>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25.02.2021, 8:00 Uhr</t>
  </si>
  <si>
    <t>Durchgeführte Impfungen bundesweit und nach Bundesland bis einschließlich 24.02.21 (Gesamt_bis_einschl_24.02.21)</t>
  </si>
  <si>
    <t xml:space="preserve">Die kumulative Zahl der Impfungen umfasst alle Impfungen, die bis einschließlich 24.02.21 durchgeführt und bis zum 25.02.21, 8:00 Uhr, dem RKI gemeldet wurden. Nachmeldungen und Datenkorrekturen aus zurückliegenden Tagen sind in der kumulativen Zahl der Impfungen enthalten. </t>
  </si>
  <si>
    <t>Anzahl Impfungen nach Indikation bis einschließlich 24.02.21 (Indik_bis_einschl_24.02.21)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</si>
</sst>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/>
    <xf numFmtId="0" fontId="0" fillId="0" borderId="0" xfId="0" applyFill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7" t="s">
        <v>50</v>
      </c>
    </row>
    <row r="2" spans="1:3" x14ac:dyDescent="0.3">
      <c r="A2" s="39" t="s">
        <v>18</v>
      </c>
    </row>
    <row r="3" spans="1:3" x14ac:dyDescent="0.3">
      <c r="A3" s="39" t="s">
        <v>58</v>
      </c>
      <c r="B3" s="7"/>
      <c r="C3" s="8"/>
    </row>
    <row r="4" spans="1:3" x14ac:dyDescent="0.3">
      <c r="A4" s="39"/>
      <c r="B4" s="7"/>
      <c r="C4" s="8"/>
    </row>
    <row r="5" spans="1:3" x14ac:dyDescent="0.3">
      <c r="A5" s="43" t="s">
        <v>59</v>
      </c>
    </row>
    <row r="6" spans="1:3" ht="29.25" customHeight="1" x14ac:dyDescent="0.3">
      <c r="A6" s="42" t="s">
        <v>60</v>
      </c>
    </row>
    <row r="7" spans="1:3" x14ac:dyDescent="0.3">
      <c r="A7" s="39" t="s">
        <v>21</v>
      </c>
    </row>
    <row r="8" spans="1:3" x14ac:dyDescent="0.3">
      <c r="A8" s="39" t="s">
        <v>22</v>
      </c>
    </row>
    <row r="9" spans="1:3" s="40" customFormat="1" x14ac:dyDescent="0.3">
      <c r="A9" s="39"/>
    </row>
    <row r="10" spans="1:3" s="40" customFormat="1" x14ac:dyDescent="0.3">
      <c r="A10" s="39"/>
    </row>
    <row r="11" spans="1:3" x14ac:dyDescent="0.3">
      <c r="A11" s="43" t="s">
        <v>61</v>
      </c>
    </row>
    <row r="12" spans="1:3" ht="28.8" x14ac:dyDescent="0.3">
      <c r="A12" s="48" t="s">
        <v>55</v>
      </c>
    </row>
    <row r="13" spans="1:3" s="40" customFormat="1" x14ac:dyDescent="0.3">
      <c r="A13" s="38"/>
    </row>
    <row r="14" spans="1:3" x14ac:dyDescent="0.3">
      <c r="A14" s="39" t="s">
        <v>18</v>
      </c>
    </row>
    <row r="15" spans="1:3" x14ac:dyDescent="0.3">
      <c r="A15" s="43" t="s">
        <v>31</v>
      </c>
    </row>
    <row r="16" spans="1:3" ht="28.8" x14ac:dyDescent="0.3">
      <c r="A16" s="49" t="s">
        <v>32</v>
      </c>
    </row>
    <row r="17" spans="1:1" x14ac:dyDescent="0.3">
      <c r="A17" s="38"/>
    </row>
    <row r="18" spans="1:1" x14ac:dyDescent="0.3">
      <c r="A18" s="38"/>
    </row>
    <row r="19" spans="1:1" x14ac:dyDescent="0.3">
      <c r="A19" s="38" t="s">
        <v>30</v>
      </c>
    </row>
    <row r="20" spans="1:1" x14ac:dyDescent="0.3">
      <c r="A20" s="47" t="s">
        <v>52</v>
      </c>
    </row>
    <row r="21" spans="1:1" x14ac:dyDescent="0.3">
      <c r="A21" s="47" t="s">
        <v>53</v>
      </c>
    </row>
    <row r="22" spans="1:1" x14ac:dyDescent="0.3">
      <c r="A22" s="47" t="s">
        <v>54</v>
      </c>
    </row>
    <row r="23" spans="1:1" x14ac:dyDescent="0.3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tabSelected="1" workbookViewId="0">
      <selection activeCell="G27" sqref="G27"/>
    </sheetView>
  </sheetViews>
  <sheetFormatPr baseColWidth="10" defaultRowHeight="14.4" x14ac:dyDescent="0.3"/>
  <cols>
    <col min="1" max="1" width="3.6640625" customWidth="1"/>
    <col min="2" max="2" width="25.44140625" customWidth="1"/>
    <col min="3" max="3" width="18.109375" customWidth="1"/>
    <col min="4" max="5" width="11.44140625" style="9"/>
    <col min="7" max="7" width="13" style="40" customWidth="1"/>
    <col min="8" max="8" width="12.33203125" style="9" customWidth="1"/>
    <col min="9" max="9" width="10" customWidth="1"/>
    <col min="11" max="12" width="11.44140625" style="40"/>
    <col min="13" max="13" width="12.5546875" customWidth="1"/>
    <col min="14" max="14" width="9.5546875" customWidth="1"/>
    <col min="15" max="15" width="18" customWidth="1"/>
  </cols>
  <sheetData>
    <row r="1" spans="1:14" ht="15" customHeight="1" x14ac:dyDescent="0.3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3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3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3">
      <c r="A4" s="13" t="s">
        <v>33</v>
      </c>
      <c r="B4" s="1" t="s">
        <v>1</v>
      </c>
      <c r="C4" s="33">
        <v>688239</v>
      </c>
      <c r="D4" s="16">
        <v>450121</v>
      </c>
      <c r="E4" s="16">
        <v>410169</v>
      </c>
      <c r="F4" s="16">
        <v>23081</v>
      </c>
      <c r="G4" s="16">
        <v>16871</v>
      </c>
      <c r="H4" s="16">
        <v>13100</v>
      </c>
      <c r="I4" s="32">
        <v>4.0550002099024596</v>
      </c>
      <c r="J4" s="29">
        <v>238118</v>
      </c>
      <c r="K4" s="16">
        <v>234868</v>
      </c>
      <c r="L4" s="16">
        <v>3250</v>
      </c>
      <c r="M4" s="17">
        <v>8454</v>
      </c>
      <c r="N4" s="50">
        <v>2.1451310647171624</v>
      </c>
    </row>
    <row r="5" spans="1:14" x14ac:dyDescent="0.3">
      <c r="A5" s="14" t="s">
        <v>34</v>
      </c>
      <c r="B5" s="2" t="s">
        <v>0</v>
      </c>
      <c r="C5" s="34">
        <v>959791</v>
      </c>
      <c r="D5" s="21">
        <v>633229</v>
      </c>
      <c r="E5" s="21">
        <v>564814</v>
      </c>
      <c r="F5" s="21">
        <v>19585</v>
      </c>
      <c r="G5" s="21">
        <v>48830</v>
      </c>
      <c r="H5" s="22">
        <v>24223</v>
      </c>
      <c r="I5" s="23">
        <v>4.8246985825315969</v>
      </c>
      <c r="J5" s="30">
        <v>326562</v>
      </c>
      <c r="K5" s="21">
        <v>317640</v>
      </c>
      <c r="L5" s="21">
        <v>8922</v>
      </c>
      <c r="M5" s="22">
        <v>9718</v>
      </c>
      <c r="N5" s="23">
        <v>2.4881412861834868</v>
      </c>
    </row>
    <row r="6" spans="1:14" x14ac:dyDescent="0.3">
      <c r="A6" s="13">
        <v>11</v>
      </c>
      <c r="B6" s="1" t="s">
        <v>3</v>
      </c>
      <c r="C6" s="33">
        <v>268034</v>
      </c>
      <c r="D6" s="16">
        <v>160458</v>
      </c>
      <c r="E6" s="16">
        <v>142042</v>
      </c>
      <c r="F6" s="16">
        <v>5437</v>
      </c>
      <c r="G6" s="16">
        <v>12979</v>
      </c>
      <c r="H6" s="17">
        <v>2899</v>
      </c>
      <c r="I6" s="18">
        <v>4.372759055683745</v>
      </c>
      <c r="J6" s="29">
        <v>107576</v>
      </c>
      <c r="K6" s="16">
        <v>105473</v>
      </c>
      <c r="L6" s="16">
        <v>2103</v>
      </c>
      <c r="M6" s="17">
        <v>2764</v>
      </c>
      <c r="N6" s="18">
        <v>2.931632752335406</v>
      </c>
    </row>
    <row r="7" spans="1:14" x14ac:dyDescent="0.3">
      <c r="A7" s="14">
        <v>12</v>
      </c>
      <c r="B7" s="2" t="s">
        <v>2</v>
      </c>
      <c r="C7" s="34">
        <v>168454</v>
      </c>
      <c r="D7" s="21">
        <v>94758</v>
      </c>
      <c r="E7" s="21">
        <v>82224</v>
      </c>
      <c r="F7" s="21">
        <v>4123</v>
      </c>
      <c r="G7" s="21">
        <v>8411</v>
      </c>
      <c r="H7" s="22">
        <v>4243</v>
      </c>
      <c r="I7" s="23">
        <v>3.7574155604539925</v>
      </c>
      <c r="J7" s="30">
        <v>73696</v>
      </c>
      <c r="K7" s="21">
        <v>73465</v>
      </c>
      <c r="L7" s="21">
        <v>231</v>
      </c>
      <c r="M7" s="22">
        <v>580</v>
      </c>
      <c r="N7" s="23">
        <v>2.9222492786172927</v>
      </c>
    </row>
    <row r="8" spans="1:14" x14ac:dyDescent="0.3">
      <c r="A8" s="13" t="s">
        <v>35</v>
      </c>
      <c r="B8" s="1" t="s">
        <v>4</v>
      </c>
      <c r="C8" s="33">
        <v>51223</v>
      </c>
      <c r="D8" s="16">
        <v>32009</v>
      </c>
      <c r="E8" s="16">
        <v>27398</v>
      </c>
      <c r="F8" s="16">
        <v>1931</v>
      </c>
      <c r="G8" s="16">
        <v>2680</v>
      </c>
      <c r="H8" s="17">
        <v>822</v>
      </c>
      <c r="I8" s="18">
        <v>4.6988998857901176</v>
      </c>
      <c r="J8" s="29">
        <v>19214</v>
      </c>
      <c r="K8" s="16">
        <v>17961</v>
      </c>
      <c r="L8" s="16">
        <v>1253</v>
      </c>
      <c r="M8" s="17">
        <v>294</v>
      </c>
      <c r="N8" s="18">
        <v>2.8206024057474877</v>
      </c>
    </row>
    <row r="9" spans="1:14" x14ac:dyDescent="0.3">
      <c r="A9" s="14" t="s">
        <v>36</v>
      </c>
      <c r="B9" s="2" t="s">
        <v>5</v>
      </c>
      <c r="C9" s="34">
        <v>139833</v>
      </c>
      <c r="D9" s="21">
        <v>89986</v>
      </c>
      <c r="E9" s="21">
        <v>75055</v>
      </c>
      <c r="F9" s="21">
        <v>1805</v>
      </c>
      <c r="G9" s="21">
        <v>13126</v>
      </c>
      <c r="H9" s="22">
        <v>2629</v>
      </c>
      <c r="I9" s="23">
        <v>4.8713413917855322</v>
      </c>
      <c r="J9" s="30">
        <v>49847</v>
      </c>
      <c r="K9" s="21">
        <v>49335</v>
      </c>
      <c r="L9" s="21">
        <v>512</v>
      </c>
      <c r="M9" s="22">
        <v>1227</v>
      </c>
      <c r="N9" s="23">
        <v>2.6984392500648258</v>
      </c>
    </row>
    <row r="10" spans="1:14" x14ac:dyDescent="0.3">
      <c r="A10" s="13" t="s">
        <v>37</v>
      </c>
      <c r="B10" s="1" t="s">
        <v>15</v>
      </c>
      <c r="C10" s="33">
        <v>365253</v>
      </c>
      <c r="D10" s="16">
        <v>245548</v>
      </c>
      <c r="E10" s="16">
        <v>230204</v>
      </c>
      <c r="F10" s="16">
        <v>7973</v>
      </c>
      <c r="G10" s="16">
        <v>7371</v>
      </c>
      <c r="H10" s="17">
        <v>8472</v>
      </c>
      <c r="I10" s="18">
        <v>3.904975763667129</v>
      </c>
      <c r="J10" s="29">
        <v>119705</v>
      </c>
      <c r="K10" s="16">
        <v>119559</v>
      </c>
      <c r="L10" s="16">
        <v>146</v>
      </c>
      <c r="M10" s="17">
        <v>3866</v>
      </c>
      <c r="N10" s="18">
        <v>1.9036812508746708</v>
      </c>
    </row>
    <row r="11" spans="1:14" x14ac:dyDescent="0.3">
      <c r="A11" s="14">
        <v>13</v>
      </c>
      <c r="B11" s="2" t="s">
        <v>6</v>
      </c>
      <c r="C11" s="35">
        <v>121482</v>
      </c>
      <c r="D11" s="21">
        <v>74504</v>
      </c>
      <c r="E11" s="21">
        <v>68704</v>
      </c>
      <c r="F11" s="21">
        <v>3075</v>
      </c>
      <c r="G11" s="21">
        <v>2725</v>
      </c>
      <c r="H11" s="22">
        <v>2043</v>
      </c>
      <c r="I11" s="23">
        <v>4.6329357306400327</v>
      </c>
      <c r="J11" s="30">
        <v>46978</v>
      </c>
      <c r="K11" s="21">
        <v>45987</v>
      </c>
      <c r="L11" s="21">
        <v>991</v>
      </c>
      <c r="M11" s="22">
        <v>1014</v>
      </c>
      <c r="N11" s="23">
        <v>2.9212667072104508</v>
      </c>
    </row>
    <row r="12" spans="1:14" x14ac:dyDescent="0.3">
      <c r="A12" s="13" t="s">
        <v>38</v>
      </c>
      <c r="B12" s="1" t="s">
        <v>7</v>
      </c>
      <c r="C12" s="33">
        <v>481592</v>
      </c>
      <c r="D12" s="16">
        <v>326099</v>
      </c>
      <c r="E12" s="16">
        <v>290451</v>
      </c>
      <c r="F12" s="16">
        <v>10103</v>
      </c>
      <c r="G12" s="16">
        <v>25545</v>
      </c>
      <c r="H12" s="17">
        <v>14584</v>
      </c>
      <c r="I12" s="18">
        <v>4.0794970181174754</v>
      </c>
      <c r="J12" s="29">
        <v>155493</v>
      </c>
      <c r="K12" s="16">
        <v>153869</v>
      </c>
      <c r="L12" s="16">
        <v>1624</v>
      </c>
      <c r="M12" s="17">
        <v>3544</v>
      </c>
      <c r="N12" s="18">
        <v>1.9452167281658044</v>
      </c>
    </row>
    <row r="13" spans="1:14" x14ac:dyDescent="0.3">
      <c r="A13" s="14" t="s">
        <v>39</v>
      </c>
      <c r="B13" s="2" t="s">
        <v>8</v>
      </c>
      <c r="C13" s="34">
        <v>1121846</v>
      </c>
      <c r="D13" s="21">
        <v>780556</v>
      </c>
      <c r="E13" s="21">
        <v>680789</v>
      </c>
      <c r="F13" s="21">
        <v>18884</v>
      </c>
      <c r="G13" s="21">
        <v>80883</v>
      </c>
      <c r="H13" s="22">
        <v>17884</v>
      </c>
      <c r="I13" s="23">
        <v>4.3491747273853711</v>
      </c>
      <c r="J13" s="30">
        <v>341290</v>
      </c>
      <c r="K13" s="21">
        <v>335870</v>
      </c>
      <c r="L13" s="21">
        <v>5420</v>
      </c>
      <c r="M13" s="22">
        <v>7600</v>
      </c>
      <c r="N13" s="23">
        <v>1.9016314559228975</v>
      </c>
    </row>
    <row r="14" spans="1:14" x14ac:dyDescent="0.3">
      <c r="A14" s="13" t="s">
        <v>40</v>
      </c>
      <c r="B14" s="1" t="s">
        <v>12</v>
      </c>
      <c r="C14" s="33">
        <v>327950</v>
      </c>
      <c r="D14" s="16">
        <v>192263</v>
      </c>
      <c r="E14" s="16">
        <v>170521</v>
      </c>
      <c r="F14" s="16">
        <v>4537</v>
      </c>
      <c r="G14" s="16">
        <v>17205</v>
      </c>
      <c r="H14" s="17">
        <v>4908</v>
      </c>
      <c r="I14" s="18">
        <v>4.6963252426840594</v>
      </c>
      <c r="J14" s="29">
        <v>135687</v>
      </c>
      <c r="K14" s="16">
        <v>131956</v>
      </c>
      <c r="L14" s="16">
        <v>3731</v>
      </c>
      <c r="M14" s="17">
        <v>1528</v>
      </c>
      <c r="N14" s="18">
        <v>3.3143677317220268</v>
      </c>
    </row>
    <row r="15" spans="1:14" x14ac:dyDescent="0.3">
      <c r="A15" s="14">
        <v>10</v>
      </c>
      <c r="B15" s="2" t="s">
        <v>13</v>
      </c>
      <c r="C15" s="34">
        <v>67664</v>
      </c>
      <c r="D15" s="21">
        <v>45457</v>
      </c>
      <c r="E15" s="21">
        <v>38199</v>
      </c>
      <c r="F15" s="21">
        <v>1481</v>
      </c>
      <c r="G15" s="21">
        <v>5777</v>
      </c>
      <c r="H15" s="22">
        <v>1405</v>
      </c>
      <c r="I15" s="23">
        <v>4.6060997865003799</v>
      </c>
      <c r="J15" s="30">
        <v>22207</v>
      </c>
      <c r="K15" s="21">
        <v>21881</v>
      </c>
      <c r="L15" s="21">
        <v>326</v>
      </c>
      <c r="M15" s="22">
        <v>602</v>
      </c>
      <c r="N15" s="23">
        <v>2.2502069639178548</v>
      </c>
    </row>
    <row r="16" spans="1:14" x14ac:dyDescent="0.3">
      <c r="A16" s="13">
        <v>14</v>
      </c>
      <c r="B16" s="1" t="s">
        <v>9</v>
      </c>
      <c r="C16" s="33">
        <v>269964</v>
      </c>
      <c r="D16" s="16">
        <v>184278</v>
      </c>
      <c r="E16" s="16">
        <v>171212</v>
      </c>
      <c r="F16" s="16">
        <v>9059</v>
      </c>
      <c r="G16" s="16">
        <v>4007</v>
      </c>
      <c r="H16" s="17">
        <v>5418</v>
      </c>
      <c r="I16" s="18">
        <v>4.5255233890418172</v>
      </c>
      <c r="J16" s="29">
        <v>85686</v>
      </c>
      <c r="K16" s="16">
        <v>85344</v>
      </c>
      <c r="L16" s="16">
        <v>342</v>
      </c>
      <c r="M16" s="17">
        <v>2076</v>
      </c>
      <c r="N16" s="18">
        <v>2.1042880708138636</v>
      </c>
    </row>
    <row r="17" spans="1:14" x14ac:dyDescent="0.3">
      <c r="A17" s="14">
        <v>15</v>
      </c>
      <c r="B17" s="2" t="s">
        <v>10</v>
      </c>
      <c r="C17" s="34">
        <v>139122</v>
      </c>
      <c r="D17" s="21">
        <v>89004</v>
      </c>
      <c r="E17" s="21">
        <v>76105</v>
      </c>
      <c r="F17" s="21">
        <v>3349</v>
      </c>
      <c r="G17" s="21">
        <v>9550</v>
      </c>
      <c r="H17" s="22">
        <v>2369</v>
      </c>
      <c r="I17" s="23">
        <v>4.0552546904430598</v>
      </c>
      <c r="J17" s="30">
        <v>50118</v>
      </c>
      <c r="K17" s="21">
        <v>49453</v>
      </c>
      <c r="L17" s="21">
        <v>665</v>
      </c>
      <c r="M17" s="22">
        <v>1223</v>
      </c>
      <c r="N17" s="23">
        <v>2.2835069724464661</v>
      </c>
    </row>
    <row r="18" spans="1:14" x14ac:dyDescent="0.3">
      <c r="A18" s="13" t="s">
        <v>41</v>
      </c>
      <c r="B18" s="1" t="s">
        <v>11</v>
      </c>
      <c r="C18" s="33">
        <v>215956</v>
      </c>
      <c r="D18" s="16">
        <v>131419</v>
      </c>
      <c r="E18" s="16">
        <v>115885</v>
      </c>
      <c r="F18" s="16">
        <v>3806</v>
      </c>
      <c r="G18" s="16">
        <v>11728</v>
      </c>
      <c r="H18" s="17">
        <v>2616</v>
      </c>
      <c r="I18" s="18">
        <v>4.5258014314479817</v>
      </c>
      <c r="J18" s="29">
        <v>84537</v>
      </c>
      <c r="K18" s="16">
        <v>83279</v>
      </c>
      <c r="L18" s="16">
        <v>1258</v>
      </c>
      <c r="M18" s="17">
        <v>1954</v>
      </c>
      <c r="N18" s="18">
        <v>2.9112812881723191</v>
      </c>
    </row>
    <row r="19" spans="1:14" x14ac:dyDescent="0.3">
      <c r="A19" s="14">
        <v>16</v>
      </c>
      <c r="B19" s="2" t="s">
        <v>14</v>
      </c>
      <c r="C19" s="34">
        <v>157742</v>
      </c>
      <c r="D19" s="21">
        <v>103593</v>
      </c>
      <c r="E19" s="21">
        <v>94221</v>
      </c>
      <c r="F19" s="21">
        <v>6074</v>
      </c>
      <c r="G19" s="21">
        <v>3298</v>
      </c>
      <c r="H19" s="22">
        <v>2745</v>
      </c>
      <c r="I19" s="23">
        <v>4.8558202062644318</v>
      </c>
      <c r="J19" s="30">
        <v>54149</v>
      </c>
      <c r="K19" s="21">
        <v>54148</v>
      </c>
      <c r="L19" s="21">
        <v>1</v>
      </c>
      <c r="M19" s="22">
        <v>2005</v>
      </c>
      <c r="N19" s="23">
        <v>2.5381812318304586</v>
      </c>
    </row>
    <row r="20" spans="1:14" x14ac:dyDescent="0.3">
      <c r="A20" s="6"/>
      <c r="B20" s="3" t="s">
        <v>19</v>
      </c>
      <c r="C20" s="36">
        <f>D20+J20</f>
        <v>5544145</v>
      </c>
      <c r="D20" s="6">
        <f>SUM(D4:D19)</f>
        <v>3633282</v>
      </c>
      <c r="E20" s="6">
        <f>SUM(E4:E19)</f>
        <v>3237993</v>
      </c>
      <c r="F20" s="6">
        <f>SUM(F4:F19)</f>
        <v>124303</v>
      </c>
      <c r="G20" s="6">
        <f>SUM(G4:G19)</f>
        <v>270986</v>
      </c>
      <c r="H20" s="6">
        <f>SUM(H4:H19)</f>
        <v>110360</v>
      </c>
      <c r="I20" s="10">
        <f>D20/83166711*100</f>
        <v>4.3686734227111614</v>
      </c>
      <c r="J20" s="28">
        <f>SUM(J4:J19)</f>
        <v>1910863</v>
      </c>
      <c r="K20" s="6">
        <f t="shared" ref="K20:L20" si="0">SUM(K4:K19)</f>
        <v>1880088</v>
      </c>
      <c r="L20" s="6">
        <f t="shared" si="0"/>
        <v>30775</v>
      </c>
      <c r="M20" s="6">
        <f>SUM(M4:M19)</f>
        <v>48449</v>
      </c>
      <c r="N20" s="10">
        <f>J20/83166711*100</f>
        <v>2.2976296369349032</v>
      </c>
    </row>
    <row r="22" spans="1:14" s="40" customFormat="1" ht="14.25" customHeight="1" x14ac:dyDescent="0.3">
      <c r="A22" s="40" t="s">
        <v>43</v>
      </c>
    </row>
    <row r="23" spans="1:14" x14ac:dyDescent="0.3">
      <c r="D23" s="15"/>
    </row>
    <row r="27" spans="1:14" x14ac:dyDescent="0.3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F30" sqref="F30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3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3">
      <c r="A3" s="13" t="s">
        <v>33</v>
      </c>
      <c r="B3" s="1" t="s">
        <v>1</v>
      </c>
      <c r="C3" s="19">
        <v>263949</v>
      </c>
      <c r="D3" s="17">
        <v>151707</v>
      </c>
      <c r="E3" s="17">
        <v>13226</v>
      </c>
      <c r="F3" s="20">
        <v>75388</v>
      </c>
      <c r="G3" s="19">
        <v>138088</v>
      </c>
      <c r="H3" s="17">
        <v>83552</v>
      </c>
      <c r="I3" s="17">
        <v>5539</v>
      </c>
      <c r="J3" s="20">
        <v>45741</v>
      </c>
    </row>
    <row r="4" spans="1:10" x14ac:dyDescent="0.3">
      <c r="A4" s="14" t="s">
        <v>34</v>
      </c>
      <c r="B4" s="2" t="s">
        <v>0</v>
      </c>
      <c r="C4" s="25">
        <v>270445</v>
      </c>
      <c r="D4" s="22">
        <v>292693</v>
      </c>
      <c r="E4" s="22">
        <v>20591</v>
      </c>
      <c r="F4" s="24">
        <v>114043</v>
      </c>
      <c r="G4" s="25">
        <v>108773</v>
      </c>
      <c r="H4" s="22">
        <v>170127</v>
      </c>
      <c r="I4" s="22">
        <v>6429</v>
      </c>
      <c r="J4" s="24">
        <v>86461</v>
      </c>
    </row>
    <row r="5" spans="1:10" x14ac:dyDescent="0.3">
      <c r="A5" s="13">
        <v>11</v>
      </c>
      <c r="B5" s="1" t="s">
        <v>3</v>
      </c>
      <c r="C5" s="19">
        <v>112335</v>
      </c>
      <c r="D5" s="17">
        <v>46394</v>
      </c>
      <c r="E5" s="17">
        <v>150</v>
      </c>
      <c r="F5" s="20">
        <v>40965</v>
      </c>
      <c r="G5" s="19">
        <v>78726</v>
      </c>
      <c r="H5" s="17">
        <v>27255</v>
      </c>
      <c r="I5" s="17">
        <v>30</v>
      </c>
      <c r="J5" s="20">
        <v>32251</v>
      </c>
    </row>
    <row r="6" spans="1:10" x14ac:dyDescent="0.3">
      <c r="A6" s="14">
        <v>12</v>
      </c>
      <c r="B6" s="2" t="s">
        <v>2</v>
      </c>
      <c r="C6" s="25">
        <v>41483</v>
      </c>
      <c r="D6" s="22">
        <v>49221</v>
      </c>
      <c r="E6" s="22">
        <v>2006</v>
      </c>
      <c r="F6" s="24">
        <v>20544</v>
      </c>
      <c r="G6" s="25">
        <v>31896</v>
      </c>
      <c r="H6" s="22">
        <v>40373</v>
      </c>
      <c r="I6" s="22">
        <v>1009</v>
      </c>
      <c r="J6" s="24">
        <v>16455</v>
      </c>
    </row>
    <row r="7" spans="1:10" x14ac:dyDescent="0.3">
      <c r="A7" s="13" t="s">
        <v>35</v>
      </c>
      <c r="B7" s="1" t="s">
        <v>4</v>
      </c>
      <c r="C7" s="19">
        <v>15269</v>
      </c>
      <c r="D7" s="17">
        <v>13155</v>
      </c>
      <c r="E7" s="17">
        <v>458</v>
      </c>
      <c r="F7" s="20">
        <v>7682</v>
      </c>
      <c r="G7" s="19">
        <v>8381</v>
      </c>
      <c r="H7" s="17">
        <v>8076</v>
      </c>
      <c r="I7" s="17">
        <v>137</v>
      </c>
      <c r="J7" s="20">
        <v>6421</v>
      </c>
    </row>
    <row r="8" spans="1:10" x14ac:dyDescent="0.3">
      <c r="A8" s="14" t="s">
        <v>36</v>
      </c>
      <c r="B8" s="2" t="s">
        <v>5</v>
      </c>
      <c r="C8" s="25">
        <v>37701</v>
      </c>
      <c r="D8" s="22">
        <v>45547</v>
      </c>
      <c r="E8" s="22">
        <v>1947</v>
      </c>
      <c r="F8" s="24">
        <v>15475</v>
      </c>
      <c r="G8" s="25">
        <v>18476</v>
      </c>
      <c r="H8" s="22">
        <v>28037</v>
      </c>
      <c r="I8" s="22">
        <v>218</v>
      </c>
      <c r="J8" s="24">
        <v>11684</v>
      </c>
    </row>
    <row r="9" spans="1:10" x14ac:dyDescent="0.3">
      <c r="A9" s="13" t="s">
        <v>37</v>
      </c>
      <c r="B9" s="1" t="s">
        <v>15</v>
      </c>
      <c r="C9" s="19">
        <v>124898</v>
      </c>
      <c r="D9" s="17">
        <v>94470</v>
      </c>
      <c r="E9" s="17">
        <v>6077</v>
      </c>
      <c r="F9" s="20">
        <v>47531</v>
      </c>
      <c r="G9" s="19">
        <v>46788</v>
      </c>
      <c r="H9" s="17">
        <v>54688</v>
      </c>
      <c r="I9" s="17">
        <v>5792</v>
      </c>
      <c r="J9" s="20">
        <v>31589</v>
      </c>
    </row>
    <row r="10" spans="1:10" x14ac:dyDescent="0.3">
      <c r="A10" s="14">
        <v>13</v>
      </c>
      <c r="B10" s="2" t="s">
        <v>6</v>
      </c>
      <c r="C10" s="25">
        <v>20937</v>
      </c>
      <c r="D10" s="22">
        <v>31733</v>
      </c>
      <c r="E10" s="22">
        <v>1591</v>
      </c>
      <c r="F10" s="24">
        <v>22184</v>
      </c>
      <c r="G10" s="25">
        <v>8682</v>
      </c>
      <c r="H10" s="22">
        <v>23511</v>
      </c>
      <c r="I10" s="22">
        <v>557</v>
      </c>
      <c r="J10" s="24">
        <v>14973</v>
      </c>
    </row>
    <row r="11" spans="1:10" x14ac:dyDescent="0.3">
      <c r="A11" s="13" t="s">
        <v>38</v>
      </c>
      <c r="B11" s="1" t="s">
        <v>7</v>
      </c>
      <c r="C11" s="19">
        <v>137594</v>
      </c>
      <c r="D11" s="17">
        <v>135044</v>
      </c>
      <c r="E11" s="17">
        <v>36793</v>
      </c>
      <c r="F11" s="20">
        <v>90213</v>
      </c>
      <c r="G11" s="19">
        <v>32009</v>
      </c>
      <c r="H11" s="17">
        <v>84992</v>
      </c>
      <c r="I11" s="17">
        <v>24666</v>
      </c>
      <c r="J11" s="20">
        <v>66098</v>
      </c>
    </row>
    <row r="12" spans="1:10" x14ac:dyDescent="0.3">
      <c r="A12" s="14" t="s">
        <v>39</v>
      </c>
      <c r="B12" s="2" t="s">
        <v>8</v>
      </c>
      <c r="C12" s="25">
        <v>231230</v>
      </c>
      <c r="D12" s="22">
        <v>422926</v>
      </c>
      <c r="E12" s="22">
        <v>15971</v>
      </c>
      <c r="F12" s="24">
        <v>179578</v>
      </c>
      <c r="G12" s="25">
        <v>52070</v>
      </c>
      <c r="H12" s="22">
        <v>203831</v>
      </c>
      <c r="I12" s="22">
        <v>11177</v>
      </c>
      <c r="J12" s="24">
        <v>130060</v>
      </c>
    </row>
    <row r="13" spans="1:10" x14ac:dyDescent="0.3">
      <c r="A13" s="13" t="s">
        <v>40</v>
      </c>
      <c r="B13" s="1" t="s">
        <v>12</v>
      </c>
      <c r="C13" s="19">
        <v>74279</v>
      </c>
      <c r="D13" s="17">
        <v>81657</v>
      </c>
      <c r="E13" s="17">
        <v>255</v>
      </c>
      <c r="F13" s="20">
        <v>36072</v>
      </c>
      <c r="G13" s="19">
        <v>51933</v>
      </c>
      <c r="H13" s="17">
        <v>54568</v>
      </c>
      <c r="I13" s="17">
        <v>82</v>
      </c>
      <c r="J13" s="20">
        <v>29104</v>
      </c>
    </row>
    <row r="14" spans="1:10" x14ac:dyDescent="0.3">
      <c r="A14" s="14">
        <v>10</v>
      </c>
      <c r="B14" s="2" t="s">
        <v>13</v>
      </c>
      <c r="C14" s="25">
        <v>26705</v>
      </c>
      <c r="D14" s="22">
        <v>15326</v>
      </c>
      <c r="E14" s="22">
        <v>4</v>
      </c>
      <c r="F14" s="24">
        <v>9925</v>
      </c>
      <c r="G14" s="25">
        <v>14953</v>
      </c>
      <c r="H14" s="22">
        <v>5478</v>
      </c>
      <c r="I14" s="22">
        <v>0</v>
      </c>
      <c r="J14" s="24">
        <v>5714</v>
      </c>
    </row>
    <row r="15" spans="1:10" x14ac:dyDescent="0.3">
      <c r="A15" s="13">
        <v>14</v>
      </c>
      <c r="B15" s="1" t="s">
        <v>9</v>
      </c>
      <c r="C15" s="19">
        <v>66598</v>
      </c>
      <c r="D15" s="17">
        <v>82239</v>
      </c>
      <c r="E15" s="17">
        <v>6141</v>
      </c>
      <c r="F15" s="20">
        <v>33404</v>
      </c>
      <c r="G15" s="19">
        <v>26693</v>
      </c>
      <c r="H15" s="17">
        <v>42260</v>
      </c>
      <c r="I15" s="17">
        <v>5675</v>
      </c>
      <c r="J15" s="20">
        <v>14553</v>
      </c>
    </row>
    <row r="16" spans="1:10" x14ac:dyDescent="0.3">
      <c r="A16" s="14">
        <v>15</v>
      </c>
      <c r="B16" s="2" t="s">
        <v>10</v>
      </c>
      <c r="C16" s="25">
        <v>32921</v>
      </c>
      <c r="D16" s="22">
        <v>42777</v>
      </c>
      <c r="E16" s="22">
        <v>4295</v>
      </c>
      <c r="F16" s="24">
        <v>26746</v>
      </c>
      <c r="G16" s="25">
        <v>18108</v>
      </c>
      <c r="H16" s="22">
        <v>25334</v>
      </c>
      <c r="I16" s="22">
        <v>2608</v>
      </c>
      <c r="J16" s="24">
        <v>16186</v>
      </c>
    </row>
    <row r="17" spans="1:11" x14ac:dyDescent="0.3">
      <c r="A17" s="13" t="s">
        <v>41</v>
      </c>
      <c r="B17" s="1" t="s">
        <v>11</v>
      </c>
      <c r="C17" s="19">
        <v>55726</v>
      </c>
      <c r="D17" s="17">
        <v>51485</v>
      </c>
      <c r="E17" s="17">
        <v>9515</v>
      </c>
      <c r="F17" s="20">
        <v>48511</v>
      </c>
      <c r="G17" s="19">
        <v>37567</v>
      </c>
      <c r="H17" s="17">
        <v>33527</v>
      </c>
      <c r="I17" s="17">
        <v>8531</v>
      </c>
      <c r="J17" s="20">
        <v>31916</v>
      </c>
      <c r="K17" s="40"/>
    </row>
    <row r="18" spans="1:11" x14ac:dyDescent="0.3">
      <c r="A18" s="14">
        <v>16</v>
      </c>
      <c r="B18" s="2" t="s">
        <v>14</v>
      </c>
      <c r="C18" s="22">
        <v>54815</v>
      </c>
      <c r="D18" s="22">
        <v>40711</v>
      </c>
      <c r="E18" s="22">
        <v>5133</v>
      </c>
      <c r="F18" s="24">
        <v>19922</v>
      </c>
      <c r="G18" s="22">
        <v>25286</v>
      </c>
      <c r="H18" s="22">
        <v>25345</v>
      </c>
      <c r="I18" s="22">
        <v>2310</v>
      </c>
      <c r="J18" s="24">
        <v>10960</v>
      </c>
    </row>
    <row r="19" spans="1:11" x14ac:dyDescent="0.3">
      <c r="A19" s="6"/>
      <c r="B19" s="3" t="s">
        <v>19</v>
      </c>
      <c r="C19" s="4">
        <f>SUM(C3:C18)</f>
        <v>1566885</v>
      </c>
      <c r="D19" s="5">
        <f t="shared" ref="D19:J19" si="0">SUM(D3:D18)</f>
        <v>1597085</v>
      </c>
      <c r="E19" s="5">
        <f t="shared" si="0"/>
        <v>124153</v>
      </c>
      <c r="F19" s="11">
        <f t="shared" si="0"/>
        <v>788183</v>
      </c>
      <c r="G19" s="4">
        <f t="shared" si="0"/>
        <v>698429</v>
      </c>
      <c r="H19" s="5">
        <f t="shared" si="0"/>
        <v>910954</v>
      </c>
      <c r="I19" s="5">
        <f t="shared" si="0"/>
        <v>74760</v>
      </c>
      <c r="J19" s="11">
        <f t="shared" si="0"/>
        <v>550166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opLeftCell="A43" workbookViewId="0">
      <selection activeCell="G59" sqref="G59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3">
      <c r="A2" s="46">
        <v>44192</v>
      </c>
      <c r="B2" s="41">
        <v>23556</v>
      </c>
      <c r="C2" s="41">
        <v>0</v>
      </c>
      <c r="D2" s="41">
        <v>23556</v>
      </c>
    </row>
    <row r="3" spans="1:4" x14ac:dyDescent="0.3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3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3">
      <c r="A5" s="46">
        <v>44195</v>
      </c>
      <c r="B5" s="41">
        <v>57948</v>
      </c>
      <c r="C5" s="41">
        <v>0</v>
      </c>
      <c r="D5" s="41">
        <v>57948</v>
      </c>
    </row>
    <row r="6" spans="1:4" x14ac:dyDescent="0.3">
      <c r="A6" s="46">
        <v>44196</v>
      </c>
      <c r="B6" s="41">
        <v>38520</v>
      </c>
      <c r="C6" s="41">
        <v>0</v>
      </c>
      <c r="D6" s="41">
        <v>38520</v>
      </c>
    </row>
    <row r="7" spans="1:4" x14ac:dyDescent="0.3">
      <c r="A7" s="46">
        <v>44197</v>
      </c>
      <c r="B7" s="41">
        <v>24614</v>
      </c>
      <c r="C7" s="41">
        <v>0</v>
      </c>
      <c r="D7" s="41">
        <v>24614</v>
      </c>
    </row>
    <row r="8" spans="1:4" x14ac:dyDescent="0.3">
      <c r="A8" s="46">
        <v>44198</v>
      </c>
      <c r="B8" s="41">
        <v>51611</v>
      </c>
      <c r="C8" s="41">
        <v>0</v>
      </c>
      <c r="D8" s="41">
        <v>51611</v>
      </c>
    </row>
    <row r="9" spans="1:4" x14ac:dyDescent="0.3">
      <c r="A9" s="46">
        <v>44199</v>
      </c>
      <c r="B9" s="41">
        <v>24991</v>
      </c>
      <c r="C9" s="41">
        <v>0</v>
      </c>
      <c r="D9" s="41">
        <v>24991</v>
      </c>
    </row>
    <row r="10" spans="1:4" x14ac:dyDescent="0.3">
      <c r="A10" s="46">
        <v>44200</v>
      </c>
      <c r="B10" s="41">
        <v>48487</v>
      </c>
      <c r="C10" s="41">
        <v>0</v>
      </c>
      <c r="D10" s="41">
        <v>48487</v>
      </c>
    </row>
    <row r="11" spans="1:4" x14ac:dyDescent="0.3">
      <c r="A11" s="46">
        <v>44201</v>
      </c>
      <c r="B11" s="41">
        <v>52391</v>
      </c>
      <c r="C11" s="41">
        <v>0</v>
      </c>
      <c r="D11" s="41">
        <v>52391</v>
      </c>
    </row>
    <row r="12" spans="1:4" x14ac:dyDescent="0.3">
      <c r="A12" s="46">
        <v>44202</v>
      </c>
      <c r="B12" s="41">
        <v>58697</v>
      </c>
      <c r="C12" s="41">
        <v>0</v>
      </c>
      <c r="D12" s="41">
        <v>58697</v>
      </c>
    </row>
    <row r="13" spans="1:4" x14ac:dyDescent="0.3">
      <c r="A13" s="46">
        <v>44203</v>
      </c>
      <c r="B13" s="41">
        <v>58401</v>
      </c>
      <c r="C13" s="41">
        <v>0</v>
      </c>
      <c r="D13" s="41">
        <v>58401</v>
      </c>
    </row>
    <row r="14" spans="1:4" x14ac:dyDescent="0.3">
      <c r="A14" s="46">
        <v>44204</v>
      </c>
      <c r="B14" s="41">
        <v>60298</v>
      </c>
      <c r="C14" s="41">
        <v>0</v>
      </c>
      <c r="D14" s="41">
        <v>60298</v>
      </c>
    </row>
    <row r="15" spans="1:4" x14ac:dyDescent="0.3">
      <c r="A15" s="46">
        <v>44205</v>
      </c>
      <c r="B15" s="41">
        <v>57201</v>
      </c>
      <c r="C15" s="41">
        <v>0</v>
      </c>
      <c r="D15" s="41">
        <v>57201</v>
      </c>
    </row>
    <row r="16" spans="1:4" x14ac:dyDescent="0.3">
      <c r="A16" s="46">
        <v>44206</v>
      </c>
      <c r="B16" s="41">
        <v>33293</v>
      </c>
      <c r="C16" s="41">
        <v>0</v>
      </c>
      <c r="D16" s="41">
        <v>33293</v>
      </c>
    </row>
    <row r="17" spans="1:4" x14ac:dyDescent="0.3">
      <c r="A17" s="46">
        <v>44207</v>
      </c>
      <c r="B17" s="41">
        <v>65598</v>
      </c>
      <c r="C17" s="41">
        <v>0</v>
      </c>
      <c r="D17" s="41">
        <v>65598</v>
      </c>
    </row>
    <row r="18" spans="1:4" x14ac:dyDescent="0.3">
      <c r="A18" s="46">
        <v>44208</v>
      </c>
      <c r="B18" s="41">
        <v>82015</v>
      </c>
      <c r="C18" s="41">
        <v>0</v>
      </c>
      <c r="D18" s="41">
        <v>82015</v>
      </c>
    </row>
    <row r="19" spans="1:4" x14ac:dyDescent="0.3">
      <c r="A19" s="46">
        <v>44209</v>
      </c>
      <c r="B19" s="41">
        <v>99000</v>
      </c>
      <c r="C19" s="41">
        <v>0</v>
      </c>
      <c r="D19" s="41">
        <v>99000</v>
      </c>
    </row>
    <row r="20" spans="1:4" x14ac:dyDescent="0.3">
      <c r="A20" s="46">
        <v>44210</v>
      </c>
      <c r="B20" s="41">
        <v>99997</v>
      </c>
      <c r="C20" s="41">
        <v>115</v>
      </c>
      <c r="D20" s="41">
        <v>100112</v>
      </c>
    </row>
    <row r="21" spans="1:4" x14ac:dyDescent="0.3">
      <c r="A21" s="46">
        <v>44211</v>
      </c>
      <c r="B21" s="41">
        <v>92315</v>
      </c>
      <c r="C21" s="41">
        <v>429</v>
      </c>
      <c r="D21" s="41">
        <v>92744</v>
      </c>
    </row>
    <row r="22" spans="1:4" x14ac:dyDescent="0.3">
      <c r="A22" s="46">
        <v>44212</v>
      </c>
      <c r="B22" s="41">
        <v>56912</v>
      </c>
      <c r="C22" s="41">
        <v>398</v>
      </c>
      <c r="D22" s="41">
        <v>57310</v>
      </c>
    </row>
    <row r="23" spans="1:4" x14ac:dyDescent="0.3">
      <c r="A23" s="46">
        <v>44213</v>
      </c>
      <c r="B23" s="41">
        <v>30907</v>
      </c>
      <c r="C23" s="41">
        <v>13611</v>
      </c>
      <c r="D23" s="41">
        <v>44518</v>
      </c>
    </row>
    <row r="24" spans="1:4" x14ac:dyDescent="0.3">
      <c r="A24" s="46">
        <v>44214</v>
      </c>
      <c r="B24" s="41">
        <v>57793</v>
      </c>
      <c r="C24" s="41">
        <v>16410</v>
      </c>
      <c r="D24" s="41">
        <v>74203</v>
      </c>
    </row>
    <row r="25" spans="1:4" x14ac:dyDescent="0.3">
      <c r="A25" s="46">
        <v>44215</v>
      </c>
      <c r="B25" s="41">
        <v>67558</v>
      </c>
      <c r="C25" s="41">
        <v>27023</v>
      </c>
      <c r="D25" s="41">
        <v>94581</v>
      </c>
    </row>
    <row r="26" spans="1:4" x14ac:dyDescent="0.3">
      <c r="A26" s="46">
        <v>44216</v>
      </c>
      <c r="B26" s="41">
        <v>77763</v>
      </c>
      <c r="C26" s="41">
        <v>50544</v>
      </c>
      <c r="D26" s="41">
        <v>128307</v>
      </c>
    </row>
    <row r="27" spans="1:4" x14ac:dyDescent="0.3">
      <c r="A27" s="46">
        <v>44217</v>
      </c>
      <c r="B27" s="41">
        <v>60268</v>
      </c>
      <c r="C27" s="41">
        <v>34911</v>
      </c>
      <c r="D27" s="41">
        <v>95179</v>
      </c>
    </row>
    <row r="28" spans="1:4" x14ac:dyDescent="0.3">
      <c r="A28" s="46">
        <v>44218</v>
      </c>
      <c r="B28" s="41">
        <v>83716</v>
      </c>
      <c r="C28" s="41">
        <v>30605</v>
      </c>
      <c r="D28" s="41">
        <v>114321</v>
      </c>
    </row>
    <row r="29" spans="1:4" x14ac:dyDescent="0.3">
      <c r="A29" s="46">
        <v>44219</v>
      </c>
      <c r="B29" s="41">
        <v>48741</v>
      </c>
      <c r="C29" s="41">
        <v>43087</v>
      </c>
      <c r="D29" s="41">
        <v>91828</v>
      </c>
    </row>
    <row r="30" spans="1:4" x14ac:dyDescent="0.3">
      <c r="A30" s="46">
        <v>44220</v>
      </c>
      <c r="B30" s="41">
        <v>37906</v>
      </c>
      <c r="C30" s="41">
        <v>28028</v>
      </c>
      <c r="D30" s="41">
        <v>65934</v>
      </c>
    </row>
    <row r="31" spans="1:4" x14ac:dyDescent="0.3">
      <c r="A31" s="46">
        <v>44221</v>
      </c>
      <c r="B31" s="41">
        <v>57684</v>
      </c>
      <c r="C31" s="41">
        <v>39406</v>
      </c>
      <c r="D31" s="41">
        <v>97090</v>
      </c>
    </row>
    <row r="32" spans="1:4" x14ac:dyDescent="0.3">
      <c r="A32" s="46">
        <v>44222</v>
      </c>
      <c r="B32" s="41">
        <v>53178</v>
      </c>
      <c r="C32" s="41">
        <v>49396</v>
      </c>
      <c r="D32" s="41">
        <v>102574</v>
      </c>
    </row>
    <row r="33" spans="1:4" x14ac:dyDescent="0.3">
      <c r="A33" s="46">
        <v>44223</v>
      </c>
      <c r="B33" s="41">
        <v>53926</v>
      </c>
      <c r="C33" s="41">
        <v>58587</v>
      </c>
      <c r="D33" s="41">
        <v>112513</v>
      </c>
    </row>
    <row r="34" spans="1:4" x14ac:dyDescent="0.3">
      <c r="A34" s="46">
        <v>44224</v>
      </c>
      <c r="B34" s="41">
        <v>51552</v>
      </c>
      <c r="C34" s="41">
        <v>48707</v>
      </c>
      <c r="D34" s="41">
        <v>100259</v>
      </c>
    </row>
    <row r="35" spans="1:4" x14ac:dyDescent="0.3">
      <c r="A35" s="46">
        <v>44225</v>
      </c>
      <c r="B35" s="41">
        <v>56541</v>
      </c>
      <c r="C35" s="41">
        <v>53125</v>
      </c>
      <c r="D35" s="41">
        <v>109666</v>
      </c>
    </row>
    <row r="36" spans="1:4" x14ac:dyDescent="0.3">
      <c r="A36" s="46">
        <v>44226</v>
      </c>
      <c r="B36" s="41">
        <v>38699</v>
      </c>
      <c r="C36" s="41">
        <v>47133</v>
      </c>
      <c r="D36" s="41">
        <v>85832</v>
      </c>
    </row>
    <row r="37" spans="1:4" x14ac:dyDescent="0.3">
      <c r="A37" s="46">
        <v>44227</v>
      </c>
      <c r="B37" s="41">
        <v>31287</v>
      </c>
      <c r="C37" s="41">
        <v>31133</v>
      </c>
      <c r="D37" s="41">
        <v>62420</v>
      </c>
    </row>
    <row r="38" spans="1:4" x14ac:dyDescent="0.3">
      <c r="A38" s="46">
        <v>44228</v>
      </c>
      <c r="B38" s="41">
        <v>48923</v>
      </c>
      <c r="C38" s="41">
        <v>65408</v>
      </c>
      <c r="D38" s="41">
        <v>114331</v>
      </c>
    </row>
    <row r="39" spans="1:4" x14ac:dyDescent="0.3">
      <c r="A39" s="46">
        <v>44229</v>
      </c>
      <c r="B39" s="41">
        <v>56755</v>
      </c>
      <c r="C39" s="41">
        <v>69311</v>
      </c>
      <c r="D39" s="41">
        <v>126066</v>
      </c>
    </row>
    <row r="40" spans="1:4" x14ac:dyDescent="0.3">
      <c r="A40" s="46">
        <v>44230</v>
      </c>
      <c r="B40" s="41">
        <v>56549</v>
      </c>
      <c r="C40" s="41">
        <v>84134</v>
      </c>
      <c r="D40" s="41">
        <v>140683</v>
      </c>
    </row>
    <row r="41" spans="1:4" x14ac:dyDescent="0.3">
      <c r="A41" s="46">
        <v>44231</v>
      </c>
      <c r="B41" s="41">
        <v>62001</v>
      </c>
      <c r="C41" s="41">
        <v>72049</v>
      </c>
      <c r="D41" s="41">
        <v>134050</v>
      </c>
    </row>
    <row r="42" spans="1:4" x14ac:dyDescent="0.3">
      <c r="A42" s="46">
        <v>44232</v>
      </c>
      <c r="B42" s="41">
        <v>58676</v>
      </c>
      <c r="C42" s="41">
        <v>72134</v>
      </c>
      <c r="D42" s="41">
        <v>130810</v>
      </c>
    </row>
    <row r="43" spans="1:4" x14ac:dyDescent="0.3">
      <c r="A43" s="46">
        <v>44233</v>
      </c>
      <c r="B43" s="41">
        <v>48047</v>
      </c>
      <c r="C43" s="41">
        <v>55088</v>
      </c>
      <c r="D43" s="41">
        <v>103135</v>
      </c>
    </row>
    <row r="44" spans="1:4" x14ac:dyDescent="0.3">
      <c r="A44" s="46">
        <v>44234</v>
      </c>
      <c r="B44" s="41">
        <v>32699</v>
      </c>
      <c r="C44" s="41">
        <v>26477</v>
      </c>
      <c r="D44" s="41">
        <v>59176</v>
      </c>
    </row>
    <row r="45" spans="1:4" x14ac:dyDescent="0.3">
      <c r="A45" s="46">
        <v>44235</v>
      </c>
      <c r="B45" s="41">
        <v>55713</v>
      </c>
      <c r="C45" s="41">
        <v>51618</v>
      </c>
      <c r="D45" s="41">
        <v>107331</v>
      </c>
    </row>
    <row r="46" spans="1:4" x14ac:dyDescent="0.3">
      <c r="A46" s="46">
        <v>44236</v>
      </c>
      <c r="B46" s="41">
        <v>59755</v>
      </c>
      <c r="C46" s="41">
        <v>64366</v>
      </c>
      <c r="D46" s="41">
        <v>124121</v>
      </c>
    </row>
    <row r="47" spans="1:4" x14ac:dyDescent="0.3">
      <c r="A47" s="46">
        <v>44237</v>
      </c>
      <c r="B47" s="41">
        <v>74888</v>
      </c>
      <c r="C47" s="41">
        <v>72962</v>
      </c>
      <c r="D47" s="41">
        <v>147850</v>
      </c>
    </row>
    <row r="48" spans="1:4" x14ac:dyDescent="0.3">
      <c r="A48" s="46">
        <v>44238</v>
      </c>
      <c r="B48" s="41">
        <v>70950</v>
      </c>
      <c r="C48" s="41">
        <v>72323</v>
      </c>
      <c r="D48" s="41">
        <v>143273</v>
      </c>
    </row>
    <row r="49" spans="1:4" x14ac:dyDescent="0.3">
      <c r="A49" s="46">
        <v>44239</v>
      </c>
      <c r="B49" s="41">
        <v>79422</v>
      </c>
      <c r="C49" s="41">
        <v>78024</v>
      </c>
      <c r="D49" s="41">
        <v>157446</v>
      </c>
    </row>
    <row r="50" spans="1:4" x14ac:dyDescent="0.3">
      <c r="A50" s="46">
        <v>44240</v>
      </c>
      <c r="B50" s="41">
        <v>63114</v>
      </c>
      <c r="C50" s="41">
        <v>46496</v>
      </c>
      <c r="D50" s="41">
        <v>109610</v>
      </c>
    </row>
    <row r="51" spans="1:4" x14ac:dyDescent="0.3">
      <c r="A51" s="46">
        <v>44241</v>
      </c>
      <c r="B51" s="41">
        <v>39528</v>
      </c>
      <c r="C51" s="41">
        <v>26765</v>
      </c>
      <c r="D51" s="41">
        <v>66293</v>
      </c>
    </row>
    <row r="52" spans="1:4" x14ac:dyDescent="0.3">
      <c r="A52" s="46">
        <v>44242</v>
      </c>
      <c r="B52" s="41">
        <v>70628</v>
      </c>
      <c r="C52" s="41">
        <v>55871</v>
      </c>
      <c r="D52" s="41">
        <v>126499</v>
      </c>
    </row>
    <row r="53" spans="1:4" s="40" customFormat="1" x14ac:dyDescent="0.3">
      <c r="A53" s="46">
        <v>44243</v>
      </c>
      <c r="B53" s="41">
        <v>81234</v>
      </c>
      <c r="C53" s="41">
        <v>54615</v>
      </c>
      <c r="D53" s="41">
        <v>135849</v>
      </c>
    </row>
    <row r="54" spans="1:4" s="40" customFormat="1" x14ac:dyDescent="0.3">
      <c r="A54" s="46">
        <v>44244</v>
      </c>
      <c r="B54" s="41">
        <v>93675</v>
      </c>
      <c r="C54" s="41">
        <v>54384</v>
      </c>
      <c r="D54" s="41">
        <v>148059</v>
      </c>
    </row>
    <row r="55" spans="1:4" x14ac:dyDescent="0.3">
      <c r="A55" s="46">
        <v>44245</v>
      </c>
      <c r="B55" s="41">
        <v>91483</v>
      </c>
      <c r="C55" s="41">
        <v>51871</v>
      </c>
      <c r="D55" s="41">
        <v>143354</v>
      </c>
    </row>
    <row r="56" spans="1:4" s="40" customFormat="1" x14ac:dyDescent="0.3">
      <c r="A56" s="46">
        <v>44246</v>
      </c>
      <c r="B56" s="41">
        <v>95054</v>
      </c>
      <c r="C56" s="41">
        <v>53186</v>
      </c>
      <c r="D56" s="41">
        <v>148240</v>
      </c>
    </row>
    <row r="57" spans="1:4" s="40" customFormat="1" x14ac:dyDescent="0.3">
      <c r="A57" s="46">
        <v>44247</v>
      </c>
      <c r="B57" s="41">
        <v>74284</v>
      </c>
      <c r="C57" s="41">
        <v>37523</v>
      </c>
      <c r="D57" s="41">
        <v>111807</v>
      </c>
    </row>
    <row r="58" spans="1:4" s="40" customFormat="1" x14ac:dyDescent="0.3">
      <c r="A58" s="46">
        <v>44248</v>
      </c>
      <c r="B58" s="41">
        <v>56535</v>
      </c>
      <c r="C58" s="41">
        <v>28983</v>
      </c>
      <c r="D58" s="41">
        <v>85518</v>
      </c>
    </row>
    <row r="59" spans="1:4" s="40" customFormat="1" x14ac:dyDescent="0.3">
      <c r="A59" s="46">
        <v>44249</v>
      </c>
      <c r="B59" s="41">
        <v>97410</v>
      </c>
      <c r="C59" s="41">
        <v>51484</v>
      </c>
      <c r="D59" s="41">
        <v>148894</v>
      </c>
    </row>
    <row r="60" spans="1:4" s="40" customFormat="1" x14ac:dyDescent="0.3">
      <c r="A60" s="46">
        <v>44250</v>
      </c>
      <c r="B60" s="41">
        <v>100909</v>
      </c>
      <c r="C60" s="41">
        <v>44694</v>
      </c>
      <c r="D60" s="41">
        <v>145603</v>
      </c>
    </row>
    <row r="61" spans="1:4" s="40" customFormat="1" x14ac:dyDescent="0.3">
      <c r="A61" s="46">
        <v>44251</v>
      </c>
      <c r="B61" s="41">
        <v>110360</v>
      </c>
      <c r="C61" s="41">
        <v>48449</v>
      </c>
      <c r="D61" s="41">
        <v>158809</v>
      </c>
    </row>
    <row r="62" spans="1:4" s="40" customFormat="1" x14ac:dyDescent="0.3">
      <c r="A62" s="53"/>
      <c r="B62" s="54"/>
      <c r="C62" s="51"/>
      <c r="D62" s="51"/>
    </row>
    <row r="63" spans="1:4" s="40" customFormat="1" x14ac:dyDescent="0.3">
      <c r="A63" s="53"/>
      <c r="B63" s="54"/>
      <c r="C63" s="51"/>
      <c r="D63" s="51"/>
    </row>
    <row r="64" spans="1:4" x14ac:dyDescent="0.3">
      <c r="A64" s="55"/>
      <c r="B64" s="54"/>
      <c r="C64" s="51"/>
      <c r="D64" s="51"/>
    </row>
    <row r="65" spans="1:4" x14ac:dyDescent="0.3">
      <c r="A65" s="52" t="s">
        <v>19</v>
      </c>
      <c r="B65" s="41">
        <f>SUM(B2:B64)</f>
        <v>3633282</v>
      </c>
      <c r="C65" s="41">
        <f t="shared" ref="C65" si="0">SUM(C2:C64)</f>
        <v>1910863</v>
      </c>
      <c r="D65" s="41">
        <f>SUM(D2:D64)</f>
        <v>5544145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Gesamt_bis_einschl_24.02.21</vt:lpstr>
      <vt:lpstr>Indik_bis_einschl_24.02.</vt:lpstr>
      <vt:lpstr>Impfungen_proTag</vt:lpstr>
      <vt:lpstr>Indik_bis_einschl_24.02.!Bundesländer001</vt:lpstr>
      <vt:lpstr>Gesamt_bis_einschl_24.02.21!Bundesländer001_1</vt:lpstr>
      <vt:lpstr>Indik_bis_einschl_24.02.!Bundesländer001_1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2021-02-25T07:49:51Z</dcterms:created>
  <dcterms:modified xsi:type="dcterms:W3CDTF">2021-02-25T07:50:00Z</dcterms:modified>
</cp:coreProperties>
</file>