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E8CCB849-869D-4BA2-83B8-A937745B1C06}" xr6:coauthVersionLast="36" xr6:coauthVersionMax="36" xr10:uidLastSave="{00000000-0000-0000-0000-000000000000}"/>
  <bookViews>
    <workbookView xWindow="120" yWindow="105" windowWidth="28515" windowHeight="12600" activeTab="3" xr2:uid="{00000000-000D-0000-FFFF-FFFF00000000}"/>
  </bookViews>
  <sheets>
    <sheet name="Erläuterung" sheetId="9" r:id="rId1"/>
    <sheet name="Gesamt_bis_einschl_01.02.21" sheetId="12" r:id="rId2"/>
    <sheet name="Indik_bis_einschl_01.02." sheetId="11" r:id="rId3"/>
    <sheet name="Impfungen_proTag" sheetId="10" r:id="rId4"/>
  </sheets>
  <definedNames>
    <definedName name="Bundesländer001" localSheetId="1">Gesamt_bis_einschl_01.02.21!#REF!</definedName>
    <definedName name="Bundesländer001" localSheetId="2">Indik_bis_einschl_01.02.!$G$2:$J$18</definedName>
    <definedName name="Bundesländer001_1" localSheetId="1">Gesamt_bis_einschl_01.02.21!$D$3:$G$19</definedName>
    <definedName name="Bundesländer001_1" localSheetId="2">Indik_bis_einschl_01.02.!$C$2:$F$18</definedName>
  </definedNames>
  <calcPr calcId="191029"/>
</workbook>
</file>

<file path=xl/calcChain.xml><?xml version="1.0" encoding="utf-8"?>
<calcChain xmlns="http://schemas.openxmlformats.org/spreadsheetml/2006/main">
  <c r="C45" i="10" l="1"/>
  <c r="D45" i="10"/>
  <c r="B45" i="10"/>
  <c r="D19" i="11" l="1"/>
  <c r="E19" i="11"/>
  <c r="F19" i="11"/>
  <c r="G19" i="11"/>
  <c r="H19" i="11"/>
  <c r="I19" i="11"/>
  <c r="J19" i="11"/>
  <c r="C19" i="11"/>
  <c r="G20" i="12" l="1"/>
  <c r="E20" i="12" l="1"/>
  <c r="F20" i="12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<sst xmlns="http://schemas.openxmlformats.org/spreadsheetml/2006/main" count="102" uniqueCount="60">
  <si>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</si>
  <si>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</si>
  <si>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</si>
  <si>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</si>
  <si>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</si>
  <si>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</si>
  <si>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</si>
  <si>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</si>
  <si>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</si>
  <si>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</si>
  <si>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</si>
  <si>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</si>
  <si>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</si>
  <si>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</si>
  <si>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</si>
  <si>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</si>
  <si>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</si>
  <si>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</si>
  <si>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</si>
  <si>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</si>
  <si>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</si>
  <si>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</si>
  <si>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</si>
  <si>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</si>
  <si>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</si>
  <si>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</si>
  <si>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</si>
  <si>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</si>
  <si>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</si>
  <si>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</si>
  <si>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</si>
  <si>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</si>
  <si>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</si>
  <si>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</si>
  <si>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</si>
  <si>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</si>
  <si>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</si>
  <si>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</si>
  <si>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</si>
  <si>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</si>
  <si>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</si>
  <si>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</si>
  <si>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</si>
  <si>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</si>
  <si>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</si>
  <si>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</si>
  <si>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</si>
  <si>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</si>
  <si>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</si>
  <si>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</si>
  <si>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</si>
  <si>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</si>
  <si>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</si>
  <si>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</si>
  <si>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</si>
  <si>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</si>
  <si>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Datenstand: 02.02.2021, 10:00 Uhr</t>
  </si>
  <si>
    <t>Durchgeführte Impfungen bundesweit und nach Bundesland bis einschließlich 01.02.21 (Gesamt_bis_einschl_01.02.21)</t>
  </si>
  <si>
    <t xml:space="preserve">Die kumulative Zahl der Impfungen umfasst alle Impfungen, die bis einschließlich 01.02.21 durchgeführt und bis zum 02.02.21, 10:00 Uhr, dem RKI gemeldet wurden. Nachmeldungen aus zurückliegenden Tagen sind in der kumulativen Zahl der Impfungen enthalten. </t>
  </si>
  <si>
    <t>Anzahl Impfungen nach Indikation bis einschließlich 01.02.21 (Indik_bis_einschl_01.02.21)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</si>
</sst>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9" t="s">
        <v>50</v>
      </c>
    </row>
    <row r="2" spans="1:3" x14ac:dyDescent="0.25">
      <c r="A2" s="41" t="s">
        <v>18</v>
      </c>
    </row>
    <row r="3" spans="1:3" x14ac:dyDescent="0.25">
      <c r="A3" s="41" t="s">
        <v>56</v>
      </c>
      <c r="B3" s="7"/>
      <c r="C3" s="8"/>
    </row>
    <row r="4" spans="1:3" x14ac:dyDescent="0.25">
      <c r="A4" s="41"/>
      <c r="B4" s="7"/>
      <c r="C4" s="8"/>
    </row>
    <row r="5" spans="1:3" x14ac:dyDescent="0.25">
      <c r="A5" s="45" t="s">
        <v>57</v>
      </c>
    </row>
    <row r="6" spans="1:3" ht="29.25" customHeight="1" x14ac:dyDescent="0.25">
      <c r="A6" s="44" t="s">
        <v>58</v>
      </c>
    </row>
    <row r="7" spans="1:3" x14ac:dyDescent="0.25">
      <c r="A7" s="41" t="s">
        <v>21</v>
      </c>
    </row>
    <row r="8" spans="1:3" x14ac:dyDescent="0.25">
      <c r="A8" s="41" t="s">
        <v>22</v>
      </c>
    </row>
    <row r="9" spans="1:3" s="42" customFormat="1" x14ac:dyDescent="0.25">
      <c r="A9" s="41"/>
    </row>
    <row r="10" spans="1:3" s="42" customFormat="1" x14ac:dyDescent="0.25">
      <c r="A10" s="41"/>
    </row>
    <row r="11" spans="1:3" x14ac:dyDescent="0.25">
      <c r="A11" s="45" t="s">
        <v>59</v>
      </c>
    </row>
    <row r="12" spans="1:3" ht="30" x14ac:dyDescent="0.25">
      <c r="A12" s="51" t="s">
        <v>55</v>
      </c>
    </row>
    <row r="13" spans="1:3" s="42" customFormat="1" x14ac:dyDescent="0.25">
      <c r="A13" s="40"/>
    </row>
    <row r="14" spans="1:3" x14ac:dyDescent="0.25">
      <c r="A14" s="41" t="s">
        <v>18</v>
      </c>
    </row>
    <row r="15" spans="1:3" x14ac:dyDescent="0.25">
      <c r="A15" s="45" t="s">
        <v>31</v>
      </c>
    </row>
    <row r="16" spans="1:3" ht="30" x14ac:dyDescent="0.25">
      <c r="A16" s="52" t="s">
        <v>32</v>
      </c>
    </row>
    <row r="17" spans="1:1" x14ac:dyDescent="0.25">
      <c r="A17" s="40"/>
    </row>
    <row r="18" spans="1:1" x14ac:dyDescent="0.25">
      <c r="A18" s="40"/>
    </row>
    <row r="19" spans="1:1" x14ac:dyDescent="0.25">
      <c r="A19" s="40" t="s">
        <v>30</v>
      </c>
    </row>
    <row r="20" spans="1:1" x14ac:dyDescent="0.25">
      <c r="A20" s="50" t="s">
        <v>52</v>
      </c>
    </row>
    <row r="21" spans="1:1" x14ac:dyDescent="0.25">
      <c r="A21" s="50" t="s">
        <v>53</v>
      </c>
    </row>
    <row r="22" spans="1:1" x14ac:dyDescent="0.25">
      <c r="A22" s="50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K27"/>
  <sheetViews>
    <sheetView workbookViewId="0">
      <selection activeCell="F25" sqref="F25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customWidth="1"/>
    <col min="4" max="5" width="11.42578125" style="9"/>
    <col min="7" max="7" width="12.28515625" style="9" customWidth="1"/>
    <col min="10" max="10" width="17" customWidth="1"/>
    <col min="11" max="11" width="25" customWidth="1"/>
  </cols>
  <sheetData>
    <row r="1" spans="1:11" x14ac:dyDescent="0.25">
      <c r="A1" s="56" t="s">
        <v>42</v>
      </c>
      <c r="B1" s="58" t="s">
        <v>16</v>
      </c>
      <c r="C1" s="69" t="s">
        <v>49</v>
      </c>
      <c r="D1" s="60" t="s">
        <v>44</v>
      </c>
      <c r="E1" s="61"/>
      <c r="F1" s="61"/>
      <c r="G1" s="61"/>
      <c r="H1" s="61"/>
      <c r="I1" s="60" t="s">
        <v>45</v>
      </c>
      <c r="J1" s="62"/>
    </row>
    <row r="2" spans="1:11" s="9" customFormat="1" ht="15" customHeight="1" x14ac:dyDescent="0.25">
      <c r="A2" s="56"/>
      <c r="B2" s="58"/>
      <c r="C2" s="69"/>
      <c r="D2" s="54" t="s">
        <v>20</v>
      </c>
      <c r="E2" s="55"/>
      <c r="F2" s="55"/>
      <c r="G2" s="67" t="s">
        <v>17</v>
      </c>
      <c r="H2" s="65" t="s">
        <v>48</v>
      </c>
      <c r="I2" s="63" t="s">
        <v>20</v>
      </c>
      <c r="J2" s="65" t="s">
        <v>17</v>
      </c>
    </row>
    <row r="3" spans="1:11" ht="16.5" customHeight="1" x14ac:dyDescent="0.25">
      <c r="A3" s="57"/>
      <c r="B3" s="59"/>
      <c r="C3" s="70"/>
      <c r="D3" s="27" t="s">
        <v>19</v>
      </c>
      <c r="E3" s="27" t="s">
        <v>47</v>
      </c>
      <c r="F3" s="27" t="s">
        <v>46</v>
      </c>
      <c r="G3" s="68"/>
      <c r="H3" s="66"/>
      <c r="I3" s="64"/>
      <c r="J3" s="66"/>
    </row>
    <row r="4" spans="1:11" x14ac:dyDescent="0.25">
      <c r="A4" s="13" t="s">
        <v>33</v>
      </c>
      <c r="B4" s="1" t="s">
        <v>1</v>
      </c>
      <c r="C4" s="35">
        <v>308205</v>
      </c>
      <c r="D4" s="17">
        <v>238397</v>
      </c>
      <c r="E4" s="17">
        <v>232766</v>
      </c>
      <c r="F4" s="17">
        <v>5631</v>
      </c>
      <c r="G4" s="17">
        <v>7169</v>
      </c>
      <c r="H4" s="34">
        <v>2.1476444890154349</v>
      </c>
      <c r="I4" s="30">
        <v>69808</v>
      </c>
      <c r="J4" s="21">
        <v>5175</v>
      </c>
    </row>
    <row r="5" spans="1:11" x14ac:dyDescent="0.25">
      <c r="A5" s="14" t="s">
        <v>34</v>
      </c>
      <c r="B5" s="2" t="s">
        <v>0</v>
      </c>
      <c r="C5" s="36">
        <v>463122</v>
      </c>
      <c r="D5" s="22">
        <v>331825</v>
      </c>
      <c r="E5" s="22">
        <v>321822</v>
      </c>
      <c r="F5" s="22">
        <v>10003</v>
      </c>
      <c r="G5" s="23">
        <v>6964</v>
      </c>
      <c r="H5" s="24">
        <v>2.5282411373271709</v>
      </c>
      <c r="I5" s="31">
        <v>131297</v>
      </c>
      <c r="J5" s="25">
        <v>15757</v>
      </c>
    </row>
    <row r="6" spans="1:11" x14ac:dyDescent="0.25">
      <c r="A6" s="13">
        <v>11</v>
      </c>
      <c r="B6" s="1" t="s">
        <v>3</v>
      </c>
      <c r="C6" s="35">
        <v>134937</v>
      </c>
      <c r="D6" s="17">
        <v>100283</v>
      </c>
      <c r="E6" s="17">
        <v>97521</v>
      </c>
      <c r="F6" s="17">
        <v>2762</v>
      </c>
      <c r="G6" s="18">
        <v>2843</v>
      </c>
      <c r="H6" s="19">
        <v>2.7328858416603286</v>
      </c>
      <c r="I6" s="30">
        <v>34654</v>
      </c>
      <c r="J6" s="21">
        <v>1828</v>
      </c>
    </row>
    <row r="7" spans="1:11" x14ac:dyDescent="0.25">
      <c r="A7" s="14">
        <v>12</v>
      </c>
      <c r="B7" s="2" t="s">
        <v>2</v>
      </c>
      <c r="C7" s="36">
        <v>89924</v>
      </c>
      <c r="D7" s="22">
        <v>75399</v>
      </c>
      <c r="E7" s="22">
        <v>74491</v>
      </c>
      <c r="F7" s="22">
        <v>908</v>
      </c>
      <c r="G7" s="23">
        <v>1444</v>
      </c>
      <c r="H7" s="24">
        <v>2.9897779168267644</v>
      </c>
      <c r="I7" s="31">
        <v>14525</v>
      </c>
      <c r="J7" s="25">
        <v>1571</v>
      </c>
      <c r="K7" s="42"/>
    </row>
    <row r="8" spans="1:11" x14ac:dyDescent="0.25">
      <c r="A8" s="13" t="s">
        <v>35</v>
      </c>
      <c r="B8" s="1" t="s">
        <v>4</v>
      </c>
      <c r="C8" s="35">
        <v>25682</v>
      </c>
      <c r="D8" s="17">
        <v>19764</v>
      </c>
      <c r="E8" s="17">
        <v>18507</v>
      </c>
      <c r="F8" s="17">
        <v>1257</v>
      </c>
      <c r="G8" s="18">
        <v>348</v>
      </c>
      <c r="H8" s="19">
        <v>2.9013420395125089</v>
      </c>
      <c r="I8" s="30">
        <v>5918</v>
      </c>
      <c r="J8" s="21">
        <v>677</v>
      </c>
    </row>
    <row r="9" spans="1:11" x14ac:dyDescent="0.25">
      <c r="A9" s="14" t="s">
        <v>36</v>
      </c>
      <c r="B9" s="2" t="s">
        <v>5</v>
      </c>
      <c r="C9" s="36">
        <v>59820</v>
      </c>
      <c r="D9" s="22">
        <v>47605</v>
      </c>
      <c r="E9" s="22">
        <v>47085</v>
      </c>
      <c r="F9" s="22">
        <v>520</v>
      </c>
      <c r="G9" s="23">
        <v>1231</v>
      </c>
      <c r="H9" s="24">
        <v>2.5770698437084687</v>
      </c>
      <c r="I9" s="31">
        <v>12215</v>
      </c>
      <c r="J9" s="25">
        <v>1348</v>
      </c>
    </row>
    <row r="10" spans="1:11" x14ac:dyDescent="0.25">
      <c r="A10" s="13" t="s">
        <v>37</v>
      </c>
      <c r="B10" s="1" t="s">
        <v>15</v>
      </c>
      <c r="C10" s="35">
        <v>184555</v>
      </c>
      <c r="D10" s="17">
        <v>135211</v>
      </c>
      <c r="E10" s="17">
        <v>135211</v>
      </c>
      <c r="F10" s="17">
        <v>0</v>
      </c>
      <c r="G10" s="18">
        <v>4448</v>
      </c>
      <c r="H10" s="19">
        <v>2.1502748056640502</v>
      </c>
      <c r="I10" s="30">
        <v>49344</v>
      </c>
      <c r="J10" s="21">
        <v>3211</v>
      </c>
    </row>
    <row r="11" spans="1:11" x14ac:dyDescent="0.25">
      <c r="A11" s="14">
        <v>13</v>
      </c>
      <c r="B11" s="2" t="s">
        <v>6</v>
      </c>
      <c r="C11" s="37">
        <v>73909</v>
      </c>
      <c r="D11" s="22">
        <v>57239</v>
      </c>
      <c r="E11" s="22">
        <v>55508</v>
      </c>
      <c r="F11" s="22">
        <v>1731</v>
      </c>
      <c r="G11" s="23">
        <v>802</v>
      </c>
      <c r="H11" s="24">
        <v>3.5593338382651241</v>
      </c>
      <c r="I11" s="31">
        <v>16670</v>
      </c>
      <c r="J11" s="25">
        <v>1078</v>
      </c>
      <c r="K11" s="9"/>
    </row>
    <row r="12" spans="1:11" x14ac:dyDescent="0.25">
      <c r="A12" s="13" t="s">
        <v>38</v>
      </c>
      <c r="B12" s="1" t="s">
        <v>7</v>
      </c>
      <c r="C12" s="35">
        <v>208258</v>
      </c>
      <c r="D12" s="17">
        <v>155283</v>
      </c>
      <c r="E12" s="17">
        <v>153211</v>
      </c>
      <c r="F12" s="17">
        <v>2072</v>
      </c>
      <c r="G12" s="18">
        <v>3093</v>
      </c>
      <c r="H12" s="19">
        <v>1.942589629113662</v>
      </c>
      <c r="I12" s="30">
        <v>52975</v>
      </c>
      <c r="J12" s="21">
        <v>7742</v>
      </c>
    </row>
    <row r="13" spans="1:11" x14ac:dyDescent="0.25">
      <c r="A13" s="14" t="s">
        <v>39</v>
      </c>
      <c r="B13" s="2" t="s">
        <v>8</v>
      </c>
      <c r="C13" s="36">
        <v>482207</v>
      </c>
      <c r="D13" s="22">
        <v>363713</v>
      </c>
      <c r="E13" s="22">
        <v>358848</v>
      </c>
      <c r="F13" s="22">
        <v>4865</v>
      </c>
      <c r="G13" s="23">
        <v>1732</v>
      </c>
      <c r="H13" s="24">
        <v>2.0265700188346707</v>
      </c>
      <c r="I13" s="31">
        <v>118494</v>
      </c>
      <c r="J13" s="25">
        <v>8300</v>
      </c>
    </row>
    <row r="14" spans="1:11" x14ac:dyDescent="0.25">
      <c r="A14" s="13" t="s">
        <v>40</v>
      </c>
      <c r="B14" s="1" t="s">
        <v>12</v>
      </c>
      <c r="C14" s="35">
        <v>166064</v>
      </c>
      <c r="D14" s="17">
        <v>142618</v>
      </c>
      <c r="E14" s="17">
        <v>138813</v>
      </c>
      <c r="F14" s="17">
        <v>3805</v>
      </c>
      <c r="G14" s="18">
        <v>71</v>
      </c>
      <c r="H14" s="19">
        <v>3.4836682745047942</v>
      </c>
      <c r="I14" s="30">
        <v>23446</v>
      </c>
      <c r="J14" s="21">
        <v>5748</v>
      </c>
    </row>
    <row r="15" spans="1:11" x14ac:dyDescent="0.25">
      <c r="A15" s="14">
        <v>10</v>
      </c>
      <c r="B15" s="2" t="s">
        <v>13</v>
      </c>
      <c r="C15" s="36">
        <v>31961</v>
      </c>
      <c r="D15" s="22">
        <v>22252</v>
      </c>
      <c r="E15" s="22">
        <v>21282</v>
      </c>
      <c r="F15" s="22">
        <v>970</v>
      </c>
      <c r="G15" s="23">
        <v>663</v>
      </c>
      <c r="H15" s="24">
        <v>2.2547667564776921</v>
      </c>
      <c r="I15" s="31">
        <v>9709</v>
      </c>
      <c r="J15" s="25">
        <v>873</v>
      </c>
      <c r="K15" s="42"/>
    </row>
    <row r="16" spans="1:11" x14ac:dyDescent="0.25">
      <c r="A16" s="13">
        <v>14</v>
      </c>
      <c r="B16" s="1" t="s">
        <v>9</v>
      </c>
      <c r="C16" s="35">
        <v>112217</v>
      </c>
      <c r="D16" s="17">
        <v>92418</v>
      </c>
      <c r="E16" s="17">
        <v>91320</v>
      </c>
      <c r="F16" s="17">
        <v>1098</v>
      </c>
      <c r="G16" s="18">
        <v>2899</v>
      </c>
      <c r="H16" s="19">
        <v>2.2696134132585915</v>
      </c>
      <c r="I16" s="30">
        <v>19799</v>
      </c>
      <c r="J16" s="21">
        <v>3477</v>
      </c>
      <c r="K16" s="42"/>
    </row>
    <row r="17" spans="1:11" x14ac:dyDescent="0.25">
      <c r="A17" s="14">
        <v>15</v>
      </c>
      <c r="B17" s="2" t="s">
        <v>10</v>
      </c>
      <c r="C17" s="36">
        <v>73687</v>
      </c>
      <c r="D17" s="22">
        <v>51791</v>
      </c>
      <c r="E17" s="22">
        <v>51183</v>
      </c>
      <c r="F17" s="22">
        <v>608</v>
      </c>
      <c r="G17" s="23">
        <v>1467</v>
      </c>
      <c r="H17" s="24">
        <v>2.35973322179606</v>
      </c>
      <c r="I17" s="31">
        <v>21896</v>
      </c>
      <c r="J17" s="25">
        <v>1715</v>
      </c>
    </row>
    <row r="18" spans="1:11" x14ac:dyDescent="0.25">
      <c r="A18" s="13" t="s">
        <v>41</v>
      </c>
      <c r="B18" s="1" t="s">
        <v>11</v>
      </c>
      <c r="C18" s="35">
        <v>106077</v>
      </c>
      <c r="D18" s="17">
        <v>91476</v>
      </c>
      <c r="E18" s="17">
        <v>91014</v>
      </c>
      <c r="F18" s="17">
        <v>462</v>
      </c>
      <c r="G18" s="18">
        <v>1325</v>
      </c>
      <c r="H18" s="19">
        <v>3.1502462485876133</v>
      </c>
      <c r="I18" s="30">
        <v>14601</v>
      </c>
      <c r="J18" s="21">
        <v>1709</v>
      </c>
      <c r="K18" s="42"/>
    </row>
    <row r="19" spans="1:11" x14ac:dyDescent="0.25">
      <c r="A19" s="14">
        <v>16</v>
      </c>
      <c r="B19" s="2" t="s">
        <v>14</v>
      </c>
      <c r="C19" s="36">
        <v>66372</v>
      </c>
      <c r="D19" s="22">
        <v>54937</v>
      </c>
      <c r="E19" s="22">
        <v>54937</v>
      </c>
      <c r="F19" s="22">
        <v>0</v>
      </c>
      <c r="G19" s="23">
        <v>1575</v>
      </c>
      <c r="H19" s="24">
        <v>2.5751179584677444</v>
      </c>
      <c r="I19" s="31">
        <v>11435</v>
      </c>
      <c r="J19" s="25">
        <v>1653</v>
      </c>
    </row>
    <row r="20" spans="1:11" x14ac:dyDescent="0.25">
      <c r="A20" s="6"/>
      <c r="B20" s="3" t="s">
        <v>19</v>
      </c>
      <c r="C20" s="38">
        <f>D20+I20</f>
        <v>2586997</v>
      </c>
      <c r="D20" s="6">
        <f>SUM(D4:D19)</f>
        <v>1980211</v>
      </c>
      <c r="E20" s="6">
        <f>SUM(E4:E19)</f>
        <v>1943519</v>
      </c>
      <c r="F20" s="6">
        <f>SUM(F4:F19)</f>
        <v>36692</v>
      </c>
      <c r="G20" s="6">
        <f>SUM(G4:G19)</f>
        <v>38074</v>
      </c>
      <c r="H20" s="10">
        <f>D20/83166711*100</f>
        <v>2.3810139612230188</v>
      </c>
      <c r="I20" s="29">
        <f>SUM(I4:I19)</f>
        <v>606786</v>
      </c>
      <c r="J20" s="32">
        <f>SUM(J4:J19)</f>
        <v>61862</v>
      </c>
    </row>
    <row r="22" spans="1:11" s="42" customFormat="1" ht="14.25" customHeight="1" x14ac:dyDescent="0.25">
      <c r="A22" s="42" t="s">
        <v>43</v>
      </c>
    </row>
    <row r="23" spans="1:11" x14ac:dyDescent="0.25">
      <c r="D23" s="15"/>
    </row>
    <row r="27" spans="1:11" x14ac:dyDescent="0.25">
      <c r="C27" s="33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K9" sqref="K9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3" t="s">
        <v>42</v>
      </c>
      <c r="B1" s="58" t="s">
        <v>16</v>
      </c>
      <c r="C1" s="71" t="s">
        <v>44</v>
      </c>
      <c r="D1" s="72"/>
      <c r="E1" s="72"/>
      <c r="F1" s="72"/>
      <c r="G1" s="71" t="s">
        <v>45</v>
      </c>
      <c r="H1" s="72"/>
      <c r="I1" s="72"/>
      <c r="J1" s="72"/>
    </row>
    <row r="2" spans="1:10" ht="31.5" customHeight="1" x14ac:dyDescent="0.25">
      <c r="A2" s="74"/>
      <c r="B2" s="59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25">
      <c r="A3" s="13" t="s">
        <v>33</v>
      </c>
      <c r="B3" s="1" t="s">
        <v>1</v>
      </c>
      <c r="C3" s="20">
        <v>138565</v>
      </c>
      <c r="D3" s="18">
        <v>79455</v>
      </c>
      <c r="E3" s="18">
        <v>7937</v>
      </c>
      <c r="F3" s="21">
        <v>45472</v>
      </c>
      <c r="G3" s="20">
        <v>40954</v>
      </c>
      <c r="H3" s="18">
        <v>22823</v>
      </c>
      <c r="I3" s="18">
        <v>1276</v>
      </c>
      <c r="J3" s="21">
        <v>11575</v>
      </c>
    </row>
    <row r="4" spans="1:10" x14ac:dyDescent="0.25">
      <c r="A4" s="14" t="s">
        <v>34</v>
      </c>
      <c r="B4" s="2" t="s">
        <v>0</v>
      </c>
      <c r="C4" s="26">
        <v>120160</v>
      </c>
      <c r="D4" s="23">
        <v>168487</v>
      </c>
      <c r="E4" s="23">
        <v>7107</v>
      </c>
      <c r="F4" s="25">
        <v>89551</v>
      </c>
      <c r="G4" s="26">
        <v>44542</v>
      </c>
      <c r="H4" s="23">
        <v>67217</v>
      </c>
      <c r="I4" s="23">
        <v>1710</v>
      </c>
      <c r="J4" s="25">
        <v>44554</v>
      </c>
    </row>
    <row r="5" spans="1:10" x14ac:dyDescent="0.25">
      <c r="A5" s="13">
        <v>11</v>
      </c>
      <c r="B5" s="1" t="s">
        <v>3</v>
      </c>
      <c r="C5" s="20">
        <v>73051</v>
      </c>
      <c r="D5" s="18">
        <v>24486</v>
      </c>
      <c r="E5" s="18">
        <v>108</v>
      </c>
      <c r="F5" s="21">
        <v>33152</v>
      </c>
      <c r="G5" s="20">
        <v>24060</v>
      </c>
      <c r="H5" s="18">
        <v>8866</v>
      </c>
      <c r="I5" s="18">
        <v>28</v>
      </c>
      <c r="J5" s="21">
        <v>21594</v>
      </c>
    </row>
    <row r="6" spans="1:10" x14ac:dyDescent="0.25">
      <c r="A6" s="14">
        <v>12</v>
      </c>
      <c r="B6" s="2" t="s">
        <v>2</v>
      </c>
      <c r="C6" s="26">
        <v>32798</v>
      </c>
      <c r="D6" s="23">
        <v>39427</v>
      </c>
      <c r="E6" s="23">
        <v>1093</v>
      </c>
      <c r="F6" s="25">
        <v>17209</v>
      </c>
      <c r="G6" s="26">
        <v>1822</v>
      </c>
      <c r="H6" s="23">
        <v>12653</v>
      </c>
      <c r="I6" s="23">
        <v>11</v>
      </c>
      <c r="J6" s="25">
        <v>1385</v>
      </c>
    </row>
    <row r="7" spans="1:10" x14ac:dyDescent="0.25">
      <c r="A7" s="13" t="s">
        <v>35</v>
      </c>
      <c r="B7" s="1" t="s">
        <v>4</v>
      </c>
      <c r="C7" s="20">
        <v>8606</v>
      </c>
      <c r="D7" s="18">
        <v>8081</v>
      </c>
      <c r="E7" s="18">
        <v>147</v>
      </c>
      <c r="F7" s="21">
        <v>6825</v>
      </c>
      <c r="G7" s="20">
        <v>2102</v>
      </c>
      <c r="H7" s="18">
        <v>2549</v>
      </c>
      <c r="I7" s="18">
        <v>23</v>
      </c>
      <c r="J7" s="21">
        <v>2366</v>
      </c>
    </row>
    <row r="8" spans="1:10" x14ac:dyDescent="0.25">
      <c r="A8" s="14" t="s">
        <v>36</v>
      </c>
      <c r="B8" s="2" t="s">
        <v>5</v>
      </c>
      <c r="C8" s="26">
        <v>18558</v>
      </c>
      <c r="D8" s="23">
        <v>23337</v>
      </c>
      <c r="E8" s="23">
        <v>1842</v>
      </c>
      <c r="F8" s="25">
        <v>11701</v>
      </c>
      <c r="G8" s="26">
        <v>3960</v>
      </c>
      <c r="H8" s="23">
        <v>7341</v>
      </c>
      <c r="I8" s="23">
        <v>144</v>
      </c>
      <c r="J8" s="25">
        <v>2928</v>
      </c>
    </row>
    <row r="9" spans="1:10" x14ac:dyDescent="0.25">
      <c r="A9" s="13" t="s">
        <v>37</v>
      </c>
      <c r="B9" s="1" t="s">
        <v>15</v>
      </c>
      <c r="C9" s="20">
        <v>57107</v>
      </c>
      <c r="D9" s="18">
        <v>59310</v>
      </c>
      <c r="E9" s="18">
        <v>5129</v>
      </c>
      <c r="F9" s="21">
        <v>37338</v>
      </c>
      <c r="G9" s="20">
        <v>11902</v>
      </c>
      <c r="H9" s="18">
        <v>27146</v>
      </c>
      <c r="I9" s="18">
        <v>3715</v>
      </c>
      <c r="J9" s="21">
        <v>18573</v>
      </c>
    </row>
    <row r="10" spans="1:10" x14ac:dyDescent="0.25">
      <c r="A10" s="14">
        <v>13</v>
      </c>
      <c r="B10" s="2" t="s">
        <v>6</v>
      </c>
      <c r="C10" s="26">
        <v>10839</v>
      </c>
      <c r="D10" s="23">
        <v>25234</v>
      </c>
      <c r="E10" s="23">
        <v>1251</v>
      </c>
      <c r="F10" s="25">
        <v>20627</v>
      </c>
      <c r="G10" s="26">
        <v>1430</v>
      </c>
      <c r="H10" s="23">
        <v>9656</v>
      </c>
      <c r="I10" s="23">
        <v>151</v>
      </c>
      <c r="J10" s="25">
        <v>5757</v>
      </c>
    </row>
    <row r="11" spans="1:10" x14ac:dyDescent="0.25">
      <c r="A11" s="13" t="s">
        <v>38</v>
      </c>
      <c r="B11" s="1" t="s">
        <v>7</v>
      </c>
      <c r="C11" s="20">
        <v>30938</v>
      </c>
      <c r="D11" s="18">
        <v>85046</v>
      </c>
      <c r="E11" s="18">
        <v>24510</v>
      </c>
      <c r="F11" s="21">
        <v>67500</v>
      </c>
      <c r="G11" s="20">
        <v>11011</v>
      </c>
      <c r="H11" s="18">
        <v>26979</v>
      </c>
      <c r="I11" s="18">
        <v>9215</v>
      </c>
      <c r="J11" s="21">
        <v>24664</v>
      </c>
    </row>
    <row r="12" spans="1:10" x14ac:dyDescent="0.25">
      <c r="A12" s="14" t="s">
        <v>39</v>
      </c>
      <c r="B12" s="2" t="s">
        <v>8</v>
      </c>
      <c r="C12" s="26">
        <v>54821</v>
      </c>
      <c r="D12" s="23">
        <v>200072</v>
      </c>
      <c r="E12" s="23">
        <v>10565</v>
      </c>
      <c r="F12" s="25">
        <v>155896</v>
      </c>
      <c r="G12" s="26">
        <v>22887</v>
      </c>
      <c r="H12" s="23">
        <v>59566</v>
      </c>
      <c r="I12" s="23">
        <v>4339</v>
      </c>
      <c r="J12" s="25">
        <v>56858</v>
      </c>
    </row>
    <row r="13" spans="1:10" x14ac:dyDescent="0.25">
      <c r="A13" s="13" t="s">
        <v>40</v>
      </c>
      <c r="B13" s="1" t="s">
        <v>12</v>
      </c>
      <c r="C13" s="20">
        <v>52120</v>
      </c>
      <c r="D13" s="18">
        <v>57179</v>
      </c>
      <c r="E13" s="18">
        <v>86</v>
      </c>
      <c r="F13" s="21">
        <v>33233</v>
      </c>
      <c r="G13" s="20">
        <v>7757</v>
      </c>
      <c r="H13" s="18">
        <v>11226</v>
      </c>
      <c r="I13" s="18">
        <v>22</v>
      </c>
      <c r="J13" s="21">
        <v>4441</v>
      </c>
    </row>
    <row r="14" spans="1:10" x14ac:dyDescent="0.25">
      <c r="A14" s="14">
        <v>10</v>
      </c>
      <c r="B14" s="2" t="s">
        <v>13</v>
      </c>
      <c r="C14" s="26">
        <v>14568</v>
      </c>
      <c r="D14" s="23">
        <v>6072</v>
      </c>
      <c r="E14" s="23">
        <v>1</v>
      </c>
      <c r="F14" s="25">
        <v>5726</v>
      </c>
      <c r="G14" s="26">
        <v>7426</v>
      </c>
      <c r="H14" s="23">
        <v>1250</v>
      </c>
      <c r="I14" s="23">
        <v>0</v>
      </c>
      <c r="J14" s="25">
        <v>3301</v>
      </c>
    </row>
    <row r="15" spans="1:10" x14ac:dyDescent="0.25">
      <c r="A15" s="13">
        <v>14</v>
      </c>
      <c r="B15" s="1" t="s">
        <v>9</v>
      </c>
      <c r="C15" s="20">
        <v>12983</v>
      </c>
      <c r="D15" s="18">
        <v>60467</v>
      </c>
      <c r="E15" s="18">
        <v>950</v>
      </c>
      <c r="F15" s="21">
        <v>23848</v>
      </c>
      <c r="G15" s="20">
        <v>1435</v>
      </c>
      <c r="H15" s="18">
        <v>14210</v>
      </c>
      <c r="I15" s="18">
        <v>408</v>
      </c>
      <c r="J15" s="21">
        <v>2783</v>
      </c>
    </row>
    <row r="16" spans="1:10" x14ac:dyDescent="0.25">
      <c r="A16" s="14">
        <v>15</v>
      </c>
      <c r="B16" s="2" t="s">
        <v>10</v>
      </c>
      <c r="C16" s="26">
        <v>17502</v>
      </c>
      <c r="D16" s="23">
        <v>25920</v>
      </c>
      <c r="E16" s="23">
        <v>2162</v>
      </c>
      <c r="F16" s="25">
        <v>18362</v>
      </c>
      <c r="G16" s="26">
        <v>6831</v>
      </c>
      <c r="H16" s="23">
        <v>11186</v>
      </c>
      <c r="I16" s="23">
        <v>1556</v>
      </c>
      <c r="J16" s="25">
        <v>9497</v>
      </c>
    </row>
    <row r="17" spans="1:11" x14ac:dyDescent="0.25">
      <c r="A17" s="13" t="s">
        <v>41</v>
      </c>
      <c r="B17" s="1" t="s">
        <v>11</v>
      </c>
      <c r="C17" s="20">
        <v>26903</v>
      </c>
      <c r="D17" s="18">
        <v>27328</v>
      </c>
      <c r="E17" s="18">
        <v>6280</v>
      </c>
      <c r="F17" s="21">
        <v>24445</v>
      </c>
      <c r="G17" s="20">
        <v>8767</v>
      </c>
      <c r="H17" s="18">
        <v>3433</v>
      </c>
      <c r="I17" s="18">
        <v>1461</v>
      </c>
      <c r="J17" s="21">
        <v>2742</v>
      </c>
      <c r="K17" s="42"/>
    </row>
    <row r="18" spans="1:11" x14ac:dyDescent="0.25">
      <c r="A18" s="14">
        <v>16</v>
      </c>
      <c r="B18" s="2" t="s">
        <v>14</v>
      </c>
      <c r="C18" s="23">
        <v>20690</v>
      </c>
      <c r="D18" s="23">
        <v>27111</v>
      </c>
      <c r="E18" s="23">
        <v>2225</v>
      </c>
      <c r="F18" s="25">
        <v>6936</v>
      </c>
      <c r="G18" s="23">
        <v>1592</v>
      </c>
      <c r="H18" s="23">
        <v>8994</v>
      </c>
      <c r="I18" s="23">
        <v>159</v>
      </c>
      <c r="J18" s="25">
        <v>1122</v>
      </c>
    </row>
    <row r="19" spans="1:11" x14ac:dyDescent="0.25">
      <c r="A19" s="6"/>
      <c r="B19" s="3" t="s">
        <v>19</v>
      </c>
      <c r="C19" s="4">
        <f>SUM(C3:C18)</f>
        <v>690209</v>
      </c>
      <c r="D19" s="5">
        <f t="shared" ref="D19:J19" si="0">SUM(D3:D18)</f>
        <v>917012</v>
      </c>
      <c r="E19" s="5">
        <f t="shared" si="0"/>
        <v>71393</v>
      </c>
      <c r="F19" s="11">
        <f t="shared" si="0"/>
        <v>597821</v>
      </c>
      <c r="G19" s="4">
        <f t="shared" si="0"/>
        <v>198478</v>
      </c>
      <c r="H19" s="5">
        <f t="shared" si="0"/>
        <v>295095</v>
      </c>
      <c r="I19" s="5">
        <f t="shared" si="0"/>
        <v>24218</v>
      </c>
      <c r="J19" s="11">
        <f t="shared" si="0"/>
        <v>214140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45"/>
  <sheetViews>
    <sheetView tabSelected="1" topLeftCell="A25" workbookViewId="0">
      <selection activeCell="G40" sqref="G40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8" t="s">
        <v>29</v>
      </c>
      <c r="B1" s="12" t="s">
        <v>44</v>
      </c>
      <c r="C1" s="12" t="s">
        <v>45</v>
      </c>
      <c r="D1" s="46" t="s">
        <v>51</v>
      </c>
    </row>
    <row r="2" spans="1:4" x14ac:dyDescent="0.25">
      <c r="A2" s="49">
        <v>44192</v>
      </c>
      <c r="B2" s="43">
        <v>23860</v>
      </c>
      <c r="C2" s="47">
        <v>0</v>
      </c>
      <c r="D2" s="47">
        <v>23860</v>
      </c>
    </row>
    <row r="3" spans="1:4" x14ac:dyDescent="0.25">
      <c r="A3" s="49">
        <v>44193</v>
      </c>
      <c r="B3" s="43">
        <v>19834</v>
      </c>
      <c r="C3" s="47">
        <v>0</v>
      </c>
      <c r="D3" s="47">
        <v>19834</v>
      </c>
    </row>
    <row r="4" spans="1:4" x14ac:dyDescent="0.25">
      <c r="A4" s="49">
        <v>44194</v>
      </c>
      <c r="B4" s="43">
        <v>43246</v>
      </c>
      <c r="C4" s="47">
        <v>0</v>
      </c>
      <c r="D4" s="47">
        <v>43246</v>
      </c>
    </row>
    <row r="5" spans="1:4" x14ac:dyDescent="0.25">
      <c r="A5" s="49">
        <v>44195</v>
      </c>
      <c r="B5" s="43">
        <v>57632</v>
      </c>
      <c r="C5" s="47">
        <v>0</v>
      </c>
      <c r="D5" s="47">
        <v>57632</v>
      </c>
    </row>
    <row r="6" spans="1:4" x14ac:dyDescent="0.25">
      <c r="A6" s="49">
        <v>44196</v>
      </c>
      <c r="B6" s="43">
        <v>38059</v>
      </c>
      <c r="C6" s="47">
        <v>0</v>
      </c>
      <c r="D6" s="47">
        <v>38059</v>
      </c>
    </row>
    <row r="7" spans="1:4" x14ac:dyDescent="0.25">
      <c r="A7" s="49">
        <v>44197</v>
      </c>
      <c r="B7" s="43">
        <v>24465</v>
      </c>
      <c r="C7" s="47">
        <v>0</v>
      </c>
      <c r="D7" s="47">
        <v>24465</v>
      </c>
    </row>
    <row r="8" spans="1:4" x14ac:dyDescent="0.25">
      <c r="A8" s="49">
        <v>44198</v>
      </c>
      <c r="B8" s="43">
        <v>50567</v>
      </c>
      <c r="C8" s="47">
        <v>0</v>
      </c>
      <c r="D8" s="47">
        <v>50567</v>
      </c>
    </row>
    <row r="9" spans="1:4" x14ac:dyDescent="0.25">
      <c r="A9" s="49">
        <v>44199</v>
      </c>
      <c r="B9" s="43">
        <v>24979</v>
      </c>
      <c r="C9" s="47">
        <v>0</v>
      </c>
      <c r="D9" s="47">
        <v>24979</v>
      </c>
    </row>
    <row r="10" spans="1:4" x14ac:dyDescent="0.25">
      <c r="A10" s="49">
        <v>44200</v>
      </c>
      <c r="B10" s="43">
        <v>48732</v>
      </c>
      <c r="C10" s="47">
        <v>0</v>
      </c>
      <c r="D10" s="47">
        <v>48732</v>
      </c>
    </row>
    <row r="11" spans="1:4" x14ac:dyDescent="0.25">
      <c r="A11" s="49">
        <v>44201</v>
      </c>
      <c r="B11" s="43">
        <v>52057</v>
      </c>
      <c r="C11" s="47">
        <v>0</v>
      </c>
      <c r="D11" s="47">
        <v>52057</v>
      </c>
    </row>
    <row r="12" spans="1:4" x14ac:dyDescent="0.25">
      <c r="A12" s="49">
        <v>44202</v>
      </c>
      <c r="B12" s="43">
        <v>58408</v>
      </c>
      <c r="C12" s="47">
        <v>0</v>
      </c>
      <c r="D12" s="47">
        <v>58408</v>
      </c>
    </row>
    <row r="13" spans="1:4" x14ac:dyDescent="0.25">
      <c r="A13" s="49">
        <v>44203</v>
      </c>
      <c r="B13" s="43">
        <v>58596</v>
      </c>
      <c r="C13" s="47">
        <v>0</v>
      </c>
      <c r="D13" s="47">
        <v>58596</v>
      </c>
    </row>
    <row r="14" spans="1:4" x14ac:dyDescent="0.25">
      <c r="A14" s="49">
        <v>44204</v>
      </c>
      <c r="B14" s="43">
        <v>59476</v>
      </c>
      <c r="C14" s="47">
        <v>0</v>
      </c>
      <c r="D14" s="47">
        <v>59476</v>
      </c>
    </row>
    <row r="15" spans="1:4" x14ac:dyDescent="0.25">
      <c r="A15" s="49">
        <v>44205</v>
      </c>
      <c r="B15" s="43">
        <v>56498</v>
      </c>
      <c r="C15" s="47">
        <v>0</v>
      </c>
      <c r="D15" s="47">
        <v>56498</v>
      </c>
    </row>
    <row r="16" spans="1:4" x14ac:dyDescent="0.25">
      <c r="A16" s="49">
        <v>44206</v>
      </c>
      <c r="B16" s="43">
        <v>33216</v>
      </c>
      <c r="C16" s="47">
        <v>0</v>
      </c>
      <c r="D16" s="47">
        <v>33216</v>
      </c>
    </row>
    <row r="17" spans="1:4" x14ac:dyDescent="0.25">
      <c r="A17" s="49">
        <v>44207</v>
      </c>
      <c r="B17" s="43">
        <v>65469</v>
      </c>
      <c r="C17" s="47">
        <v>0</v>
      </c>
      <c r="D17" s="47">
        <v>65469</v>
      </c>
    </row>
    <row r="18" spans="1:4" x14ac:dyDescent="0.25">
      <c r="A18" s="49">
        <v>44208</v>
      </c>
      <c r="B18" s="43">
        <v>81839</v>
      </c>
      <c r="C18" s="47">
        <v>0</v>
      </c>
      <c r="D18" s="47">
        <v>81839</v>
      </c>
    </row>
    <row r="19" spans="1:4" x14ac:dyDescent="0.25">
      <c r="A19" s="49">
        <v>44209</v>
      </c>
      <c r="B19" s="43">
        <v>98160</v>
      </c>
      <c r="C19" s="47">
        <v>0</v>
      </c>
      <c r="D19" s="47">
        <v>98160</v>
      </c>
    </row>
    <row r="20" spans="1:4" x14ac:dyDescent="0.25">
      <c r="A20" s="49">
        <v>44210</v>
      </c>
      <c r="B20" s="43">
        <v>100336</v>
      </c>
      <c r="C20" s="47">
        <v>140</v>
      </c>
      <c r="D20" s="47">
        <v>100476</v>
      </c>
    </row>
    <row r="21" spans="1:4" x14ac:dyDescent="0.25">
      <c r="A21" s="49">
        <v>44211</v>
      </c>
      <c r="B21" s="43">
        <v>92366</v>
      </c>
      <c r="C21" s="47">
        <v>444</v>
      </c>
      <c r="D21" s="47">
        <v>92810</v>
      </c>
    </row>
    <row r="22" spans="1:4" x14ac:dyDescent="0.25">
      <c r="A22" s="49">
        <v>44212</v>
      </c>
      <c r="B22" s="43">
        <v>56385</v>
      </c>
      <c r="C22" s="47">
        <v>506</v>
      </c>
      <c r="D22" s="47">
        <v>56891</v>
      </c>
    </row>
    <row r="23" spans="1:4" x14ac:dyDescent="0.25">
      <c r="A23" s="49">
        <v>44213</v>
      </c>
      <c r="B23" s="43">
        <v>31007</v>
      </c>
      <c r="C23" s="47">
        <v>13535</v>
      </c>
      <c r="D23" s="47">
        <v>44542</v>
      </c>
    </row>
    <row r="24" spans="1:4" x14ac:dyDescent="0.25">
      <c r="A24" s="49">
        <v>44214</v>
      </c>
      <c r="B24" s="43">
        <v>57435</v>
      </c>
      <c r="C24" s="47">
        <v>16476</v>
      </c>
      <c r="D24" s="47">
        <v>73911</v>
      </c>
    </row>
    <row r="25" spans="1:4" x14ac:dyDescent="0.25">
      <c r="A25" s="49">
        <v>44215</v>
      </c>
      <c r="B25" s="43">
        <v>66306</v>
      </c>
      <c r="C25" s="47">
        <v>27054</v>
      </c>
      <c r="D25" s="47">
        <v>93360</v>
      </c>
    </row>
    <row r="26" spans="1:4" x14ac:dyDescent="0.25">
      <c r="A26" s="49">
        <v>44216</v>
      </c>
      <c r="B26" s="43">
        <v>77014</v>
      </c>
      <c r="C26" s="47">
        <v>49687</v>
      </c>
      <c r="D26" s="47">
        <v>126701</v>
      </c>
    </row>
    <row r="27" spans="1:4" x14ac:dyDescent="0.25">
      <c r="A27" s="49">
        <v>44217</v>
      </c>
      <c r="B27" s="43">
        <v>59647</v>
      </c>
      <c r="C27" s="47">
        <v>34259</v>
      </c>
      <c r="D27" s="47">
        <v>93906</v>
      </c>
    </row>
    <row r="28" spans="1:4" x14ac:dyDescent="0.25">
      <c r="A28" s="49">
        <v>44218</v>
      </c>
      <c r="B28" s="43">
        <v>83090</v>
      </c>
      <c r="C28" s="47">
        <v>30245</v>
      </c>
      <c r="D28" s="47">
        <v>113335</v>
      </c>
    </row>
    <row r="29" spans="1:4" x14ac:dyDescent="0.25">
      <c r="A29" s="49">
        <v>44219</v>
      </c>
      <c r="B29" s="43">
        <v>48042</v>
      </c>
      <c r="C29" s="47">
        <v>42243</v>
      </c>
      <c r="D29" s="47">
        <v>90285</v>
      </c>
    </row>
    <row r="30" spans="1:4" x14ac:dyDescent="0.25">
      <c r="A30" s="49">
        <v>44220</v>
      </c>
      <c r="B30" s="43">
        <v>37869</v>
      </c>
      <c r="C30" s="47">
        <v>27518</v>
      </c>
      <c r="D30" s="47">
        <v>65387</v>
      </c>
    </row>
    <row r="31" spans="1:4" x14ac:dyDescent="0.25">
      <c r="A31" s="49">
        <v>44221</v>
      </c>
      <c r="B31" s="53">
        <v>57036</v>
      </c>
      <c r="C31" s="53">
        <v>38964</v>
      </c>
      <c r="D31" s="53">
        <v>96000</v>
      </c>
    </row>
    <row r="32" spans="1:4" x14ac:dyDescent="0.25">
      <c r="A32" s="49">
        <v>44222</v>
      </c>
      <c r="B32" s="53">
        <v>52782</v>
      </c>
      <c r="C32" s="53">
        <v>47766</v>
      </c>
      <c r="D32" s="53">
        <v>100548</v>
      </c>
    </row>
    <row r="33" spans="1:4" x14ac:dyDescent="0.25">
      <c r="A33" s="49">
        <v>44223</v>
      </c>
      <c r="B33" s="53">
        <v>53153</v>
      </c>
      <c r="C33" s="53">
        <v>55354</v>
      </c>
      <c r="D33" s="53">
        <v>108507</v>
      </c>
    </row>
    <row r="34" spans="1:4" x14ac:dyDescent="0.25">
      <c r="A34" s="49">
        <v>44224</v>
      </c>
      <c r="B34" s="53">
        <v>51278</v>
      </c>
      <c r="C34" s="53">
        <v>47082</v>
      </c>
      <c r="D34" s="53">
        <v>98360</v>
      </c>
    </row>
    <row r="35" spans="1:4" x14ac:dyDescent="0.25">
      <c r="A35" s="49">
        <v>44225</v>
      </c>
      <c r="B35" s="53">
        <v>55710</v>
      </c>
      <c r="C35" s="53">
        <v>47368</v>
      </c>
      <c r="D35" s="53">
        <v>103078</v>
      </c>
    </row>
    <row r="36" spans="1:4" x14ac:dyDescent="0.25">
      <c r="A36" s="49">
        <v>44226</v>
      </c>
      <c r="B36" s="53">
        <v>36795</v>
      </c>
      <c r="C36" s="53">
        <v>37611</v>
      </c>
      <c r="D36" s="53">
        <v>74406</v>
      </c>
    </row>
    <row r="37" spans="1:4" x14ac:dyDescent="0.25">
      <c r="A37" s="49">
        <v>44227</v>
      </c>
      <c r="B37" s="53">
        <v>30793</v>
      </c>
      <c r="C37" s="53">
        <v>28672</v>
      </c>
      <c r="D37" s="53">
        <v>59465</v>
      </c>
    </row>
    <row r="38" spans="1:4" x14ac:dyDescent="0.25">
      <c r="A38" s="49">
        <v>44228</v>
      </c>
      <c r="B38" s="53">
        <v>38074</v>
      </c>
      <c r="C38" s="53">
        <v>61862</v>
      </c>
      <c r="D38" s="53">
        <v>99936</v>
      </c>
    </row>
    <row r="45" spans="1:4" x14ac:dyDescent="0.25">
      <c r="A45" s="16" t="s">
        <v>19</v>
      </c>
      <c r="B45" s="15">
        <f>SUM(B2:B43)</f>
        <v>1980211</v>
      </c>
      <c r="C45" s="15">
        <f t="shared" ref="C45:D45" si="0">SUM(C2:C43)</f>
        <v>606786</v>
      </c>
      <c r="D45" s="15">
        <f t="shared" si="0"/>
        <v>2586997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Gesamt_bis_einschl_01.02.21</vt:lpstr>
      <vt:lpstr>Indik_bis_einschl_01.02.</vt:lpstr>
      <vt:lpstr>Impfungen_proTag</vt:lpstr>
      <vt:lpstr>Indik_bis_einschl_01.02.!Bundesländer001</vt:lpstr>
      <vt:lpstr>Gesamt_bis_einschl_01.02.21!Bundesländer001_1</vt:lpstr>
      <vt:lpstr>Indik_bis_einschl_01.02.!Bundesländer001_1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2021-02-02T11:32:40Z</dcterms:created>
  <dcterms:modified xsi:type="dcterms:W3CDTF">2021-02-02T11:32:43Z</dcterms:modified>
</cp:coreProperties>
</file>