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kte\Abt3_IQM-COVID19\Fachlich\Auswertungen\2021-02-17\"/>
    </mc:Choice>
  </mc:AlternateContent>
  <xr:revisionPtr revIDLastSave="0" documentId="13_ncr:1_{4607E848-7DC9-499E-B602-3209D7436C17}" xr6:coauthVersionLast="36" xr6:coauthVersionMax="36" xr10:uidLastSave="{00000000-0000-0000-0000-000000000000}"/>
  <bookViews>
    <workbookView xWindow="120" yWindow="105" windowWidth="28515" windowHeight="12600" tabRatio="597" xr2:uid="{00000000-000D-0000-FFFF-FFFF00000000}"/>
  </bookViews>
  <sheets>
    <sheet name="Erläuterung" sheetId="9" r:id="rId1"/>
    <sheet name="Gesamt_bis_einschl_16.02.21" sheetId="12" r:id="rId2"/>
    <sheet name="Indik_bis_einschl_16.02." sheetId="11" r:id="rId3"/>
    <sheet name="Impfungen_proTag" sheetId="10" r:id="rId4"/>
  </sheets>
  <definedNames>
    <definedName name="Bundesländer001" localSheetId="1">Gesamt_bis_einschl_16.02.21!#REF!</definedName>
    <definedName name="Bundesländer001" localSheetId="2">Indik_bis_einschl_16.02.!$G$2:$J$18</definedName>
    <definedName name="Bundesländer001_1" localSheetId="1">Gesamt_bis_einschl_16.02.21!$D$3:$H$19</definedName>
    <definedName name="Bundesländer001_1" localSheetId="2">Indik_bis_einschl_16.02.!$C$2:$F$18</definedName>
  </definedNames>
  <calcPr calcId="191029"/>
</workbook>
</file>

<file path=xl/calcChain.xml><?xml version="1.0" encoding="utf-8"?>
<calcChain xmlns="http://schemas.openxmlformats.org/spreadsheetml/2006/main">
  <c r="B57" i="10" l="1"/>
  <c r="D20" i="12" l="1"/>
  <c r="G20" i="12"/>
  <c r="D57" i="10" l="1"/>
  <c r="C57" i="10" l="1"/>
  <c r="K20" i="12" l="1"/>
  <c r="L20" i="12"/>
  <c r="D19" i="11" l="1"/>
  <c r="E19" i="11"/>
  <c r="F19" i="11"/>
  <c r="G19" i="11"/>
  <c r="H19" i="11"/>
  <c r="I19" i="11"/>
  <c r="J19" i="11"/>
  <c r="C19" i="11"/>
  <c r="H20" i="12" l="1"/>
  <c r="E20" i="12" l="1"/>
  <c r="F20" i="12"/>
  <c r="M20" i="12" l="1"/>
  <c r="J20" i="12"/>
  <c r="N20" i="12" s="1"/>
  <c r="C20" i="12" l="1"/>
  <c r="I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<sst xmlns="http://schemas.openxmlformats.org/spreadsheetml/2006/main" count="108" uniqueCount="62">
  <si>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</si>
  <si>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</si>
  <si>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</si>
  <si>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</si>
  <si>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</si>
  <si>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</si>
  <si>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</si>
  <si>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</si>
  <si>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</si>
  <si>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</si>
  <si>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</si>
  <si>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</si>
  <si>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</si>
  <si>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</si>
  <si>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</si>
  <si>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</si>
  <si>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</si>
  <si>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</si>
  <si>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</si>
  <si>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</si>
  <si>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</si>
  <si>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</si>
  <si>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</si>
  <si>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</si>
  <si>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</si>
  <si>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</si>
  <si>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</si>
  <si>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</si>
  <si>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</si>
  <si>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</si>
  <si>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</si>
  <si>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</si>
  <si>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</si>
  <si>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</si>
  <si>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</si>
  <si>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</si>
  <si>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</si>
  <si>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</si>
  <si>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</si>
  <si>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</si>
  <si>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</si>
  <si>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</si>
  <si>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</si>
  <si>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</si>
  <si>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</si>
  <si>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</si>
  <si>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</si>
  <si>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</si>
  <si>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</si>
  <si>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</si>
  <si>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</si>
  <si>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</si>
  <si>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</si>
  <si>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</si>
  <si>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</si>
  <si>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</si>
  <si>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AstraZeneca seit 08.02.2021</t>
  </si>
  <si>
    <t>AstraZeneca</t>
  </si>
  <si>
    <t>Durchgeführte Impfungen bundesweit und nach Bundesland bis einschließlich 16.02.21 (Gesamt_bis_einschl_16.02.21)</t>
  </si>
  <si>
    <t>Anzahl Impfungen nach Indikation bis einschließlich 16.02.21 (Indik_bis_einschl_16.02.21)</t>
  </si>
  <si>
    <t>Datenstand: 17.02.2021, 10:00 Uhr</t>
  </si>
  <si>
    <t xml:space="preserve">Die kumulative Zahl der Impfungen umfasst alle Impfungen, die bis einschließlich 16.02.21 durchgeführt und bis zum 17.02.21, 10:00 Uhr, dem RKI gemeldet wurden. Nachmeldungen und Datenkorrekturen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</si>
</sst>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5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5" fontId="10" fillId="3" borderId="3" xfId="1" applyNumberFormat="1" applyFont="1" applyFill="1" applyBorder="1" applyAlignment="1">
      <alignment horizontal="right" vertical="center"/>
    </xf>
    <xf numFmtId="3" fontId="1" fillId="0" borderId="0" xfId="0" applyNumberFormat="1" applyFont="1" applyBorder="1"/>
    <xf numFmtId="0" fontId="0" fillId="0" borderId="5" xfId="0" applyBorder="1" applyAlignment="1">
      <alignment wrapText="1"/>
    </xf>
    <xf numFmtId="14" fontId="1" fillId="6" borderId="0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10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3"/>
  <sheetViews>
    <sheetView tabSelected="1" workbookViewId="0">
      <selection activeCell="A7" sqref="A7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7" t="s">
        <v>50</v>
      </c>
    </row>
    <row r="2" spans="1:3" x14ac:dyDescent="0.25">
      <c r="A2" s="39" t="s">
        <v>18</v>
      </c>
    </row>
    <row r="3" spans="1:3" x14ac:dyDescent="0.25">
      <c r="A3" s="39" t="s">
        <v>60</v>
      </c>
      <c r="B3" s="7"/>
      <c r="C3" s="8"/>
    </row>
    <row r="4" spans="1:3" x14ac:dyDescent="0.25">
      <c r="A4" s="39"/>
      <c r="B4" s="7"/>
      <c r="C4" s="8"/>
    </row>
    <row r="5" spans="1:3" x14ac:dyDescent="0.25">
      <c r="A5" s="43" t="s">
        <v>58</v>
      </c>
    </row>
    <row r="6" spans="1:3" ht="29.25" customHeight="1" x14ac:dyDescent="0.25">
      <c r="A6" s="42" t="s">
        <v>61</v>
      </c>
    </row>
    <row r="7" spans="1:3" x14ac:dyDescent="0.25">
      <c r="A7" s="39" t="s">
        <v>21</v>
      </c>
    </row>
    <row r="8" spans="1:3" x14ac:dyDescent="0.25">
      <c r="A8" s="39" t="s">
        <v>22</v>
      </c>
    </row>
    <row r="9" spans="1:3" s="40" customFormat="1" x14ac:dyDescent="0.25">
      <c r="A9" s="39"/>
    </row>
    <row r="10" spans="1:3" s="40" customFormat="1" x14ac:dyDescent="0.25">
      <c r="A10" s="39"/>
    </row>
    <row r="11" spans="1:3" x14ac:dyDescent="0.25">
      <c r="A11" s="43" t="s">
        <v>59</v>
      </c>
    </row>
    <row r="12" spans="1:3" ht="30" x14ac:dyDescent="0.25">
      <c r="A12" s="48" t="s">
        <v>55</v>
      </c>
    </row>
    <row r="13" spans="1:3" s="40" customFormat="1" x14ac:dyDescent="0.25">
      <c r="A13" s="38"/>
    </row>
    <row r="14" spans="1:3" x14ac:dyDescent="0.25">
      <c r="A14" s="39" t="s">
        <v>18</v>
      </c>
    </row>
    <row r="15" spans="1:3" x14ac:dyDescent="0.25">
      <c r="A15" s="43" t="s">
        <v>31</v>
      </c>
    </row>
    <row r="16" spans="1:3" ht="30" x14ac:dyDescent="0.25">
      <c r="A16" s="49" t="s">
        <v>32</v>
      </c>
    </row>
    <row r="17" spans="1:1" x14ac:dyDescent="0.25">
      <c r="A17" s="38"/>
    </row>
    <row r="18" spans="1:1" x14ac:dyDescent="0.25">
      <c r="A18" s="38"/>
    </row>
    <row r="19" spans="1:1" x14ac:dyDescent="0.25">
      <c r="A19" s="38" t="s">
        <v>30</v>
      </c>
    </row>
    <row r="20" spans="1:1" x14ac:dyDescent="0.25">
      <c r="A20" s="47" t="s">
        <v>52</v>
      </c>
    </row>
    <row r="21" spans="1:1" x14ac:dyDescent="0.25">
      <c r="A21" s="47" t="s">
        <v>53</v>
      </c>
    </row>
    <row r="22" spans="1:1" x14ac:dyDescent="0.25">
      <c r="A22" s="47" t="s">
        <v>54</v>
      </c>
    </row>
    <row r="23" spans="1:1" x14ac:dyDescent="0.25">
      <c r="A23" s="47" t="s">
        <v>56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N27"/>
  <sheetViews>
    <sheetView workbookViewId="0">
      <selection activeCell="I26" sqref="I26"/>
    </sheetView>
  </sheetViews>
  <sheetFormatPr baseColWidth="10" defaultRowHeight="15" x14ac:dyDescent="0.25"/>
  <cols>
    <col min="1" max="1" width="3.7109375" customWidth="1"/>
    <col min="2" max="2" width="25.42578125" customWidth="1"/>
    <col min="3" max="3" width="18.140625" customWidth="1"/>
    <col min="4" max="5" width="11.42578125" style="9"/>
    <col min="7" max="7" width="13" style="40" customWidth="1"/>
    <col min="8" max="8" width="12.28515625" style="9" customWidth="1"/>
    <col min="9" max="9" width="10" customWidth="1"/>
    <col min="11" max="12" width="11.42578125" style="40"/>
    <col min="13" max="13" width="12.5703125" customWidth="1"/>
    <col min="14" max="14" width="9.5703125" customWidth="1"/>
    <col min="15" max="15" width="18" customWidth="1"/>
  </cols>
  <sheetData>
    <row r="1" spans="1:14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66"/>
      <c r="J1" s="56" t="s">
        <v>45</v>
      </c>
      <c r="K1" s="57"/>
      <c r="L1" s="57"/>
      <c r="M1" s="57"/>
      <c r="N1" s="58"/>
    </row>
    <row r="2" spans="1:14" s="9" customFormat="1" ht="15" customHeight="1" x14ac:dyDescent="0.25">
      <c r="A2" s="61"/>
      <c r="B2" s="63"/>
      <c r="C2" s="69"/>
      <c r="D2" s="71" t="s">
        <v>20</v>
      </c>
      <c r="E2" s="72"/>
      <c r="F2" s="72"/>
      <c r="G2" s="72"/>
      <c r="H2" s="67" t="s">
        <v>17</v>
      </c>
      <c r="I2" s="54" t="s">
        <v>48</v>
      </c>
      <c r="J2" s="59" t="s">
        <v>20</v>
      </c>
      <c r="K2" s="60"/>
      <c r="L2" s="60"/>
      <c r="M2" s="67" t="s">
        <v>17</v>
      </c>
      <c r="N2" s="54" t="s">
        <v>48</v>
      </c>
    </row>
    <row r="3" spans="1:14" ht="16.5" customHeight="1" x14ac:dyDescent="0.25">
      <c r="A3" s="62"/>
      <c r="B3" s="64"/>
      <c r="C3" s="70"/>
      <c r="D3" s="26" t="s">
        <v>19</v>
      </c>
      <c r="E3" s="26" t="s">
        <v>47</v>
      </c>
      <c r="F3" s="26" t="s">
        <v>46</v>
      </c>
      <c r="G3" s="26" t="s">
        <v>57</v>
      </c>
      <c r="H3" s="68"/>
      <c r="I3" s="55"/>
      <c r="J3" s="26" t="s">
        <v>19</v>
      </c>
      <c r="K3" s="26" t="s">
        <v>47</v>
      </c>
      <c r="L3" s="26" t="s">
        <v>46</v>
      </c>
      <c r="M3" s="68"/>
      <c r="N3" s="55"/>
    </row>
    <row r="4" spans="1:14" x14ac:dyDescent="0.25">
      <c r="A4" s="13" t="s">
        <v>33</v>
      </c>
      <c r="B4" s="1" t="s">
        <v>1</v>
      </c>
      <c r="C4" s="33">
        <v>533825</v>
      </c>
      <c r="D4" s="16">
        <v>361212</v>
      </c>
      <c r="E4" s="16">
        <v>344456</v>
      </c>
      <c r="F4" s="16">
        <v>16447</v>
      </c>
      <c r="G4" s="16">
        <v>309</v>
      </c>
      <c r="H4" s="16">
        <v>11346</v>
      </c>
      <c r="I4" s="32">
        <v>3.2540466581636651</v>
      </c>
      <c r="J4" s="29">
        <v>172613</v>
      </c>
      <c r="K4" s="16">
        <v>172303</v>
      </c>
      <c r="L4" s="16">
        <v>310</v>
      </c>
      <c r="M4" s="17">
        <v>6788</v>
      </c>
      <c r="N4" s="50">
        <v>1.5550168759775556</v>
      </c>
    </row>
    <row r="5" spans="1:14" x14ac:dyDescent="0.25">
      <c r="A5" s="14" t="s">
        <v>34</v>
      </c>
      <c r="B5" s="2" t="s">
        <v>0</v>
      </c>
      <c r="C5" s="34">
        <v>752095</v>
      </c>
      <c r="D5" s="21">
        <v>494480</v>
      </c>
      <c r="E5" s="21">
        <v>469805</v>
      </c>
      <c r="F5" s="21">
        <v>12583</v>
      </c>
      <c r="G5" s="21">
        <v>12092</v>
      </c>
      <c r="H5" s="22">
        <v>11594</v>
      </c>
      <c r="I5" s="23">
        <v>3.767542161035303</v>
      </c>
      <c r="J5" s="30">
        <v>257615</v>
      </c>
      <c r="K5" s="21">
        <v>250153</v>
      </c>
      <c r="L5" s="21">
        <v>7462</v>
      </c>
      <c r="M5" s="22">
        <v>10435</v>
      </c>
      <c r="N5" s="23">
        <v>1.9628202835607296</v>
      </c>
    </row>
    <row r="6" spans="1:14" x14ac:dyDescent="0.25">
      <c r="A6" s="13">
        <v>11</v>
      </c>
      <c r="B6" s="1" t="s">
        <v>3</v>
      </c>
      <c r="C6" s="33">
        <v>220234</v>
      </c>
      <c r="D6" s="16">
        <v>139157</v>
      </c>
      <c r="E6" s="16">
        <v>128616</v>
      </c>
      <c r="F6" s="16">
        <v>4274</v>
      </c>
      <c r="G6" s="16">
        <v>6267</v>
      </c>
      <c r="H6" s="17">
        <v>6953</v>
      </c>
      <c r="I6" s="18">
        <v>3.792269827068659</v>
      </c>
      <c r="J6" s="29">
        <v>81077</v>
      </c>
      <c r="K6" s="16">
        <v>81077</v>
      </c>
      <c r="L6" s="16">
        <v>0</v>
      </c>
      <c r="M6" s="17">
        <v>2936</v>
      </c>
      <c r="N6" s="18">
        <v>2.2094889999730207</v>
      </c>
    </row>
    <row r="7" spans="1:14" x14ac:dyDescent="0.25">
      <c r="A7" s="14">
        <v>12</v>
      </c>
      <c r="B7" s="2" t="s">
        <v>2</v>
      </c>
      <c r="C7" s="34">
        <v>142954</v>
      </c>
      <c r="D7" s="21">
        <v>81989</v>
      </c>
      <c r="E7" s="21">
        <v>77875</v>
      </c>
      <c r="F7" s="21">
        <v>4114</v>
      </c>
      <c r="G7" s="21">
        <v>0</v>
      </c>
      <c r="H7" s="22">
        <v>317</v>
      </c>
      <c r="I7" s="23">
        <v>3.251089558518145</v>
      </c>
      <c r="J7" s="30">
        <v>60965</v>
      </c>
      <c r="K7" s="21">
        <v>60964</v>
      </c>
      <c r="L7" s="21">
        <v>1</v>
      </c>
      <c r="M7" s="22">
        <v>2519</v>
      </c>
      <c r="N7" s="23">
        <v>2.4174300812921086</v>
      </c>
    </row>
    <row r="8" spans="1:14" x14ac:dyDescent="0.25">
      <c r="A8" s="13" t="s">
        <v>35</v>
      </c>
      <c r="B8" s="1" t="s">
        <v>4</v>
      </c>
      <c r="C8" s="33">
        <v>41861</v>
      </c>
      <c r="D8" s="16">
        <v>26078</v>
      </c>
      <c r="E8" s="16">
        <v>23496</v>
      </c>
      <c r="F8" s="16">
        <v>1520</v>
      </c>
      <c r="G8" s="16">
        <v>1062</v>
      </c>
      <c r="H8" s="17">
        <v>640</v>
      </c>
      <c r="I8" s="18">
        <v>3.8282330351349527</v>
      </c>
      <c r="J8" s="29">
        <v>15783</v>
      </c>
      <c r="K8" s="16">
        <v>14625</v>
      </c>
      <c r="L8" s="16">
        <v>1158</v>
      </c>
      <c r="M8" s="17">
        <v>615</v>
      </c>
      <c r="N8" s="18">
        <v>2.3169338903878733</v>
      </c>
    </row>
    <row r="9" spans="1:14" x14ac:dyDescent="0.25">
      <c r="A9" s="14" t="s">
        <v>36</v>
      </c>
      <c r="B9" s="2" t="s">
        <v>5</v>
      </c>
      <c r="C9" s="34">
        <v>107025</v>
      </c>
      <c r="D9" s="21">
        <v>69666</v>
      </c>
      <c r="E9" s="21">
        <v>63823</v>
      </c>
      <c r="F9" s="21">
        <v>1607</v>
      </c>
      <c r="G9" s="21">
        <v>4236</v>
      </c>
      <c r="H9" s="22">
        <v>1656</v>
      </c>
      <c r="I9" s="23">
        <v>3.7713296446128384</v>
      </c>
      <c r="J9" s="30">
        <v>37359</v>
      </c>
      <c r="K9" s="21">
        <v>36959</v>
      </c>
      <c r="L9" s="21">
        <v>400</v>
      </c>
      <c r="M9" s="22">
        <v>1294</v>
      </c>
      <c r="N9" s="23">
        <v>2.0224084085937335</v>
      </c>
    </row>
    <row r="10" spans="1:14" x14ac:dyDescent="0.25">
      <c r="A10" s="13" t="s">
        <v>37</v>
      </c>
      <c r="B10" s="1" t="s">
        <v>15</v>
      </c>
      <c r="C10" s="33">
        <v>293572</v>
      </c>
      <c r="D10" s="16">
        <v>201494</v>
      </c>
      <c r="E10" s="16">
        <v>195949</v>
      </c>
      <c r="F10" s="16">
        <v>3612</v>
      </c>
      <c r="G10" s="16">
        <v>1933</v>
      </c>
      <c r="H10" s="17">
        <v>4798</v>
      </c>
      <c r="I10" s="18">
        <v>3.2043803513950206</v>
      </c>
      <c r="J10" s="29">
        <v>92078</v>
      </c>
      <c r="K10" s="16">
        <v>91933</v>
      </c>
      <c r="L10" s="16">
        <v>145</v>
      </c>
      <c r="M10" s="17">
        <v>2865</v>
      </c>
      <c r="N10" s="18">
        <v>1.4643261536112773</v>
      </c>
    </row>
    <row r="11" spans="1:14" x14ac:dyDescent="0.25">
      <c r="A11" s="14">
        <v>13</v>
      </c>
      <c r="B11" s="2" t="s">
        <v>6</v>
      </c>
      <c r="C11" s="35">
        <v>101618</v>
      </c>
      <c r="D11" s="21">
        <v>64738</v>
      </c>
      <c r="E11" s="21">
        <v>61160</v>
      </c>
      <c r="F11" s="21">
        <v>1730</v>
      </c>
      <c r="G11" s="21">
        <v>1848</v>
      </c>
      <c r="H11" s="22">
        <v>1275</v>
      </c>
      <c r="I11" s="23">
        <v>4.0256495400270378</v>
      </c>
      <c r="J11" s="30">
        <v>36880</v>
      </c>
      <c r="K11" s="21">
        <v>36433</v>
      </c>
      <c r="L11" s="21">
        <v>447</v>
      </c>
      <c r="M11" s="22">
        <v>2242</v>
      </c>
      <c r="N11" s="23">
        <v>2.2933355222002092</v>
      </c>
    </row>
    <row r="12" spans="1:14" x14ac:dyDescent="0.25">
      <c r="A12" s="13" t="s">
        <v>38</v>
      </c>
      <c r="B12" s="1" t="s">
        <v>7</v>
      </c>
      <c r="C12" s="33">
        <v>362123</v>
      </c>
      <c r="D12" s="16">
        <v>234102</v>
      </c>
      <c r="E12" s="16">
        <v>219610</v>
      </c>
      <c r="F12" s="16">
        <v>5686</v>
      </c>
      <c r="G12" s="16">
        <v>8806</v>
      </c>
      <c r="H12" s="17">
        <v>10438</v>
      </c>
      <c r="I12" s="18">
        <v>2.928614963355721</v>
      </c>
      <c r="J12" s="29">
        <v>128021</v>
      </c>
      <c r="K12" s="16">
        <v>126645</v>
      </c>
      <c r="L12" s="16">
        <v>1376</v>
      </c>
      <c r="M12" s="17">
        <v>2371</v>
      </c>
      <c r="N12" s="18">
        <v>1.6015421321635988</v>
      </c>
    </row>
    <row r="13" spans="1:14" x14ac:dyDescent="0.25">
      <c r="A13" s="14" t="s">
        <v>39</v>
      </c>
      <c r="B13" s="2" t="s">
        <v>8</v>
      </c>
      <c r="C13" s="34">
        <v>929813</v>
      </c>
      <c r="D13" s="21">
        <v>629227</v>
      </c>
      <c r="E13" s="21">
        <v>578848</v>
      </c>
      <c r="F13" s="21">
        <v>16255</v>
      </c>
      <c r="G13" s="21">
        <v>34124</v>
      </c>
      <c r="H13" s="22">
        <v>16646</v>
      </c>
      <c r="I13" s="23">
        <v>3.5059856899293766</v>
      </c>
      <c r="J13" s="30">
        <v>300586</v>
      </c>
      <c r="K13" s="21">
        <v>300380</v>
      </c>
      <c r="L13" s="21">
        <v>206</v>
      </c>
      <c r="M13" s="22">
        <v>2949</v>
      </c>
      <c r="N13" s="23">
        <v>1.6748331120455917</v>
      </c>
    </row>
    <row r="14" spans="1:14" x14ac:dyDescent="0.25">
      <c r="A14" s="13" t="s">
        <v>40</v>
      </c>
      <c r="B14" s="1" t="s">
        <v>12</v>
      </c>
      <c r="C14" s="33">
        <v>268429</v>
      </c>
      <c r="D14" s="16">
        <v>155134</v>
      </c>
      <c r="E14" s="16">
        <v>145409</v>
      </c>
      <c r="F14" s="16">
        <v>4515</v>
      </c>
      <c r="G14" s="16">
        <v>5210</v>
      </c>
      <c r="H14" s="17">
        <v>2222</v>
      </c>
      <c r="I14" s="18">
        <v>3.7893911995472291</v>
      </c>
      <c r="J14" s="29">
        <v>113295</v>
      </c>
      <c r="K14" s="16">
        <v>110485</v>
      </c>
      <c r="L14" s="16">
        <v>2810</v>
      </c>
      <c r="M14" s="17">
        <v>6083</v>
      </c>
      <c r="N14" s="18">
        <v>2.7674080211475456</v>
      </c>
    </row>
    <row r="15" spans="1:14" x14ac:dyDescent="0.25">
      <c r="A15" s="14">
        <v>10</v>
      </c>
      <c r="B15" s="2" t="s">
        <v>13</v>
      </c>
      <c r="C15" s="34">
        <v>53715</v>
      </c>
      <c r="D15" s="21">
        <v>36043</v>
      </c>
      <c r="E15" s="21">
        <v>33074</v>
      </c>
      <c r="F15" s="21">
        <v>1462</v>
      </c>
      <c r="G15" s="21">
        <v>1507</v>
      </c>
      <c r="H15" s="22">
        <v>1533</v>
      </c>
      <c r="I15" s="23">
        <v>3.6521911829824489</v>
      </c>
      <c r="J15" s="30">
        <v>17672</v>
      </c>
      <c r="K15" s="21">
        <v>17613</v>
      </c>
      <c r="L15" s="21">
        <v>59</v>
      </c>
      <c r="M15" s="22">
        <v>706</v>
      </c>
      <c r="N15" s="23">
        <v>1.7906812026098224</v>
      </c>
    </row>
    <row r="16" spans="1:14" x14ac:dyDescent="0.25">
      <c r="A16" s="13">
        <v>14</v>
      </c>
      <c r="B16" s="1" t="s">
        <v>9</v>
      </c>
      <c r="C16" s="33">
        <v>202616</v>
      </c>
      <c r="D16" s="16">
        <v>135382</v>
      </c>
      <c r="E16" s="16">
        <v>129018</v>
      </c>
      <c r="F16" s="16">
        <v>5385</v>
      </c>
      <c r="G16" s="16">
        <v>979</v>
      </c>
      <c r="H16" s="17">
        <v>2800</v>
      </c>
      <c r="I16" s="18">
        <v>3.3247289825983537</v>
      </c>
      <c r="J16" s="29">
        <v>67234</v>
      </c>
      <c r="K16" s="16">
        <v>67234</v>
      </c>
      <c r="L16" s="16">
        <v>0</v>
      </c>
      <c r="M16" s="17">
        <v>2841</v>
      </c>
      <c r="N16" s="18">
        <v>1.651141425123116</v>
      </c>
    </row>
    <row r="17" spans="1:14" x14ac:dyDescent="0.25">
      <c r="A17" s="14">
        <v>15</v>
      </c>
      <c r="B17" s="2" t="s">
        <v>10</v>
      </c>
      <c r="C17" s="34">
        <v>111836</v>
      </c>
      <c r="D17" s="21">
        <v>70918</v>
      </c>
      <c r="E17" s="21">
        <v>65566</v>
      </c>
      <c r="F17" s="21">
        <v>1614</v>
      </c>
      <c r="G17" s="21">
        <v>3738</v>
      </c>
      <c r="H17" s="22">
        <v>1279</v>
      </c>
      <c r="I17" s="23">
        <v>3.2312092955017855</v>
      </c>
      <c r="J17" s="30">
        <v>40918</v>
      </c>
      <c r="K17" s="21">
        <v>40493</v>
      </c>
      <c r="L17" s="21">
        <v>425</v>
      </c>
      <c r="M17" s="22">
        <v>1357</v>
      </c>
      <c r="N17" s="23">
        <v>1.8643309449412289</v>
      </c>
    </row>
    <row r="18" spans="1:14" x14ac:dyDescent="0.25">
      <c r="A18" s="13" t="s">
        <v>41</v>
      </c>
      <c r="B18" s="1" t="s">
        <v>11</v>
      </c>
      <c r="C18" s="33">
        <v>173859</v>
      </c>
      <c r="D18" s="16">
        <v>110702</v>
      </c>
      <c r="E18" s="16">
        <v>105787</v>
      </c>
      <c r="F18" s="16">
        <v>1645</v>
      </c>
      <c r="G18" s="16">
        <v>3270</v>
      </c>
      <c r="H18" s="17">
        <v>2933</v>
      </c>
      <c r="I18" s="18">
        <v>3.812350345567646</v>
      </c>
      <c r="J18" s="29">
        <v>63157</v>
      </c>
      <c r="K18" s="16">
        <v>63157</v>
      </c>
      <c r="L18" s="16">
        <v>0</v>
      </c>
      <c r="M18" s="17">
        <v>3789</v>
      </c>
      <c r="N18" s="18">
        <v>2.1749978390184084</v>
      </c>
    </row>
    <row r="19" spans="1:14" x14ac:dyDescent="0.25">
      <c r="A19" s="14">
        <v>16</v>
      </c>
      <c r="B19" s="2" t="s">
        <v>14</v>
      </c>
      <c r="C19" s="34">
        <v>126432</v>
      </c>
      <c r="D19" s="21">
        <v>85742</v>
      </c>
      <c r="E19" s="21">
        <v>80867</v>
      </c>
      <c r="F19" s="21">
        <v>2723</v>
      </c>
      <c r="G19" s="21">
        <v>2152</v>
      </c>
      <c r="H19" s="22">
        <v>2162</v>
      </c>
      <c r="I19" s="23">
        <v>4.0190721006778922</v>
      </c>
      <c r="J19" s="30">
        <v>40690</v>
      </c>
      <c r="K19" s="21">
        <v>40690</v>
      </c>
      <c r="L19" s="21">
        <v>0</v>
      </c>
      <c r="M19" s="22">
        <v>2399</v>
      </c>
      <c r="N19" s="23">
        <v>1.9073038158263562</v>
      </c>
    </row>
    <row r="20" spans="1:14" x14ac:dyDescent="0.25">
      <c r="A20" s="6"/>
      <c r="B20" s="3" t="s">
        <v>19</v>
      </c>
      <c r="C20" s="36">
        <f>D20+J20</f>
        <v>4422007</v>
      </c>
      <c r="D20" s="6">
        <f>SUM(D4:D19)</f>
        <v>2896064</v>
      </c>
      <c r="E20" s="6">
        <f>SUM(E4:E19)</f>
        <v>2723359</v>
      </c>
      <c r="F20" s="6">
        <f>SUM(F4:F19)</f>
        <v>85172</v>
      </c>
      <c r="G20" s="6">
        <f>SUM(G4:G19)</f>
        <v>87533</v>
      </c>
      <c r="H20" s="6">
        <f>SUM(H4:H19)</f>
        <v>78592</v>
      </c>
      <c r="I20" s="10">
        <f>D20/83166711*100</f>
        <v>3.482239426301228</v>
      </c>
      <c r="J20" s="28">
        <f>SUM(J4:J19)</f>
        <v>1525943</v>
      </c>
      <c r="K20" s="6">
        <f t="shared" ref="K20:L20" si="0">SUM(K4:K19)</f>
        <v>1511144</v>
      </c>
      <c r="L20" s="6">
        <f t="shared" si="0"/>
        <v>14799</v>
      </c>
      <c r="M20" s="6">
        <f>SUM(M4:M19)</f>
        <v>52189</v>
      </c>
      <c r="N20" s="10">
        <f>J20/83166711*100</f>
        <v>1.8348002243349506</v>
      </c>
    </row>
    <row r="22" spans="1:14" s="40" customFormat="1" ht="14.25" customHeight="1" x14ac:dyDescent="0.25">
      <c r="A22" s="40" t="s">
        <v>43</v>
      </c>
    </row>
    <row r="23" spans="1:14" x14ac:dyDescent="0.25">
      <c r="D23" s="15"/>
    </row>
    <row r="27" spans="1:14" x14ac:dyDescent="0.25">
      <c r="C27" s="31"/>
    </row>
  </sheetData>
  <mergeCells count="11">
    <mergeCell ref="N2:N3"/>
    <mergeCell ref="J1:N1"/>
    <mergeCell ref="J2:L2"/>
    <mergeCell ref="A1:A3"/>
    <mergeCell ref="B1:B3"/>
    <mergeCell ref="D1:I1"/>
    <mergeCell ref="I2:I3"/>
    <mergeCell ref="H2:H3"/>
    <mergeCell ref="M2:M3"/>
    <mergeCell ref="C1:C3"/>
    <mergeCell ref="D2:G2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I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E30" sqref="E30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3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4"/>
      <c r="B2" s="64"/>
      <c r="C2" s="26" t="s">
        <v>23</v>
      </c>
      <c r="D2" s="26" t="s">
        <v>24</v>
      </c>
      <c r="E2" s="26" t="s">
        <v>25</v>
      </c>
      <c r="F2" s="27" t="s">
        <v>26</v>
      </c>
      <c r="G2" s="26" t="s">
        <v>23</v>
      </c>
      <c r="H2" s="26" t="s">
        <v>24</v>
      </c>
      <c r="I2" s="26" t="s">
        <v>25</v>
      </c>
      <c r="J2" s="27" t="s">
        <v>26</v>
      </c>
    </row>
    <row r="3" spans="1:10" x14ac:dyDescent="0.25">
      <c r="A3" s="13" t="s">
        <v>33</v>
      </c>
      <c r="B3" s="1" t="s">
        <v>1</v>
      </c>
      <c r="C3" s="19">
        <v>209427</v>
      </c>
      <c r="D3" s="17">
        <v>121969</v>
      </c>
      <c r="E3" s="17">
        <v>11249</v>
      </c>
      <c r="F3" s="20">
        <v>67337</v>
      </c>
      <c r="G3" s="19">
        <v>102316</v>
      </c>
      <c r="H3" s="17">
        <v>58887</v>
      </c>
      <c r="I3" s="17">
        <v>3611</v>
      </c>
      <c r="J3" s="20">
        <v>31683</v>
      </c>
    </row>
    <row r="4" spans="1:10" x14ac:dyDescent="0.25">
      <c r="A4" s="14" t="s">
        <v>34</v>
      </c>
      <c r="B4" s="2" t="s">
        <v>0</v>
      </c>
      <c r="C4" s="25">
        <v>195716</v>
      </c>
      <c r="D4" s="22">
        <v>239260</v>
      </c>
      <c r="E4" s="22">
        <v>13361</v>
      </c>
      <c r="F4" s="24">
        <v>106571</v>
      </c>
      <c r="G4" s="25">
        <v>82722</v>
      </c>
      <c r="H4" s="22">
        <v>137083</v>
      </c>
      <c r="I4" s="22">
        <v>4517</v>
      </c>
      <c r="J4" s="24">
        <v>72946</v>
      </c>
    </row>
    <row r="5" spans="1:10" x14ac:dyDescent="0.25">
      <c r="A5" s="13">
        <v>11</v>
      </c>
      <c r="B5" s="1" t="s">
        <v>3</v>
      </c>
      <c r="C5" s="19">
        <v>99693</v>
      </c>
      <c r="D5" s="17">
        <v>36952</v>
      </c>
      <c r="E5" s="17">
        <v>150</v>
      </c>
      <c r="F5" s="20">
        <v>38422</v>
      </c>
      <c r="G5" s="19">
        <v>57906</v>
      </c>
      <c r="H5" s="17">
        <v>22394</v>
      </c>
      <c r="I5" s="17">
        <v>30</v>
      </c>
      <c r="J5" s="20">
        <v>30246</v>
      </c>
    </row>
    <row r="6" spans="1:10" x14ac:dyDescent="0.25">
      <c r="A6" s="14">
        <v>12</v>
      </c>
      <c r="B6" s="2" t="s">
        <v>2</v>
      </c>
      <c r="C6" s="25">
        <v>37673</v>
      </c>
      <c r="D6" s="22">
        <v>40971</v>
      </c>
      <c r="E6" s="22">
        <v>1310</v>
      </c>
      <c r="F6" s="24">
        <v>18855</v>
      </c>
      <c r="G6" s="25">
        <v>23930</v>
      </c>
      <c r="H6" s="22">
        <v>35928</v>
      </c>
      <c r="I6" s="22">
        <v>767</v>
      </c>
      <c r="J6" s="24">
        <v>12161</v>
      </c>
    </row>
    <row r="7" spans="1:10" x14ac:dyDescent="0.25">
      <c r="A7" s="13" t="s">
        <v>35</v>
      </c>
      <c r="B7" s="1" t="s">
        <v>4</v>
      </c>
      <c r="C7" s="19">
        <v>12501</v>
      </c>
      <c r="D7" s="17">
        <v>10298</v>
      </c>
      <c r="E7" s="17">
        <v>258</v>
      </c>
      <c r="F7" s="20">
        <v>7564</v>
      </c>
      <c r="G7" s="19">
        <v>6301</v>
      </c>
      <c r="H7" s="17">
        <v>6989</v>
      </c>
      <c r="I7" s="17">
        <v>99</v>
      </c>
      <c r="J7" s="20">
        <v>5861</v>
      </c>
    </row>
    <row r="8" spans="1:10" x14ac:dyDescent="0.25">
      <c r="A8" s="14" t="s">
        <v>36</v>
      </c>
      <c r="B8" s="2" t="s">
        <v>5</v>
      </c>
      <c r="C8" s="25">
        <v>29250</v>
      </c>
      <c r="D8" s="22">
        <v>34166</v>
      </c>
      <c r="E8" s="22">
        <v>1891</v>
      </c>
      <c r="F8" s="24">
        <v>13908</v>
      </c>
      <c r="G8" s="25">
        <v>13823</v>
      </c>
      <c r="H8" s="22">
        <v>20769</v>
      </c>
      <c r="I8" s="22">
        <v>206</v>
      </c>
      <c r="J8" s="24">
        <v>9384</v>
      </c>
    </row>
    <row r="9" spans="1:10" x14ac:dyDescent="0.25">
      <c r="A9" s="13" t="s">
        <v>37</v>
      </c>
      <c r="B9" s="1" t="s">
        <v>15</v>
      </c>
      <c r="C9" s="19">
        <v>99515</v>
      </c>
      <c r="D9" s="17">
        <v>78374</v>
      </c>
      <c r="E9" s="17">
        <v>5760</v>
      </c>
      <c r="F9" s="20">
        <v>44179</v>
      </c>
      <c r="G9" s="19">
        <v>29675</v>
      </c>
      <c r="H9" s="17">
        <v>45967</v>
      </c>
      <c r="I9" s="17">
        <v>5475</v>
      </c>
      <c r="J9" s="20">
        <v>28891</v>
      </c>
    </row>
    <row r="10" spans="1:10" x14ac:dyDescent="0.25">
      <c r="A10" s="14">
        <v>13</v>
      </c>
      <c r="B10" s="2" t="s">
        <v>6</v>
      </c>
      <c r="C10" s="25">
        <v>15364</v>
      </c>
      <c r="D10" s="22">
        <v>29526</v>
      </c>
      <c r="E10" s="22">
        <v>1478</v>
      </c>
      <c r="F10" s="24">
        <v>20090</v>
      </c>
      <c r="G10" s="25">
        <v>4498</v>
      </c>
      <c r="H10" s="22">
        <v>19731</v>
      </c>
      <c r="I10" s="22">
        <v>432</v>
      </c>
      <c r="J10" s="24">
        <v>12903</v>
      </c>
    </row>
    <row r="11" spans="1:10" x14ac:dyDescent="0.25">
      <c r="A11" s="13" t="s">
        <v>38</v>
      </c>
      <c r="B11" s="1" t="s">
        <v>7</v>
      </c>
      <c r="C11" s="19">
        <v>72508</v>
      </c>
      <c r="D11" s="17">
        <v>113570</v>
      </c>
      <c r="E11" s="17">
        <v>31958</v>
      </c>
      <c r="F11" s="20">
        <v>83746</v>
      </c>
      <c r="G11" s="19">
        <v>24716</v>
      </c>
      <c r="H11" s="17">
        <v>70141</v>
      </c>
      <c r="I11" s="17">
        <v>20016</v>
      </c>
      <c r="J11" s="20">
        <v>55947</v>
      </c>
    </row>
    <row r="12" spans="1:10" x14ac:dyDescent="0.25">
      <c r="A12" s="14" t="s">
        <v>39</v>
      </c>
      <c r="B12" s="2" t="s">
        <v>8</v>
      </c>
      <c r="C12" s="25">
        <v>152737</v>
      </c>
      <c r="D12" s="22">
        <v>354929</v>
      </c>
      <c r="E12" s="22">
        <v>14363</v>
      </c>
      <c r="F12" s="24">
        <v>174172</v>
      </c>
      <c r="G12" s="25">
        <v>49071</v>
      </c>
      <c r="H12" s="22">
        <v>170865</v>
      </c>
      <c r="I12" s="22">
        <v>10260</v>
      </c>
      <c r="J12" s="24">
        <v>123368</v>
      </c>
    </row>
    <row r="13" spans="1:10" x14ac:dyDescent="0.25">
      <c r="A13" s="13" t="s">
        <v>40</v>
      </c>
      <c r="B13" s="1" t="s">
        <v>12</v>
      </c>
      <c r="C13" s="19">
        <v>52695</v>
      </c>
      <c r="D13" s="17">
        <v>66752</v>
      </c>
      <c r="E13" s="17">
        <v>97</v>
      </c>
      <c r="F13" s="20">
        <v>35590</v>
      </c>
      <c r="G13" s="19">
        <v>49809</v>
      </c>
      <c r="H13" s="17">
        <v>43699</v>
      </c>
      <c r="I13" s="17">
        <v>76</v>
      </c>
      <c r="J13" s="20">
        <v>19711</v>
      </c>
    </row>
    <row r="14" spans="1:10" x14ac:dyDescent="0.25">
      <c r="A14" s="14">
        <v>10</v>
      </c>
      <c r="B14" s="2" t="s">
        <v>13</v>
      </c>
      <c r="C14" s="25">
        <v>22601</v>
      </c>
      <c r="D14" s="22">
        <v>10153</v>
      </c>
      <c r="E14" s="22">
        <v>0</v>
      </c>
      <c r="F14" s="24">
        <v>9541</v>
      </c>
      <c r="G14" s="25">
        <v>12500</v>
      </c>
      <c r="H14" s="22">
        <v>3493</v>
      </c>
      <c r="I14" s="22">
        <v>0</v>
      </c>
      <c r="J14" s="24">
        <v>5413</v>
      </c>
    </row>
    <row r="15" spans="1:10" x14ac:dyDescent="0.25">
      <c r="A15" s="13">
        <v>14</v>
      </c>
      <c r="B15" s="1" t="s">
        <v>9</v>
      </c>
      <c r="C15" s="19">
        <v>33925</v>
      </c>
      <c r="D15" s="17">
        <v>72799</v>
      </c>
      <c r="E15" s="17">
        <v>4359</v>
      </c>
      <c r="F15" s="20">
        <v>30299</v>
      </c>
      <c r="G15" s="19">
        <v>18007</v>
      </c>
      <c r="H15" s="17">
        <v>35253</v>
      </c>
      <c r="I15" s="17">
        <v>4098</v>
      </c>
      <c r="J15" s="20">
        <v>10191</v>
      </c>
    </row>
    <row r="16" spans="1:10" x14ac:dyDescent="0.25">
      <c r="A16" s="14">
        <v>15</v>
      </c>
      <c r="B16" s="2" t="s">
        <v>10</v>
      </c>
      <c r="C16" s="25">
        <v>24967</v>
      </c>
      <c r="D16" s="22">
        <v>35495</v>
      </c>
      <c r="E16" s="22">
        <v>3333</v>
      </c>
      <c r="F16" s="24">
        <v>23153</v>
      </c>
      <c r="G16" s="25">
        <v>14162</v>
      </c>
      <c r="H16" s="22">
        <v>20637</v>
      </c>
      <c r="I16" s="22">
        <v>2353</v>
      </c>
      <c r="J16" s="24">
        <v>14341</v>
      </c>
    </row>
    <row r="17" spans="1:11" x14ac:dyDescent="0.25">
      <c r="A17" s="13" t="s">
        <v>41</v>
      </c>
      <c r="B17" s="1" t="s">
        <v>11</v>
      </c>
      <c r="C17" s="19">
        <v>32717</v>
      </c>
      <c r="D17" s="17">
        <v>34240</v>
      </c>
      <c r="E17" s="17">
        <v>6655</v>
      </c>
      <c r="F17" s="20">
        <v>34338</v>
      </c>
      <c r="G17" s="19">
        <v>30751</v>
      </c>
      <c r="H17" s="17">
        <v>24053</v>
      </c>
      <c r="I17" s="17">
        <v>5755</v>
      </c>
      <c r="J17" s="20">
        <v>18604</v>
      </c>
      <c r="K17" s="40"/>
    </row>
    <row r="18" spans="1:11" x14ac:dyDescent="0.25">
      <c r="A18" s="14">
        <v>16</v>
      </c>
      <c r="B18" s="2" t="s">
        <v>14</v>
      </c>
      <c r="C18" s="22">
        <v>42825</v>
      </c>
      <c r="D18" s="22">
        <v>35993</v>
      </c>
      <c r="E18" s="22">
        <v>4409</v>
      </c>
      <c r="F18" s="24">
        <v>16510</v>
      </c>
      <c r="G18" s="22">
        <v>17338</v>
      </c>
      <c r="H18" s="22">
        <v>20798</v>
      </c>
      <c r="I18" s="22">
        <v>1765</v>
      </c>
      <c r="J18" s="24">
        <v>9080</v>
      </c>
    </row>
    <row r="19" spans="1:11" x14ac:dyDescent="0.25">
      <c r="A19" s="6"/>
      <c r="B19" s="3" t="s">
        <v>19</v>
      </c>
      <c r="C19" s="4">
        <f>SUM(C3:C18)</f>
        <v>1134114</v>
      </c>
      <c r="D19" s="5">
        <f t="shared" ref="D19:J19" si="0">SUM(D3:D18)</f>
        <v>1315447</v>
      </c>
      <c r="E19" s="5">
        <f t="shared" si="0"/>
        <v>100631</v>
      </c>
      <c r="F19" s="11">
        <f t="shared" si="0"/>
        <v>724275</v>
      </c>
      <c r="G19" s="4">
        <f t="shared" si="0"/>
        <v>537525</v>
      </c>
      <c r="H19" s="5">
        <f t="shared" si="0"/>
        <v>736687</v>
      </c>
      <c r="I19" s="5">
        <f t="shared" si="0"/>
        <v>59460</v>
      </c>
      <c r="J19" s="11">
        <f t="shared" si="0"/>
        <v>460730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7"/>
  <sheetViews>
    <sheetView topLeftCell="A31" workbookViewId="0">
      <selection activeCell="H47" sqref="H47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5" t="s">
        <v>29</v>
      </c>
      <c r="B1" s="12" t="s">
        <v>44</v>
      </c>
      <c r="C1" s="12" t="s">
        <v>45</v>
      </c>
      <c r="D1" s="44" t="s">
        <v>51</v>
      </c>
    </row>
    <row r="2" spans="1:4" x14ac:dyDescent="0.25">
      <c r="A2" s="46">
        <v>44192</v>
      </c>
      <c r="B2" s="41">
        <v>23433</v>
      </c>
      <c r="C2" s="41">
        <v>0</v>
      </c>
      <c r="D2" s="41">
        <v>23433</v>
      </c>
    </row>
    <row r="3" spans="1:4" x14ac:dyDescent="0.25">
      <c r="A3" s="46">
        <v>44193</v>
      </c>
      <c r="B3" s="41">
        <v>18651</v>
      </c>
      <c r="C3" s="41">
        <v>0</v>
      </c>
      <c r="D3" s="41">
        <v>18651</v>
      </c>
    </row>
    <row r="4" spans="1:4" x14ac:dyDescent="0.25">
      <c r="A4" s="46">
        <v>44194</v>
      </c>
      <c r="B4" s="41">
        <v>42470</v>
      </c>
      <c r="C4" s="41">
        <v>0</v>
      </c>
      <c r="D4" s="41">
        <v>42470</v>
      </c>
    </row>
    <row r="5" spans="1:4" x14ac:dyDescent="0.25">
      <c r="A5" s="46">
        <v>44195</v>
      </c>
      <c r="B5" s="41">
        <v>57697</v>
      </c>
      <c r="C5" s="41">
        <v>0</v>
      </c>
      <c r="D5" s="41">
        <v>57697</v>
      </c>
    </row>
    <row r="6" spans="1:4" x14ac:dyDescent="0.25">
      <c r="A6" s="46">
        <v>44196</v>
      </c>
      <c r="B6" s="41">
        <v>38262</v>
      </c>
      <c r="C6" s="41">
        <v>0</v>
      </c>
      <c r="D6" s="41">
        <v>38262</v>
      </c>
    </row>
    <row r="7" spans="1:4" x14ac:dyDescent="0.25">
      <c r="A7" s="46">
        <v>44197</v>
      </c>
      <c r="B7" s="41">
        <v>24627</v>
      </c>
      <c r="C7" s="41">
        <v>0</v>
      </c>
      <c r="D7" s="41">
        <v>24627</v>
      </c>
    </row>
    <row r="8" spans="1:4" x14ac:dyDescent="0.25">
      <c r="A8" s="46">
        <v>44198</v>
      </c>
      <c r="B8" s="41">
        <v>51475</v>
      </c>
      <c r="C8" s="41">
        <v>0</v>
      </c>
      <c r="D8" s="41">
        <v>51475</v>
      </c>
    </row>
    <row r="9" spans="1:4" x14ac:dyDescent="0.25">
      <c r="A9" s="46">
        <v>44199</v>
      </c>
      <c r="B9" s="41">
        <v>25244</v>
      </c>
      <c r="C9" s="41">
        <v>0</v>
      </c>
      <c r="D9" s="41">
        <v>25244</v>
      </c>
    </row>
    <row r="10" spans="1:4" x14ac:dyDescent="0.25">
      <c r="A10" s="46">
        <v>44200</v>
      </c>
      <c r="B10" s="41">
        <v>48412</v>
      </c>
      <c r="C10" s="41">
        <v>0</v>
      </c>
      <c r="D10" s="41">
        <v>48412</v>
      </c>
    </row>
    <row r="11" spans="1:4" x14ac:dyDescent="0.25">
      <c r="A11" s="46">
        <v>44201</v>
      </c>
      <c r="B11" s="41">
        <v>52428</v>
      </c>
      <c r="C11" s="41">
        <v>0</v>
      </c>
      <c r="D11" s="41">
        <v>52428</v>
      </c>
    </row>
    <row r="12" spans="1:4" x14ac:dyDescent="0.25">
      <c r="A12" s="46">
        <v>44202</v>
      </c>
      <c r="B12" s="41">
        <v>58376</v>
      </c>
      <c r="C12" s="41">
        <v>0</v>
      </c>
      <c r="D12" s="41">
        <v>58376</v>
      </c>
    </row>
    <row r="13" spans="1:4" x14ac:dyDescent="0.25">
      <c r="A13" s="46">
        <v>44203</v>
      </c>
      <c r="B13" s="41">
        <v>58471</v>
      </c>
      <c r="C13" s="41">
        <v>0</v>
      </c>
      <c r="D13" s="41">
        <v>58471</v>
      </c>
    </row>
    <row r="14" spans="1:4" x14ac:dyDescent="0.25">
      <c r="A14" s="46">
        <v>44204</v>
      </c>
      <c r="B14" s="41">
        <v>60183</v>
      </c>
      <c r="C14" s="41">
        <v>0</v>
      </c>
      <c r="D14" s="41">
        <v>60183</v>
      </c>
    </row>
    <row r="15" spans="1:4" x14ac:dyDescent="0.25">
      <c r="A15" s="46">
        <v>44205</v>
      </c>
      <c r="B15" s="41">
        <v>56864</v>
      </c>
      <c r="C15" s="41">
        <v>0</v>
      </c>
      <c r="D15" s="41">
        <v>56864</v>
      </c>
    </row>
    <row r="16" spans="1:4" x14ac:dyDescent="0.25">
      <c r="A16" s="46">
        <v>44206</v>
      </c>
      <c r="B16" s="41">
        <v>33226</v>
      </c>
      <c r="C16" s="41">
        <v>0</v>
      </c>
      <c r="D16" s="41">
        <v>33226</v>
      </c>
    </row>
    <row r="17" spans="1:4" x14ac:dyDescent="0.25">
      <c r="A17" s="46">
        <v>44207</v>
      </c>
      <c r="B17" s="41">
        <v>65665</v>
      </c>
      <c r="C17" s="41">
        <v>0</v>
      </c>
      <c r="D17" s="41">
        <v>65665</v>
      </c>
    </row>
    <row r="18" spans="1:4" x14ac:dyDescent="0.25">
      <c r="A18" s="46">
        <v>44208</v>
      </c>
      <c r="B18" s="41">
        <v>82054</v>
      </c>
      <c r="C18" s="41">
        <v>0</v>
      </c>
      <c r="D18" s="41">
        <v>82054</v>
      </c>
    </row>
    <row r="19" spans="1:4" x14ac:dyDescent="0.25">
      <c r="A19" s="46">
        <v>44209</v>
      </c>
      <c r="B19" s="41">
        <v>98626</v>
      </c>
      <c r="C19" s="41">
        <v>0</v>
      </c>
      <c r="D19" s="41">
        <v>98626</v>
      </c>
    </row>
    <row r="20" spans="1:4" x14ac:dyDescent="0.25">
      <c r="A20" s="46">
        <v>44210</v>
      </c>
      <c r="B20" s="41">
        <v>100008</v>
      </c>
      <c r="C20" s="41">
        <v>115</v>
      </c>
      <c r="D20" s="41">
        <v>100123</v>
      </c>
    </row>
    <row r="21" spans="1:4" x14ac:dyDescent="0.25">
      <c r="A21" s="46">
        <v>44211</v>
      </c>
      <c r="B21" s="41">
        <v>92250</v>
      </c>
      <c r="C21" s="41">
        <v>430</v>
      </c>
      <c r="D21" s="41">
        <v>92680</v>
      </c>
    </row>
    <row r="22" spans="1:4" x14ac:dyDescent="0.25">
      <c r="A22" s="46">
        <v>44212</v>
      </c>
      <c r="B22" s="41">
        <v>56706</v>
      </c>
      <c r="C22" s="41">
        <v>394</v>
      </c>
      <c r="D22" s="41">
        <v>57100</v>
      </c>
    </row>
    <row r="23" spans="1:4" x14ac:dyDescent="0.25">
      <c r="A23" s="46">
        <v>44213</v>
      </c>
      <c r="B23" s="41">
        <v>30952</v>
      </c>
      <c r="C23" s="41">
        <v>13603</v>
      </c>
      <c r="D23" s="41">
        <v>44555</v>
      </c>
    </row>
    <row r="24" spans="1:4" x14ac:dyDescent="0.25">
      <c r="A24" s="46">
        <v>44214</v>
      </c>
      <c r="B24" s="41">
        <v>57864</v>
      </c>
      <c r="C24" s="41">
        <v>16424</v>
      </c>
      <c r="D24" s="41">
        <v>74288</v>
      </c>
    </row>
    <row r="25" spans="1:4" x14ac:dyDescent="0.25">
      <c r="A25" s="46">
        <v>44215</v>
      </c>
      <c r="B25" s="41">
        <v>67540</v>
      </c>
      <c r="C25" s="41">
        <v>26977</v>
      </c>
      <c r="D25" s="41">
        <v>94517</v>
      </c>
    </row>
    <row r="26" spans="1:4" x14ac:dyDescent="0.25">
      <c r="A26" s="46">
        <v>44216</v>
      </c>
      <c r="B26" s="41">
        <v>77532</v>
      </c>
      <c r="C26" s="41">
        <v>50402</v>
      </c>
      <c r="D26" s="41">
        <v>127934</v>
      </c>
    </row>
    <row r="27" spans="1:4" x14ac:dyDescent="0.25">
      <c r="A27" s="46">
        <v>44217</v>
      </c>
      <c r="B27" s="41">
        <v>60171</v>
      </c>
      <c r="C27" s="41">
        <v>34723</v>
      </c>
      <c r="D27" s="41">
        <v>94894</v>
      </c>
    </row>
    <row r="28" spans="1:4" x14ac:dyDescent="0.25">
      <c r="A28" s="46">
        <v>44218</v>
      </c>
      <c r="B28" s="41">
        <v>83619</v>
      </c>
      <c r="C28" s="41">
        <v>30278</v>
      </c>
      <c r="D28" s="41">
        <v>113897</v>
      </c>
    </row>
    <row r="29" spans="1:4" x14ac:dyDescent="0.25">
      <c r="A29" s="46">
        <v>44219</v>
      </c>
      <c r="B29" s="41">
        <v>48593</v>
      </c>
      <c r="C29" s="41">
        <v>42924</v>
      </c>
      <c r="D29" s="41">
        <v>91517</v>
      </c>
    </row>
    <row r="30" spans="1:4" x14ac:dyDescent="0.25">
      <c r="A30" s="46">
        <v>44220</v>
      </c>
      <c r="B30" s="41">
        <v>37955</v>
      </c>
      <c r="C30" s="41">
        <v>27764</v>
      </c>
      <c r="D30" s="41">
        <v>65719</v>
      </c>
    </row>
    <row r="31" spans="1:4" x14ac:dyDescent="0.25">
      <c r="A31" s="46">
        <v>44221</v>
      </c>
      <c r="B31" s="41">
        <v>57518</v>
      </c>
      <c r="C31" s="41">
        <v>39213</v>
      </c>
      <c r="D31" s="41">
        <v>96731</v>
      </c>
    </row>
    <row r="32" spans="1:4" x14ac:dyDescent="0.25">
      <c r="A32" s="46">
        <v>44222</v>
      </c>
      <c r="B32" s="41">
        <v>53171</v>
      </c>
      <c r="C32" s="41">
        <v>49091</v>
      </c>
      <c r="D32" s="41">
        <v>102262</v>
      </c>
    </row>
    <row r="33" spans="1:4" x14ac:dyDescent="0.25">
      <c r="A33" s="46">
        <v>44223</v>
      </c>
      <c r="B33" s="41">
        <v>53841</v>
      </c>
      <c r="C33" s="41">
        <v>58004</v>
      </c>
      <c r="D33" s="41">
        <v>111845</v>
      </c>
    </row>
    <row r="34" spans="1:4" x14ac:dyDescent="0.25">
      <c r="A34" s="46">
        <v>44224</v>
      </c>
      <c r="B34" s="41">
        <v>51523</v>
      </c>
      <c r="C34" s="41">
        <v>48688</v>
      </c>
      <c r="D34" s="41">
        <v>100211</v>
      </c>
    </row>
    <row r="35" spans="1:4" x14ac:dyDescent="0.25">
      <c r="A35" s="46">
        <v>44225</v>
      </c>
      <c r="B35" s="41">
        <v>56441</v>
      </c>
      <c r="C35" s="41">
        <v>52555</v>
      </c>
      <c r="D35" s="41">
        <v>108996</v>
      </c>
    </row>
    <row r="36" spans="1:4" x14ac:dyDescent="0.25">
      <c r="A36" s="46">
        <v>44226</v>
      </c>
      <c r="B36" s="41">
        <v>38438</v>
      </c>
      <c r="C36" s="41">
        <v>46952</v>
      </c>
      <c r="D36" s="41">
        <v>85390</v>
      </c>
    </row>
    <row r="37" spans="1:4" x14ac:dyDescent="0.25">
      <c r="A37" s="46">
        <v>44227</v>
      </c>
      <c r="B37" s="41">
        <v>31236</v>
      </c>
      <c r="C37" s="41">
        <v>31134</v>
      </c>
      <c r="D37" s="41">
        <v>62370</v>
      </c>
    </row>
    <row r="38" spans="1:4" x14ac:dyDescent="0.25">
      <c r="A38" s="46">
        <v>44228</v>
      </c>
      <c r="B38" s="41">
        <v>48254</v>
      </c>
      <c r="C38" s="41">
        <v>65105</v>
      </c>
      <c r="D38" s="41">
        <v>113359</v>
      </c>
    </row>
    <row r="39" spans="1:4" x14ac:dyDescent="0.25">
      <c r="A39" s="46">
        <v>44229</v>
      </c>
      <c r="B39" s="41">
        <v>56295</v>
      </c>
      <c r="C39" s="41">
        <v>68828</v>
      </c>
      <c r="D39" s="41">
        <v>125123</v>
      </c>
    </row>
    <row r="40" spans="1:4" x14ac:dyDescent="0.25">
      <c r="A40" s="46">
        <v>44230</v>
      </c>
      <c r="B40" s="41">
        <v>55226</v>
      </c>
      <c r="C40" s="41">
        <v>82814</v>
      </c>
      <c r="D40" s="41">
        <v>138040</v>
      </c>
    </row>
    <row r="41" spans="1:4" x14ac:dyDescent="0.25">
      <c r="A41" s="46">
        <v>44231</v>
      </c>
      <c r="B41" s="41">
        <v>61595</v>
      </c>
      <c r="C41" s="41">
        <v>72044</v>
      </c>
      <c r="D41" s="41">
        <v>133639</v>
      </c>
    </row>
    <row r="42" spans="1:4" x14ac:dyDescent="0.25">
      <c r="A42" s="46">
        <v>44232</v>
      </c>
      <c r="B42" s="41">
        <v>58359</v>
      </c>
      <c r="C42" s="41">
        <v>72048</v>
      </c>
      <c r="D42" s="41">
        <v>130407</v>
      </c>
    </row>
    <row r="43" spans="1:4" x14ac:dyDescent="0.25">
      <c r="A43" s="46">
        <v>44233</v>
      </c>
      <c r="B43" s="41">
        <v>47140</v>
      </c>
      <c r="C43" s="41">
        <v>54949</v>
      </c>
      <c r="D43" s="41">
        <v>102089</v>
      </c>
    </row>
    <row r="44" spans="1:4" x14ac:dyDescent="0.25">
      <c r="A44" s="46">
        <v>44234</v>
      </c>
      <c r="B44" s="41">
        <v>32630</v>
      </c>
      <c r="C44" s="41">
        <v>26270</v>
      </c>
      <c r="D44" s="41">
        <v>58900</v>
      </c>
    </row>
    <row r="45" spans="1:4" x14ac:dyDescent="0.25">
      <c r="A45" s="46">
        <v>44235</v>
      </c>
      <c r="B45" s="41">
        <v>50384</v>
      </c>
      <c r="C45" s="41">
        <v>48267</v>
      </c>
      <c r="D45" s="41">
        <v>98651</v>
      </c>
    </row>
    <row r="46" spans="1:4" x14ac:dyDescent="0.25">
      <c r="A46" s="46">
        <v>44236</v>
      </c>
      <c r="B46" s="41">
        <v>63962</v>
      </c>
      <c r="C46" s="41">
        <v>67247</v>
      </c>
      <c r="D46" s="41">
        <v>131209</v>
      </c>
    </row>
    <row r="47" spans="1:4" x14ac:dyDescent="0.25">
      <c r="A47" s="46">
        <v>44237</v>
      </c>
      <c r="B47" s="41">
        <v>72804</v>
      </c>
      <c r="C47" s="41">
        <v>71327</v>
      </c>
      <c r="D47" s="41">
        <v>144131</v>
      </c>
    </row>
    <row r="48" spans="1:4" x14ac:dyDescent="0.25">
      <c r="A48" s="46">
        <v>44238</v>
      </c>
      <c r="B48" s="41">
        <v>70407</v>
      </c>
      <c r="C48" s="41">
        <v>71549</v>
      </c>
      <c r="D48" s="41">
        <v>141956</v>
      </c>
    </row>
    <row r="49" spans="1:4" x14ac:dyDescent="0.25">
      <c r="A49" s="46">
        <v>44239</v>
      </c>
      <c r="B49" s="41">
        <v>78052</v>
      </c>
      <c r="C49" s="41">
        <v>76741</v>
      </c>
      <c r="D49" s="41">
        <v>154793</v>
      </c>
    </row>
    <row r="50" spans="1:4" x14ac:dyDescent="0.25">
      <c r="A50" s="46">
        <v>44240</v>
      </c>
      <c r="B50" s="41">
        <v>62393</v>
      </c>
      <c r="C50" s="41">
        <v>45966</v>
      </c>
      <c r="D50" s="41">
        <v>108359</v>
      </c>
    </row>
    <row r="51" spans="1:4" x14ac:dyDescent="0.25">
      <c r="A51" s="46">
        <v>44241</v>
      </c>
      <c r="B51" s="41">
        <v>39299</v>
      </c>
      <c r="C51" s="41">
        <v>26586</v>
      </c>
      <c r="D51" s="41">
        <v>65885</v>
      </c>
    </row>
    <row r="52" spans="1:4" x14ac:dyDescent="0.25">
      <c r="A52" s="46">
        <v>44242</v>
      </c>
      <c r="B52" s="41">
        <v>69150</v>
      </c>
      <c r="C52" s="41">
        <v>54342</v>
      </c>
      <c r="D52" s="41">
        <v>123492</v>
      </c>
    </row>
    <row r="53" spans="1:4" s="40" customFormat="1" x14ac:dyDescent="0.25">
      <c r="A53" s="46">
        <v>44243</v>
      </c>
      <c r="B53" s="41">
        <v>78592</v>
      </c>
      <c r="C53" s="41">
        <v>52189</v>
      </c>
      <c r="D53" s="41">
        <v>130781</v>
      </c>
    </row>
    <row r="54" spans="1:4" s="40" customFormat="1" x14ac:dyDescent="0.25">
      <c r="A54" s="53"/>
      <c r="B54" s="51"/>
      <c r="C54" s="51"/>
      <c r="D54" s="51"/>
    </row>
    <row r="55" spans="1:4" x14ac:dyDescent="0.25">
      <c r="B55" s="51"/>
      <c r="C55" s="51"/>
      <c r="D55" s="51"/>
    </row>
    <row r="56" spans="1:4" x14ac:dyDescent="0.25">
      <c r="B56" s="51"/>
      <c r="C56" s="51"/>
      <c r="D56" s="51"/>
    </row>
    <row r="57" spans="1:4" x14ac:dyDescent="0.25">
      <c r="A57" s="52" t="s">
        <v>19</v>
      </c>
      <c r="B57" s="41">
        <f>SUM(B2:B56)</f>
        <v>2896064</v>
      </c>
      <c r="C57" s="41">
        <f t="shared" ref="C57" si="0">SUM(C2:C56)</f>
        <v>1525943</v>
      </c>
      <c r="D57" s="41">
        <f>SUM(D2:D56)</f>
        <v>4422007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Gesamt_bis_einschl_16.02.21</vt:lpstr>
      <vt:lpstr>Indik_bis_einschl_16.02.</vt:lpstr>
      <vt:lpstr>Impfungen_proTag</vt:lpstr>
      <vt:lpstr>Indik_bis_einschl_16.02.!Bundesländer001</vt:lpstr>
      <vt:lpstr>Gesamt_bis_einschl_16.02.21!Bundesländer001_1</vt:lpstr>
      <vt:lpstr>Indik_bis_einschl_16.02.!Bundesländer001_1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Steffen, Annika</cp:lastModifiedBy>
  <cp:lastPrinted>2020-11-26T08:55:16Z</cp:lastPrinted>
  <dcterms:created xsi:type="dcterms:W3CDTF">2020-11-25T14:26:45Z</dcterms:created>
  <dcterms:modified xsi:type="dcterms:W3CDTF">2021-02-17T09:24:11Z</dcterms:modified>
</cp:coreProperties>
</file>