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2-01\"/>
    </mc:Choice>
  </mc:AlternateContent>
  <xr:revisionPtr revIDLastSave="0" documentId="13_ncr:1_{36805F25-FE3D-401D-BF94-FC7A5C01629C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Gesamt_bis_einschl_31.01.21" sheetId="12" r:id="rId2"/>
    <sheet name="Indik_bis_einschl_31.01." sheetId="11" r:id="rId3"/>
    <sheet name="Impfungen_proTag" sheetId="10" r:id="rId4"/>
  </sheets>
  <definedNames>
    <definedName name="Bundesländer001" localSheetId="1">Gesamt_bis_einschl_31.01.21!#REF!</definedName>
    <definedName name="Bundesländer001" localSheetId="2">Indik_bis_einschl_31.01.!$G$2:$J$18</definedName>
    <definedName name="Bundesländer001_1" localSheetId="1">Gesamt_bis_einschl_31.01.21!$D$3:$G$19</definedName>
    <definedName name="Bundesländer001_1" localSheetId="2">Indik_bis_einschl_31.01.!$C$2:$F$18</definedName>
  </definedNames>
  <calcPr calcId="191029"/>
</workbook>
</file>

<file path=xl/calcChain.xml><?xml version="1.0" encoding="utf-8"?>
<calcChain xmlns="http://schemas.openxmlformats.org/spreadsheetml/2006/main">
  <c r="D39" i="10" l="1"/>
  <c r="C39" i="10"/>
  <c r="B39" i="10"/>
  <c r="D19" i="11" l="1"/>
  <c r="E19" i="11"/>
  <c r="F19" i="11"/>
  <c r="G19" i="11"/>
  <c r="H19" i="11"/>
  <c r="I19" i="11"/>
  <c r="J19" i="11"/>
  <c r="C19" i="11"/>
  <c r="G20" i="12" l="1"/>
  <c r="E20" i="12" l="1"/>
  <c r="F20" i="12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<sst xmlns="http://schemas.openxmlformats.org/spreadsheetml/2006/main" count="102" uniqueCount="60">
  <si>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</si>
  <si>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</si>
  <si>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</si>
  <si>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</si>
  <si>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</si>
  <si>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</si>
  <si>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</si>
  <si>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</si>
  <si>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</si>
  <si>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</si>
  <si>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</si>
  <si>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</si>
  <si>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</si>
  <si>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</si>
  <si>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</si>
  <si>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</si>
  <si>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</si>
  <si>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</si>
  <si>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</si>
  <si>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</si>
  <si>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</si>
  <si>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</si>
  <si>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</si>
  <si>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</si>
  <si>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</si>
  <si>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</si>
  <si>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</si>
  <si>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</si>
  <si>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</si>
  <si>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</si>
  <si>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</si>
  <si>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</si>
  <si>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</si>
  <si>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</si>
  <si>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</si>
  <si>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</si>
  <si>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</si>
  <si>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</si>
  <si>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</si>
  <si>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</si>
  <si>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</si>
  <si>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</si>
  <si>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</si>
  <si>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</si>
  <si>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</si>
  <si>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</si>
  <si>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</si>
  <si>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</si>
  <si>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</si>
  <si>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</si>
  <si>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</si>
  <si>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</si>
  <si>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</si>
  <si>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</si>
  <si>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</si>
  <si>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</si>
  <si>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Durchgeführte Impfungen bundesweit und nach Bundesland bis einschließlich 31.01.21 (Gesamt_bis_einschl_31.01.21)</t>
  </si>
  <si>
    <t>Anzahl Impfungen nach Indikation bis einschließlich 31.01.21 (Indik_bis_einschl_31.01.21)</t>
  </si>
  <si>
    <t>Datenstand: 01.02.2021, 10:00 Uhr</t>
  </si>
  <si>
    <t xml:space="preserve">Die kumulative Zahl der Impfungen umfasst alle Impfungen, die bis einschließlich 31.01.21 durchgeführt und bis zum 01.02.21, 10:00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</si>
</sst>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tabSelected="1" workbookViewId="0"/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9" t="s">
        <v>50</v>
      </c>
    </row>
    <row r="2" spans="1:3" x14ac:dyDescent="0.25">
      <c r="A2" s="41" t="s">
        <v>18</v>
      </c>
    </row>
    <row r="3" spans="1:3" x14ac:dyDescent="0.25">
      <c r="A3" s="41" t="s">
        <v>58</v>
      </c>
      <c r="B3" s="7"/>
      <c r="C3" s="8"/>
    </row>
    <row r="4" spans="1:3" x14ac:dyDescent="0.25">
      <c r="A4" s="41"/>
      <c r="B4" s="7"/>
      <c r="C4" s="8"/>
    </row>
    <row r="5" spans="1:3" x14ac:dyDescent="0.25">
      <c r="A5" s="45" t="s">
        <v>56</v>
      </c>
    </row>
    <row r="6" spans="1:3" ht="29.25" customHeight="1" x14ac:dyDescent="0.25">
      <c r="A6" s="44" t="s">
        <v>59</v>
      </c>
    </row>
    <row r="7" spans="1:3" x14ac:dyDescent="0.25">
      <c r="A7" s="41" t="s">
        <v>21</v>
      </c>
    </row>
    <row r="8" spans="1:3" x14ac:dyDescent="0.25">
      <c r="A8" s="41" t="s">
        <v>22</v>
      </c>
    </row>
    <row r="9" spans="1:3" s="42" customFormat="1" x14ac:dyDescent="0.25">
      <c r="A9" s="41"/>
    </row>
    <row r="10" spans="1:3" s="42" customFormat="1" x14ac:dyDescent="0.25">
      <c r="A10" s="41"/>
    </row>
    <row r="11" spans="1:3" x14ac:dyDescent="0.25">
      <c r="A11" s="45" t="s">
        <v>57</v>
      </c>
    </row>
    <row r="12" spans="1:3" ht="30" x14ac:dyDescent="0.25">
      <c r="A12" s="51" t="s">
        <v>55</v>
      </c>
    </row>
    <row r="13" spans="1:3" s="42" customFormat="1" x14ac:dyDescent="0.25">
      <c r="A13" s="40"/>
    </row>
    <row r="14" spans="1:3" x14ac:dyDescent="0.25">
      <c r="A14" s="41" t="s">
        <v>18</v>
      </c>
    </row>
    <row r="15" spans="1:3" x14ac:dyDescent="0.25">
      <c r="A15" s="45" t="s">
        <v>31</v>
      </c>
    </row>
    <row r="16" spans="1:3" ht="30" x14ac:dyDescent="0.25">
      <c r="A16" s="52" t="s">
        <v>32</v>
      </c>
    </row>
    <row r="17" spans="1:1" x14ac:dyDescent="0.25">
      <c r="A17" s="40"/>
    </row>
    <row r="18" spans="1:1" x14ac:dyDescent="0.25">
      <c r="A18" s="40"/>
    </row>
    <row r="19" spans="1:1" x14ac:dyDescent="0.25">
      <c r="A19" s="40" t="s">
        <v>30</v>
      </c>
    </row>
    <row r="20" spans="1:1" x14ac:dyDescent="0.25">
      <c r="A20" s="50" t="s">
        <v>52</v>
      </c>
    </row>
    <row r="21" spans="1:1" x14ac:dyDescent="0.25">
      <c r="A21" s="50" t="s">
        <v>53</v>
      </c>
    </row>
    <row r="22" spans="1:1" x14ac:dyDescent="0.25">
      <c r="A22" s="50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K27"/>
  <sheetViews>
    <sheetView workbookViewId="0">
      <selection sqref="A1:A3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customWidth="1"/>
    <col min="4" max="5" width="11.42578125" style="9"/>
    <col min="7" max="7" width="12.28515625" style="9" customWidth="1"/>
    <col min="10" max="10" width="17" customWidth="1"/>
    <col min="11" max="11" width="25" customWidth="1"/>
  </cols>
  <sheetData>
    <row r="1" spans="1:11" x14ac:dyDescent="0.25">
      <c r="A1" s="56" t="s">
        <v>42</v>
      </c>
      <c r="B1" s="58" t="s">
        <v>16</v>
      </c>
      <c r="C1" s="69" t="s">
        <v>49</v>
      </c>
      <c r="D1" s="60" t="s">
        <v>44</v>
      </c>
      <c r="E1" s="61"/>
      <c r="F1" s="61"/>
      <c r="G1" s="61"/>
      <c r="H1" s="61"/>
      <c r="I1" s="60" t="s">
        <v>45</v>
      </c>
      <c r="J1" s="62"/>
    </row>
    <row r="2" spans="1:11" s="9" customFormat="1" ht="15" customHeight="1" x14ac:dyDescent="0.25">
      <c r="A2" s="56"/>
      <c r="B2" s="58"/>
      <c r="C2" s="69"/>
      <c r="D2" s="54" t="s">
        <v>20</v>
      </c>
      <c r="E2" s="55"/>
      <c r="F2" s="55"/>
      <c r="G2" s="67" t="s">
        <v>17</v>
      </c>
      <c r="H2" s="65" t="s">
        <v>48</v>
      </c>
      <c r="I2" s="63" t="s">
        <v>20</v>
      </c>
      <c r="J2" s="65" t="s">
        <v>17</v>
      </c>
    </row>
    <row r="3" spans="1:11" ht="16.5" customHeight="1" x14ac:dyDescent="0.25">
      <c r="A3" s="57"/>
      <c r="B3" s="59"/>
      <c r="C3" s="70"/>
      <c r="D3" s="27" t="s">
        <v>19</v>
      </c>
      <c r="E3" s="27" t="s">
        <v>47</v>
      </c>
      <c r="F3" s="27" t="s">
        <v>46</v>
      </c>
      <c r="G3" s="68"/>
      <c r="H3" s="66"/>
      <c r="I3" s="64"/>
      <c r="J3" s="66"/>
    </row>
    <row r="4" spans="1:11" x14ac:dyDescent="0.25">
      <c r="A4" s="13" t="s">
        <v>33</v>
      </c>
      <c r="B4" s="1" t="s">
        <v>1</v>
      </c>
      <c r="C4" s="35">
        <v>295508</v>
      </c>
      <c r="D4" s="17">
        <v>230919</v>
      </c>
      <c r="E4" s="17">
        <v>225789</v>
      </c>
      <c r="F4" s="17">
        <v>5130</v>
      </c>
      <c r="G4" s="17">
        <v>5855</v>
      </c>
      <c r="H4" s="34">
        <v>2.0802775108703346</v>
      </c>
      <c r="I4" s="30">
        <v>64589</v>
      </c>
      <c r="J4" s="21">
        <v>4059</v>
      </c>
    </row>
    <row r="5" spans="1:11" x14ac:dyDescent="0.25">
      <c r="A5" s="14" t="s">
        <v>34</v>
      </c>
      <c r="B5" s="2" t="s">
        <v>0</v>
      </c>
      <c r="C5" s="36">
        <v>440401</v>
      </c>
      <c r="D5" s="22">
        <v>324861</v>
      </c>
      <c r="E5" s="22">
        <v>315185</v>
      </c>
      <c r="F5" s="22">
        <v>9676</v>
      </c>
      <c r="G5" s="23">
        <v>3919</v>
      </c>
      <c r="H5" s="24">
        <v>2.4751810264845688</v>
      </c>
      <c r="I5" s="31">
        <v>115540</v>
      </c>
      <c r="J5" s="25">
        <v>9353</v>
      </c>
    </row>
    <row r="6" spans="1:11" x14ac:dyDescent="0.25">
      <c r="A6" s="13">
        <v>11</v>
      </c>
      <c r="B6" s="1" t="s">
        <v>3</v>
      </c>
      <c r="C6" s="35">
        <v>130266</v>
      </c>
      <c r="D6" s="17">
        <v>97440</v>
      </c>
      <c r="E6" s="17">
        <v>94822</v>
      </c>
      <c r="F6" s="17">
        <v>2618</v>
      </c>
      <c r="G6" s="18">
        <v>2769</v>
      </c>
      <c r="H6" s="19">
        <v>2.655409156201773</v>
      </c>
      <c r="I6" s="30">
        <v>32826</v>
      </c>
      <c r="J6" s="21">
        <v>1049</v>
      </c>
    </row>
    <row r="7" spans="1:11" x14ac:dyDescent="0.25">
      <c r="A7" s="14">
        <v>12</v>
      </c>
      <c r="B7" s="2" t="s">
        <v>2</v>
      </c>
      <c r="C7" s="36">
        <v>86804</v>
      </c>
      <c r="D7" s="22">
        <v>73844</v>
      </c>
      <c r="E7" s="22">
        <v>73154</v>
      </c>
      <c r="F7" s="22">
        <v>690</v>
      </c>
      <c r="G7" s="23">
        <v>0</v>
      </c>
      <c r="H7" s="24">
        <v>2.9281178860482977</v>
      </c>
      <c r="I7" s="31">
        <v>12960</v>
      </c>
      <c r="J7" s="25">
        <v>0</v>
      </c>
      <c r="K7" s="42"/>
    </row>
    <row r="8" spans="1:11" x14ac:dyDescent="0.25">
      <c r="A8" s="13" t="s">
        <v>35</v>
      </c>
      <c r="B8" s="1" t="s">
        <v>4</v>
      </c>
      <c r="C8" s="35">
        <v>24656</v>
      </c>
      <c r="D8" s="17">
        <v>19415</v>
      </c>
      <c r="E8" s="17">
        <v>18158</v>
      </c>
      <c r="F8" s="17">
        <v>1257</v>
      </c>
      <c r="G8" s="18">
        <v>349</v>
      </c>
      <c r="H8" s="19">
        <v>2.85010907190525</v>
      </c>
      <c r="I8" s="30">
        <v>5241</v>
      </c>
      <c r="J8" s="21">
        <v>462</v>
      </c>
    </row>
    <row r="9" spans="1:11" x14ac:dyDescent="0.25">
      <c r="A9" s="14" t="s">
        <v>36</v>
      </c>
      <c r="B9" s="2" t="s">
        <v>5</v>
      </c>
      <c r="C9" s="36">
        <v>57119</v>
      </c>
      <c r="D9" s="22">
        <v>46374</v>
      </c>
      <c r="E9" s="22">
        <v>45854</v>
      </c>
      <c r="F9" s="22">
        <v>520</v>
      </c>
      <c r="G9" s="23">
        <v>1082</v>
      </c>
      <c r="H9" s="24">
        <v>2.5104303525288629</v>
      </c>
      <c r="I9" s="31">
        <v>10745</v>
      </c>
      <c r="J9" s="25">
        <v>1177</v>
      </c>
    </row>
    <row r="10" spans="1:11" x14ac:dyDescent="0.25">
      <c r="A10" s="13" t="s">
        <v>37</v>
      </c>
      <c r="B10" s="1" t="s">
        <v>15</v>
      </c>
      <c r="C10" s="35">
        <v>176896</v>
      </c>
      <c r="D10" s="17">
        <v>130763</v>
      </c>
      <c r="E10" s="17">
        <v>130763</v>
      </c>
      <c r="F10" s="17">
        <v>0</v>
      </c>
      <c r="G10" s="18">
        <v>4179</v>
      </c>
      <c r="H10" s="19">
        <v>2.0795377921400493</v>
      </c>
      <c r="I10" s="30">
        <v>46133</v>
      </c>
      <c r="J10" s="21">
        <v>3119</v>
      </c>
    </row>
    <row r="11" spans="1:11" x14ac:dyDescent="0.25">
      <c r="A11" s="14">
        <v>13</v>
      </c>
      <c r="B11" s="2" t="s">
        <v>6</v>
      </c>
      <c r="C11" s="37">
        <v>71322</v>
      </c>
      <c r="D11" s="22">
        <v>56289</v>
      </c>
      <c r="E11" s="22">
        <v>54624</v>
      </c>
      <c r="F11" s="22">
        <v>1665</v>
      </c>
      <c r="G11" s="23">
        <v>0</v>
      </c>
      <c r="H11" s="24">
        <v>3.5002593061043266</v>
      </c>
      <c r="I11" s="31">
        <v>15033</v>
      </c>
      <c r="J11" s="25">
        <v>0</v>
      </c>
      <c r="K11" s="9"/>
    </row>
    <row r="12" spans="1:11" x14ac:dyDescent="0.25">
      <c r="A12" s="13" t="s">
        <v>38</v>
      </c>
      <c r="B12" s="1" t="s">
        <v>7</v>
      </c>
      <c r="C12" s="35">
        <v>196370</v>
      </c>
      <c r="D12" s="17">
        <v>151609</v>
      </c>
      <c r="E12" s="17">
        <v>149537</v>
      </c>
      <c r="F12" s="17">
        <v>2072</v>
      </c>
      <c r="G12" s="18">
        <v>1783</v>
      </c>
      <c r="H12" s="19">
        <v>1.8966279056966517</v>
      </c>
      <c r="I12" s="30">
        <v>44761</v>
      </c>
      <c r="J12" s="21">
        <v>584</v>
      </c>
    </row>
    <row r="13" spans="1:11" x14ac:dyDescent="0.25">
      <c r="A13" s="14" t="s">
        <v>39</v>
      </c>
      <c r="B13" s="2" t="s">
        <v>8</v>
      </c>
      <c r="C13" s="36">
        <v>456593</v>
      </c>
      <c r="D13" s="22">
        <v>357397</v>
      </c>
      <c r="E13" s="22">
        <v>352532</v>
      </c>
      <c r="F13" s="22">
        <v>4865</v>
      </c>
      <c r="G13" s="23">
        <v>6110</v>
      </c>
      <c r="H13" s="24">
        <v>1.9913779409079544</v>
      </c>
      <c r="I13" s="31">
        <v>99196</v>
      </c>
      <c r="J13" s="25">
        <v>4492</v>
      </c>
    </row>
    <row r="14" spans="1:11" x14ac:dyDescent="0.25">
      <c r="A14" s="13" t="s">
        <v>40</v>
      </c>
      <c r="B14" s="1" t="s">
        <v>12</v>
      </c>
      <c r="C14" s="35">
        <v>159127</v>
      </c>
      <c r="D14" s="17">
        <v>141500</v>
      </c>
      <c r="E14" s="17">
        <v>137695</v>
      </c>
      <c r="F14" s="17">
        <v>3805</v>
      </c>
      <c r="G14" s="18">
        <v>541</v>
      </c>
      <c r="H14" s="19">
        <v>3.4563593714848642</v>
      </c>
      <c r="I14" s="30">
        <v>17627</v>
      </c>
      <c r="J14" s="21">
        <v>803</v>
      </c>
    </row>
    <row r="15" spans="1:11" x14ac:dyDescent="0.25">
      <c r="A15" s="14">
        <v>10</v>
      </c>
      <c r="B15" s="2" t="s">
        <v>13</v>
      </c>
      <c r="C15" s="36">
        <v>30425</v>
      </c>
      <c r="D15" s="22">
        <v>21589</v>
      </c>
      <c r="E15" s="22">
        <v>20751</v>
      </c>
      <c r="F15" s="22">
        <v>838</v>
      </c>
      <c r="G15" s="23">
        <v>0</v>
      </c>
      <c r="H15" s="24">
        <v>2.1875858127627579</v>
      </c>
      <c r="I15" s="31">
        <v>8836</v>
      </c>
      <c r="J15" s="25">
        <v>0</v>
      </c>
      <c r="K15" s="42"/>
    </row>
    <row r="16" spans="1:11" x14ac:dyDescent="0.25">
      <c r="A16" s="13">
        <v>14</v>
      </c>
      <c r="B16" s="1" t="s">
        <v>9</v>
      </c>
      <c r="C16" s="35">
        <v>105841</v>
      </c>
      <c r="D16" s="17">
        <v>89519</v>
      </c>
      <c r="E16" s="17">
        <v>88476</v>
      </c>
      <c r="F16" s="17">
        <v>1043</v>
      </c>
      <c r="G16" s="18">
        <v>2575</v>
      </c>
      <c r="H16" s="19">
        <v>2.1984193895290511</v>
      </c>
      <c r="I16" s="30">
        <v>16322</v>
      </c>
      <c r="J16" s="21">
        <v>1247</v>
      </c>
      <c r="K16" s="42"/>
    </row>
    <row r="17" spans="1:11" x14ac:dyDescent="0.25">
      <c r="A17" s="14">
        <v>15</v>
      </c>
      <c r="B17" s="2" t="s">
        <v>10</v>
      </c>
      <c r="C17" s="36">
        <v>70505</v>
      </c>
      <c r="D17" s="22">
        <v>50324</v>
      </c>
      <c r="E17" s="22">
        <v>49749</v>
      </c>
      <c r="F17" s="22">
        <v>575</v>
      </c>
      <c r="G17" s="23">
        <v>314</v>
      </c>
      <c r="H17" s="24">
        <v>2.2928928704536484</v>
      </c>
      <c r="I17" s="31">
        <v>20181</v>
      </c>
      <c r="J17" s="25">
        <v>433</v>
      </c>
    </row>
    <row r="18" spans="1:11" x14ac:dyDescent="0.25">
      <c r="A18" s="13" t="s">
        <v>41</v>
      </c>
      <c r="B18" s="1" t="s">
        <v>11</v>
      </c>
      <c r="C18" s="35">
        <v>103043</v>
      </c>
      <c r="D18" s="17">
        <v>90151</v>
      </c>
      <c r="E18" s="17">
        <v>89753</v>
      </c>
      <c r="F18" s="17">
        <v>398</v>
      </c>
      <c r="G18" s="18">
        <v>67</v>
      </c>
      <c r="H18" s="19">
        <v>3.1046159599941179</v>
      </c>
      <c r="I18" s="30">
        <v>12892</v>
      </c>
      <c r="J18" s="21">
        <v>1229</v>
      </c>
      <c r="K18" s="42"/>
    </row>
    <row r="19" spans="1:11" x14ac:dyDescent="0.25">
      <c r="A19" s="14">
        <v>16</v>
      </c>
      <c r="B19" s="2" t="s">
        <v>14</v>
      </c>
      <c r="C19" s="36">
        <v>63042</v>
      </c>
      <c r="D19" s="22">
        <v>53362</v>
      </c>
      <c r="E19" s="22">
        <v>53362</v>
      </c>
      <c r="F19" s="22">
        <v>0</v>
      </c>
      <c r="G19" s="23">
        <v>827</v>
      </c>
      <c r="H19" s="24">
        <v>2.5012913792117475</v>
      </c>
      <c r="I19" s="31">
        <v>9680</v>
      </c>
      <c r="J19" s="25">
        <v>0</v>
      </c>
    </row>
    <row r="20" spans="1:11" x14ac:dyDescent="0.25">
      <c r="A20" s="6"/>
      <c r="B20" s="3" t="s">
        <v>19</v>
      </c>
      <c r="C20" s="38">
        <f>D20+I20</f>
        <v>2467918</v>
      </c>
      <c r="D20" s="6">
        <f>SUM(D4:D19)</f>
        <v>1935356</v>
      </c>
      <c r="E20" s="6">
        <f>SUM(E4:E19)</f>
        <v>1900204</v>
      </c>
      <c r="F20" s="6">
        <f>SUM(F4:F19)</f>
        <v>35152</v>
      </c>
      <c r="G20" s="6">
        <f>SUM(G4:G19)</f>
        <v>30370</v>
      </c>
      <c r="H20" s="10">
        <f>D20/83166711*100</f>
        <v>2.3270801222378505</v>
      </c>
      <c r="I20" s="29">
        <f>SUM(I4:I19)</f>
        <v>532562</v>
      </c>
      <c r="J20" s="32">
        <f>SUM(J4:J19)</f>
        <v>28007</v>
      </c>
    </row>
    <row r="22" spans="1:11" s="42" customFormat="1" ht="14.25" customHeight="1" x14ac:dyDescent="0.25">
      <c r="A22" s="42" t="s">
        <v>43</v>
      </c>
    </row>
    <row r="23" spans="1:11" x14ac:dyDescent="0.25">
      <c r="D23" s="15"/>
    </row>
    <row r="27" spans="1:11" x14ac:dyDescent="0.25">
      <c r="C27" s="33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sqref="A1:A2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3" t="s">
        <v>42</v>
      </c>
      <c r="B1" s="58" t="s">
        <v>16</v>
      </c>
      <c r="C1" s="71" t="s">
        <v>44</v>
      </c>
      <c r="D1" s="72"/>
      <c r="E1" s="72"/>
      <c r="F1" s="72"/>
      <c r="G1" s="71" t="s">
        <v>45</v>
      </c>
      <c r="H1" s="72"/>
      <c r="I1" s="72"/>
      <c r="J1" s="72"/>
    </row>
    <row r="2" spans="1:10" ht="31.5" customHeight="1" x14ac:dyDescent="0.25">
      <c r="A2" s="74"/>
      <c r="B2" s="59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25">
      <c r="A3" s="13" t="s">
        <v>33</v>
      </c>
      <c r="B3" s="1" t="s">
        <v>1</v>
      </c>
      <c r="C3" s="20">
        <v>134496</v>
      </c>
      <c r="D3" s="18">
        <v>76908</v>
      </c>
      <c r="E3" s="18">
        <v>7687</v>
      </c>
      <c r="F3" s="21">
        <v>43386</v>
      </c>
      <c r="G3" s="20">
        <v>37527</v>
      </c>
      <c r="H3" s="18">
        <v>21280</v>
      </c>
      <c r="I3" s="18">
        <v>1199</v>
      </c>
      <c r="J3" s="21">
        <v>10585</v>
      </c>
    </row>
    <row r="4" spans="1:10" x14ac:dyDescent="0.25">
      <c r="A4" s="14" t="s">
        <v>34</v>
      </c>
      <c r="B4" s="2" t="s">
        <v>0</v>
      </c>
      <c r="C4" s="26">
        <v>117652</v>
      </c>
      <c r="D4" s="23">
        <v>165208</v>
      </c>
      <c r="E4" s="23">
        <v>6881</v>
      </c>
      <c r="F4" s="25">
        <v>88536</v>
      </c>
      <c r="G4" s="26">
        <v>40199</v>
      </c>
      <c r="H4" s="23">
        <v>58184</v>
      </c>
      <c r="I4" s="23">
        <v>1535</v>
      </c>
      <c r="J4" s="25">
        <v>40686</v>
      </c>
    </row>
    <row r="5" spans="1:10" x14ac:dyDescent="0.25">
      <c r="A5" s="13">
        <v>11</v>
      </c>
      <c r="B5" s="1" t="s">
        <v>3</v>
      </c>
      <c r="C5" s="20">
        <v>70467</v>
      </c>
      <c r="D5" s="18">
        <v>24252</v>
      </c>
      <c r="E5" s="18">
        <v>108</v>
      </c>
      <c r="F5" s="21">
        <v>33012</v>
      </c>
      <c r="G5" s="20">
        <v>22515</v>
      </c>
      <c r="H5" s="18">
        <v>8513</v>
      </c>
      <c r="I5" s="18">
        <v>28</v>
      </c>
      <c r="J5" s="21">
        <v>20815</v>
      </c>
    </row>
    <row r="6" spans="1:10" x14ac:dyDescent="0.25">
      <c r="A6" s="14">
        <v>12</v>
      </c>
      <c r="B6" s="2" t="s">
        <v>2</v>
      </c>
      <c r="C6" s="26">
        <v>31554</v>
      </c>
      <c r="D6" s="23">
        <v>38952</v>
      </c>
      <c r="E6" s="23">
        <v>1068</v>
      </c>
      <c r="F6" s="25">
        <v>16268</v>
      </c>
      <c r="G6" s="26">
        <v>832</v>
      </c>
      <c r="H6" s="23">
        <v>12124</v>
      </c>
      <c r="I6" s="23">
        <v>1</v>
      </c>
      <c r="J6" s="25">
        <v>754</v>
      </c>
    </row>
    <row r="7" spans="1:10" x14ac:dyDescent="0.25">
      <c r="A7" s="13" t="s">
        <v>35</v>
      </c>
      <c r="B7" s="1" t="s">
        <v>4</v>
      </c>
      <c r="C7" s="20">
        <v>8402</v>
      </c>
      <c r="D7" s="18">
        <v>7996</v>
      </c>
      <c r="E7" s="18">
        <v>139</v>
      </c>
      <c r="F7" s="21">
        <v>6764</v>
      </c>
      <c r="G7" s="20">
        <v>1875</v>
      </c>
      <c r="H7" s="18">
        <v>2200</v>
      </c>
      <c r="I7" s="18">
        <v>23</v>
      </c>
      <c r="J7" s="21">
        <v>2051</v>
      </c>
    </row>
    <row r="8" spans="1:10" x14ac:dyDescent="0.25">
      <c r="A8" s="14" t="s">
        <v>36</v>
      </c>
      <c r="B8" s="2" t="s">
        <v>5</v>
      </c>
      <c r="C8" s="26">
        <v>17916</v>
      </c>
      <c r="D8" s="23">
        <v>22785</v>
      </c>
      <c r="E8" s="23">
        <v>1840</v>
      </c>
      <c r="F8" s="25">
        <v>11393</v>
      </c>
      <c r="G8" s="26">
        <v>3419</v>
      </c>
      <c r="H8" s="23">
        <v>6497</v>
      </c>
      <c r="I8" s="23">
        <v>129</v>
      </c>
      <c r="J8" s="25">
        <v>2655</v>
      </c>
    </row>
    <row r="9" spans="1:10" x14ac:dyDescent="0.25">
      <c r="A9" s="13" t="s">
        <v>37</v>
      </c>
      <c r="B9" s="1" t="s">
        <v>15</v>
      </c>
      <c r="C9" s="20">
        <v>54562</v>
      </c>
      <c r="D9" s="18">
        <v>57843</v>
      </c>
      <c r="E9" s="18">
        <v>4993</v>
      </c>
      <c r="F9" s="21">
        <v>36796</v>
      </c>
      <c r="G9" s="20">
        <v>10964</v>
      </c>
      <c r="H9" s="18">
        <v>25521</v>
      </c>
      <c r="I9" s="18">
        <v>3595</v>
      </c>
      <c r="J9" s="21">
        <v>16941</v>
      </c>
    </row>
    <row r="10" spans="1:10" x14ac:dyDescent="0.25">
      <c r="A10" s="14">
        <v>13</v>
      </c>
      <c r="B10" s="2" t="s">
        <v>6</v>
      </c>
      <c r="C10" s="26">
        <v>10559</v>
      </c>
      <c r="D10" s="23">
        <v>24777</v>
      </c>
      <c r="E10" s="23">
        <v>1205</v>
      </c>
      <c r="F10" s="25">
        <v>20401</v>
      </c>
      <c r="G10" s="26">
        <v>1318</v>
      </c>
      <c r="H10" s="23">
        <v>987</v>
      </c>
      <c r="I10" s="23">
        <v>0</v>
      </c>
      <c r="J10" s="25">
        <v>0</v>
      </c>
    </row>
    <row r="11" spans="1:10" x14ac:dyDescent="0.25">
      <c r="A11" s="13" t="s">
        <v>38</v>
      </c>
      <c r="B11" s="1" t="s">
        <v>7</v>
      </c>
      <c r="C11" s="20">
        <v>29442</v>
      </c>
      <c r="D11" s="18">
        <v>83378</v>
      </c>
      <c r="E11" s="18">
        <v>24136</v>
      </c>
      <c r="F11" s="21">
        <v>66073</v>
      </c>
      <c r="G11" s="20">
        <v>9570</v>
      </c>
      <c r="H11" s="18">
        <v>22228</v>
      </c>
      <c r="I11" s="18">
        <v>8240</v>
      </c>
      <c r="J11" s="21">
        <v>21258</v>
      </c>
    </row>
    <row r="12" spans="1:10" x14ac:dyDescent="0.25">
      <c r="A12" s="14" t="s">
        <v>39</v>
      </c>
      <c r="B12" s="2" t="s">
        <v>8</v>
      </c>
      <c r="C12" s="26">
        <v>53909</v>
      </c>
      <c r="D12" s="23">
        <v>195794</v>
      </c>
      <c r="E12" s="23">
        <v>10173</v>
      </c>
      <c r="F12" s="25">
        <v>154051</v>
      </c>
      <c r="G12" s="26">
        <v>19176</v>
      </c>
      <c r="H12" s="23">
        <v>49280</v>
      </c>
      <c r="I12" s="23">
        <v>3477</v>
      </c>
      <c r="J12" s="25">
        <v>48473</v>
      </c>
    </row>
    <row r="13" spans="1:10" x14ac:dyDescent="0.25">
      <c r="A13" s="13" t="s">
        <v>40</v>
      </c>
      <c r="B13" s="1" t="s">
        <v>12</v>
      </c>
      <c r="C13" s="20">
        <v>52078</v>
      </c>
      <c r="D13" s="18">
        <v>56599</v>
      </c>
      <c r="E13" s="18">
        <v>85</v>
      </c>
      <c r="F13" s="21">
        <v>32738</v>
      </c>
      <c r="G13" s="20">
        <v>4330</v>
      </c>
      <c r="H13" s="18">
        <v>9344</v>
      </c>
      <c r="I13" s="18">
        <v>15</v>
      </c>
      <c r="J13" s="21">
        <v>3938</v>
      </c>
    </row>
    <row r="14" spans="1:10" x14ac:dyDescent="0.25">
      <c r="A14" s="14">
        <v>10</v>
      </c>
      <c r="B14" s="2" t="s">
        <v>13</v>
      </c>
      <c r="C14" s="26">
        <v>14253</v>
      </c>
      <c r="D14" s="23">
        <v>5728</v>
      </c>
      <c r="E14" s="23">
        <v>1</v>
      </c>
      <c r="F14" s="25">
        <v>5717</v>
      </c>
      <c r="G14" s="26">
        <v>6741</v>
      </c>
      <c r="H14" s="23">
        <v>1130</v>
      </c>
      <c r="I14" s="23">
        <v>0</v>
      </c>
      <c r="J14" s="25">
        <v>3029</v>
      </c>
    </row>
    <row r="15" spans="1:10" x14ac:dyDescent="0.25">
      <c r="A15" s="13">
        <v>14</v>
      </c>
      <c r="B15" s="1" t="s">
        <v>9</v>
      </c>
      <c r="C15" s="20">
        <v>11599</v>
      </c>
      <c r="D15" s="18">
        <v>59494</v>
      </c>
      <c r="E15" s="18">
        <v>600</v>
      </c>
      <c r="F15" s="21">
        <v>23358</v>
      </c>
      <c r="G15" s="20">
        <v>1170</v>
      </c>
      <c r="H15" s="18">
        <v>12004</v>
      </c>
      <c r="I15" s="18">
        <v>241</v>
      </c>
      <c r="J15" s="21">
        <v>2641</v>
      </c>
    </row>
    <row r="16" spans="1:10" x14ac:dyDescent="0.25">
      <c r="A16" s="14">
        <v>15</v>
      </c>
      <c r="B16" s="2" t="s">
        <v>10</v>
      </c>
      <c r="C16" s="26">
        <v>16822</v>
      </c>
      <c r="D16" s="23">
        <v>25188</v>
      </c>
      <c r="E16" s="23">
        <v>2118</v>
      </c>
      <c r="F16" s="25">
        <v>18119</v>
      </c>
      <c r="G16" s="26">
        <v>6404</v>
      </c>
      <c r="H16" s="23">
        <v>10135</v>
      </c>
      <c r="I16" s="23">
        <v>1538</v>
      </c>
      <c r="J16" s="25">
        <v>9041</v>
      </c>
    </row>
    <row r="17" spans="1:11" x14ac:dyDescent="0.25">
      <c r="A17" s="13" t="s">
        <v>41</v>
      </c>
      <c r="B17" s="1" t="s">
        <v>11</v>
      </c>
      <c r="C17" s="20">
        <v>26576</v>
      </c>
      <c r="D17" s="18">
        <v>27061</v>
      </c>
      <c r="E17" s="18">
        <v>6128</v>
      </c>
      <c r="F17" s="21">
        <v>23406</v>
      </c>
      <c r="G17" s="20">
        <v>7611</v>
      </c>
      <c r="H17" s="18">
        <v>2953</v>
      </c>
      <c r="I17" s="18">
        <v>1428</v>
      </c>
      <c r="J17" s="21">
        <v>2402</v>
      </c>
      <c r="K17" s="42"/>
    </row>
    <row r="18" spans="1:11" x14ac:dyDescent="0.25">
      <c r="A18" s="14">
        <v>16</v>
      </c>
      <c r="B18" s="2" t="s">
        <v>14</v>
      </c>
      <c r="C18" s="23">
        <v>19706</v>
      </c>
      <c r="D18" s="23">
        <v>10611</v>
      </c>
      <c r="E18" s="23">
        <v>2119</v>
      </c>
      <c r="F18" s="25">
        <v>6788</v>
      </c>
      <c r="G18" s="23">
        <v>1050</v>
      </c>
      <c r="H18" s="23">
        <v>7981</v>
      </c>
      <c r="I18" s="23">
        <v>65</v>
      </c>
      <c r="J18" s="25">
        <v>667</v>
      </c>
    </row>
    <row r="19" spans="1:11" x14ac:dyDescent="0.25">
      <c r="A19" s="6"/>
      <c r="B19" s="3" t="s">
        <v>19</v>
      </c>
      <c r="C19" s="4">
        <f>SUM(C3:C18)</f>
        <v>669993</v>
      </c>
      <c r="D19" s="5">
        <f t="shared" ref="D19:J19" si="0">SUM(D3:D18)</f>
        <v>882574</v>
      </c>
      <c r="E19" s="5">
        <f t="shared" si="0"/>
        <v>69281</v>
      </c>
      <c r="F19" s="11">
        <f t="shared" si="0"/>
        <v>586806</v>
      </c>
      <c r="G19" s="4">
        <f t="shared" si="0"/>
        <v>174701</v>
      </c>
      <c r="H19" s="5">
        <f t="shared" si="0"/>
        <v>250361</v>
      </c>
      <c r="I19" s="5">
        <f t="shared" si="0"/>
        <v>21514</v>
      </c>
      <c r="J19" s="11">
        <f t="shared" si="0"/>
        <v>185936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39"/>
  <sheetViews>
    <sheetView workbookViewId="0"/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8" t="s">
        <v>29</v>
      </c>
      <c r="B1" s="12" t="s">
        <v>44</v>
      </c>
      <c r="C1" s="12" t="s">
        <v>45</v>
      </c>
      <c r="D1" s="46" t="s">
        <v>51</v>
      </c>
    </row>
    <row r="2" spans="1:4" x14ac:dyDescent="0.25">
      <c r="A2" s="49">
        <v>44192</v>
      </c>
      <c r="B2" s="43">
        <v>23860</v>
      </c>
      <c r="C2" s="47">
        <v>0</v>
      </c>
      <c r="D2" s="47">
        <v>23860</v>
      </c>
    </row>
    <row r="3" spans="1:4" x14ac:dyDescent="0.25">
      <c r="A3" s="49">
        <v>44193</v>
      </c>
      <c r="B3" s="43">
        <v>19834</v>
      </c>
      <c r="C3" s="47">
        <v>0</v>
      </c>
      <c r="D3" s="47">
        <v>19834</v>
      </c>
    </row>
    <row r="4" spans="1:4" x14ac:dyDescent="0.25">
      <c r="A4" s="49">
        <v>44194</v>
      </c>
      <c r="B4" s="43">
        <v>43246</v>
      </c>
      <c r="C4" s="47">
        <v>0</v>
      </c>
      <c r="D4" s="47">
        <v>43246</v>
      </c>
    </row>
    <row r="5" spans="1:4" x14ac:dyDescent="0.25">
      <c r="A5" s="49">
        <v>44195</v>
      </c>
      <c r="B5" s="43">
        <v>57454</v>
      </c>
      <c r="C5" s="47">
        <v>0</v>
      </c>
      <c r="D5" s="47">
        <v>57454</v>
      </c>
    </row>
    <row r="6" spans="1:4" x14ac:dyDescent="0.25">
      <c r="A6" s="49">
        <v>44196</v>
      </c>
      <c r="B6" s="43">
        <v>38059</v>
      </c>
      <c r="C6" s="47">
        <v>0</v>
      </c>
      <c r="D6" s="47">
        <v>38059</v>
      </c>
    </row>
    <row r="7" spans="1:4" x14ac:dyDescent="0.25">
      <c r="A7" s="49">
        <v>44197</v>
      </c>
      <c r="B7" s="43">
        <v>24465</v>
      </c>
      <c r="C7" s="47">
        <v>0</v>
      </c>
      <c r="D7" s="47">
        <v>24465</v>
      </c>
    </row>
    <row r="8" spans="1:4" x14ac:dyDescent="0.25">
      <c r="A8" s="49">
        <v>44198</v>
      </c>
      <c r="B8" s="43">
        <v>50377</v>
      </c>
      <c r="C8" s="47">
        <v>0</v>
      </c>
      <c r="D8" s="47">
        <v>50377</v>
      </c>
    </row>
    <row r="9" spans="1:4" x14ac:dyDescent="0.25">
      <c r="A9" s="49">
        <v>44199</v>
      </c>
      <c r="B9" s="43">
        <v>24849</v>
      </c>
      <c r="C9" s="47">
        <v>0</v>
      </c>
      <c r="D9" s="47">
        <v>24849</v>
      </c>
    </row>
    <row r="10" spans="1:4" x14ac:dyDescent="0.25">
      <c r="A10" s="49">
        <v>44200</v>
      </c>
      <c r="B10" s="43">
        <v>48667</v>
      </c>
      <c r="C10" s="47">
        <v>0</v>
      </c>
      <c r="D10" s="47">
        <v>48667</v>
      </c>
    </row>
    <row r="11" spans="1:4" x14ac:dyDescent="0.25">
      <c r="A11" s="49">
        <v>44201</v>
      </c>
      <c r="B11" s="43">
        <v>51974</v>
      </c>
      <c r="C11" s="47">
        <v>0</v>
      </c>
      <c r="D11" s="47">
        <v>51974</v>
      </c>
    </row>
    <row r="12" spans="1:4" x14ac:dyDescent="0.25">
      <c r="A12" s="49">
        <v>44202</v>
      </c>
      <c r="B12" s="43">
        <v>58215</v>
      </c>
      <c r="C12" s="47">
        <v>0</v>
      </c>
      <c r="D12" s="47">
        <v>58215</v>
      </c>
    </row>
    <row r="13" spans="1:4" x14ac:dyDescent="0.25">
      <c r="A13" s="49">
        <v>44203</v>
      </c>
      <c r="B13" s="43">
        <v>58030</v>
      </c>
      <c r="C13" s="47">
        <v>0</v>
      </c>
      <c r="D13" s="47">
        <v>58030</v>
      </c>
    </row>
    <row r="14" spans="1:4" x14ac:dyDescent="0.25">
      <c r="A14" s="49">
        <v>44204</v>
      </c>
      <c r="B14" s="43">
        <v>59007</v>
      </c>
      <c r="C14" s="47">
        <v>0</v>
      </c>
      <c r="D14" s="47">
        <v>59007</v>
      </c>
    </row>
    <row r="15" spans="1:4" x14ac:dyDescent="0.25">
      <c r="A15" s="49">
        <v>44205</v>
      </c>
      <c r="B15" s="43">
        <v>56104</v>
      </c>
      <c r="C15" s="47">
        <v>0</v>
      </c>
      <c r="D15" s="47">
        <v>56104</v>
      </c>
    </row>
    <row r="16" spans="1:4" x14ac:dyDescent="0.25">
      <c r="A16" s="49">
        <v>44206</v>
      </c>
      <c r="B16" s="43">
        <v>33167</v>
      </c>
      <c r="C16" s="47">
        <v>0</v>
      </c>
      <c r="D16" s="47">
        <v>33167</v>
      </c>
    </row>
    <row r="17" spans="1:4" x14ac:dyDescent="0.25">
      <c r="A17" s="49">
        <v>44207</v>
      </c>
      <c r="B17" s="43">
        <v>65423</v>
      </c>
      <c r="C17" s="47">
        <v>0</v>
      </c>
      <c r="D17" s="47">
        <v>65423</v>
      </c>
    </row>
    <row r="18" spans="1:4" x14ac:dyDescent="0.25">
      <c r="A18" s="49">
        <v>44208</v>
      </c>
      <c r="B18" s="43">
        <v>81901</v>
      </c>
      <c r="C18" s="47">
        <v>0</v>
      </c>
      <c r="D18" s="47">
        <v>81901</v>
      </c>
    </row>
    <row r="19" spans="1:4" x14ac:dyDescent="0.25">
      <c r="A19" s="49">
        <v>44209</v>
      </c>
      <c r="B19" s="43">
        <v>98058</v>
      </c>
      <c r="C19" s="47">
        <v>0</v>
      </c>
      <c r="D19" s="47">
        <v>98058</v>
      </c>
    </row>
    <row r="20" spans="1:4" x14ac:dyDescent="0.25">
      <c r="A20" s="49">
        <v>44210</v>
      </c>
      <c r="B20" s="43">
        <v>100267</v>
      </c>
      <c r="C20" s="47">
        <v>140</v>
      </c>
      <c r="D20" s="47">
        <v>100407</v>
      </c>
    </row>
    <row r="21" spans="1:4" x14ac:dyDescent="0.25">
      <c r="A21" s="49">
        <v>44211</v>
      </c>
      <c r="B21" s="43">
        <v>92282</v>
      </c>
      <c r="C21" s="47">
        <v>444</v>
      </c>
      <c r="D21" s="47">
        <v>92726</v>
      </c>
    </row>
    <row r="22" spans="1:4" x14ac:dyDescent="0.25">
      <c r="A22" s="49">
        <v>44212</v>
      </c>
      <c r="B22" s="43">
        <v>56196</v>
      </c>
      <c r="C22" s="47">
        <v>505</v>
      </c>
      <c r="D22" s="47">
        <v>56701</v>
      </c>
    </row>
    <row r="23" spans="1:4" x14ac:dyDescent="0.25">
      <c r="A23" s="49">
        <v>44213</v>
      </c>
      <c r="B23" s="43">
        <v>31007</v>
      </c>
      <c r="C23" s="47">
        <v>13536</v>
      </c>
      <c r="D23" s="47">
        <v>44543</v>
      </c>
    </row>
    <row r="24" spans="1:4" x14ac:dyDescent="0.25">
      <c r="A24" s="49">
        <v>44214</v>
      </c>
      <c r="B24" s="43">
        <v>57176</v>
      </c>
      <c r="C24" s="47">
        <v>16476</v>
      </c>
      <c r="D24" s="47">
        <v>73652</v>
      </c>
    </row>
    <row r="25" spans="1:4" x14ac:dyDescent="0.25">
      <c r="A25" s="49">
        <v>44215</v>
      </c>
      <c r="B25" s="43">
        <v>65361</v>
      </c>
      <c r="C25" s="47">
        <v>27054</v>
      </c>
      <c r="D25" s="47">
        <v>92415</v>
      </c>
    </row>
    <row r="26" spans="1:4" x14ac:dyDescent="0.25">
      <c r="A26" s="49">
        <v>44216</v>
      </c>
      <c r="B26" s="43">
        <v>76341</v>
      </c>
      <c r="C26" s="47">
        <v>49683</v>
      </c>
      <c r="D26" s="47">
        <v>126024</v>
      </c>
    </row>
    <row r="27" spans="1:4" x14ac:dyDescent="0.25">
      <c r="A27" s="49">
        <v>44217</v>
      </c>
      <c r="B27" s="43">
        <v>59586</v>
      </c>
      <c r="C27" s="47">
        <v>34136</v>
      </c>
      <c r="D27" s="47">
        <v>93722</v>
      </c>
    </row>
    <row r="28" spans="1:4" x14ac:dyDescent="0.25">
      <c r="A28" s="49">
        <v>44218</v>
      </c>
      <c r="B28" s="43">
        <v>83065</v>
      </c>
      <c r="C28" s="47">
        <v>30133</v>
      </c>
      <c r="D28" s="47">
        <v>113198</v>
      </c>
    </row>
    <row r="29" spans="1:4" x14ac:dyDescent="0.25">
      <c r="A29" s="49">
        <v>44219</v>
      </c>
      <c r="B29" s="43">
        <v>48020</v>
      </c>
      <c r="C29" s="47">
        <v>41550</v>
      </c>
      <c r="D29" s="47">
        <v>89570</v>
      </c>
    </row>
    <row r="30" spans="1:4" x14ac:dyDescent="0.25">
      <c r="A30" s="49">
        <v>44220</v>
      </c>
      <c r="B30" s="43">
        <v>37850</v>
      </c>
      <c r="C30" s="47">
        <v>27338</v>
      </c>
      <c r="D30" s="47">
        <v>65188</v>
      </c>
    </row>
    <row r="31" spans="1:4" x14ac:dyDescent="0.25">
      <c r="A31" s="49">
        <v>44221</v>
      </c>
      <c r="B31" s="53">
        <v>56923</v>
      </c>
      <c r="C31" s="53">
        <v>38587</v>
      </c>
      <c r="D31" s="53">
        <v>95510</v>
      </c>
    </row>
    <row r="32" spans="1:4" x14ac:dyDescent="0.25">
      <c r="A32" s="49">
        <v>44222</v>
      </c>
      <c r="B32" s="53">
        <v>52761</v>
      </c>
      <c r="C32" s="53">
        <v>47520</v>
      </c>
      <c r="D32" s="53">
        <v>100281</v>
      </c>
    </row>
    <row r="33" spans="1:4" x14ac:dyDescent="0.25">
      <c r="A33" s="49">
        <v>44223</v>
      </c>
      <c r="B33" s="53">
        <v>52924</v>
      </c>
      <c r="C33" s="53">
        <v>53035</v>
      </c>
      <c r="D33" s="53">
        <v>105959</v>
      </c>
    </row>
    <row r="34" spans="1:4" x14ac:dyDescent="0.25">
      <c r="A34" s="49">
        <v>44224</v>
      </c>
      <c r="B34" s="53">
        <v>51097</v>
      </c>
      <c r="C34" s="53">
        <v>46181</v>
      </c>
      <c r="D34" s="53">
        <v>97278</v>
      </c>
    </row>
    <row r="35" spans="1:4" x14ac:dyDescent="0.25">
      <c r="A35" s="49">
        <v>44225</v>
      </c>
      <c r="B35" s="53">
        <v>55051</v>
      </c>
      <c r="C35" s="53">
        <v>43228</v>
      </c>
      <c r="D35" s="53">
        <v>98279</v>
      </c>
    </row>
    <row r="36" spans="1:4" x14ac:dyDescent="0.25">
      <c r="A36" s="49">
        <v>44226</v>
      </c>
      <c r="B36" s="53">
        <v>36389</v>
      </c>
      <c r="C36" s="53">
        <v>35009</v>
      </c>
      <c r="D36" s="53">
        <v>71398</v>
      </c>
    </row>
    <row r="37" spans="1:4" x14ac:dyDescent="0.25">
      <c r="A37" s="49">
        <v>44227</v>
      </c>
      <c r="B37" s="53">
        <v>30370</v>
      </c>
      <c r="C37" s="53">
        <v>28007</v>
      </c>
      <c r="D37" s="53">
        <v>58377</v>
      </c>
    </row>
    <row r="39" spans="1:4" x14ac:dyDescent="0.25">
      <c r="A39" s="16" t="s">
        <v>19</v>
      </c>
      <c r="B39" s="15">
        <f>SUM(B2:B37)</f>
        <v>1935356</v>
      </c>
      <c r="C39" s="15">
        <f>SUM(C2:C37)</f>
        <v>532562</v>
      </c>
      <c r="D39" s="15">
        <f>SUM(D2:D37)</f>
        <v>2467918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Gesamt_bis_einschl_31.01.21</vt:lpstr>
      <vt:lpstr>Indik_bis_einschl_31.01.</vt:lpstr>
      <vt:lpstr>Impfungen_proTag</vt:lpstr>
      <vt:lpstr>Indik_bis_einschl_31.01.!Bundesländer001</vt:lpstr>
      <vt:lpstr>Gesamt_bis_einschl_31.01.21!Bundesländer001_1</vt:lpstr>
      <vt:lpstr>Indik_bis_einschl_31.01.!Bundesländer001_1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Rieck, Thorsten</cp:lastModifiedBy>
  <cp:lastPrinted>2020-11-26T08:55:16Z</cp:lastPrinted>
  <dcterms:created xsi:type="dcterms:W3CDTF">2020-11-25T14:26:45Z</dcterms:created>
  <dcterms:modified xsi:type="dcterms:W3CDTF">2021-02-01T08:53:58Z</dcterms:modified>
</cp:coreProperties>
</file>