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1D5F05F7-B9A1-4EA6-8977-E0F6E7A538FB}" xr6:coauthVersionLast="36" xr6:coauthVersionMax="36" xr10:uidLastSave="{00000000-0000-0000-0000-000000000000}"/>
  <bookViews>
    <workbookView xWindow="120" yWindow="105" windowWidth="28515" windowHeight="12600" xr2:uid="{00000000-000D-0000-FFFF-FFFF00000000}"/>
  </bookViews>
  <sheets>
    <sheet name="Erläuterung" sheetId="9" r:id="rId1"/>
    <sheet name="Gesamt_bis_einschl_05.02.21" sheetId="12" r:id="rId2"/>
    <sheet name="Indik_bis_einschl_05.02." sheetId="11" r:id="rId3"/>
    <sheet name="Impfungen_proTag" sheetId="10" r:id="rId4"/>
  </sheets>
  <definedNames>
    <definedName name="Bundesländer001" localSheetId="1">Gesamt_bis_einschl_05.02.21!#REF!</definedName>
    <definedName name="Bundesländer001" localSheetId="2">Indik_bis_einschl_05.02.!$G$2:$J$18</definedName>
    <definedName name="Bundesländer001_1" localSheetId="1">Gesamt_bis_einschl_05.02.21!$D$3:$G$19</definedName>
    <definedName name="Bundesländer001_1" localSheetId="2">Indik_bis_einschl_05.02.!$C$2:$F$18</definedName>
  </definedNames>
  <calcPr calcId="191029"/>
</workbook>
</file>

<file path=xl/calcChain.xml><?xml version="1.0" encoding="utf-8"?>
<calcChain xmlns="http://schemas.openxmlformats.org/spreadsheetml/2006/main">
  <c r="J20" i="12" l="1"/>
  <c r="K20" i="12"/>
  <c r="C45" i="10" l="1"/>
  <c r="D45" i="10"/>
  <c r="B45" i="10"/>
  <c r="D19" i="11" l="1"/>
  <c r="E19" i="11"/>
  <c r="F19" i="11"/>
  <c r="G19" i="11"/>
  <c r="H19" i="11"/>
  <c r="I19" i="11"/>
  <c r="J19" i="11"/>
  <c r="C19" i="11"/>
  <c r="G20" i="12" l="1"/>
  <c r="E20" i="12" l="1"/>
  <c r="F20" i="12"/>
  <c r="L20" i="12" l="1"/>
  <c r="I20" i="12"/>
  <c r="M20" i="12" s="1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<sst xmlns="http://schemas.openxmlformats.org/spreadsheetml/2006/main" count="106" uniqueCount="60">
  <si>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</si>
  <si>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</si>
  <si>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</si>
  <si>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</si>
  <si>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</si>
  <si>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</si>
  <si>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</si>
  <si>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</si>
  <si>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</si>
  <si>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</si>
  <si>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</si>
  <si>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</si>
  <si>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</si>
  <si>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</si>
  <si>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</si>
  <si>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</si>
  <si>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</si>
  <si>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</si>
  <si>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</si>
  <si>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</si>
  <si>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</si>
  <si>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</si>
  <si>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</si>
  <si>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</si>
  <si>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</si>
  <si>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</si>
  <si>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</si>
  <si>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</si>
  <si>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</si>
  <si>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</si>
  <si>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</si>
  <si>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</si>
  <si>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</si>
  <si>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</si>
  <si>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</si>
  <si>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</si>
  <si>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</si>
  <si>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</si>
  <si>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</si>
  <si>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</si>
  <si>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</si>
  <si>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</si>
  <si>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</si>
  <si>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</si>
  <si>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</si>
  <si>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</si>
  <si>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</si>
  <si>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</si>
  <si>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</si>
  <si>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</si>
  <si>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</si>
  <si>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</si>
  <si>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</si>
  <si>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</si>
  <si>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</si>
  <si>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</si>
  <si>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Datenstand: 06.02.2021, 10:00 Uhr</t>
  </si>
  <si>
    <t>Durchgeführte Impfungen bundesweit und nach Bundesland bis einschließlich 05.02.21 (Gesamt_bis_einschl_05.02.21)</t>
  </si>
  <si>
    <t xml:space="preserve">Die kumulative Zahl der Impfungen umfasst alle Impfungen, die bis einschließlich 05.02.21 durchgeführt und bis zum 06.02.21, 10:00 Uhr, dem RKI gemeldet wurden. Nachmeldungen aus zurückliegenden Tagen sind in der kumulativen Zahl der Impfungen enthalten. </t>
  </si>
  <si>
    <t>Anzahl Impfungen nach Indikation bis einschließlich 05.02.21 (Indik_bis_einschl_05.02.21)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</si>
</sst>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3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0" fillId="0" borderId="5" xfId="0" applyBorder="1"/>
    <xf numFmtId="165" fontId="10" fillId="3" borderId="3" xfId="1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21">
    <queryTableFields count="9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20" dataBound="0" fillFormulas="1"/>
      <queryTableField id="19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tabSelected="1" workbookViewId="0">
      <selection activeCell="A25" sqref="A25"/>
    </sheetView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8" t="s">
        <v>50</v>
      </c>
    </row>
    <row r="2" spans="1:3" x14ac:dyDescent="0.25">
      <c r="A2" s="40" t="s">
        <v>18</v>
      </c>
    </row>
    <row r="3" spans="1:3" x14ac:dyDescent="0.25">
      <c r="A3" s="40" t="s">
        <v>56</v>
      </c>
      <c r="B3" s="7"/>
      <c r="C3" s="8"/>
    </row>
    <row r="4" spans="1:3" x14ac:dyDescent="0.25">
      <c r="A4" s="40"/>
      <c r="B4" s="7"/>
      <c r="C4" s="8"/>
    </row>
    <row r="5" spans="1:3" x14ac:dyDescent="0.25">
      <c r="A5" s="44" t="s">
        <v>57</v>
      </c>
    </row>
    <row r="6" spans="1:3" ht="29.25" customHeight="1" x14ac:dyDescent="0.25">
      <c r="A6" s="43" t="s">
        <v>58</v>
      </c>
    </row>
    <row r="7" spans="1:3" x14ac:dyDescent="0.25">
      <c r="A7" s="40" t="s">
        <v>21</v>
      </c>
    </row>
    <row r="8" spans="1:3" x14ac:dyDescent="0.25">
      <c r="A8" s="40" t="s">
        <v>22</v>
      </c>
    </row>
    <row r="9" spans="1:3" s="41" customFormat="1" x14ac:dyDescent="0.25">
      <c r="A9" s="40"/>
    </row>
    <row r="10" spans="1:3" s="41" customFormat="1" x14ac:dyDescent="0.25">
      <c r="A10" s="40"/>
    </row>
    <row r="11" spans="1:3" x14ac:dyDescent="0.25">
      <c r="A11" s="44" t="s">
        <v>59</v>
      </c>
    </row>
    <row r="12" spans="1:3" ht="30" x14ac:dyDescent="0.25">
      <c r="A12" s="50" t="s">
        <v>55</v>
      </c>
    </row>
    <row r="13" spans="1:3" s="41" customFormat="1" x14ac:dyDescent="0.25">
      <c r="A13" s="39"/>
    </row>
    <row r="14" spans="1:3" x14ac:dyDescent="0.25">
      <c r="A14" s="40" t="s">
        <v>18</v>
      </c>
    </row>
    <row r="15" spans="1:3" x14ac:dyDescent="0.25">
      <c r="A15" s="44" t="s">
        <v>31</v>
      </c>
    </row>
    <row r="16" spans="1:3" ht="30" x14ac:dyDescent="0.25">
      <c r="A16" s="51" t="s">
        <v>32</v>
      </c>
    </row>
    <row r="17" spans="1:1" x14ac:dyDescent="0.25">
      <c r="A17" s="39"/>
    </row>
    <row r="18" spans="1:1" x14ac:dyDescent="0.25">
      <c r="A18" s="39"/>
    </row>
    <row r="19" spans="1:1" x14ac:dyDescent="0.25">
      <c r="A19" s="39" t="s">
        <v>30</v>
      </c>
    </row>
    <row r="20" spans="1:1" x14ac:dyDescent="0.25">
      <c r="A20" s="49" t="s">
        <v>52</v>
      </c>
    </row>
    <row r="21" spans="1:1" x14ac:dyDescent="0.25">
      <c r="A21" s="49" t="s">
        <v>53</v>
      </c>
    </row>
    <row r="22" spans="1:1" x14ac:dyDescent="0.25">
      <c r="A22" s="49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M27"/>
  <sheetViews>
    <sheetView workbookViewId="0">
      <selection activeCell="C31" sqref="C31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8" max="8" width="10" customWidth="1"/>
    <col min="10" max="11" width="11.42578125" style="41"/>
    <col min="12" max="12" width="15.28515625" customWidth="1"/>
    <col min="13" max="13" width="9.5703125" customWidth="1"/>
  </cols>
  <sheetData>
    <row r="1" spans="1:13" ht="15" customHeight="1" x14ac:dyDescent="0.25">
      <c r="A1" s="61" t="s">
        <v>42</v>
      </c>
      <c r="B1" s="63" t="s">
        <v>16</v>
      </c>
      <c r="C1" s="69" t="s">
        <v>49</v>
      </c>
      <c r="D1" s="65" t="s">
        <v>44</v>
      </c>
      <c r="E1" s="66"/>
      <c r="F1" s="66"/>
      <c r="G1" s="66"/>
      <c r="H1" s="66"/>
      <c r="I1" s="56" t="s">
        <v>45</v>
      </c>
      <c r="J1" s="57"/>
      <c r="K1" s="57"/>
      <c r="L1" s="57"/>
      <c r="M1" s="58"/>
    </row>
    <row r="2" spans="1:13" s="9" customFormat="1" ht="15" customHeight="1" x14ac:dyDescent="0.25">
      <c r="A2" s="61"/>
      <c r="B2" s="63"/>
      <c r="C2" s="69"/>
      <c r="D2" s="59" t="s">
        <v>20</v>
      </c>
      <c r="E2" s="60"/>
      <c r="F2" s="60"/>
      <c r="G2" s="67" t="s">
        <v>17</v>
      </c>
      <c r="H2" s="54" t="s">
        <v>48</v>
      </c>
      <c r="I2" s="59" t="s">
        <v>20</v>
      </c>
      <c r="J2" s="60"/>
      <c r="K2" s="60"/>
      <c r="L2" s="67" t="s">
        <v>17</v>
      </c>
      <c r="M2" s="54" t="s">
        <v>48</v>
      </c>
    </row>
    <row r="3" spans="1:13" ht="16.5" customHeight="1" x14ac:dyDescent="0.25">
      <c r="A3" s="62"/>
      <c r="B3" s="64"/>
      <c r="C3" s="70"/>
      <c r="D3" s="27" t="s">
        <v>19</v>
      </c>
      <c r="E3" s="27" t="s">
        <v>47</v>
      </c>
      <c r="F3" s="27" t="s">
        <v>46</v>
      </c>
      <c r="G3" s="68"/>
      <c r="H3" s="55"/>
      <c r="I3" s="27" t="s">
        <v>19</v>
      </c>
      <c r="J3" s="27" t="s">
        <v>47</v>
      </c>
      <c r="K3" s="27" t="s">
        <v>46</v>
      </c>
      <c r="L3" s="68"/>
      <c r="M3" s="55"/>
    </row>
    <row r="4" spans="1:13" x14ac:dyDescent="0.25">
      <c r="A4" s="13" t="s">
        <v>33</v>
      </c>
      <c r="B4" s="1" t="s">
        <v>1</v>
      </c>
      <c r="C4" s="34">
        <v>365886</v>
      </c>
      <c r="D4" s="17">
        <v>269728</v>
      </c>
      <c r="E4" s="17">
        <v>262064</v>
      </c>
      <c r="F4" s="17">
        <v>7664</v>
      </c>
      <c r="G4" s="17">
        <v>9495</v>
      </c>
      <c r="H4" s="33">
        <v>2.4298957316289855</v>
      </c>
      <c r="I4" s="30">
        <v>96158</v>
      </c>
      <c r="J4" s="17">
        <v>96150</v>
      </c>
      <c r="K4" s="17">
        <v>8</v>
      </c>
      <c r="L4" s="18">
        <v>6537</v>
      </c>
      <c r="M4" s="53">
        <v>0.86625754004767752</v>
      </c>
    </row>
    <row r="5" spans="1:13" x14ac:dyDescent="0.25">
      <c r="A5" s="14" t="s">
        <v>34</v>
      </c>
      <c r="B5" s="2" t="s">
        <v>0</v>
      </c>
      <c r="C5" s="35">
        <v>552776</v>
      </c>
      <c r="D5" s="22">
        <v>368547</v>
      </c>
      <c r="E5" s="22">
        <v>356981</v>
      </c>
      <c r="F5" s="22">
        <v>11566</v>
      </c>
      <c r="G5" s="23">
        <v>8583</v>
      </c>
      <c r="H5" s="24">
        <v>2.8080334104980542</v>
      </c>
      <c r="I5" s="31">
        <v>184229</v>
      </c>
      <c r="J5" s="22">
        <v>184229</v>
      </c>
      <c r="K5" s="22">
        <v>0</v>
      </c>
      <c r="L5" s="23">
        <v>11148</v>
      </c>
      <c r="M5" s="24">
        <v>1.403677650835975</v>
      </c>
    </row>
    <row r="6" spans="1:13" x14ac:dyDescent="0.25">
      <c r="A6" s="13">
        <v>11</v>
      </c>
      <c r="B6" s="1" t="s">
        <v>3</v>
      </c>
      <c r="C6" s="34">
        <v>155310</v>
      </c>
      <c r="D6" s="17">
        <v>111227</v>
      </c>
      <c r="E6" s="17">
        <v>107831</v>
      </c>
      <c r="F6" s="17">
        <v>3396</v>
      </c>
      <c r="G6" s="18">
        <v>2762</v>
      </c>
      <c r="H6" s="19">
        <v>3.031128840484961</v>
      </c>
      <c r="I6" s="30">
        <v>44083</v>
      </c>
      <c r="J6" s="17">
        <v>44083</v>
      </c>
      <c r="K6" s="17">
        <v>0</v>
      </c>
      <c r="L6" s="18">
        <v>2530</v>
      </c>
      <c r="M6" s="19">
        <v>1.2013382782516704</v>
      </c>
    </row>
    <row r="7" spans="1:13" x14ac:dyDescent="0.25">
      <c r="A7" s="14">
        <v>12</v>
      </c>
      <c r="B7" s="2" t="s">
        <v>2</v>
      </c>
      <c r="C7" s="35">
        <v>105677</v>
      </c>
      <c r="D7" s="22">
        <v>78049</v>
      </c>
      <c r="E7" s="22">
        <v>75692</v>
      </c>
      <c r="F7" s="22">
        <v>2357</v>
      </c>
      <c r="G7" s="23">
        <v>656</v>
      </c>
      <c r="H7" s="24">
        <v>3.0948577120440874</v>
      </c>
      <c r="I7" s="31">
        <v>27628</v>
      </c>
      <c r="J7" s="22">
        <v>27628</v>
      </c>
      <c r="K7" s="22">
        <v>0</v>
      </c>
      <c r="L7" s="23">
        <v>3406</v>
      </c>
      <c r="M7" s="24">
        <v>1.0955262574581872</v>
      </c>
    </row>
    <row r="8" spans="1:13" x14ac:dyDescent="0.25">
      <c r="A8" s="13" t="s">
        <v>35</v>
      </c>
      <c r="B8" s="1" t="s">
        <v>4</v>
      </c>
      <c r="C8" s="34">
        <v>30124</v>
      </c>
      <c r="D8" s="17">
        <v>21290</v>
      </c>
      <c r="E8" s="17">
        <v>20033</v>
      </c>
      <c r="F8" s="17">
        <v>1257</v>
      </c>
      <c r="G8" s="18">
        <v>506</v>
      </c>
      <c r="H8" s="19">
        <v>3.1253578233769135</v>
      </c>
      <c r="I8" s="30">
        <v>8834</v>
      </c>
      <c r="J8" s="17">
        <v>8834</v>
      </c>
      <c r="K8" s="17">
        <v>0</v>
      </c>
      <c r="L8" s="18">
        <v>620</v>
      </c>
      <c r="M8" s="19">
        <v>1.2968253176003595</v>
      </c>
    </row>
    <row r="9" spans="1:13" x14ac:dyDescent="0.25">
      <c r="A9" s="14" t="s">
        <v>36</v>
      </c>
      <c r="B9" s="2" t="s">
        <v>5</v>
      </c>
      <c r="C9" s="35">
        <v>73662</v>
      </c>
      <c r="D9" s="22">
        <v>53886</v>
      </c>
      <c r="E9" s="22">
        <v>52332</v>
      </c>
      <c r="F9" s="22">
        <v>1554</v>
      </c>
      <c r="G9" s="23">
        <v>951</v>
      </c>
      <c r="H9" s="24">
        <v>2.9170882385899497</v>
      </c>
      <c r="I9" s="31">
        <v>19776</v>
      </c>
      <c r="J9" s="22">
        <v>19776</v>
      </c>
      <c r="K9" s="22">
        <v>0</v>
      </c>
      <c r="L9" s="23">
        <v>1357</v>
      </c>
      <c r="M9" s="24">
        <v>1.0705626137838185</v>
      </c>
    </row>
    <row r="10" spans="1:13" x14ac:dyDescent="0.25">
      <c r="A10" s="13" t="s">
        <v>37</v>
      </c>
      <c r="B10" s="1" t="s">
        <v>15</v>
      </c>
      <c r="C10" s="34">
        <v>213711</v>
      </c>
      <c r="D10" s="17">
        <v>152473</v>
      </c>
      <c r="E10" s="17">
        <v>152473</v>
      </c>
      <c r="F10" s="17">
        <v>0</v>
      </c>
      <c r="G10" s="18">
        <v>4506</v>
      </c>
      <c r="H10" s="19">
        <v>2.4247942138140735</v>
      </c>
      <c r="I10" s="30">
        <v>61238</v>
      </c>
      <c r="J10" s="17">
        <v>61238</v>
      </c>
      <c r="K10" s="17">
        <v>0</v>
      </c>
      <c r="L10" s="18">
        <v>4234</v>
      </c>
      <c r="M10" s="19">
        <v>0.9738743781885727</v>
      </c>
    </row>
    <row r="11" spans="1:13" x14ac:dyDescent="0.25">
      <c r="A11" s="14">
        <v>13</v>
      </c>
      <c r="B11" s="2" t="s">
        <v>6</v>
      </c>
      <c r="C11" s="36">
        <v>82540</v>
      </c>
      <c r="D11" s="22">
        <v>61425</v>
      </c>
      <c r="E11" s="22">
        <v>59694</v>
      </c>
      <c r="F11" s="22">
        <v>1731</v>
      </c>
      <c r="G11" s="23">
        <v>1220</v>
      </c>
      <c r="H11" s="24">
        <v>3.8196348820810155</v>
      </c>
      <c r="I11" s="31">
        <v>21115</v>
      </c>
      <c r="J11" s="22">
        <v>21115</v>
      </c>
      <c r="K11" s="22">
        <v>0</v>
      </c>
      <c r="L11" s="23">
        <v>393</v>
      </c>
      <c r="M11" s="24">
        <v>1.3130092069212966</v>
      </c>
    </row>
    <row r="12" spans="1:13" x14ac:dyDescent="0.25">
      <c r="A12" s="13" t="s">
        <v>38</v>
      </c>
      <c r="B12" s="1" t="s">
        <v>7</v>
      </c>
      <c r="C12" s="34">
        <v>258788</v>
      </c>
      <c r="D12" s="17">
        <v>176285</v>
      </c>
      <c r="E12" s="17">
        <v>172700</v>
      </c>
      <c r="F12" s="17">
        <v>3585</v>
      </c>
      <c r="G12" s="18">
        <v>5056</v>
      </c>
      <c r="H12" s="19">
        <v>2.2053245543189006</v>
      </c>
      <c r="I12" s="30">
        <v>82503</v>
      </c>
      <c r="J12" s="17">
        <v>82503</v>
      </c>
      <c r="K12" s="17">
        <v>0</v>
      </c>
      <c r="L12" s="18">
        <v>6556</v>
      </c>
      <c r="M12" s="19">
        <v>1.0321121576139336</v>
      </c>
    </row>
    <row r="13" spans="1:13" x14ac:dyDescent="0.25">
      <c r="A13" s="14" t="s">
        <v>39</v>
      </c>
      <c r="B13" s="2" t="s">
        <v>8</v>
      </c>
      <c r="C13" s="35">
        <v>607751</v>
      </c>
      <c r="D13" s="22">
        <v>426777</v>
      </c>
      <c r="E13" s="22">
        <v>418882</v>
      </c>
      <c r="F13" s="22">
        <v>7895</v>
      </c>
      <c r="G13" s="23">
        <v>6067</v>
      </c>
      <c r="H13" s="24">
        <v>2.3779558963474066</v>
      </c>
      <c r="I13" s="31">
        <v>180974</v>
      </c>
      <c r="J13" s="22">
        <v>180974</v>
      </c>
      <c r="K13" s="22">
        <v>0</v>
      </c>
      <c r="L13" s="23">
        <v>6591</v>
      </c>
      <c r="M13" s="24">
        <v>1.0083678136018941</v>
      </c>
    </row>
    <row r="14" spans="1:13" x14ac:dyDescent="0.25">
      <c r="A14" s="13" t="s">
        <v>40</v>
      </c>
      <c r="B14" s="1" t="s">
        <v>12</v>
      </c>
      <c r="C14" s="34">
        <v>195213</v>
      </c>
      <c r="D14" s="17">
        <v>145593</v>
      </c>
      <c r="E14" s="17">
        <v>141788</v>
      </c>
      <c r="F14" s="17">
        <v>3805</v>
      </c>
      <c r="G14" s="18">
        <v>769</v>
      </c>
      <c r="H14" s="19">
        <v>3.5563373142939634</v>
      </c>
      <c r="I14" s="30">
        <v>49620</v>
      </c>
      <c r="J14" s="17">
        <v>49620</v>
      </c>
      <c r="K14" s="17">
        <v>0</v>
      </c>
      <c r="L14" s="18">
        <v>6187</v>
      </c>
      <c r="M14" s="19">
        <v>1.2120463039793565</v>
      </c>
    </row>
    <row r="15" spans="1:13" x14ac:dyDescent="0.25">
      <c r="A15" s="14">
        <v>10</v>
      </c>
      <c r="B15" s="2" t="s">
        <v>13</v>
      </c>
      <c r="C15" s="35">
        <v>38061</v>
      </c>
      <c r="D15" s="22">
        <v>24516</v>
      </c>
      <c r="E15" s="22">
        <v>23174</v>
      </c>
      <c r="F15" s="22">
        <v>1342</v>
      </c>
      <c r="G15" s="23">
        <v>514</v>
      </c>
      <c r="H15" s="24">
        <v>2.4841749865992764</v>
      </c>
      <c r="I15" s="31">
        <v>13545</v>
      </c>
      <c r="J15" s="22">
        <v>13545</v>
      </c>
      <c r="K15" s="22">
        <v>0</v>
      </c>
      <c r="L15" s="23">
        <v>1035</v>
      </c>
      <c r="M15" s="24">
        <v>1.3724975605109804</v>
      </c>
    </row>
    <row r="16" spans="1:13" x14ac:dyDescent="0.25">
      <c r="A16" s="13">
        <v>14</v>
      </c>
      <c r="B16" s="1" t="s">
        <v>9</v>
      </c>
      <c r="C16" s="34">
        <v>140089</v>
      </c>
      <c r="D16" s="17">
        <v>104150</v>
      </c>
      <c r="E16" s="17">
        <v>101882</v>
      </c>
      <c r="F16" s="17">
        <v>2268</v>
      </c>
      <c r="G16" s="18">
        <v>3288</v>
      </c>
      <c r="H16" s="19">
        <v>2.5577294140847271</v>
      </c>
      <c r="I16" s="30">
        <v>35939</v>
      </c>
      <c r="J16" s="17">
        <v>35939</v>
      </c>
      <c r="K16" s="17">
        <v>0</v>
      </c>
      <c r="L16" s="18">
        <v>3684</v>
      </c>
      <c r="M16" s="19">
        <v>0.88259469431388393</v>
      </c>
    </row>
    <row r="17" spans="1:13" x14ac:dyDescent="0.25">
      <c r="A17" s="14">
        <v>15</v>
      </c>
      <c r="B17" s="2" t="s">
        <v>10</v>
      </c>
      <c r="C17" s="35">
        <v>86527</v>
      </c>
      <c r="D17" s="22">
        <v>57355</v>
      </c>
      <c r="E17" s="22">
        <v>55809</v>
      </c>
      <c r="F17" s="22">
        <v>1546</v>
      </c>
      <c r="G17" s="23">
        <v>1649</v>
      </c>
      <c r="H17" s="24">
        <v>2.6132435932133578</v>
      </c>
      <c r="I17" s="31">
        <v>29172</v>
      </c>
      <c r="J17" s="22">
        <v>29172</v>
      </c>
      <c r="K17" s="22">
        <v>0</v>
      </c>
      <c r="L17" s="23">
        <v>1094</v>
      </c>
      <c r="M17" s="24">
        <v>1.3291525080850854</v>
      </c>
    </row>
    <row r="18" spans="1:13" x14ac:dyDescent="0.25">
      <c r="A18" s="13" t="s">
        <v>41</v>
      </c>
      <c r="B18" s="1" t="s">
        <v>11</v>
      </c>
      <c r="C18" s="34">
        <v>124129</v>
      </c>
      <c r="D18" s="17">
        <v>96209</v>
      </c>
      <c r="E18" s="17">
        <v>95248</v>
      </c>
      <c r="F18" s="17">
        <v>961</v>
      </c>
      <c r="G18" s="18">
        <v>1070</v>
      </c>
      <c r="H18" s="19">
        <v>3.3132410832389443</v>
      </c>
      <c r="I18" s="30">
        <v>27920</v>
      </c>
      <c r="J18" s="17">
        <v>27920</v>
      </c>
      <c r="K18" s="17">
        <v>0</v>
      </c>
      <c r="L18" s="18">
        <v>3753</v>
      </c>
      <c r="M18" s="19">
        <v>0.96150766606067339</v>
      </c>
    </row>
    <row r="19" spans="1:13" x14ac:dyDescent="0.25">
      <c r="A19" s="14">
        <v>16</v>
      </c>
      <c r="B19" s="2" t="s">
        <v>14</v>
      </c>
      <c r="C19" s="35">
        <v>85878</v>
      </c>
      <c r="D19" s="22">
        <v>65341</v>
      </c>
      <c r="E19" s="22">
        <v>63489</v>
      </c>
      <c r="F19" s="22">
        <v>1852</v>
      </c>
      <c r="G19" s="23">
        <v>2798</v>
      </c>
      <c r="H19" s="24">
        <v>3.0627952477245008</v>
      </c>
      <c r="I19" s="31">
        <v>20537</v>
      </c>
      <c r="J19" s="22">
        <v>20537</v>
      </c>
      <c r="K19" s="22">
        <v>0</v>
      </c>
      <c r="L19" s="23">
        <v>2007</v>
      </c>
      <c r="M19" s="24">
        <v>0.96265171947962336</v>
      </c>
    </row>
    <row r="20" spans="1:13" x14ac:dyDescent="0.25">
      <c r="A20" s="6"/>
      <c r="B20" s="3" t="s">
        <v>19</v>
      </c>
      <c r="C20" s="37">
        <f>D20+I20</f>
        <v>3116122</v>
      </c>
      <c r="D20" s="6">
        <f>SUM(D4:D19)</f>
        <v>2212851</v>
      </c>
      <c r="E20" s="6">
        <f>SUM(E4:E19)</f>
        <v>2160072</v>
      </c>
      <c r="F20" s="6">
        <f>SUM(F4:F19)</f>
        <v>52779</v>
      </c>
      <c r="G20" s="6">
        <f>SUM(G4:G19)</f>
        <v>49890</v>
      </c>
      <c r="H20" s="10">
        <f>D20/83166711*100</f>
        <v>2.6607412670196853</v>
      </c>
      <c r="I20" s="29">
        <f>SUM(I4:I19)</f>
        <v>903271</v>
      </c>
      <c r="J20" s="6">
        <f t="shared" ref="J20:K20" si="0">SUM(J4:J19)</f>
        <v>903263</v>
      </c>
      <c r="K20" s="6">
        <f t="shared" si="0"/>
        <v>8</v>
      </c>
      <c r="L20" s="6">
        <f>SUM(L4:L19)</f>
        <v>61132</v>
      </c>
      <c r="M20" s="10">
        <f>I20/83166711*100</f>
        <v>1.0860968158281503</v>
      </c>
    </row>
    <row r="22" spans="1:13" s="41" customFormat="1" ht="14.25" customHeight="1" x14ac:dyDescent="0.25">
      <c r="A22" s="41" t="s">
        <v>43</v>
      </c>
    </row>
    <row r="23" spans="1:13" x14ac:dyDescent="0.25">
      <c r="D23" s="15"/>
    </row>
    <row r="27" spans="1:13" x14ac:dyDescent="0.25">
      <c r="C27" s="32"/>
    </row>
  </sheetData>
  <mergeCells count="11">
    <mergeCell ref="M2:M3"/>
    <mergeCell ref="I1:M1"/>
    <mergeCell ref="I2:K2"/>
    <mergeCell ref="D2:F2"/>
    <mergeCell ref="A1:A3"/>
    <mergeCell ref="B1:B3"/>
    <mergeCell ref="D1:H1"/>
    <mergeCell ref="H2:H3"/>
    <mergeCell ref="G2:G3"/>
    <mergeCell ref="L2:L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activeCell="D29" sqref="D29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1" t="s">
        <v>42</v>
      </c>
      <c r="B1" s="63" t="s">
        <v>16</v>
      </c>
      <c r="C1" s="56" t="s">
        <v>44</v>
      </c>
      <c r="D1" s="57"/>
      <c r="E1" s="57"/>
      <c r="F1" s="57"/>
      <c r="G1" s="56" t="s">
        <v>45</v>
      </c>
      <c r="H1" s="57"/>
      <c r="I1" s="57"/>
      <c r="J1" s="57"/>
    </row>
    <row r="2" spans="1:10" ht="31.5" customHeight="1" x14ac:dyDescent="0.25">
      <c r="A2" s="72"/>
      <c r="B2" s="64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154667</v>
      </c>
      <c r="D3" s="18">
        <v>92072</v>
      </c>
      <c r="E3" s="18">
        <v>9113</v>
      </c>
      <c r="F3" s="21">
        <v>51870</v>
      </c>
      <c r="G3" s="20">
        <v>57142</v>
      </c>
      <c r="H3" s="18">
        <v>31510</v>
      </c>
      <c r="I3" s="18">
        <v>1583</v>
      </c>
      <c r="J3" s="21">
        <v>17543</v>
      </c>
    </row>
    <row r="4" spans="1:10" x14ac:dyDescent="0.25">
      <c r="A4" s="14" t="s">
        <v>34</v>
      </c>
      <c r="B4" s="2" t="s">
        <v>0</v>
      </c>
      <c r="C4" s="26">
        <v>133787</v>
      </c>
      <c r="D4" s="23">
        <v>187528</v>
      </c>
      <c r="E4" s="23">
        <v>8159</v>
      </c>
      <c r="F4" s="25">
        <v>94361</v>
      </c>
      <c r="G4" s="26">
        <v>61472</v>
      </c>
      <c r="H4" s="23">
        <v>94079</v>
      </c>
      <c r="I4" s="23">
        <v>2700</v>
      </c>
      <c r="J4" s="25">
        <v>59061</v>
      </c>
    </row>
    <row r="5" spans="1:10" x14ac:dyDescent="0.25">
      <c r="A5" s="13">
        <v>11</v>
      </c>
      <c r="B5" s="1" t="s">
        <v>3</v>
      </c>
      <c r="C5" s="20">
        <v>82867</v>
      </c>
      <c r="D5" s="18">
        <v>25692</v>
      </c>
      <c r="E5" s="18">
        <v>148</v>
      </c>
      <c r="F5" s="21">
        <v>34346</v>
      </c>
      <c r="G5" s="20">
        <v>31778</v>
      </c>
      <c r="H5" s="18">
        <v>10799</v>
      </c>
      <c r="I5" s="18">
        <v>30</v>
      </c>
      <c r="J5" s="21">
        <v>26021</v>
      </c>
    </row>
    <row r="6" spans="1:10" x14ac:dyDescent="0.25">
      <c r="A6" s="14">
        <v>12</v>
      </c>
      <c r="B6" s="2" t="s">
        <v>2</v>
      </c>
      <c r="C6" s="26">
        <v>34973</v>
      </c>
      <c r="D6" s="23">
        <v>39806</v>
      </c>
      <c r="E6" s="23">
        <v>1192</v>
      </c>
      <c r="F6" s="25">
        <v>17662</v>
      </c>
      <c r="G6" s="26">
        <v>8554</v>
      </c>
      <c r="H6" s="23">
        <v>18786</v>
      </c>
      <c r="I6" s="23">
        <v>255</v>
      </c>
      <c r="J6" s="25">
        <v>5233</v>
      </c>
    </row>
    <row r="7" spans="1:10" x14ac:dyDescent="0.25">
      <c r="A7" s="13" t="s">
        <v>35</v>
      </c>
      <c r="B7" s="1" t="s">
        <v>4</v>
      </c>
      <c r="C7" s="20">
        <v>9580</v>
      </c>
      <c r="D7" s="18">
        <v>8460</v>
      </c>
      <c r="E7" s="18">
        <v>178</v>
      </c>
      <c r="F7" s="21">
        <v>7132</v>
      </c>
      <c r="G7" s="20">
        <v>3110</v>
      </c>
      <c r="H7" s="18">
        <v>3911</v>
      </c>
      <c r="I7" s="18">
        <v>64</v>
      </c>
      <c r="J7" s="21">
        <v>3699</v>
      </c>
    </row>
    <row r="8" spans="1:10" x14ac:dyDescent="0.25">
      <c r="A8" s="14" t="s">
        <v>36</v>
      </c>
      <c r="B8" s="2" t="s">
        <v>5</v>
      </c>
      <c r="C8" s="26">
        <v>20811</v>
      </c>
      <c r="D8" s="23">
        <v>27098</v>
      </c>
      <c r="E8" s="23">
        <v>1856</v>
      </c>
      <c r="F8" s="25">
        <v>12741</v>
      </c>
      <c r="G8" s="26">
        <v>6775</v>
      </c>
      <c r="H8" s="23">
        <v>11494</v>
      </c>
      <c r="I8" s="23">
        <v>177</v>
      </c>
      <c r="J8" s="25">
        <v>4797</v>
      </c>
    </row>
    <row r="9" spans="1:10" x14ac:dyDescent="0.25">
      <c r="A9" s="13" t="s">
        <v>37</v>
      </c>
      <c r="B9" s="1" t="s">
        <v>15</v>
      </c>
      <c r="C9" s="20">
        <v>67731</v>
      </c>
      <c r="D9" s="18">
        <v>64137</v>
      </c>
      <c r="E9" s="18">
        <v>5295</v>
      </c>
      <c r="F9" s="21">
        <v>39883</v>
      </c>
      <c r="G9" s="20">
        <v>14563</v>
      </c>
      <c r="H9" s="18">
        <v>33588</v>
      </c>
      <c r="I9" s="18">
        <v>4721</v>
      </c>
      <c r="J9" s="21">
        <v>23182</v>
      </c>
    </row>
    <row r="10" spans="1:10" x14ac:dyDescent="0.25">
      <c r="A10" s="14">
        <v>13</v>
      </c>
      <c r="B10" s="2" t="s">
        <v>6</v>
      </c>
      <c r="C10" s="26">
        <v>12727</v>
      </c>
      <c r="D10" s="23">
        <v>26657</v>
      </c>
      <c r="E10" s="23">
        <v>1271</v>
      </c>
      <c r="F10" s="25">
        <v>21498</v>
      </c>
      <c r="G10" s="26">
        <v>1682</v>
      </c>
      <c r="H10" s="23">
        <v>12310</v>
      </c>
      <c r="I10" s="23">
        <v>158</v>
      </c>
      <c r="J10" s="25">
        <v>7439</v>
      </c>
    </row>
    <row r="11" spans="1:10" x14ac:dyDescent="0.25">
      <c r="A11" s="13" t="s">
        <v>38</v>
      </c>
      <c r="B11" s="1" t="s">
        <v>7</v>
      </c>
      <c r="C11" s="20">
        <v>39017</v>
      </c>
      <c r="D11" s="18">
        <v>94335</v>
      </c>
      <c r="E11" s="18">
        <v>27352</v>
      </c>
      <c r="F11" s="21">
        <v>73950</v>
      </c>
      <c r="G11" s="20">
        <v>15890</v>
      </c>
      <c r="H11" s="18">
        <v>44166</v>
      </c>
      <c r="I11" s="18">
        <v>12473</v>
      </c>
      <c r="J11" s="21">
        <v>36620</v>
      </c>
    </row>
    <row r="12" spans="1:10" x14ac:dyDescent="0.25">
      <c r="A12" s="14" t="s">
        <v>39</v>
      </c>
      <c r="B12" s="2" t="s">
        <v>8</v>
      </c>
      <c r="C12" s="26">
        <v>57037</v>
      </c>
      <c r="D12" s="23">
        <v>256454</v>
      </c>
      <c r="E12" s="23">
        <v>11593</v>
      </c>
      <c r="F12" s="25">
        <v>161821</v>
      </c>
      <c r="G12" s="26">
        <v>33999</v>
      </c>
      <c r="H12" s="23">
        <v>92268</v>
      </c>
      <c r="I12" s="23">
        <v>6435</v>
      </c>
      <c r="J12" s="25">
        <v>85144</v>
      </c>
    </row>
    <row r="13" spans="1:10" x14ac:dyDescent="0.25">
      <c r="A13" s="13" t="s">
        <v>40</v>
      </c>
      <c r="B13" s="1" t="s">
        <v>12</v>
      </c>
      <c r="C13" s="20">
        <v>52459</v>
      </c>
      <c r="D13" s="18">
        <v>58769</v>
      </c>
      <c r="E13" s="18">
        <v>90</v>
      </c>
      <c r="F13" s="21">
        <v>34275</v>
      </c>
      <c r="G13" s="20">
        <v>21690</v>
      </c>
      <c r="H13" s="18">
        <v>19625</v>
      </c>
      <c r="I13" s="18">
        <v>39</v>
      </c>
      <c r="J13" s="21">
        <v>8266</v>
      </c>
    </row>
    <row r="14" spans="1:10" x14ac:dyDescent="0.25">
      <c r="A14" s="14">
        <v>10</v>
      </c>
      <c r="B14" s="2" t="s">
        <v>13</v>
      </c>
      <c r="C14" s="26">
        <v>15867</v>
      </c>
      <c r="D14" s="23">
        <v>6850</v>
      </c>
      <c r="E14" s="23">
        <v>0</v>
      </c>
      <c r="F14" s="25">
        <v>6131</v>
      </c>
      <c r="G14" s="26">
        <v>10319</v>
      </c>
      <c r="H14" s="23">
        <v>1767</v>
      </c>
      <c r="I14" s="23">
        <v>0</v>
      </c>
      <c r="J14" s="25">
        <v>4708</v>
      </c>
    </row>
    <row r="15" spans="1:10" x14ac:dyDescent="0.25">
      <c r="A15" s="13">
        <v>14</v>
      </c>
      <c r="B15" s="1" t="s">
        <v>9</v>
      </c>
      <c r="C15" s="20">
        <v>17890</v>
      </c>
      <c r="D15" s="18">
        <v>63887</v>
      </c>
      <c r="E15" s="18">
        <v>2239</v>
      </c>
      <c r="F15" s="21">
        <v>25668</v>
      </c>
      <c r="G15" s="20">
        <v>4136</v>
      </c>
      <c r="H15" s="18">
        <v>24092</v>
      </c>
      <c r="I15" s="18">
        <v>1870</v>
      </c>
      <c r="J15" s="21">
        <v>4942</v>
      </c>
    </row>
    <row r="16" spans="1:10" x14ac:dyDescent="0.25">
      <c r="A16" s="14">
        <v>15</v>
      </c>
      <c r="B16" s="2" t="s">
        <v>10</v>
      </c>
      <c r="C16" s="26">
        <v>19941</v>
      </c>
      <c r="D16" s="23">
        <v>28696</v>
      </c>
      <c r="E16" s="23">
        <v>2378</v>
      </c>
      <c r="F16" s="25">
        <v>19308</v>
      </c>
      <c r="G16" s="26">
        <v>9251</v>
      </c>
      <c r="H16" s="23">
        <v>14883</v>
      </c>
      <c r="I16" s="23">
        <v>1823</v>
      </c>
      <c r="J16" s="25">
        <v>11836</v>
      </c>
    </row>
    <row r="17" spans="1:11" x14ac:dyDescent="0.25">
      <c r="A17" s="13" t="s">
        <v>41</v>
      </c>
      <c r="B17" s="1" t="s">
        <v>11</v>
      </c>
      <c r="C17" s="20">
        <v>28056</v>
      </c>
      <c r="D17" s="18">
        <v>28542</v>
      </c>
      <c r="E17" s="18">
        <v>6390</v>
      </c>
      <c r="F17" s="21">
        <v>27898</v>
      </c>
      <c r="G17" s="20">
        <v>14699</v>
      </c>
      <c r="H17" s="18">
        <v>9665</v>
      </c>
      <c r="I17" s="18">
        <v>2561</v>
      </c>
      <c r="J17" s="21">
        <v>6336</v>
      </c>
      <c r="K17" s="41"/>
    </row>
    <row r="18" spans="1:11" x14ac:dyDescent="0.25">
      <c r="A18" s="14">
        <v>16</v>
      </c>
      <c r="B18" s="2" t="s">
        <v>14</v>
      </c>
      <c r="C18" s="23">
        <v>27465</v>
      </c>
      <c r="D18" s="23">
        <v>29894</v>
      </c>
      <c r="E18" s="23">
        <v>2603</v>
      </c>
      <c r="F18" s="25">
        <v>7818</v>
      </c>
      <c r="G18" s="23">
        <v>5801</v>
      </c>
      <c r="H18" s="23">
        <v>13396</v>
      </c>
      <c r="I18" s="23">
        <v>500</v>
      </c>
      <c r="J18" s="25">
        <v>2485</v>
      </c>
    </row>
    <row r="19" spans="1:11" x14ac:dyDescent="0.25">
      <c r="A19" s="6"/>
      <c r="B19" s="3" t="s">
        <v>19</v>
      </c>
      <c r="C19" s="4">
        <f>SUM(C3:C18)</f>
        <v>774875</v>
      </c>
      <c r="D19" s="5">
        <f t="shared" ref="D19:J19" si="0">SUM(D3:D18)</f>
        <v>1038877</v>
      </c>
      <c r="E19" s="5">
        <f t="shared" si="0"/>
        <v>79857</v>
      </c>
      <c r="F19" s="11">
        <f t="shared" si="0"/>
        <v>636362</v>
      </c>
      <c r="G19" s="4">
        <f t="shared" si="0"/>
        <v>300861</v>
      </c>
      <c r="H19" s="5">
        <f t="shared" si="0"/>
        <v>436339</v>
      </c>
      <c r="I19" s="5">
        <f t="shared" si="0"/>
        <v>35389</v>
      </c>
      <c r="J19" s="11">
        <f t="shared" si="0"/>
        <v>307312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45"/>
  <sheetViews>
    <sheetView topLeftCell="A25" workbookViewId="0">
      <selection activeCell="E52" sqref="E52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7" t="s">
        <v>29</v>
      </c>
      <c r="B1" s="12" t="s">
        <v>44</v>
      </c>
      <c r="C1" s="12" t="s">
        <v>45</v>
      </c>
      <c r="D1" s="45" t="s">
        <v>51</v>
      </c>
    </row>
    <row r="2" spans="1:4" x14ac:dyDescent="0.25">
      <c r="A2" s="48">
        <v>44192</v>
      </c>
      <c r="B2" s="42">
        <v>23900</v>
      </c>
      <c r="C2" s="46">
        <v>0</v>
      </c>
      <c r="D2" s="46">
        <v>23900</v>
      </c>
    </row>
    <row r="3" spans="1:4" x14ac:dyDescent="0.25">
      <c r="A3" s="48">
        <v>44193</v>
      </c>
      <c r="B3" s="42">
        <v>19834</v>
      </c>
      <c r="C3" s="46">
        <v>0</v>
      </c>
      <c r="D3" s="46">
        <v>19834</v>
      </c>
    </row>
    <row r="4" spans="1:4" x14ac:dyDescent="0.25">
      <c r="A4" s="48">
        <v>44194</v>
      </c>
      <c r="B4" s="42">
        <v>43414</v>
      </c>
      <c r="C4" s="46">
        <v>0</v>
      </c>
      <c r="D4" s="46">
        <v>43414</v>
      </c>
    </row>
    <row r="5" spans="1:4" x14ac:dyDescent="0.25">
      <c r="A5" s="48">
        <v>44195</v>
      </c>
      <c r="B5" s="42">
        <v>57755</v>
      </c>
      <c r="C5" s="46">
        <v>0</v>
      </c>
      <c r="D5" s="46">
        <v>57755</v>
      </c>
    </row>
    <row r="6" spans="1:4" x14ac:dyDescent="0.25">
      <c r="A6" s="48">
        <v>44196</v>
      </c>
      <c r="B6" s="42">
        <v>38057</v>
      </c>
      <c r="C6" s="46">
        <v>0</v>
      </c>
      <c r="D6" s="46">
        <v>38057</v>
      </c>
    </row>
    <row r="7" spans="1:4" x14ac:dyDescent="0.25">
      <c r="A7" s="48">
        <v>44197</v>
      </c>
      <c r="B7" s="42">
        <v>24492</v>
      </c>
      <c r="C7" s="46">
        <v>0</v>
      </c>
      <c r="D7" s="46">
        <v>24492</v>
      </c>
    </row>
    <row r="8" spans="1:4" x14ac:dyDescent="0.25">
      <c r="A8" s="48">
        <v>44198</v>
      </c>
      <c r="B8" s="42">
        <v>50771</v>
      </c>
      <c r="C8" s="46">
        <v>0</v>
      </c>
      <c r="D8" s="46">
        <v>50771</v>
      </c>
    </row>
    <row r="9" spans="1:4" x14ac:dyDescent="0.25">
      <c r="A9" s="48">
        <v>44199</v>
      </c>
      <c r="B9" s="42">
        <v>25197</v>
      </c>
      <c r="C9" s="46">
        <v>0</v>
      </c>
      <c r="D9" s="46">
        <v>25197</v>
      </c>
    </row>
    <row r="10" spans="1:4" x14ac:dyDescent="0.25">
      <c r="A10" s="48">
        <v>44200</v>
      </c>
      <c r="B10" s="42">
        <v>48886</v>
      </c>
      <c r="C10" s="46">
        <v>0</v>
      </c>
      <c r="D10" s="46">
        <v>48886</v>
      </c>
    </row>
    <row r="11" spans="1:4" x14ac:dyDescent="0.25">
      <c r="A11" s="48">
        <v>44201</v>
      </c>
      <c r="B11" s="42">
        <v>52139</v>
      </c>
      <c r="C11" s="46">
        <v>0</v>
      </c>
      <c r="D11" s="46">
        <v>52139</v>
      </c>
    </row>
    <row r="12" spans="1:4" x14ac:dyDescent="0.25">
      <c r="A12" s="48">
        <v>44202</v>
      </c>
      <c r="B12" s="42">
        <v>58321</v>
      </c>
      <c r="C12" s="46">
        <v>0</v>
      </c>
      <c r="D12" s="46">
        <v>58321</v>
      </c>
    </row>
    <row r="13" spans="1:4" x14ac:dyDescent="0.25">
      <c r="A13" s="48">
        <v>44203</v>
      </c>
      <c r="B13" s="42">
        <v>58575</v>
      </c>
      <c r="C13" s="46">
        <v>0</v>
      </c>
      <c r="D13" s="46">
        <v>58575</v>
      </c>
    </row>
    <row r="14" spans="1:4" x14ac:dyDescent="0.25">
      <c r="A14" s="48">
        <v>44204</v>
      </c>
      <c r="B14" s="42">
        <v>59950</v>
      </c>
      <c r="C14" s="46">
        <v>0</v>
      </c>
      <c r="D14" s="46">
        <v>59950</v>
      </c>
    </row>
    <row r="15" spans="1:4" x14ac:dyDescent="0.25">
      <c r="A15" s="48">
        <v>44205</v>
      </c>
      <c r="B15" s="42">
        <v>56409</v>
      </c>
      <c r="C15" s="46">
        <v>0</v>
      </c>
      <c r="D15" s="46">
        <v>56409</v>
      </c>
    </row>
    <row r="16" spans="1:4" x14ac:dyDescent="0.25">
      <c r="A16" s="48">
        <v>44206</v>
      </c>
      <c r="B16" s="42">
        <v>33241</v>
      </c>
      <c r="C16" s="46">
        <v>0</v>
      </c>
      <c r="D16" s="46">
        <v>33241</v>
      </c>
    </row>
    <row r="17" spans="1:4" x14ac:dyDescent="0.25">
      <c r="A17" s="48">
        <v>44207</v>
      </c>
      <c r="B17" s="42">
        <v>65590</v>
      </c>
      <c r="C17" s="46">
        <v>0</v>
      </c>
      <c r="D17" s="46">
        <v>65590</v>
      </c>
    </row>
    <row r="18" spans="1:4" x14ac:dyDescent="0.25">
      <c r="A18" s="48">
        <v>44208</v>
      </c>
      <c r="B18" s="42">
        <v>81892</v>
      </c>
      <c r="C18" s="46">
        <v>0</v>
      </c>
      <c r="D18" s="46">
        <v>81892</v>
      </c>
    </row>
    <row r="19" spans="1:4" x14ac:dyDescent="0.25">
      <c r="A19" s="48">
        <v>44209</v>
      </c>
      <c r="B19" s="42">
        <v>98350</v>
      </c>
      <c r="C19" s="46">
        <v>0</v>
      </c>
      <c r="D19" s="46">
        <v>98350</v>
      </c>
    </row>
    <row r="20" spans="1:4" x14ac:dyDescent="0.25">
      <c r="A20" s="48">
        <v>44210</v>
      </c>
      <c r="B20" s="42">
        <v>100299</v>
      </c>
      <c r="C20" s="46">
        <v>131</v>
      </c>
      <c r="D20" s="46">
        <v>100430</v>
      </c>
    </row>
    <row r="21" spans="1:4" x14ac:dyDescent="0.25">
      <c r="A21" s="48">
        <v>44211</v>
      </c>
      <c r="B21" s="42">
        <v>92329</v>
      </c>
      <c r="C21" s="46">
        <v>440</v>
      </c>
      <c r="D21" s="46">
        <v>92769</v>
      </c>
    </row>
    <row r="22" spans="1:4" x14ac:dyDescent="0.25">
      <c r="A22" s="48">
        <v>44212</v>
      </c>
      <c r="B22" s="42">
        <v>56365</v>
      </c>
      <c r="C22" s="46">
        <v>432</v>
      </c>
      <c r="D22" s="46">
        <v>56797</v>
      </c>
    </row>
    <row r="23" spans="1:4" x14ac:dyDescent="0.25">
      <c r="A23" s="48">
        <v>44213</v>
      </c>
      <c r="B23" s="42">
        <v>31220</v>
      </c>
      <c r="C23" s="46">
        <v>13608</v>
      </c>
      <c r="D23" s="46">
        <v>44828</v>
      </c>
    </row>
    <row r="24" spans="1:4" x14ac:dyDescent="0.25">
      <c r="A24" s="48">
        <v>44214</v>
      </c>
      <c r="B24" s="42">
        <v>57714</v>
      </c>
      <c r="C24" s="46">
        <v>16435</v>
      </c>
      <c r="D24" s="46">
        <v>74149</v>
      </c>
    </row>
    <row r="25" spans="1:4" x14ac:dyDescent="0.25">
      <c r="A25" s="48">
        <v>44215</v>
      </c>
      <c r="B25" s="42">
        <v>66769</v>
      </c>
      <c r="C25" s="46">
        <v>27218</v>
      </c>
      <c r="D25" s="46">
        <v>93987</v>
      </c>
    </row>
    <row r="26" spans="1:4" x14ac:dyDescent="0.25">
      <c r="A26" s="48">
        <v>44216</v>
      </c>
      <c r="B26" s="42">
        <v>77673</v>
      </c>
      <c r="C26" s="46">
        <v>50390</v>
      </c>
      <c r="D26" s="46">
        <v>128063</v>
      </c>
    </row>
    <row r="27" spans="1:4" x14ac:dyDescent="0.25">
      <c r="A27" s="48">
        <v>44217</v>
      </c>
      <c r="B27" s="42">
        <v>59880</v>
      </c>
      <c r="C27" s="46">
        <v>34494</v>
      </c>
      <c r="D27" s="46">
        <v>94374</v>
      </c>
    </row>
    <row r="28" spans="1:4" x14ac:dyDescent="0.25">
      <c r="A28" s="48">
        <v>44218</v>
      </c>
      <c r="B28" s="42">
        <v>83376</v>
      </c>
      <c r="C28" s="46">
        <v>30507</v>
      </c>
      <c r="D28" s="46">
        <v>113883</v>
      </c>
    </row>
    <row r="29" spans="1:4" x14ac:dyDescent="0.25">
      <c r="A29" s="48">
        <v>44219</v>
      </c>
      <c r="B29" s="42">
        <v>48188</v>
      </c>
      <c r="C29" s="46">
        <v>42653</v>
      </c>
      <c r="D29" s="46">
        <v>90841</v>
      </c>
    </row>
    <row r="30" spans="1:4" x14ac:dyDescent="0.25">
      <c r="A30" s="48">
        <v>44220</v>
      </c>
      <c r="B30" s="42">
        <v>37896</v>
      </c>
      <c r="C30" s="46">
        <v>27576</v>
      </c>
      <c r="D30" s="46">
        <v>65472</v>
      </c>
    </row>
    <row r="31" spans="1:4" x14ac:dyDescent="0.25">
      <c r="A31" s="48">
        <v>44221</v>
      </c>
      <c r="B31" s="52">
        <v>57249</v>
      </c>
      <c r="C31" s="52">
        <v>38923</v>
      </c>
      <c r="D31" s="52">
        <v>96172</v>
      </c>
    </row>
    <row r="32" spans="1:4" x14ac:dyDescent="0.25">
      <c r="A32" s="48">
        <v>44222</v>
      </c>
      <c r="B32" s="52">
        <v>53050</v>
      </c>
      <c r="C32" s="52">
        <v>48448</v>
      </c>
      <c r="D32" s="52">
        <v>101498</v>
      </c>
    </row>
    <row r="33" spans="1:4" x14ac:dyDescent="0.25">
      <c r="A33" s="48">
        <v>44223</v>
      </c>
      <c r="B33" s="52">
        <v>53759</v>
      </c>
      <c r="C33" s="52">
        <v>56814</v>
      </c>
      <c r="D33" s="52">
        <v>110573</v>
      </c>
    </row>
    <row r="34" spans="1:4" x14ac:dyDescent="0.25">
      <c r="A34" s="48">
        <v>44224</v>
      </c>
      <c r="B34" s="52">
        <v>51438</v>
      </c>
      <c r="C34" s="52">
        <v>47702</v>
      </c>
      <c r="D34" s="52">
        <v>99140</v>
      </c>
    </row>
    <row r="35" spans="1:4" x14ac:dyDescent="0.25">
      <c r="A35" s="48">
        <v>44225</v>
      </c>
      <c r="B35" s="52">
        <v>56338</v>
      </c>
      <c r="C35" s="52">
        <v>51960</v>
      </c>
      <c r="D35" s="52">
        <v>108298</v>
      </c>
    </row>
    <row r="36" spans="1:4" x14ac:dyDescent="0.25">
      <c r="A36" s="48">
        <v>44226</v>
      </c>
      <c r="B36" s="52">
        <v>38252</v>
      </c>
      <c r="C36" s="52">
        <v>46360</v>
      </c>
      <c r="D36" s="52">
        <v>84612</v>
      </c>
    </row>
    <row r="37" spans="1:4" x14ac:dyDescent="0.25">
      <c r="A37" s="48">
        <v>44227</v>
      </c>
      <c r="B37" s="52">
        <v>31144</v>
      </c>
      <c r="C37" s="52">
        <v>31075</v>
      </c>
      <c r="D37" s="52">
        <v>62219</v>
      </c>
    </row>
    <row r="38" spans="1:4" x14ac:dyDescent="0.25">
      <c r="A38" s="48">
        <v>44228</v>
      </c>
      <c r="B38" s="52">
        <v>47751</v>
      </c>
      <c r="C38" s="52">
        <v>64669</v>
      </c>
      <c r="D38" s="52">
        <v>112420</v>
      </c>
    </row>
    <row r="39" spans="1:4" x14ac:dyDescent="0.25">
      <c r="A39" s="48">
        <v>44229</v>
      </c>
      <c r="B39" s="52">
        <v>54879</v>
      </c>
      <c r="C39" s="52">
        <v>68020</v>
      </c>
      <c r="D39" s="52">
        <v>122899</v>
      </c>
    </row>
    <row r="40" spans="1:4" x14ac:dyDescent="0.25">
      <c r="A40" s="48">
        <v>44230</v>
      </c>
      <c r="B40" s="52">
        <v>52553</v>
      </c>
      <c r="C40" s="52">
        <v>76696</v>
      </c>
      <c r="D40" s="52">
        <v>129249</v>
      </c>
    </row>
    <row r="41" spans="1:4" x14ac:dyDescent="0.25">
      <c r="A41" s="48">
        <v>44231</v>
      </c>
      <c r="B41" s="52">
        <v>58066</v>
      </c>
      <c r="C41" s="52">
        <v>67588</v>
      </c>
      <c r="D41" s="52">
        <v>125654</v>
      </c>
    </row>
    <row r="42" spans="1:4" x14ac:dyDescent="0.25">
      <c r="A42" s="48">
        <v>44232</v>
      </c>
      <c r="B42" s="52">
        <v>49890</v>
      </c>
      <c r="C42" s="52">
        <v>61132</v>
      </c>
      <c r="D42" s="52">
        <v>111022</v>
      </c>
    </row>
    <row r="45" spans="1:4" x14ac:dyDescent="0.25">
      <c r="A45" s="16" t="s">
        <v>19</v>
      </c>
      <c r="B45" s="15">
        <f>SUM(B2:B43)</f>
        <v>2212851</v>
      </c>
      <c r="C45" s="15">
        <f t="shared" ref="C45:D45" si="0">SUM(C2:C43)</f>
        <v>903271</v>
      </c>
      <c r="D45" s="15">
        <f t="shared" si="0"/>
        <v>3116122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Gesamt_bis_einschl_05.02.21</vt:lpstr>
      <vt:lpstr>Indik_bis_einschl_05.02.</vt:lpstr>
      <vt:lpstr>Impfungen_proTag</vt:lpstr>
      <vt:lpstr>Indik_bis_einschl_05.02.!Bundesländer001</vt:lpstr>
      <vt:lpstr>Gesamt_bis_einschl_05.02.21!Bundesländer001_1</vt:lpstr>
      <vt:lpstr>Indik_bis_einschl_05.02.!Bundesländer001_1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2021-02-06T09:18:43Z</dcterms:created>
  <dcterms:modified xsi:type="dcterms:W3CDTF">2021-02-06T09:18:57Z</dcterms:modified>
</cp:coreProperties>
</file>