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kte\Abt3_IQM-COVID19\Fachlich\Auswertungen\2021-02-19\"/>
    </mc:Choice>
  </mc:AlternateContent>
  <xr:revisionPtr revIDLastSave="0" documentId="13_ncr:1_{30D334BD-70C9-4A8C-863A-5CB1A6ED0383}" xr6:coauthVersionLast="36" xr6:coauthVersionMax="36" xr10:uidLastSave="{00000000-0000-0000-0000-000000000000}"/>
  <bookViews>
    <workbookView xWindow="120" yWindow="105" windowWidth="28515" windowHeight="12600" tabRatio="597" activeTab="2" xr2:uid="{00000000-000D-0000-FFFF-FFFF00000000}"/>
  </bookViews>
  <sheets>
    <sheet name="Erläuterung" sheetId="9" r:id="rId1"/>
    <sheet name="Gesamt_bis_einschl_18.02.21" sheetId="12" r:id="rId2"/>
    <sheet name="Indik_bis_einschl_18.02." sheetId="11" r:id="rId3"/>
    <sheet name="Impfungen_proTag" sheetId="10" r:id="rId4"/>
  </sheets>
  <definedNames>
    <definedName name="Bundesländer001" localSheetId="1">Gesamt_bis_einschl_18.02.21!#REF!</definedName>
    <definedName name="Bundesländer001" localSheetId="2">Indik_bis_einschl_18.02.!$G$2:$J$18</definedName>
    <definedName name="Bundesländer001_1" localSheetId="1">Gesamt_bis_einschl_18.02.21!$D$3:$H$19</definedName>
    <definedName name="Bundesländer001_1" localSheetId="2">Indik_bis_einschl_18.02.!$C$2:$F$18</definedName>
  </definedNames>
  <calcPr calcId="191029"/>
</workbook>
</file>

<file path=xl/calcChain.xml><?xml version="1.0" encoding="utf-8"?>
<calcChain xmlns="http://schemas.openxmlformats.org/spreadsheetml/2006/main">
  <c r="B60" i="10" l="1"/>
  <c r="D20" i="12" l="1"/>
  <c r="G20" i="12"/>
  <c r="D60" i="10" l="1"/>
  <c r="C60" i="10" l="1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<sst xmlns="http://schemas.openxmlformats.org/spreadsheetml/2006/main" count="108" uniqueCount="62">
  <si>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</si>
  <si>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</si>
  <si>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</si>
  <si>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</si>
  <si>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</si>
  <si>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</si>
  <si>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</si>
  <si>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</si>
  <si>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</si>
  <si>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</si>
  <si>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</si>
  <si>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</si>
  <si>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</si>
  <si>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</si>
  <si>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</si>
  <si>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</si>
  <si>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</si>
  <si>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</si>
  <si>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</si>
  <si>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</si>
  <si>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</si>
  <si>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</si>
  <si>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</si>
  <si>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</si>
  <si>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</si>
  <si>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</si>
  <si>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</si>
  <si>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</si>
  <si>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</si>
  <si>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</si>
  <si>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</si>
  <si>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</si>
  <si>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</si>
  <si>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</si>
  <si>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</si>
  <si>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</si>
  <si>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</si>
  <si>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</si>
  <si>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</si>
  <si>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</si>
  <si>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</si>
  <si>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</si>
  <si>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</si>
  <si>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</si>
  <si>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</si>
  <si>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</si>
  <si>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</si>
  <si>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</si>
  <si>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</si>
  <si>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</si>
  <si>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</si>
  <si>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</si>
  <si>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</si>
  <si>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</si>
  <si>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</si>
  <si>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</si>
  <si>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</si>
  <si>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</si>
  <si>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Datenstand: 19.02.2021, 8:00 Uhr</t>
  </si>
  <si>
    <t>Durchgeführte Impfungen bundesweit und nach Bundesland bis einschließlich 18.02.21 (Gesamt_bis_einschl_18.02.21)</t>
  </si>
  <si>
    <t xml:space="preserve">Die kumulative Zahl der Impfungen umfasst alle Impfungen, die bis einschließlich 18.02.21 durchgeführt und bis zum 19.02.21, 8:00 Uhr, dem RKI gemeldet wurden. Nachmeldungen und Datenkorrekturen aus zurückliegenden Tagen sind in der kumulativen Zahl der Impfungen enthalten. </t>
  </si>
  <si>
    <t>Anzahl Impfungen nach Indikation bis einschließlich 18.02.21 (Indik_bis_einschl_18.02.21)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</si>
</sst>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4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3" fontId="1" fillId="0" borderId="0" xfId="0" applyNumberFormat="1" applyFont="1" applyBorder="1"/>
    <xf numFmtId="0" fontId="0" fillId="0" borderId="5" xfId="0" applyBorder="1" applyAlignment="1">
      <alignment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workbookViewId="0">
      <selection activeCell="A12" sqref="A12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7" t="s">
        <v>50</v>
      </c>
    </row>
    <row r="2" spans="1:3" x14ac:dyDescent="0.25">
      <c r="A2" s="39" t="s">
        <v>18</v>
      </c>
    </row>
    <row r="3" spans="1:3" x14ac:dyDescent="0.25">
      <c r="A3" s="39" t="s">
        <v>58</v>
      </c>
      <c r="B3" s="7"/>
      <c r="C3" s="8"/>
    </row>
    <row r="4" spans="1:3" x14ac:dyDescent="0.25">
      <c r="A4" s="39"/>
      <c r="B4" s="7"/>
      <c r="C4" s="8"/>
    </row>
    <row r="5" spans="1:3" x14ac:dyDescent="0.25">
      <c r="A5" s="43" t="s">
        <v>59</v>
      </c>
    </row>
    <row r="6" spans="1:3" ht="29.25" customHeight="1" x14ac:dyDescent="0.25">
      <c r="A6" s="42" t="s">
        <v>60</v>
      </c>
    </row>
    <row r="7" spans="1:3" x14ac:dyDescent="0.25">
      <c r="A7" s="39" t="s">
        <v>21</v>
      </c>
    </row>
    <row r="8" spans="1:3" x14ac:dyDescent="0.25">
      <c r="A8" s="39" t="s">
        <v>22</v>
      </c>
    </row>
    <row r="9" spans="1:3" s="40" customFormat="1" x14ac:dyDescent="0.25">
      <c r="A9" s="39"/>
    </row>
    <row r="10" spans="1:3" s="40" customFormat="1" x14ac:dyDescent="0.25">
      <c r="A10" s="39"/>
    </row>
    <row r="11" spans="1:3" x14ac:dyDescent="0.25">
      <c r="A11" s="43" t="s">
        <v>61</v>
      </c>
    </row>
    <row r="12" spans="1:3" ht="30" x14ac:dyDescent="0.25">
      <c r="A12" s="48" t="s">
        <v>55</v>
      </c>
    </row>
    <row r="13" spans="1:3" s="40" customFormat="1" x14ac:dyDescent="0.25">
      <c r="A13" s="38"/>
    </row>
    <row r="14" spans="1:3" x14ac:dyDescent="0.25">
      <c r="A14" s="39" t="s">
        <v>18</v>
      </c>
    </row>
    <row r="15" spans="1:3" x14ac:dyDescent="0.25">
      <c r="A15" s="43" t="s">
        <v>31</v>
      </c>
    </row>
    <row r="16" spans="1:3" ht="30" x14ac:dyDescent="0.25">
      <c r="A16" s="49" t="s">
        <v>32</v>
      </c>
    </row>
    <row r="17" spans="1:1" x14ac:dyDescent="0.25">
      <c r="A17" s="38"/>
    </row>
    <row r="18" spans="1:1" x14ac:dyDescent="0.25">
      <c r="A18" s="38"/>
    </row>
    <row r="19" spans="1:1" x14ac:dyDescent="0.25">
      <c r="A19" s="38" t="s">
        <v>30</v>
      </c>
    </row>
    <row r="20" spans="1:1" x14ac:dyDescent="0.25">
      <c r="A20" s="47" t="s">
        <v>52</v>
      </c>
    </row>
    <row r="21" spans="1:1" x14ac:dyDescent="0.25">
      <c r="A21" s="47" t="s">
        <v>53</v>
      </c>
    </row>
    <row r="22" spans="1:1" x14ac:dyDescent="0.25">
      <c r="A22" s="47" t="s">
        <v>54</v>
      </c>
    </row>
    <row r="23" spans="1:1" x14ac:dyDescent="0.25">
      <c r="A23" s="47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workbookViewId="0">
      <selection activeCell="H30" sqref="H30"/>
    </sheetView>
  </sheetViews>
  <sheetFormatPr baseColWidth="10" defaultRowHeight="15" x14ac:dyDescent="0.25"/>
  <cols>
    <col min="1" max="1" width="3.7109375" customWidth="1"/>
    <col min="2" max="2" width="25.42578125" customWidth="1"/>
    <col min="3" max="3" width="18.140625" customWidth="1"/>
    <col min="4" max="5" width="11.42578125" style="9"/>
    <col min="7" max="7" width="13" style="40" customWidth="1"/>
    <col min="8" max="8" width="12.28515625" style="9" customWidth="1"/>
    <col min="9" max="9" width="10" customWidth="1"/>
    <col min="11" max="12" width="11.42578125" style="40"/>
    <col min="13" max="13" width="12.5703125" customWidth="1"/>
    <col min="14" max="14" width="9.5703125" customWidth="1"/>
    <col min="15" max="15" width="18" customWidth="1"/>
  </cols>
  <sheetData>
    <row r="1" spans="1:14" ht="15" customHeight="1" x14ac:dyDescent="0.25">
      <c r="A1" s="60" t="s">
        <v>42</v>
      </c>
      <c r="B1" s="62" t="s">
        <v>16</v>
      </c>
      <c r="C1" s="68" t="s">
        <v>49</v>
      </c>
      <c r="D1" s="64" t="s">
        <v>44</v>
      </c>
      <c r="E1" s="65"/>
      <c r="F1" s="65"/>
      <c r="G1" s="65"/>
      <c r="H1" s="65"/>
      <c r="I1" s="65"/>
      <c r="J1" s="55" t="s">
        <v>45</v>
      </c>
      <c r="K1" s="56"/>
      <c r="L1" s="56"/>
      <c r="M1" s="56"/>
      <c r="N1" s="57"/>
    </row>
    <row r="2" spans="1:14" s="9" customFormat="1" ht="15" customHeight="1" x14ac:dyDescent="0.25">
      <c r="A2" s="60"/>
      <c r="B2" s="62"/>
      <c r="C2" s="68"/>
      <c r="D2" s="70" t="s">
        <v>20</v>
      </c>
      <c r="E2" s="71"/>
      <c r="F2" s="71"/>
      <c r="G2" s="71"/>
      <c r="H2" s="66" t="s">
        <v>17</v>
      </c>
      <c r="I2" s="53" t="s">
        <v>48</v>
      </c>
      <c r="J2" s="58" t="s">
        <v>20</v>
      </c>
      <c r="K2" s="59"/>
      <c r="L2" s="59"/>
      <c r="M2" s="66" t="s">
        <v>17</v>
      </c>
      <c r="N2" s="53" t="s">
        <v>48</v>
      </c>
    </row>
    <row r="3" spans="1:14" ht="16.5" customHeight="1" x14ac:dyDescent="0.25">
      <c r="A3" s="61"/>
      <c r="B3" s="63"/>
      <c r="C3" s="69"/>
      <c r="D3" s="26" t="s">
        <v>19</v>
      </c>
      <c r="E3" s="26" t="s">
        <v>47</v>
      </c>
      <c r="F3" s="26" t="s">
        <v>46</v>
      </c>
      <c r="G3" s="26" t="s">
        <v>57</v>
      </c>
      <c r="H3" s="67"/>
      <c r="I3" s="54"/>
      <c r="J3" s="26" t="s">
        <v>19</v>
      </c>
      <c r="K3" s="26" t="s">
        <v>47</v>
      </c>
      <c r="L3" s="26" t="s">
        <v>46</v>
      </c>
      <c r="M3" s="67"/>
      <c r="N3" s="54"/>
    </row>
    <row r="4" spans="1:14" x14ac:dyDescent="0.25">
      <c r="A4" s="13" t="s">
        <v>33</v>
      </c>
      <c r="B4" s="1" t="s">
        <v>1</v>
      </c>
      <c r="C4" s="33">
        <v>569869</v>
      </c>
      <c r="D4" s="16">
        <v>381277</v>
      </c>
      <c r="E4" s="16">
        <v>362209</v>
      </c>
      <c r="F4" s="16">
        <v>17074</v>
      </c>
      <c r="G4" s="16">
        <v>1994</v>
      </c>
      <c r="H4" s="16">
        <v>9941</v>
      </c>
      <c r="I4" s="32">
        <v>3.4348060077867504</v>
      </c>
      <c r="J4" s="29">
        <v>188592</v>
      </c>
      <c r="K4" s="16">
        <v>188033</v>
      </c>
      <c r="L4" s="16">
        <v>559</v>
      </c>
      <c r="M4" s="17">
        <v>7261</v>
      </c>
      <c r="N4" s="50">
        <v>1.6989667213614219</v>
      </c>
    </row>
    <row r="5" spans="1:14" x14ac:dyDescent="0.25">
      <c r="A5" s="14" t="s">
        <v>34</v>
      </c>
      <c r="B5" s="2" t="s">
        <v>0</v>
      </c>
      <c r="C5" s="34">
        <v>804656</v>
      </c>
      <c r="D5" s="21">
        <v>524209</v>
      </c>
      <c r="E5" s="21">
        <v>492955</v>
      </c>
      <c r="F5" s="21">
        <v>12957</v>
      </c>
      <c r="G5" s="21">
        <v>18297</v>
      </c>
      <c r="H5" s="22">
        <v>15098</v>
      </c>
      <c r="I5" s="23">
        <v>3.9940533665550779</v>
      </c>
      <c r="J5" s="30">
        <v>280447</v>
      </c>
      <c r="K5" s="21">
        <v>272232</v>
      </c>
      <c r="L5" s="21">
        <v>8215</v>
      </c>
      <c r="M5" s="22">
        <v>11489</v>
      </c>
      <c r="N5" s="23">
        <v>2.1367818646575545</v>
      </c>
    </row>
    <row r="6" spans="1:14" x14ac:dyDescent="0.25">
      <c r="A6" s="13">
        <v>11</v>
      </c>
      <c r="B6" s="1" t="s">
        <v>3</v>
      </c>
      <c r="C6" s="33">
        <v>230346</v>
      </c>
      <c r="D6" s="16">
        <v>143537</v>
      </c>
      <c r="E6" s="16">
        <v>132241</v>
      </c>
      <c r="F6" s="16">
        <v>4558</v>
      </c>
      <c r="G6" s="16">
        <v>6738</v>
      </c>
      <c r="H6" s="17">
        <v>2100</v>
      </c>
      <c r="I6" s="18">
        <v>3.9116324307649206</v>
      </c>
      <c r="J6" s="29">
        <v>86809</v>
      </c>
      <c r="K6" s="16">
        <v>86809</v>
      </c>
      <c r="L6" s="16">
        <v>0</v>
      </c>
      <c r="M6" s="17">
        <v>2776</v>
      </c>
      <c r="N6" s="18">
        <v>2.3656959507463027</v>
      </c>
    </row>
    <row r="7" spans="1:14" x14ac:dyDescent="0.25">
      <c r="A7" s="14">
        <v>12</v>
      </c>
      <c r="B7" s="2" t="s">
        <v>2</v>
      </c>
      <c r="C7" s="34">
        <v>151129</v>
      </c>
      <c r="D7" s="21">
        <v>84329</v>
      </c>
      <c r="E7" s="21">
        <v>78353</v>
      </c>
      <c r="F7" s="21">
        <v>4114</v>
      </c>
      <c r="G7" s="21">
        <v>1862</v>
      </c>
      <c r="H7" s="22">
        <v>1354</v>
      </c>
      <c r="I7" s="23">
        <v>3.3438770003326868</v>
      </c>
      <c r="J7" s="30">
        <v>66800</v>
      </c>
      <c r="K7" s="21">
        <v>66799</v>
      </c>
      <c r="L7" s="21">
        <v>1</v>
      </c>
      <c r="M7" s="22">
        <v>3110</v>
      </c>
      <c r="N7" s="23">
        <v>2.64880389453478</v>
      </c>
    </row>
    <row r="8" spans="1:14" x14ac:dyDescent="0.25">
      <c r="A8" s="13" t="s">
        <v>35</v>
      </c>
      <c r="B8" s="1" t="s">
        <v>4</v>
      </c>
      <c r="C8" s="33">
        <v>44425</v>
      </c>
      <c r="D8" s="16">
        <v>27604</v>
      </c>
      <c r="E8" s="16">
        <v>24444</v>
      </c>
      <c r="F8" s="16">
        <v>1806</v>
      </c>
      <c r="G8" s="16">
        <v>1354</v>
      </c>
      <c r="H8" s="17">
        <v>728</v>
      </c>
      <c r="I8" s="18">
        <v>4.0522488189993568</v>
      </c>
      <c r="J8" s="29">
        <v>16821</v>
      </c>
      <c r="K8" s="16">
        <v>15570</v>
      </c>
      <c r="L8" s="16">
        <v>1251</v>
      </c>
      <c r="M8" s="17">
        <v>566</v>
      </c>
      <c r="N8" s="18">
        <v>2.469311599202586</v>
      </c>
    </row>
    <row r="9" spans="1:14" x14ac:dyDescent="0.25">
      <c r="A9" s="14" t="s">
        <v>36</v>
      </c>
      <c r="B9" s="2" t="s">
        <v>5</v>
      </c>
      <c r="C9" s="34">
        <v>113615</v>
      </c>
      <c r="D9" s="21">
        <v>73278</v>
      </c>
      <c r="E9" s="21">
        <v>66139</v>
      </c>
      <c r="F9" s="21">
        <v>1607</v>
      </c>
      <c r="G9" s="21">
        <v>5532</v>
      </c>
      <c r="H9" s="22">
        <v>1866</v>
      </c>
      <c r="I9" s="23">
        <v>3.96686322880515</v>
      </c>
      <c r="J9" s="30">
        <v>40337</v>
      </c>
      <c r="K9" s="21">
        <v>39937</v>
      </c>
      <c r="L9" s="21">
        <v>400</v>
      </c>
      <c r="M9" s="22">
        <v>1276</v>
      </c>
      <c r="N9" s="23">
        <v>2.1836207601232749</v>
      </c>
    </row>
    <row r="10" spans="1:14" x14ac:dyDescent="0.25">
      <c r="A10" s="13" t="s">
        <v>37</v>
      </c>
      <c r="B10" s="1" t="s">
        <v>15</v>
      </c>
      <c r="C10" s="33">
        <v>313595</v>
      </c>
      <c r="D10" s="16">
        <v>213795</v>
      </c>
      <c r="E10" s="16">
        <v>203318</v>
      </c>
      <c r="F10" s="16">
        <v>5921</v>
      </c>
      <c r="G10" s="16">
        <v>4556</v>
      </c>
      <c r="H10" s="17">
        <v>6342</v>
      </c>
      <c r="I10" s="18">
        <v>3.4000044528695565</v>
      </c>
      <c r="J10" s="29">
        <v>99800</v>
      </c>
      <c r="K10" s="16">
        <v>99655</v>
      </c>
      <c r="L10" s="16">
        <v>145</v>
      </c>
      <c r="M10" s="17">
        <v>3408</v>
      </c>
      <c r="N10" s="18">
        <v>1.5871299347336547</v>
      </c>
    </row>
    <row r="11" spans="1:14" x14ac:dyDescent="0.25">
      <c r="A11" s="14">
        <v>13</v>
      </c>
      <c r="B11" s="2" t="s">
        <v>6</v>
      </c>
      <c r="C11" s="35">
        <v>108606</v>
      </c>
      <c r="D11" s="21">
        <v>67411</v>
      </c>
      <c r="E11" s="21">
        <v>63154</v>
      </c>
      <c r="F11" s="21">
        <v>2080</v>
      </c>
      <c r="G11" s="21">
        <v>2177</v>
      </c>
      <c r="H11" s="22">
        <v>1007</v>
      </c>
      <c r="I11" s="23">
        <v>4.1918666184121021</v>
      </c>
      <c r="J11" s="30">
        <v>41195</v>
      </c>
      <c r="K11" s="21">
        <v>40570</v>
      </c>
      <c r="L11" s="21">
        <v>625</v>
      </c>
      <c r="M11" s="22">
        <v>2407</v>
      </c>
      <c r="N11" s="23">
        <v>2.5616582656463565</v>
      </c>
    </row>
    <row r="12" spans="1:14" x14ac:dyDescent="0.25">
      <c r="A12" s="13" t="s">
        <v>38</v>
      </c>
      <c r="B12" s="1" t="s">
        <v>7</v>
      </c>
      <c r="C12" s="33">
        <v>400486</v>
      </c>
      <c r="D12" s="16">
        <v>264126</v>
      </c>
      <c r="E12" s="16">
        <v>242385</v>
      </c>
      <c r="F12" s="16">
        <v>6870</v>
      </c>
      <c r="G12" s="16">
        <v>14871</v>
      </c>
      <c r="H12" s="17">
        <v>13453</v>
      </c>
      <c r="I12" s="18">
        <v>3.3042150678392037</v>
      </c>
      <c r="J12" s="29">
        <v>136360</v>
      </c>
      <c r="K12" s="16">
        <v>134780</v>
      </c>
      <c r="L12" s="16">
        <v>1580</v>
      </c>
      <c r="M12" s="17">
        <v>2890</v>
      </c>
      <c r="N12" s="18">
        <v>1.7058629845246351</v>
      </c>
    </row>
    <row r="13" spans="1:14" x14ac:dyDescent="0.25">
      <c r="A13" s="14" t="s">
        <v>39</v>
      </c>
      <c r="B13" s="2" t="s">
        <v>8</v>
      </c>
      <c r="C13" s="34">
        <v>978634</v>
      </c>
      <c r="D13" s="21">
        <v>669399</v>
      </c>
      <c r="E13" s="21">
        <v>605319</v>
      </c>
      <c r="F13" s="21">
        <v>17298</v>
      </c>
      <c r="G13" s="21">
        <v>46782</v>
      </c>
      <c r="H13" s="22">
        <v>15868</v>
      </c>
      <c r="I13" s="23">
        <v>3.7298197865842293</v>
      </c>
      <c r="J13" s="30">
        <v>309235</v>
      </c>
      <c r="K13" s="21">
        <v>307635</v>
      </c>
      <c r="L13" s="21">
        <v>1600</v>
      </c>
      <c r="M13" s="22">
        <v>3041</v>
      </c>
      <c r="N13" s="23">
        <v>1.723024416983554</v>
      </c>
    </row>
    <row r="14" spans="1:14" x14ac:dyDescent="0.25">
      <c r="A14" s="13" t="s">
        <v>40</v>
      </c>
      <c r="B14" s="1" t="s">
        <v>12</v>
      </c>
      <c r="C14" s="33">
        <v>288986</v>
      </c>
      <c r="D14" s="16">
        <v>168894</v>
      </c>
      <c r="E14" s="16">
        <v>156272</v>
      </c>
      <c r="F14" s="16">
        <v>4814</v>
      </c>
      <c r="G14" s="16">
        <v>7808</v>
      </c>
      <c r="H14" s="17">
        <v>6247</v>
      </c>
      <c r="I14" s="18">
        <v>4.1255007751771355</v>
      </c>
      <c r="J14" s="29">
        <v>120092</v>
      </c>
      <c r="K14" s="16">
        <v>117132</v>
      </c>
      <c r="L14" s="16">
        <v>2960</v>
      </c>
      <c r="M14" s="17">
        <v>2866</v>
      </c>
      <c r="N14" s="18">
        <v>2.9334354038188009</v>
      </c>
    </row>
    <row r="15" spans="1:14" x14ac:dyDescent="0.25">
      <c r="A15" s="14">
        <v>10</v>
      </c>
      <c r="B15" s="2" t="s">
        <v>13</v>
      </c>
      <c r="C15" s="34">
        <v>58013</v>
      </c>
      <c r="D15" s="21">
        <v>38861</v>
      </c>
      <c r="E15" s="21">
        <v>34736</v>
      </c>
      <c r="F15" s="21">
        <v>1469</v>
      </c>
      <c r="G15" s="21">
        <v>2656</v>
      </c>
      <c r="H15" s="22">
        <v>1218</v>
      </c>
      <c r="I15" s="23">
        <v>3.9377355259518061</v>
      </c>
      <c r="J15" s="30">
        <v>19152</v>
      </c>
      <c r="K15" s="21">
        <v>19033</v>
      </c>
      <c r="L15" s="21">
        <v>119</v>
      </c>
      <c r="M15" s="22">
        <v>840</v>
      </c>
      <c r="N15" s="23">
        <v>1.9406477134666886</v>
      </c>
    </row>
    <row r="16" spans="1:14" x14ac:dyDescent="0.25">
      <c r="A16" s="13">
        <v>14</v>
      </c>
      <c r="B16" s="1" t="s">
        <v>9</v>
      </c>
      <c r="C16" s="33">
        <v>216003</v>
      </c>
      <c r="D16" s="16">
        <v>144601</v>
      </c>
      <c r="E16" s="16">
        <v>136636</v>
      </c>
      <c r="F16" s="16">
        <v>6333</v>
      </c>
      <c r="G16" s="16">
        <v>1632</v>
      </c>
      <c r="H16" s="17">
        <v>4684</v>
      </c>
      <c r="I16" s="18">
        <v>3.5511303985219933</v>
      </c>
      <c r="J16" s="29">
        <v>71402</v>
      </c>
      <c r="K16" s="16">
        <v>71402</v>
      </c>
      <c r="L16" s="16">
        <v>0</v>
      </c>
      <c r="M16" s="17">
        <v>2195</v>
      </c>
      <c r="N16" s="18">
        <v>1.7534997179498575</v>
      </c>
    </row>
    <row r="17" spans="1:14" x14ac:dyDescent="0.25">
      <c r="A17" s="14">
        <v>15</v>
      </c>
      <c r="B17" s="2" t="s">
        <v>10</v>
      </c>
      <c r="C17" s="34">
        <v>120670</v>
      </c>
      <c r="D17" s="21">
        <v>76749</v>
      </c>
      <c r="E17" s="21">
        <v>68761</v>
      </c>
      <c r="F17" s="21">
        <v>2648</v>
      </c>
      <c r="G17" s="21">
        <v>5340</v>
      </c>
      <c r="H17" s="22">
        <v>3709</v>
      </c>
      <c r="I17" s="23">
        <v>3.4968848842390723</v>
      </c>
      <c r="J17" s="30">
        <v>43921</v>
      </c>
      <c r="K17" s="21">
        <v>43434</v>
      </c>
      <c r="L17" s="21">
        <v>487</v>
      </c>
      <c r="M17" s="22">
        <v>1377</v>
      </c>
      <c r="N17" s="23">
        <v>2.0011554678323407</v>
      </c>
    </row>
    <row r="18" spans="1:14" x14ac:dyDescent="0.25">
      <c r="A18" s="13" t="s">
        <v>41</v>
      </c>
      <c r="B18" s="1" t="s">
        <v>11</v>
      </c>
      <c r="C18" s="33">
        <v>185098</v>
      </c>
      <c r="D18" s="16">
        <v>116028</v>
      </c>
      <c r="E18" s="16">
        <v>108863</v>
      </c>
      <c r="F18" s="16">
        <v>1896</v>
      </c>
      <c r="G18" s="16">
        <v>5269</v>
      </c>
      <c r="H18" s="17">
        <v>2656</v>
      </c>
      <c r="I18" s="18">
        <v>3.99576688673667</v>
      </c>
      <c r="J18" s="29">
        <v>69070</v>
      </c>
      <c r="K18" s="16">
        <v>68725</v>
      </c>
      <c r="L18" s="16">
        <v>345</v>
      </c>
      <c r="M18" s="17">
        <v>2976</v>
      </c>
      <c r="N18" s="18">
        <v>2.378629458983192</v>
      </c>
    </row>
    <row r="19" spans="1:14" x14ac:dyDescent="0.25">
      <c r="A19" s="14">
        <v>16</v>
      </c>
      <c r="B19" s="2" t="s">
        <v>14</v>
      </c>
      <c r="C19" s="34">
        <v>135769</v>
      </c>
      <c r="D19" s="21">
        <v>91016</v>
      </c>
      <c r="E19" s="21">
        <v>85026</v>
      </c>
      <c r="F19" s="21">
        <v>3837</v>
      </c>
      <c r="G19" s="21">
        <v>2153</v>
      </c>
      <c r="H19" s="22">
        <v>2558</v>
      </c>
      <c r="I19" s="23">
        <v>4.2662856746436866</v>
      </c>
      <c r="J19" s="30">
        <v>44753</v>
      </c>
      <c r="K19" s="21">
        <v>44753</v>
      </c>
      <c r="L19" s="21">
        <v>0</v>
      </c>
      <c r="M19" s="22">
        <v>1821</v>
      </c>
      <c r="N19" s="23">
        <v>2.0977529532975403</v>
      </c>
    </row>
    <row r="20" spans="1:14" x14ac:dyDescent="0.25">
      <c r="A20" s="6"/>
      <c r="B20" s="3" t="s">
        <v>19</v>
      </c>
      <c r="C20" s="36">
        <f>D20+J20</f>
        <v>4719900</v>
      </c>
      <c r="D20" s="6">
        <f>SUM(D4:D19)</f>
        <v>3085114</v>
      </c>
      <c r="E20" s="6">
        <f>SUM(E4:E19)</f>
        <v>2860811</v>
      </c>
      <c r="F20" s="6">
        <f>SUM(F4:F19)</f>
        <v>95282</v>
      </c>
      <c r="G20" s="6">
        <f>SUM(G4:G19)</f>
        <v>129021</v>
      </c>
      <c r="H20" s="6">
        <f>SUM(H4:H19)</f>
        <v>88829</v>
      </c>
      <c r="I20" s="10">
        <f>D20/83166711*100</f>
        <v>3.7095539343860793</v>
      </c>
      <c r="J20" s="28">
        <f>SUM(J4:J19)</f>
        <v>1634786</v>
      </c>
      <c r="K20" s="6">
        <f t="shared" ref="K20:L20" si="0">SUM(K4:K19)</f>
        <v>1616499</v>
      </c>
      <c r="L20" s="6">
        <f t="shared" si="0"/>
        <v>18287</v>
      </c>
      <c r="M20" s="6">
        <f>SUM(M4:M19)</f>
        <v>50299</v>
      </c>
      <c r="N20" s="10">
        <f>J20/83166711*100</f>
        <v>1.9656735012642257</v>
      </c>
    </row>
    <row r="22" spans="1:14" s="40" customFormat="1" ht="14.25" customHeight="1" x14ac:dyDescent="0.25">
      <c r="A22" s="40" t="s">
        <v>43</v>
      </c>
    </row>
    <row r="23" spans="1:14" x14ac:dyDescent="0.25">
      <c r="D23" s="15"/>
    </row>
    <row r="27" spans="1:14" x14ac:dyDescent="0.25">
      <c r="C27" s="31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tabSelected="1" workbookViewId="0">
      <selection activeCell="I28" sqref="I28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2" t="s">
        <v>42</v>
      </c>
      <c r="B1" s="62" t="s">
        <v>16</v>
      </c>
      <c r="C1" s="55" t="s">
        <v>44</v>
      </c>
      <c r="D1" s="56"/>
      <c r="E1" s="56"/>
      <c r="F1" s="56"/>
      <c r="G1" s="55" t="s">
        <v>45</v>
      </c>
      <c r="H1" s="56"/>
      <c r="I1" s="56"/>
      <c r="J1" s="56"/>
    </row>
    <row r="2" spans="1:10" ht="31.5" customHeight="1" x14ac:dyDescent="0.25">
      <c r="A2" s="73"/>
      <c r="B2" s="63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25">
      <c r="A3" s="13" t="s">
        <v>33</v>
      </c>
      <c r="B3" s="1" t="s">
        <v>1</v>
      </c>
      <c r="C3" s="19">
        <v>222745</v>
      </c>
      <c r="D3" s="17">
        <v>127733</v>
      </c>
      <c r="E3" s="17">
        <v>11569</v>
      </c>
      <c r="F3" s="20">
        <v>69710</v>
      </c>
      <c r="G3" s="19">
        <v>110872</v>
      </c>
      <c r="H3" s="17">
        <v>65227</v>
      </c>
      <c r="I3" s="17">
        <v>4030</v>
      </c>
      <c r="J3" s="20">
        <v>34934</v>
      </c>
    </row>
    <row r="4" spans="1:10" x14ac:dyDescent="0.25">
      <c r="A4" s="14" t="s">
        <v>34</v>
      </c>
      <c r="B4" s="2" t="s">
        <v>0</v>
      </c>
      <c r="C4" s="25">
        <v>211398</v>
      </c>
      <c r="D4" s="22">
        <v>251628</v>
      </c>
      <c r="E4" s="22">
        <v>14199</v>
      </c>
      <c r="F4" s="24">
        <v>108416</v>
      </c>
      <c r="G4" s="25">
        <v>91604</v>
      </c>
      <c r="H4" s="22">
        <v>147905</v>
      </c>
      <c r="I4" s="22">
        <v>4979</v>
      </c>
      <c r="J4" s="24">
        <v>77782</v>
      </c>
    </row>
    <row r="5" spans="1:10" x14ac:dyDescent="0.25">
      <c r="A5" s="13">
        <v>11</v>
      </c>
      <c r="B5" s="1" t="s">
        <v>3</v>
      </c>
      <c r="C5" s="19">
        <v>102946</v>
      </c>
      <c r="D5" s="17">
        <v>38201</v>
      </c>
      <c r="E5" s="17">
        <v>150</v>
      </c>
      <c r="F5" s="20">
        <v>39522</v>
      </c>
      <c r="G5" s="19">
        <v>63234</v>
      </c>
      <c r="H5" s="17">
        <v>23136</v>
      </c>
      <c r="I5" s="17">
        <v>30</v>
      </c>
      <c r="J5" s="20">
        <v>30874</v>
      </c>
    </row>
    <row r="6" spans="1:10" x14ac:dyDescent="0.25">
      <c r="A6" s="14">
        <v>12</v>
      </c>
      <c r="B6" s="2" t="s">
        <v>2</v>
      </c>
      <c r="C6" s="25">
        <v>38133</v>
      </c>
      <c r="D6" s="22">
        <v>42721</v>
      </c>
      <c r="E6" s="22">
        <v>1507</v>
      </c>
      <c r="F6" s="24">
        <v>19314</v>
      </c>
      <c r="G6" s="25">
        <v>27494</v>
      </c>
      <c r="H6" s="22">
        <v>38062</v>
      </c>
      <c r="I6" s="22">
        <v>850</v>
      </c>
      <c r="J6" s="24">
        <v>14385</v>
      </c>
    </row>
    <row r="7" spans="1:10" x14ac:dyDescent="0.25">
      <c r="A7" s="13" t="s">
        <v>35</v>
      </c>
      <c r="B7" s="1" t="s">
        <v>4</v>
      </c>
      <c r="C7" s="19">
        <v>13207</v>
      </c>
      <c r="D7" s="17">
        <v>11099</v>
      </c>
      <c r="E7" s="17">
        <v>262</v>
      </c>
      <c r="F7" s="20">
        <v>7575</v>
      </c>
      <c r="G7" s="19">
        <v>6949</v>
      </c>
      <c r="H7" s="17">
        <v>7357</v>
      </c>
      <c r="I7" s="17">
        <v>109</v>
      </c>
      <c r="J7" s="20">
        <v>5885</v>
      </c>
    </row>
    <row r="8" spans="1:10" x14ac:dyDescent="0.25">
      <c r="A8" s="14" t="s">
        <v>36</v>
      </c>
      <c r="B8" s="2" t="s">
        <v>5</v>
      </c>
      <c r="C8" s="25">
        <v>31107</v>
      </c>
      <c r="D8" s="22">
        <v>35853</v>
      </c>
      <c r="E8" s="22">
        <v>1907</v>
      </c>
      <c r="F8" s="24">
        <v>14147</v>
      </c>
      <c r="G8" s="25">
        <v>14936</v>
      </c>
      <c r="H8" s="22">
        <v>22483</v>
      </c>
      <c r="I8" s="22">
        <v>207</v>
      </c>
      <c r="J8" s="24">
        <v>9919</v>
      </c>
    </row>
    <row r="9" spans="1:10" x14ac:dyDescent="0.25">
      <c r="A9" s="13" t="s">
        <v>37</v>
      </c>
      <c r="B9" s="1" t="s">
        <v>15</v>
      </c>
      <c r="C9" s="19">
        <v>105493</v>
      </c>
      <c r="D9" s="17">
        <v>84064</v>
      </c>
      <c r="E9" s="17">
        <v>5824</v>
      </c>
      <c r="F9" s="20">
        <v>45295</v>
      </c>
      <c r="G9" s="19">
        <v>34372</v>
      </c>
      <c r="H9" s="17">
        <v>48283</v>
      </c>
      <c r="I9" s="17">
        <v>5579</v>
      </c>
      <c r="J9" s="20">
        <v>29792</v>
      </c>
    </row>
    <row r="10" spans="1:10" x14ac:dyDescent="0.25">
      <c r="A10" s="14">
        <v>13</v>
      </c>
      <c r="B10" s="2" t="s">
        <v>6</v>
      </c>
      <c r="C10" s="25">
        <v>17025</v>
      </c>
      <c r="D10" s="22">
        <v>30102</v>
      </c>
      <c r="E10" s="22">
        <v>1533</v>
      </c>
      <c r="F10" s="24">
        <v>20610</v>
      </c>
      <c r="G10" s="25">
        <v>6350</v>
      </c>
      <c r="H10" s="22">
        <v>21112</v>
      </c>
      <c r="I10" s="22">
        <v>485</v>
      </c>
      <c r="J10" s="24">
        <v>13948</v>
      </c>
    </row>
    <row r="11" spans="1:10" x14ac:dyDescent="0.25">
      <c r="A11" s="13" t="s">
        <v>38</v>
      </c>
      <c r="B11" s="1" t="s">
        <v>7</v>
      </c>
      <c r="C11" s="19">
        <v>92432</v>
      </c>
      <c r="D11" s="17">
        <v>121256</v>
      </c>
      <c r="E11" s="17">
        <v>33691</v>
      </c>
      <c r="F11" s="20">
        <v>86665</v>
      </c>
      <c r="G11" s="19">
        <v>26103</v>
      </c>
      <c r="H11" s="17">
        <v>75351</v>
      </c>
      <c r="I11" s="17">
        <v>21295</v>
      </c>
      <c r="J11" s="20">
        <v>59008</v>
      </c>
    </row>
    <row r="12" spans="1:10" x14ac:dyDescent="0.25">
      <c r="A12" s="14" t="s">
        <v>39</v>
      </c>
      <c r="B12" s="2" t="s">
        <v>8</v>
      </c>
      <c r="C12" s="25">
        <v>167721.98800000001</v>
      </c>
      <c r="D12" s="22">
        <v>370624.27799999999</v>
      </c>
      <c r="E12" s="22">
        <v>14884</v>
      </c>
      <c r="F12" s="24">
        <v>177069</v>
      </c>
      <c r="G12" s="25">
        <v>50137</v>
      </c>
      <c r="H12" s="22">
        <v>175419.35200000001</v>
      </c>
      <c r="I12" s="22">
        <v>10430</v>
      </c>
      <c r="J12" s="24">
        <v>125867</v>
      </c>
    </row>
    <row r="13" spans="1:10" x14ac:dyDescent="0.25">
      <c r="A13" s="13" t="s">
        <v>40</v>
      </c>
      <c r="B13" s="1" t="s">
        <v>12</v>
      </c>
      <c r="C13" s="19">
        <v>61991</v>
      </c>
      <c r="D13" s="17">
        <v>71087</v>
      </c>
      <c r="E13" s="17">
        <v>104</v>
      </c>
      <c r="F13" s="20">
        <v>35712</v>
      </c>
      <c r="G13" s="19">
        <v>50867</v>
      </c>
      <c r="H13" s="17">
        <v>46683</v>
      </c>
      <c r="I13" s="17">
        <v>81</v>
      </c>
      <c r="J13" s="20">
        <v>22461</v>
      </c>
    </row>
    <row r="14" spans="1:10" x14ac:dyDescent="0.25">
      <c r="A14" s="14">
        <v>10</v>
      </c>
      <c r="B14" s="2" t="s">
        <v>13</v>
      </c>
      <c r="C14" s="25">
        <v>23883</v>
      </c>
      <c r="D14" s="22">
        <v>11559</v>
      </c>
      <c r="E14" s="22">
        <v>0</v>
      </c>
      <c r="F14" s="24">
        <v>9915</v>
      </c>
      <c r="G14" s="25">
        <v>13285</v>
      </c>
      <c r="H14" s="22">
        <v>4147</v>
      </c>
      <c r="I14" s="22">
        <v>0</v>
      </c>
      <c r="J14" s="24">
        <v>5576</v>
      </c>
    </row>
    <row r="15" spans="1:10" x14ac:dyDescent="0.25">
      <c r="A15" s="13">
        <v>14</v>
      </c>
      <c r="B15" s="1" t="s">
        <v>9</v>
      </c>
      <c r="C15" s="19">
        <v>41160</v>
      </c>
      <c r="D15" s="17">
        <v>74368</v>
      </c>
      <c r="E15" s="17">
        <v>4845</v>
      </c>
      <c r="F15" s="20">
        <v>30730</v>
      </c>
      <c r="G15" s="19">
        <v>19935</v>
      </c>
      <c r="H15" s="17">
        <v>36946</v>
      </c>
      <c r="I15" s="17">
        <v>4427</v>
      </c>
      <c r="J15" s="20">
        <v>11391</v>
      </c>
    </row>
    <row r="16" spans="1:10" x14ac:dyDescent="0.25">
      <c r="A16" s="14">
        <v>15</v>
      </c>
      <c r="B16" s="2" t="s">
        <v>10</v>
      </c>
      <c r="C16" s="25">
        <v>27619</v>
      </c>
      <c r="D16" s="22">
        <v>37768</v>
      </c>
      <c r="E16" s="22">
        <v>3602</v>
      </c>
      <c r="F16" s="24">
        <v>24083</v>
      </c>
      <c r="G16" s="25">
        <v>15523</v>
      </c>
      <c r="H16" s="22">
        <v>22136</v>
      </c>
      <c r="I16" s="22">
        <v>2434</v>
      </c>
      <c r="J16" s="24">
        <v>14912</v>
      </c>
    </row>
    <row r="17" spans="1:11" x14ac:dyDescent="0.25">
      <c r="A17" s="13" t="s">
        <v>41</v>
      </c>
      <c r="B17" s="1" t="s">
        <v>11</v>
      </c>
      <c r="C17" s="19">
        <v>35311</v>
      </c>
      <c r="D17" s="17">
        <v>36404</v>
      </c>
      <c r="E17" s="17">
        <v>6672</v>
      </c>
      <c r="F17" s="20">
        <v>35191</v>
      </c>
      <c r="G17" s="19">
        <v>32222</v>
      </c>
      <c r="H17" s="17">
        <v>27393</v>
      </c>
      <c r="I17" s="17">
        <v>6390</v>
      </c>
      <c r="J17" s="20">
        <v>21142</v>
      </c>
      <c r="K17" s="40"/>
    </row>
    <row r="18" spans="1:11" x14ac:dyDescent="0.25">
      <c r="A18" s="14">
        <v>16</v>
      </c>
      <c r="B18" s="2" t="s">
        <v>14</v>
      </c>
      <c r="C18" s="22">
        <v>46849</v>
      </c>
      <c r="D18" s="22">
        <v>37086</v>
      </c>
      <c r="E18" s="22">
        <v>4550</v>
      </c>
      <c r="F18" s="24">
        <v>17483</v>
      </c>
      <c r="G18" s="22">
        <v>19684</v>
      </c>
      <c r="H18" s="22">
        <v>22192</v>
      </c>
      <c r="I18" s="22">
        <v>1911</v>
      </c>
      <c r="J18" s="24">
        <v>9815</v>
      </c>
    </row>
    <row r="19" spans="1:11" x14ac:dyDescent="0.25">
      <c r="A19" s="6"/>
      <c r="B19" s="3" t="s">
        <v>19</v>
      </c>
      <c r="C19" s="4">
        <f>SUM(C3:C18)</f>
        <v>1239020.9879999999</v>
      </c>
      <c r="D19" s="5">
        <f t="shared" ref="D19:J19" si="0">SUM(D3:D18)</f>
        <v>1381553.2779999999</v>
      </c>
      <c r="E19" s="5">
        <f t="shared" si="0"/>
        <v>105299</v>
      </c>
      <c r="F19" s="11">
        <f t="shared" si="0"/>
        <v>741437</v>
      </c>
      <c r="G19" s="4">
        <f t="shared" si="0"/>
        <v>583567</v>
      </c>
      <c r="H19" s="5">
        <f t="shared" si="0"/>
        <v>783832.35199999996</v>
      </c>
      <c r="I19" s="5">
        <f t="shared" si="0"/>
        <v>63237</v>
      </c>
      <c r="J19" s="11">
        <f t="shared" si="0"/>
        <v>487691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60"/>
  <sheetViews>
    <sheetView topLeftCell="A31" workbookViewId="0">
      <selection activeCell="H46" sqref="H46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25">
      <c r="A2" s="46">
        <v>44192</v>
      </c>
      <c r="B2" s="41">
        <v>23557</v>
      </c>
      <c r="C2" s="41">
        <v>0</v>
      </c>
      <c r="D2" s="41">
        <v>23557</v>
      </c>
    </row>
    <row r="3" spans="1:4" x14ac:dyDescent="0.25">
      <c r="A3" s="46">
        <v>44193</v>
      </c>
      <c r="B3" s="41">
        <v>18747</v>
      </c>
      <c r="C3" s="41">
        <v>0</v>
      </c>
      <c r="D3" s="41">
        <v>18747</v>
      </c>
    </row>
    <row r="4" spans="1:4" x14ac:dyDescent="0.25">
      <c r="A4" s="46">
        <v>44194</v>
      </c>
      <c r="B4" s="41">
        <v>42576</v>
      </c>
      <c r="C4" s="41">
        <v>0</v>
      </c>
      <c r="D4" s="41">
        <v>42576</v>
      </c>
    </row>
    <row r="5" spans="1:4" x14ac:dyDescent="0.25">
      <c r="A5" s="46">
        <v>44195</v>
      </c>
      <c r="B5" s="41">
        <v>57870</v>
      </c>
      <c r="C5" s="41">
        <v>0</v>
      </c>
      <c r="D5" s="41">
        <v>57870</v>
      </c>
    </row>
    <row r="6" spans="1:4" x14ac:dyDescent="0.25">
      <c r="A6" s="46">
        <v>44196</v>
      </c>
      <c r="B6" s="41">
        <v>38486</v>
      </c>
      <c r="C6" s="41">
        <v>0</v>
      </c>
      <c r="D6" s="41">
        <v>38486</v>
      </c>
    </row>
    <row r="7" spans="1:4" x14ac:dyDescent="0.25">
      <c r="A7" s="46">
        <v>44197</v>
      </c>
      <c r="B7" s="41">
        <v>24624</v>
      </c>
      <c r="C7" s="41">
        <v>0</v>
      </c>
      <c r="D7" s="41">
        <v>24624</v>
      </c>
    </row>
    <row r="8" spans="1:4" x14ac:dyDescent="0.25">
      <c r="A8" s="46">
        <v>44198</v>
      </c>
      <c r="B8" s="41">
        <v>51475</v>
      </c>
      <c r="C8" s="41">
        <v>0</v>
      </c>
      <c r="D8" s="41">
        <v>51475</v>
      </c>
    </row>
    <row r="9" spans="1:4" x14ac:dyDescent="0.25">
      <c r="A9" s="46">
        <v>44199</v>
      </c>
      <c r="B9" s="41">
        <v>25244</v>
      </c>
      <c r="C9" s="41">
        <v>0</v>
      </c>
      <c r="D9" s="41">
        <v>25244</v>
      </c>
    </row>
    <row r="10" spans="1:4" x14ac:dyDescent="0.25">
      <c r="A10" s="46">
        <v>44200</v>
      </c>
      <c r="B10" s="41">
        <v>48411</v>
      </c>
      <c r="C10" s="41">
        <v>0</v>
      </c>
      <c r="D10" s="41">
        <v>48411</v>
      </c>
    </row>
    <row r="11" spans="1:4" x14ac:dyDescent="0.25">
      <c r="A11" s="46">
        <v>44201</v>
      </c>
      <c r="B11" s="41">
        <v>52421</v>
      </c>
      <c r="C11" s="41">
        <v>0</v>
      </c>
      <c r="D11" s="41">
        <v>52421</v>
      </c>
    </row>
    <row r="12" spans="1:4" x14ac:dyDescent="0.25">
      <c r="A12" s="46">
        <v>44202</v>
      </c>
      <c r="B12" s="41">
        <v>58666</v>
      </c>
      <c r="C12" s="41">
        <v>0</v>
      </c>
      <c r="D12" s="41">
        <v>58666</v>
      </c>
    </row>
    <row r="13" spans="1:4" x14ac:dyDescent="0.25">
      <c r="A13" s="46">
        <v>44203</v>
      </c>
      <c r="B13" s="41">
        <v>58473</v>
      </c>
      <c r="C13" s="41">
        <v>0</v>
      </c>
      <c r="D13" s="41">
        <v>58473</v>
      </c>
    </row>
    <row r="14" spans="1:4" x14ac:dyDescent="0.25">
      <c r="A14" s="46">
        <v>44204</v>
      </c>
      <c r="B14" s="41">
        <v>60181</v>
      </c>
      <c r="C14" s="41">
        <v>0</v>
      </c>
      <c r="D14" s="41">
        <v>60181</v>
      </c>
    </row>
    <row r="15" spans="1:4" x14ac:dyDescent="0.25">
      <c r="A15" s="46">
        <v>44205</v>
      </c>
      <c r="B15" s="41">
        <v>57141</v>
      </c>
      <c r="C15" s="41">
        <v>0</v>
      </c>
      <c r="D15" s="41">
        <v>57141</v>
      </c>
    </row>
    <row r="16" spans="1:4" x14ac:dyDescent="0.25">
      <c r="A16" s="46">
        <v>44206</v>
      </c>
      <c r="B16" s="41">
        <v>33210</v>
      </c>
      <c r="C16" s="41">
        <v>0</v>
      </c>
      <c r="D16" s="41">
        <v>33210</v>
      </c>
    </row>
    <row r="17" spans="1:4" x14ac:dyDescent="0.25">
      <c r="A17" s="46">
        <v>44207</v>
      </c>
      <c r="B17" s="41">
        <v>65666</v>
      </c>
      <c r="C17" s="41">
        <v>0</v>
      </c>
      <c r="D17" s="41">
        <v>65666</v>
      </c>
    </row>
    <row r="18" spans="1:4" x14ac:dyDescent="0.25">
      <c r="A18" s="46">
        <v>44208</v>
      </c>
      <c r="B18" s="41">
        <v>82052</v>
      </c>
      <c r="C18" s="41">
        <v>0</v>
      </c>
      <c r="D18" s="41">
        <v>82052</v>
      </c>
    </row>
    <row r="19" spans="1:4" x14ac:dyDescent="0.25">
      <c r="A19" s="46">
        <v>44209</v>
      </c>
      <c r="B19" s="41">
        <v>98998</v>
      </c>
      <c r="C19" s="41">
        <v>0</v>
      </c>
      <c r="D19" s="41">
        <v>98998</v>
      </c>
    </row>
    <row r="20" spans="1:4" x14ac:dyDescent="0.25">
      <c r="A20" s="46">
        <v>44210</v>
      </c>
      <c r="B20" s="41">
        <v>100015</v>
      </c>
      <c r="C20" s="41">
        <v>115</v>
      </c>
      <c r="D20" s="41">
        <v>100130</v>
      </c>
    </row>
    <row r="21" spans="1:4" x14ac:dyDescent="0.25">
      <c r="A21" s="46">
        <v>44211</v>
      </c>
      <c r="B21" s="41">
        <v>92354</v>
      </c>
      <c r="C21" s="41">
        <v>429</v>
      </c>
      <c r="D21" s="41">
        <v>92783</v>
      </c>
    </row>
    <row r="22" spans="1:4" x14ac:dyDescent="0.25">
      <c r="A22" s="46">
        <v>44212</v>
      </c>
      <c r="B22" s="41">
        <v>56706</v>
      </c>
      <c r="C22" s="41">
        <v>395</v>
      </c>
      <c r="D22" s="41">
        <v>57101</v>
      </c>
    </row>
    <row r="23" spans="1:4" x14ac:dyDescent="0.25">
      <c r="A23" s="46">
        <v>44213</v>
      </c>
      <c r="B23" s="41">
        <v>30930</v>
      </c>
      <c r="C23" s="41">
        <v>13603</v>
      </c>
      <c r="D23" s="41">
        <v>44533</v>
      </c>
    </row>
    <row r="24" spans="1:4" x14ac:dyDescent="0.25">
      <c r="A24" s="46">
        <v>44214</v>
      </c>
      <c r="B24" s="41">
        <v>57878</v>
      </c>
      <c r="C24" s="41">
        <v>16423</v>
      </c>
      <c r="D24" s="41">
        <v>74301</v>
      </c>
    </row>
    <row r="25" spans="1:4" x14ac:dyDescent="0.25">
      <c r="A25" s="46">
        <v>44215</v>
      </c>
      <c r="B25" s="41">
        <v>67553</v>
      </c>
      <c r="C25" s="41">
        <v>26977</v>
      </c>
      <c r="D25" s="41">
        <v>94530</v>
      </c>
    </row>
    <row r="26" spans="1:4" x14ac:dyDescent="0.25">
      <c r="A26" s="46">
        <v>44216</v>
      </c>
      <c r="B26" s="41">
        <v>77762</v>
      </c>
      <c r="C26" s="41">
        <v>50466</v>
      </c>
      <c r="D26" s="41">
        <v>128228</v>
      </c>
    </row>
    <row r="27" spans="1:4" x14ac:dyDescent="0.25">
      <c r="A27" s="46">
        <v>44217</v>
      </c>
      <c r="B27" s="41">
        <v>60179</v>
      </c>
      <c r="C27" s="41">
        <v>34721</v>
      </c>
      <c r="D27" s="41">
        <v>94900</v>
      </c>
    </row>
    <row r="28" spans="1:4" x14ac:dyDescent="0.25">
      <c r="A28" s="46">
        <v>44218</v>
      </c>
      <c r="B28" s="41">
        <v>83651</v>
      </c>
      <c r="C28" s="41">
        <v>30342</v>
      </c>
      <c r="D28" s="41">
        <v>113993</v>
      </c>
    </row>
    <row r="29" spans="1:4" x14ac:dyDescent="0.25">
      <c r="A29" s="46">
        <v>44219</v>
      </c>
      <c r="B29" s="41">
        <v>48617</v>
      </c>
      <c r="C29" s="41">
        <v>42923</v>
      </c>
      <c r="D29" s="41">
        <v>91540</v>
      </c>
    </row>
    <row r="30" spans="1:4" x14ac:dyDescent="0.25">
      <c r="A30" s="46">
        <v>44220</v>
      </c>
      <c r="B30" s="41">
        <v>37956</v>
      </c>
      <c r="C30" s="41">
        <v>27763</v>
      </c>
      <c r="D30" s="41">
        <v>65719</v>
      </c>
    </row>
    <row r="31" spans="1:4" x14ac:dyDescent="0.25">
      <c r="A31" s="46">
        <v>44221</v>
      </c>
      <c r="B31" s="41">
        <v>57582</v>
      </c>
      <c r="C31" s="41">
        <v>39210</v>
      </c>
      <c r="D31" s="41">
        <v>96792</v>
      </c>
    </row>
    <row r="32" spans="1:4" x14ac:dyDescent="0.25">
      <c r="A32" s="46">
        <v>44222</v>
      </c>
      <c r="B32" s="41">
        <v>53168</v>
      </c>
      <c r="C32" s="41">
        <v>49085</v>
      </c>
      <c r="D32" s="41">
        <v>102253</v>
      </c>
    </row>
    <row r="33" spans="1:4" x14ac:dyDescent="0.25">
      <c r="A33" s="46">
        <v>44223</v>
      </c>
      <c r="B33" s="41">
        <v>53864</v>
      </c>
      <c r="C33" s="41">
        <v>58285</v>
      </c>
      <c r="D33" s="41">
        <v>112149</v>
      </c>
    </row>
    <row r="34" spans="1:4" x14ac:dyDescent="0.25">
      <c r="A34" s="46">
        <v>44224</v>
      </c>
      <c r="B34" s="41">
        <v>51531</v>
      </c>
      <c r="C34" s="41">
        <v>48688</v>
      </c>
      <c r="D34" s="41">
        <v>100219</v>
      </c>
    </row>
    <row r="35" spans="1:4" x14ac:dyDescent="0.25">
      <c r="A35" s="46">
        <v>44225</v>
      </c>
      <c r="B35" s="41">
        <v>56509</v>
      </c>
      <c r="C35" s="41">
        <v>52858</v>
      </c>
      <c r="D35" s="41">
        <v>109367</v>
      </c>
    </row>
    <row r="36" spans="1:4" x14ac:dyDescent="0.25">
      <c r="A36" s="46">
        <v>44226</v>
      </c>
      <c r="B36" s="41">
        <v>38441</v>
      </c>
      <c r="C36" s="41">
        <v>46953</v>
      </c>
      <c r="D36" s="41">
        <v>85394</v>
      </c>
    </row>
    <row r="37" spans="1:4" x14ac:dyDescent="0.25">
      <c r="A37" s="46">
        <v>44227</v>
      </c>
      <c r="B37" s="41">
        <v>31245</v>
      </c>
      <c r="C37" s="41">
        <v>31134</v>
      </c>
      <c r="D37" s="41">
        <v>62379</v>
      </c>
    </row>
    <row r="38" spans="1:4" x14ac:dyDescent="0.25">
      <c r="A38" s="46">
        <v>44228</v>
      </c>
      <c r="B38" s="41">
        <v>48596</v>
      </c>
      <c r="C38" s="41">
        <v>65107</v>
      </c>
      <c r="D38" s="41">
        <v>113703</v>
      </c>
    </row>
    <row r="39" spans="1:4" x14ac:dyDescent="0.25">
      <c r="A39" s="46">
        <v>44229</v>
      </c>
      <c r="B39" s="41">
        <v>56303</v>
      </c>
      <c r="C39" s="41">
        <v>68959</v>
      </c>
      <c r="D39" s="41">
        <v>125262</v>
      </c>
    </row>
    <row r="40" spans="1:4" x14ac:dyDescent="0.25">
      <c r="A40" s="46">
        <v>44230</v>
      </c>
      <c r="B40" s="41">
        <v>55299</v>
      </c>
      <c r="C40" s="41">
        <v>83009</v>
      </c>
      <c r="D40" s="41">
        <v>138308</v>
      </c>
    </row>
    <row r="41" spans="1:4" x14ac:dyDescent="0.25">
      <c r="A41" s="46">
        <v>44231</v>
      </c>
      <c r="B41" s="41">
        <v>61984</v>
      </c>
      <c r="C41" s="41">
        <v>72046</v>
      </c>
      <c r="D41" s="41">
        <v>134030</v>
      </c>
    </row>
    <row r="42" spans="1:4" x14ac:dyDescent="0.25">
      <c r="A42" s="46">
        <v>44232</v>
      </c>
      <c r="B42" s="41">
        <v>58400</v>
      </c>
      <c r="C42" s="41">
        <v>72186</v>
      </c>
      <c r="D42" s="41">
        <v>130586</v>
      </c>
    </row>
    <row r="43" spans="1:4" x14ac:dyDescent="0.25">
      <c r="A43" s="46">
        <v>44233</v>
      </c>
      <c r="B43" s="41">
        <v>47440</v>
      </c>
      <c r="C43" s="41">
        <v>54950</v>
      </c>
      <c r="D43" s="41">
        <v>102390</v>
      </c>
    </row>
    <row r="44" spans="1:4" x14ac:dyDescent="0.25">
      <c r="A44" s="46">
        <v>44234</v>
      </c>
      <c r="B44" s="41">
        <v>32636</v>
      </c>
      <c r="C44" s="41">
        <v>26474</v>
      </c>
      <c r="D44" s="41">
        <v>59110</v>
      </c>
    </row>
    <row r="45" spans="1:4" x14ac:dyDescent="0.25">
      <c r="A45" s="46">
        <v>44235</v>
      </c>
      <c r="B45" s="41">
        <v>50921</v>
      </c>
      <c r="C45" s="41">
        <v>48281</v>
      </c>
      <c r="D45" s="41">
        <v>99202</v>
      </c>
    </row>
    <row r="46" spans="1:4" x14ac:dyDescent="0.25">
      <c r="A46" s="46">
        <v>44236</v>
      </c>
      <c r="B46" s="41">
        <v>64079</v>
      </c>
      <c r="C46" s="41">
        <v>67250</v>
      </c>
      <c r="D46" s="41">
        <v>131329</v>
      </c>
    </row>
    <row r="47" spans="1:4" x14ac:dyDescent="0.25">
      <c r="A47" s="46">
        <v>44237</v>
      </c>
      <c r="B47" s="41">
        <v>73212</v>
      </c>
      <c r="C47" s="41">
        <v>72123</v>
      </c>
      <c r="D47" s="41">
        <v>145335</v>
      </c>
    </row>
    <row r="48" spans="1:4" x14ac:dyDescent="0.25">
      <c r="A48" s="46">
        <v>44238</v>
      </c>
      <c r="B48" s="41">
        <v>70807</v>
      </c>
      <c r="C48" s="41">
        <v>72160</v>
      </c>
      <c r="D48" s="41">
        <v>142967</v>
      </c>
    </row>
    <row r="49" spans="1:4" x14ac:dyDescent="0.25">
      <c r="A49" s="46">
        <v>44239</v>
      </c>
      <c r="B49" s="41">
        <v>78927</v>
      </c>
      <c r="C49" s="41">
        <v>77072</v>
      </c>
      <c r="D49" s="41">
        <v>155999</v>
      </c>
    </row>
    <row r="50" spans="1:4" x14ac:dyDescent="0.25">
      <c r="A50" s="46">
        <v>44240</v>
      </c>
      <c r="B50" s="41">
        <v>62583</v>
      </c>
      <c r="C50" s="41">
        <v>46182</v>
      </c>
      <c r="D50" s="41">
        <v>108765</v>
      </c>
    </row>
    <row r="51" spans="1:4" x14ac:dyDescent="0.25">
      <c r="A51" s="46">
        <v>44241</v>
      </c>
      <c r="B51" s="41">
        <v>39502</v>
      </c>
      <c r="C51" s="41">
        <v>26588</v>
      </c>
      <c r="D51" s="41">
        <v>66090</v>
      </c>
    </row>
    <row r="52" spans="1:4" x14ac:dyDescent="0.25">
      <c r="A52" s="46">
        <v>44242</v>
      </c>
      <c r="B52" s="41">
        <v>70275</v>
      </c>
      <c r="C52" s="41">
        <v>54896</v>
      </c>
      <c r="D52" s="41">
        <v>125171</v>
      </c>
    </row>
    <row r="53" spans="1:4" s="40" customFormat="1" x14ac:dyDescent="0.25">
      <c r="A53" s="46">
        <v>44243</v>
      </c>
      <c r="B53" s="41">
        <v>80258</v>
      </c>
      <c r="C53" s="41">
        <v>53897</v>
      </c>
      <c r="D53" s="41">
        <v>134155</v>
      </c>
    </row>
    <row r="54" spans="1:4" s="40" customFormat="1" x14ac:dyDescent="0.25">
      <c r="A54" s="46">
        <v>44244</v>
      </c>
      <c r="B54" s="41">
        <v>91324</v>
      </c>
      <c r="C54" s="41">
        <v>52937</v>
      </c>
      <c r="D54" s="41">
        <v>144261</v>
      </c>
    </row>
    <row r="55" spans="1:4" x14ac:dyDescent="0.25">
      <c r="A55" s="46">
        <v>44245</v>
      </c>
      <c r="B55" s="41">
        <v>88829</v>
      </c>
      <c r="C55" s="41">
        <v>50299</v>
      </c>
      <c r="D55" s="41">
        <v>139128</v>
      </c>
    </row>
    <row r="56" spans="1:4" s="40" customFormat="1" x14ac:dyDescent="0.25">
      <c r="B56" s="51"/>
      <c r="C56" s="51"/>
      <c r="D56" s="51"/>
    </row>
    <row r="57" spans="1:4" s="40" customFormat="1" x14ac:dyDescent="0.25">
      <c r="B57" s="51"/>
      <c r="C57" s="51"/>
      <c r="D57" s="51"/>
    </row>
    <row r="58" spans="1:4" s="40" customFormat="1" x14ac:dyDescent="0.25">
      <c r="B58" s="51"/>
      <c r="C58" s="51"/>
      <c r="D58" s="51"/>
    </row>
    <row r="59" spans="1:4" x14ac:dyDescent="0.25">
      <c r="B59" s="51"/>
      <c r="C59" s="51"/>
      <c r="D59" s="51"/>
    </row>
    <row r="60" spans="1:4" x14ac:dyDescent="0.25">
      <c r="A60" s="52" t="s">
        <v>19</v>
      </c>
      <c r="B60" s="41">
        <f>SUM(B2:B59)</f>
        <v>3085114</v>
      </c>
      <c r="C60" s="41">
        <f t="shared" ref="C60" si="0">SUM(C2:C59)</f>
        <v>1634786</v>
      </c>
      <c r="D60" s="41">
        <f>SUM(D2:D59)</f>
        <v>4719900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Gesamt_bis_einschl_18.02.21</vt:lpstr>
      <vt:lpstr>Indik_bis_einschl_18.02.</vt:lpstr>
      <vt:lpstr>Impfungen_proTag</vt:lpstr>
      <vt:lpstr>Indik_bis_einschl_18.02.!Bundesländer001</vt:lpstr>
      <vt:lpstr>Gesamt_bis_einschl_18.02.21!Bundesländer001_1</vt:lpstr>
      <vt:lpstr>Indik_bis_einschl_18.02.!Bundesländer001_1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2020-11-26T08:55:16Z</cp:lastPrinted>
  <dcterms:created xsi:type="dcterms:W3CDTF">2020-11-25T14:26:45Z</dcterms:created>
  <dcterms:modified xsi:type="dcterms:W3CDTF">2021-02-19T07:37:05Z</dcterms:modified>
</cp:coreProperties>
</file>