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 defaultThemeVersion="124226"/>
  <xr:revisionPtr revIDLastSave="0" documentId="13_ncr:1_{91741AAC-01F2-41D6-8396-535F7E0472BB}" xr6:coauthVersionLast="36" xr6:coauthVersionMax="36" xr10:uidLastSave="{00000000-0000-0000-0000-000000000000}"/>
  <bookViews>
    <workbookView xWindow="120" yWindow="105" windowWidth="28515" windowHeight="12600" firstSheet="1" activeTab="1" xr2:uid="{00000000-000D-0000-FFFF-FFFF00000000}"/>
  </bookViews>
  <sheets>
    <sheet name="Erläuterung" sheetId="9" r:id="rId1"/>
    <sheet name="Impfungen_bis_einschl_07.01.21" sheetId="6" r:id="rId2"/>
    <sheet name="Impfungen_proTag" sheetId="10" r:id="rId3"/>
  </sheets>
  <definedNames>
    <definedName name="Bundesländer001" localSheetId="1">Impfungen_bis_einschl_07.01.21!$C$1:$I$17</definedName>
  </definedNames>
  <calcPr calcId="191029"/>
</workbook>
</file>

<file path=xl/calcChain.xml><?xml version="1.0" encoding="utf-8"?>
<calcChain xmlns="http://schemas.openxmlformats.org/spreadsheetml/2006/main">
  <c r="B21" i="10" l="1"/>
  <c r="A13" i="10"/>
  <c r="H18" i="6" l="1"/>
  <c r="I18" i="6"/>
  <c r="G18" i="6"/>
  <c r="F18" i="6"/>
  <c r="D18" i="6"/>
  <c r="C18" i="6"/>
  <c r="E18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<sst xmlns="http://schemas.openxmlformats.org/spreadsheetml/2006/main" count="53" uniqueCount="51">
  <si>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</si>
  <si>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</si>
  <si>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</si>
  <si>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</si>
  <si>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</si>
  <si>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</si>
  <si>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</si>
  <si>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</si>
  <si>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</si>
  <si>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</si>
  <si>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</si>
  <si>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</si>
  <si>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</si>
  <si>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</si>
  <si>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</si>
  <si>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</si>
  <si>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</si>
  <si>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</si>
  <si>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</si>
  <si>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</si>
  <si>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</si>
  <si>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</si>
  <si>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</si>
  <si>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</si>
  <si>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</si>
  <si>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</si>
  <si>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</si>
  <si>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</si>
  <si>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</si>
  <si>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</si>
  <si>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Impfungen pro 1.000 Einwohner</t>
  </si>
  <si>
    <t>Datum</t>
  </si>
  <si>
    <t>Gesamtzahl Impfungen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</si>
  <si>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</si>
  <si>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</si>
  <si>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</si>
  <si>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</si>
  <si>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</si>
  <si>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</si>
  <si>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</si>
  <si>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</si>
  <si>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</si>
  <si>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</si>
  <si>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</si>
  <si>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</si>
  <si>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</si>
  <si>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</si>
  <si>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Impfungen gesamt</t>
  </si>
  <si>
    <t>Durchgeführte Impfungen bundesweit und nach Bundesland sowie nach STIKO-Indikation bis einschließlich zum 07.01.21 (Impfungen_bis_einschl_07.01.21)</t>
  </si>
  <si>
    <t xml:space="preserve">Die kumulative Zahl der Impfungen umfasst alle Impfungen, die bis einschließlich 07.01.21 durchgeführt und bis zum 08.01.21, 8:00 Uhr, dem RKI gemeldet wurden. Nachmeldungen aus zurückliegenden Tagen sind in der kumulativen Zahl der Impfungen enthalten. </t>
  </si>
  <si>
    <t>Datenstand: 08.01.2021, 11:00 Uhr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</si>
</sst>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40">
    <xf numFmtId="0" fontId="0" fillId="0" borderId="0" xfId="0"/>
    <xf numFmtId="0" fontId="5" fillId="0" borderId="0" xfId="1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1" fillId="3" borderId="4" xfId="0" applyNumberFormat="1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wrapText="1"/>
    </xf>
    <xf numFmtId="3" fontId="1" fillId="3" borderId="2" xfId="1" applyNumberFormat="1" applyFont="1" applyFill="1" applyBorder="1" applyAlignment="1">
      <alignment horizontal="right" vertical="center"/>
    </xf>
    <xf numFmtId="3" fontId="1" fillId="3" borderId="3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1" fillId="3" borderId="3" xfId="0" applyNumberFormat="1" applyFont="1" applyFill="1" applyBorder="1" applyAlignment="1">
      <alignment horizontal="right" vertical="center"/>
    </xf>
    <xf numFmtId="165" fontId="1" fillId="4" borderId="3" xfId="0" applyNumberFormat="1" applyFont="1" applyFill="1" applyBorder="1" applyAlignment="1">
      <alignment horizontal="right" vertical="center"/>
    </xf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  <xf numFmtId="14" fontId="1" fillId="6" borderId="5" xfId="0" applyNumberFormat="1" applyFont="1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3" fontId="0" fillId="0" borderId="0" xfId="0" applyNumberFormat="1"/>
    <xf numFmtId="3" fontId="1" fillId="0" borderId="5" xfId="0" applyNumberFormat="1" applyFont="1" applyBorder="1"/>
    <xf numFmtId="0" fontId="0" fillId="0" borderId="0" xfId="0" applyAlignment="1">
      <alignment wrapText="1"/>
    </xf>
    <xf numFmtId="14" fontId="1" fillId="4" borderId="5" xfId="0" applyNumberFormat="1" applyFont="1" applyFill="1" applyBorder="1" applyAlignment="1">
      <alignment horizontal="right" vertical="center"/>
    </xf>
    <xf numFmtId="3" fontId="6" fillId="3" borderId="1" xfId="0" applyNumberFormat="1" applyFont="1" applyFill="1" applyBorder="1" applyAlignment="1">
      <alignment horizontal="center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2">
    <queryTableFields count="7">
      <queryTableField id="2" name="Fälle kumulativ"/>
      <queryTableField id="3" name="Differenz Vortag"/>
      <queryTableField id="4" name="Fälle kumulativ/ 100.000 Einw.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Bundesland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workbookViewId="0">
      <selection activeCell="A9" sqref="A9"/>
    </sheetView>
  </sheetViews>
  <sheetFormatPr baseColWidth="10" defaultRowHeight="15" x14ac:dyDescent="0.25"/>
  <cols>
    <col min="1" max="1" width="181.42578125" style="21" customWidth="1"/>
    <col min="2" max="16384" width="11.42578125" style="21"/>
  </cols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50</v>
      </c>
      <c r="B3" s="19"/>
      <c r="C3" s="20"/>
    </row>
    <row r="4" spans="1:3" x14ac:dyDescent="0.25">
      <c r="A4" s="1"/>
      <c r="B4" s="19"/>
      <c r="C4" s="20"/>
    </row>
    <row r="5" spans="1:3" ht="15.75" x14ac:dyDescent="0.25">
      <c r="A5" s="29" t="s">
        <v>48</v>
      </c>
    </row>
    <row r="6" spans="1:3" x14ac:dyDescent="0.25">
      <c r="A6" s="1"/>
    </row>
    <row r="7" spans="1:3" ht="29.25" customHeight="1" x14ac:dyDescent="0.25">
      <c r="A7" s="31" t="s">
        <v>49</v>
      </c>
    </row>
    <row r="8" spans="1:3" x14ac:dyDescent="0.25">
      <c r="A8" s="1" t="s">
        <v>22</v>
      </c>
    </row>
    <row r="9" spans="1:3" x14ac:dyDescent="0.25">
      <c r="A9" s="1" t="s">
        <v>23</v>
      </c>
    </row>
    <row r="11" spans="1:3" x14ac:dyDescent="0.25">
      <c r="A11" s="21" t="s">
        <v>28</v>
      </c>
    </row>
    <row r="12" spans="1:3" x14ac:dyDescent="0.25">
      <c r="A12" s="1" t="s">
        <v>19</v>
      </c>
    </row>
    <row r="14" spans="1:3" ht="15.75" x14ac:dyDescent="0.25">
      <c r="A14" s="30" t="s">
        <v>34</v>
      </c>
    </row>
    <row r="15" spans="1:3" x14ac:dyDescent="0.25">
      <c r="A15" s="28" t="s">
        <v>35</v>
      </c>
    </row>
    <row r="18" spans="1:1" x14ac:dyDescent="0.25">
      <c r="A18" s="21" t="s">
        <v>33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J22"/>
  <sheetViews>
    <sheetView tabSelected="1" workbookViewId="0">
      <selection activeCell="A23" sqref="A23"/>
    </sheetView>
  </sheetViews>
  <sheetFormatPr baseColWidth="10" defaultRowHeight="15" x14ac:dyDescent="0.25"/>
  <cols>
    <col min="1" max="1" width="3.28515625" customWidth="1"/>
    <col min="2" max="2" width="23.28515625" style="21" customWidth="1"/>
    <col min="5" max="5" width="13" customWidth="1"/>
    <col min="8" max="8" width="13.28515625" customWidth="1"/>
    <col min="9" max="9" width="14.28515625" customWidth="1"/>
    <col min="10" max="10" width="43.7109375" bestFit="1" customWidth="1"/>
  </cols>
  <sheetData>
    <row r="1" spans="1:10" ht="45" x14ac:dyDescent="0.25">
      <c r="A1" s="34" t="s">
        <v>45</v>
      </c>
      <c r="B1" s="33" t="s">
        <v>16</v>
      </c>
      <c r="C1" s="9" t="s">
        <v>21</v>
      </c>
      <c r="D1" s="9" t="s">
        <v>17</v>
      </c>
      <c r="E1" s="11" t="s">
        <v>30</v>
      </c>
      <c r="F1" s="9" t="s">
        <v>24</v>
      </c>
      <c r="G1" s="9" t="s">
        <v>25</v>
      </c>
      <c r="H1" s="9" t="s">
        <v>26</v>
      </c>
      <c r="I1" s="10" t="s">
        <v>27</v>
      </c>
    </row>
    <row r="2" spans="1:10" x14ac:dyDescent="0.25">
      <c r="A2" s="39" t="s">
        <v>36</v>
      </c>
      <c r="B2" s="2" t="s">
        <v>1</v>
      </c>
      <c r="C2" s="12">
        <v>49103</v>
      </c>
      <c r="D2" s="6">
        <v>6180</v>
      </c>
      <c r="E2" s="22">
        <v>4.423536678067463</v>
      </c>
      <c r="F2" s="5">
        <v>25827</v>
      </c>
      <c r="G2" s="6">
        <v>14560</v>
      </c>
      <c r="H2" s="6">
        <v>2433</v>
      </c>
      <c r="I2" s="13">
        <v>8088</v>
      </c>
      <c r="J2" s="21"/>
    </row>
    <row r="3" spans="1:10" x14ac:dyDescent="0.25">
      <c r="A3" s="39" t="s">
        <v>37</v>
      </c>
      <c r="B3" s="3" t="s">
        <v>0</v>
      </c>
      <c r="C3" s="15">
        <v>88916</v>
      </c>
      <c r="D3" s="16">
        <v>4567</v>
      </c>
      <c r="E3" s="23">
        <v>6.7746881327983948</v>
      </c>
      <c r="F3" s="18">
        <v>20212</v>
      </c>
      <c r="G3" s="16">
        <v>44516</v>
      </c>
      <c r="H3" s="16">
        <v>1609</v>
      </c>
      <c r="I3" s="17">
        <v>30110</v>
      </c>
    </row>
    <row r="4" spans="1:10" x14ac:dyDescent="0.25">
      <c r="A4" s="39">
        <v>11</v>
      </c>
      <c r="B4" s="2" t="s">
        <v>3</v>
      </c>
      <c r="C4" s="12">
        <v>26406</v>
      </c>
      <c r="D4" s="6">
        <v>2247</v>
      </c>
      <c r="E4" s="22">
        <v>7.1960934091403956</v>
      </c>
      <c r="F4" s="5">
        <v>16673</v>
      </c>
      <c r="G4" s="6">
        <v>9109</v>
      </c>
      <c r="H4" s="6">
        <v>105</v>
      </c>
      <c r="I4" s="13">
        <v>16773</v>
      </c>
    </row>
    <row r="5" spans="1:10" x14ac:dyDescent="0.25">
      <c r="A5" s="39">
        <v>12</v>
      </c>
      <c r="B5" s="3" t="s">
        <v>2</v>
      </c>
      <c r="C5" s="15">
        <v>11481</v>
      </c>
      <c r="D5" s="16">
        <v>3299</v>
      </c>
      <c r="E5" s="23">
        <v>4.5525325618493726</v>
      </c>
      <c r="F5" s="18">
        <v>1029</v>
      </c>
      <c r="G5" s="16">
        <v>10391</v>
      </c>
      <c r="H5" s="16">
        <v>53</v>
      </c>
      <c r="I5" s="17">
        <v>558</v>
      </c>
    </row>
    <row r="6" spans="1:10" x14ac:dyDescent="0.25">
      <c r="A6" s="39" t="s">
        <v>38</v>
      </c>
      <c r="B6" s="2" t="s">
        <v>4</v>
      </c>
      <c r="C6" s="12">
        <v>4505</v>
      </c>
      <c r="D6" s="6">
        <v>621</v>
      </c>
      <c r="E6" s="22">
        <v>6.6133100020258304</v>
      </c>
      <c r="F6" s="5">
        <v>1033</v>
      </c>
      <c r="G6" s="6">
        <v>1764</v>
      </c>
      <c r="H6" s="6">
        <v>34</v>
      </c>
      <c r="I6" s="13">
        <v>1491</v>
      </c>
    </row>
    <row r="7" spans="1:10" x14ac:dyDescent="0.25">
      <c r="A7" s="39" t="s">
        <v>39</v>
      </c>
      <c r="B7" s="3" t="s">
        <v>5</v>
      </c>
      <c r="C7" s="15">
        <v>8471</v>
      </c>
      <c r="D7" s="16">
        <v>1392</v>
      </c>
      <c r="E7" s="23">
        <v>4.5857281054625441</v>
      </c>
      <c r="F7" s="18">
        <v>2788</v>
      </c>
      <c r="G7" s="16">
        <v>4313</v>
      </c>
      <c r="H7" s="16">
        <v>108</v>
      </c>
      <c r="I7" s="17">
        <v>2352</v>
      </c>
    </row>
    <row r="8" spans="1:10" x14ac:dyDescent="0.25">
      <c r="A8" s="39" t="s">
        <v>40</v>
      </c>
      <c r="B8" s="2" t="s">
        <v>15</v>
      </c>
      <c r="C8" s="12">
        <v>46006</v>
      </c>
      <c r="D8" s="6">
        <v>1884</v>
      </c>
      <c r="E8" s="22">
        <v>7.3163827432220963</v>
      </c>
      <c r="F8" s="5">
        <v>12286</v>
      </c>
      <c r="G8" s="6">
        <v>27009</v>
      </c>
      <c r="H8" s="6">
        <v>2101</v>
      </c>
      <c r="I8" s="13">
        <v>17520</v>
      </c>
    </row>
    <row r="9" spans="1:10" x14ac:dyDescent="0.25">
      <c r="A9" s="39">
        <v>13</v>
      </c>
      <c r="B9" s="3" t="s">
        <v>6</v>
      </c>
      <c r="C9" s="15">
        <v>24060</v>
      </c>
      <c r="D9" s="16">
        <v>1792</v>
      </c>
      <c r="E9" s="23">
        <v>14.961402566197677</v>
      </c>
      <c r="F9" s="18">
        <v>1260</v>
      </c>
      <c r="G9" s="16">
        <v>12515</v>
      </c>
      <c r="H9" s="16">
        <v>137</v>
      </c>
      <c r="I9" s="17">
        <v>11130</v>
      </c>
    </row>
    <row r="10" spans="1:10" x14ac:dyDescent="0.25">
      <c r="A10" s="39" t="s">
        <v>41</v>
      </c>
      <c r="B10" s="2" t="s">
        <v>7</v>
      </c>
      <c r="C10" s="12">
        <v>32170</v>
      </c>
      <c r="D10" s="6">
        <v>7975</v>
      </c>
      <c r="E10" s="22">
        <v>4.02446554797283</v>
      </c>
      <c r="F10" s="5">
        <v>7075</v>
      </c>
      <c r="G10" s="6">
        <v>15989</v>
      </c>
      <c r="H10" s="6">
        <v>6226</v>
      </c>
      <c r="I10" s="13">
        <v>18332</v>
      </c>
    </row>
    <row r="11" spans="1:10" x14ac:dyDescent="0.25">
      <c r="A11" s="39" t="s">
        <v>42</v>
      </c>
      <c r="B11" s="3" t="s">
        <v>8</v>
      </c>
      <c r="C11" s="15">
        <v>90802</v>
      </c>
      <c r="D11" s="16">
        <v>5986</v>
      </c>
      <c r="E11" s="23">
        <v>5.0593905318266268</v>
      </c>
      <c r="F11" s="18">
        <v>0</v>
      </c>
      <c r="G11" s="16">
        <v>39465</v>
      </c>
      <c r="H11" s="16">
        <v>0</v>
      </c>
      <c r="I11" s="17">
        <v>51345</v>
      </c>
    </row>
    <row r="12" spans="1:10" x14ac:dyDescent="0.25">
      <c r="A12" s="39" t="s">
        <v>43</v>
      </c>
      <c r="B12" s="2" t="s">
        <v>12</v>
      </c>
      <c r="C12" s="12">
        <v>20792</v>
      </c>
      <c r="D12" s="6">
        <v>4991</v>
      </c>
      <c r="E12" s="22">
        <v>5.0787720178030602</v>
      </c>
      <c r="F12" s="5">
        <v>2154</v>
      </c>
      <c r="G12" s="6">
        <v>11833</v>
      </c>
      <c r="H12" s="6">
        <v>0</v>
      </c>
      <c r="I12" s="13">
        <v>6805</v>
      </c>
    </row>
    <row r="13" spans="1:10" x14ac:dyDescent="0.25">
      <c r="A13" s="39">
        <v>10</v>
      </c>
      <c r="B13" s="3" t="s">
        <v>13</v>
      </c>
      <c r="C13" s="15">
        <v>7358</v>
      </c>
      <c r="D13" s="16">
        <v>837</v>
      </c>
      <c r="E13" s="23">
        <v>7.4557674789514907</v>
      </c>
      <c r="F13" s="18">
        <v>5596</v>
      </c>
      <c r="G13" s="16">
        <v>966</v>
      </c>
      <c r="H13" s="16">
        <v>0</v>
      </c>
      <c r="I13" s="17">
        <v>2663</v>
      </c>
    </row>
    <row r="14" spans="1:10" x14ac:dyDescent="0.25">
      <c r="A14" s="39">
        <v>14</v>
      </c>
      <c r="B14" s="2" t="s">
        <v>9</v>
      </c>
      <c r="C14" s="12">
        <v>15593</v>
      </c>
      <c r="D14" s="6">
        <v>2587</v>
      </c>
      <c r="E14" s="22">
        <v>3.8293494722825874</v>
      </c>
      <c r="F14" s="5">
        <v>985</v>
      </c>
      <c r="G14" s="6">
        <v>13343</v>
      </c>
      <c r="H14" s="6">
        <v>1</v>
      </c>
      <c r="I14" s="13">
        <v>2249</v>
      </c>
    </row>
    <row r="15" spans="1:10" x14ac:dyDescent="0.25">
      <c r="A15" s="39">
        <v>15</v>
      </c>
      <c r="B15" s="3" t="s">
        <v>10</v>
      </c>
      <c r="C15" s="15">
        <v>19399</v>
      </c>
      <c r="D15" s="16">
        <v>1775</v>
      </c>
      <c r="E15" s="23">
        <v>8.8386910408414145</v>
      </c>
      <c r="F15" s="18">
        <v>6008</v>
      </c>
      <c r="G15" s="16">
        <v>9554</v>
      </c>
      <c r="H15" s="16">
        <v>783</v>
      </c>
      <c r="I15" s="17">
        <v>9500</v>
      </c>
    </row>
    <row r="16" spans="1:10" x14ac:dyDescent="0.25">
      <c r="A16" s="39" t="s">
        <v>44</v>
      </c>
      <c r="B16" s="2" t="s">
        <v>11</v>
      </c>
      <c r="C16" s="12">
        <v>23903</v>
      </c>
      <c r="D16" s="6">
        <v>3831</v>
      </c>
      <c r="E16" s="22">
        <v>8.2317040622665747</v>
      </c>
      <c r="F16" s="5">
        <v>5606</v>
      </c>
      <c r="G16" s="6">
        <v>10747</v>
      </c>
      <c r="H16" s="6">
        <v>3655</v>
      </c>
      <c r="I16" s="13">
        <v>9099</v>
      </c>
      <c r="J16" s="21"/>
    </row>
    <row r="17" spans="1:9" x14ac:dyDescent="0.25">
      <c r="A17" s="39">
        <v>16</v>
      </c>
      <c r="B17" s="3" t="s">
        <v>14</v>
      </c>
      <c r="C17" s="15">
        <v>7994</v>
      </c>
      <c r="D17" s="16">
        <v>974</v>
      </c>
      <c r="E17" s="23">
        <v>3.7471090449043727</v>
      </c>
      <c r="F17" s="16">
        <v>782</v>
      </c>
      <c r="G17" s="16">
        <v>6399</v>
      </c>
      <c r="H17" s="16">
        <v>22</v>
      </c>
      <c r="I17" s="17">
        <v>731</v>
      </c>
    </row>
    <row r="18" spans="1:9" x14ac:dyDescent="0.25">
      <c r="A18" s="39"/>
      <c r="B18" s="4" t="s">
        <v>20</v>
      </c>
      <c r="C18" s="14">
        <f>SUM(C2:C17)</f>
        <v>476959</v>
      </c>
      <c r="D18" s="14">
        <f>SUM(D2:D17)</f>
        <v>50938</v>
      </c>
      <c r="E18" s="24">
        <f>C18/83166711*1000</f>
        <v>5.7349748987909361</v>
      </c>
      <c r="F18" s="7">
        <f>SUM(F2:F17)</f>
        <v>109314</v>
      </c>
      <c r="G18" s="8">
        <f>SUM(G2:G17)</f>
        <v>232473</v>
      </c>
      <c r="H18" s="8">
        <f t="shared" ref="H18:I18" si="0">SUM(H2:H17)</f>
        <v>17267</v>
      </c>
      <c r="I18" s="25">
        <f t="shared" si="0"/>
        <v>188746</v>
      </c>
    </row>
    <row r="20" spans="1:9" x14ac:dyDescent="0.25">
      <c r="A20" t="s">
        <v>28</v>
      </c>
    </row>
    <row r="21" spans="1:9" x14ac:dyDescent="0.25">
      <c r="A21" s="21" t="s">
        <v>29</v>
      </c>
    </row>
    <row r="22" spans="1:9" ht="14.25" customHeight="1" x14ac:dyDescent="0.25">
      <c r="A22" t="s">
        <v>46</v>
      </c>
    </row>
  </sheetData>
  <pageMargins left="0.7" right="0.7" top="0.78740157499999996" bottom="0.78740157499999996" header="0.3" footer="0.3"/>
  <pageSetup paperSize="9" orientation="portrait" horizontalDpi="90" verticalDpi="90" r:id="rId1"/>
  <ignoredErrors>
    <ignoredError sqref="A2:A17" numberStoredAsText="1"/>
    <ignoredError sqref="E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B21"/>
  <sheetViews>
    <sheetView workbookViewId="0"/>
  </sheetViews>
  <sheetFormatPr baseColWidth="10" defaultRowHeight="15" x14ac:dyDescent="0.25"/>
  <cols>
    <col min="1" max="1" width="13.42578125" customWidth="1"/>
    <col min="2" max="2" width="13" customWidth="1"/>
  </cols>
  <sheetData>
    <row r="1" spans="1:2" ht="30" x14ac:dyDescent="0.25">
      <c r="A1" s="26" t="s">
        <v>31</v>
      </c>
      <c r="B1" s="27" t="s">
        <v>32</v>
      </c>
    </row>
    <row r="2" spans="1:2" x14ac:dyDescent="0.25">
      <c r="A2" s="32">
        <v>44192</v>
      </c>
      <c r="B2" s="36">
        <v>23622</v>
      </c>
    </row>
    <row r="3" spans="1:2" x14ac:dyDescent="0.25">
      <c r="A3" s="32">
        <v>44193</v>
      </c>
      <c r="B3" s="36">
        <v>18960</v>
      </c>
    </row>
    <row r="4" spans="1:2" x14ac:dyDescent="0.25">
      <c r="A4" s="32">
        <v>44194</v>
      </c>
      <c r="B4" s="36">
        <v>42152</v>
      </c>
    </row>
    <row r="5" spans="1:2" x14ac:dyDescent="0.25">
      <c r="A5" s="32">
        <v>44195</v>
      </c>
      <c r="B5" s="36">
        <v>56519</v>
      </c>
    </row>
    <row r="6" spans="1:2" x14ac:dyDescent="0.25">
      <c r="A6" s="32">
        <v>44196</v>
      </c>
      <c r="B6" s="36">
        <v>37235</v>
      </c>
    </row>
    <row r="7" spans="1:2" x14ac:dyDescent="0.25">
      <c r="A7" s="32">
        <v>44197</v>
      </c>
      <c r="B7" s="36">
        <v>30212</v>
      </c>
    </row>
    <row r="8" spans="1:2" x14ac:dyDescent="0.25">
      <c r="A8" s="32">
        <v>44198</v>
      </c>
      <c r="B8" s="36">
        <v>44400</v>
      </c>
    </row>
    <row r="9" spans="1:2" x14ac:dyDescent="0.25">
      <c r="A9" s="32">
        <v>44199</v>
      </c>
      <c r="B9" s="36">
        <v>24237</v>
      </c>
    </row>
    <row r="10" spans="1:2" x14ac:dyDescent="0.25">
      <c r="A10" s="32">
        <v>44200</v>
      </c>
      <c r="B10" s="36">
        <v>47441</v>
      </c>
    </row>
    <row r="11" spans="1:2" x14ac:dyDescent="0.25">
      <c r="A11" s="32">
        <v>44201</v>
      </c>
      <c r="B11" s="36">
        <v>48252</v>
      </c>
    </row>
    <row r="12" spans="1:2" x14ac:dyDescent="0.25">
      <c r="A12" s="32">
        <v>44202</v>
      </c>
      <c r="B12" s="36">
        <v>52991</v>
      </c>
    </row>
    <row r="13" spans="1:2" x14ac:dyDescent="0.25">
      <c r="A13" s="38">
        <f t="shared" ref="A13" si="0">A12+1</f>
        <v>44203</v>
      </c>
      <c r="B13" s="36">
        <v>50938</v>
      </c>
    </row>
    <row r="21" spans="1:2" ht="30" x14ac:dyDescent="0.25">
      <c r="A21" s="37" t="s">
        <v>47</v>
      </c>
      <c r="B21" s="35">
        <f>SUM(B2:B17)</f>
        <v>476959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Erläuterung</vt:lpstr>
      <vt:lpstr>Impfungen_bis_einschl_07.01.21</vt:lpstr>
      <vt:lpstr>Impfungen_proTag</vt:lpstr>
      <vt:lpstr>Impfungen_bis_einschl_07.01.21!Bundesländer001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2021-01-08T10:31:17Z</dcterms:created>
  <dcterms:modified xsi:type="dcterms:W3CDTF">2021-01-08T10:31:27Z</dcterms:modified>
</cp:coreProperties>
</file>