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nnequinM\Desktop\"/>
    </mc:Choice>
  </mc:AlternateContent>
  <xr:revisionPtr revIDLastSave="0" documentId="13_ncr:1_{B41D53D7-1685-4A43-8821-37ADFD7B486C}" xr6:coauthVersionLast="36" xr6:coauthVersionMax="36" xr10:uidLastSave="{00000000-0000-0000-0000-000000000000}"/>
  <bookViews>
    <workbookView xWindow="120" yWindow="110" windowWidth="28520" windowHeight="12600" xr2:uid="{00000000-000D-0000-FFFF-FFFF00000000}"/>
  </bookViews>
  <sheets>
    <sheet name="Erläuterung" sheetId="9" r:id="rId1"/>
    <sheet name="Gesamt_bis_einschl_12.02.21" sheetId="12" r:id="rId2"/>
    <sheet name="Indik_bis_einschl_12.02." sheetId="11" r:id="rId3"/>
    <sheet name="Impfungen_proTag" sheetId="10" r:id="rId4"/>
  </sheets>
  <definedNames>
    <definedName name="Bundesländer001" localSheetId="1">Gesamt_bis_einschl_12.02.21!#REF!</definedName>
    <definedName name="Bundesländer001" localSheetId="2">Indik_bis_einschl_12.02.!$G$2:$J$18</definedName>
    <definedName name="Bundesländer001_1" localSheetId="1">Gesamt_bis_einschl_12.02.21!$D$3:$H$19</definedName>
    <definedName name="Bundesländer001_1" localSheetId="2">Indik_bis_einschl_12.02.!$C$2:$F$18</definedName>
  </definedNames>
  <calcPr calcId="191029"/>
</workbook>
</file>

<file path=xl/calcChain.xml><?xml version="1.0" encoding="utf-8"?>
<calcChain xmlns="http://schemas.openxmlformats.org/spreadsheetml/2006/main">
  <c r="D20" i="12" l="1"/>
  <c r="G20" i="12"/>
  <c r="D55" i="10" l="1"/>
  <c r="C55" i="10" l="1"/>
  <c r="B55" i="10"/>
  <c r="K20" i="12" l="1"/>
  <c r="L20" i="12"/>
  <c r="D19" i="11" l="1"/>
  <c r="E19" i="11"/>
  <c r="F19" i="11"/>
  <c r="G19" i="11"/>
  <c r="H19" i="11"/>
  <c r="I19" i="11"/>
  <c r="J19" i="11"/>
  <c r="C19" i="11"/>
  <c r="H20" i="12" l="1"/>
  <c r="E20" i="12" l="1"/>
  <c r="F20" i="12"/>
  <c r="M20" i="12" l="1"/>
  <c r="J20" i="12"/>
  <c r="N20" i="12" s="1"/>
  <c r="C20" i="12" l="1"/>
  <c r="I20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91639B-43B3-4AF5-9A86-6C4D7AC08510}" name="Verbindung6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  <connection id="2" xr16:uid="{18EB2F1A-F374-4A93-B2AB-41BDA6BDCE3B}" name="Verbindung61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  <connection id="3" xr16:uid="{D56FCA20-8C07-4C18-A30B-049C6A8B7F56}" name="Verbindung62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</connections>
</file>

<file path=xl/sharedStrings.xml><?xml version="1.0" encoding="utf-8"?>
<sst xmlns="http://schemas.openxmlformats.org/spreadsheetml/2006/main" count="108" uniqueCount="62">
  <si>
    <t>Bayern</t>
  </si>
  <si>
    <t>Baden-Württemberg</t>
  </si>
  <si>
    <t>Brandenburg</t>
  </si>
  <si>
    <t>Berlin</t>
  </si>
  <si>
    <t>Bremen</t>
  </si>
  <si>
    <t>Hamburg</t>
  </si>
  <si>
    <t>Mecklenburg-Vorpommern</t>
  </si>
  <si>
    <t>Niedersachsen</t>
  </si>
  <si>
    <t>Nordrhein-Westfalen</t>
  </si>
  <si>
    <t>Sachsen</t>
  </si>
  <si>
    <t>Sachsen-Anhalt</t>
  </si>
  <si>
    <t>Schleswig-Holstein</t>
  </si>
  <si>
    <t>Rheinland-Pfalz</t>
  </si>
  <si>
    <t>Saarland</t>
  </si>
  <si>
    <t>Thüringen</t>
  </si>
  <si>
    <t>Hessen</t>
  </si>
  <si>
    <t>Bundesland</t>
  </si>
  <si>
    <t>Differenz zum Vortag</t>
  </si>
  <si>
    <t/>
  </si>
  <si>
    <t>Gesamt</t>
  </si>
  <si>
    <t>Impfungen kumulativ</t>
  </si>
  <si>
    <t xml:space="preserve">Die Impfquote ist der Anteil aller bisher Geimpften in der Gesamtbevölkerung. </t>
  </si>
  <si>
    <t>Für die Berechnung der Impfquote wurde der Bevölkerungsstand vom 31.12.2019 zugrunde gelegt (Quelle: Statistisches Bundesamt, https://www.destatis.de/DE/Themen/Gesellschaft-Umwelt/Bevoelkerung/Bevoelkerungsstand/Tabellen/bevoelkerung-nichtdeutsch-laender.html).</t>
  </si>
  <si>
    <t>Indikation nach Alter*</t>
  </si>
  <si>
    <t>Berufliche Indikation*</t>
  </si>
  <si>
    <t>Medizinische Indikation*</t>
  </si>
  <si>
    <t>Pflegeheim-bewohnerIn*</t>
  </si>
  <si>
    <t>Anmerkung zu den Indikationen: Es können mehrere Indikationen je geimpfter Person vorliegen.</t>
  </si>
  <si>
    <t>* In einigen Bundesländern werden nicht alle der in der Tabelle aufgeführten Indikationen einzeln ausgewiesen.</t>
  </si>
  <si>
    <t>Datum</t>
  </si>
  <si>
    <t xml:space="preserve"> </t>
  </si>
  <si>
    <t>Durchgeführte Impfungen bundesweit nach Tag der Impfung (Impfungen_proTag)</t>
  </si>
  <si>
    <t>In der Tabelle sind die für jeden Impftag an das RKI gemeldeten Impfungen dargestellt. Nachmeldungen aus zurückliegenden Tagen werden rückwirkend für den jeweiligen Impftag nachgetragen.</t>
  </si>
  <si>
    <t>08</t>
  </si>
  <si>
    <t>09</t>
  </si>
  <si>
    <t>04</t>
  </si>
  <si>
    <t>02</t>
  </si>
  <si>
    <t>06</t>
  </si>
  <si>
    <t>03</t>
  </si>
  <si>
    <t>05</t>
  </si>
  <si>
    <t>07</t>
  </si>
  <si>
    <t>01</t>
  </si>
  <si>
    <t>RS</t>
  </si>
  <si>
    <t>RS: Regionalschlüssel eines jeden Bundeslandes (destatis, https://www.destatis.de/DE/Themen/Laender-Regionen/Regionales/Gemeindeverzeichnis/Administrativ/beschreibung-gebietseinheiten.pdf?__blob=publicationFile).</t>
  </si>
  <si>
    <t>Erstimpfung</t>
  </si>
  <si>
    <t>Zweitimpfung</t>
  </si>
  <si>
    <t>Moderna</t>
  </si>
  <si>
    <t>BioNTech</t>
  </si>
  <si>
    <t>Impf-quote, %</t>
  </si>
  <si>
    <t>Gesamtzahl bisher verabreichter Impfstoffdosen</t>
  </si>
  <si>
    <t>Digitales Impfquoten-Monitoring COVID-19 - Erläuterung</t>
  </si>
  <si>
    <t>Gesamtzahl verabreichter Impfstoffdosen</t>
  </si>
  <si>
    <t>Verfügbare Impfstoffe in Deutschland:</t>
  </si>
  <si>
    <t>BioNTech seit 26.12.2020</t>
  </si>
  <si>
    <t>Moderna seit 14.01.2021</t>
  </si>
  <si>
    <t>Anmerkung zu den Indikationen: Es können mehrere Indikationen je geimpfter Person vorliegen. In einigen Bundesländern werden nicht alle der in der Tabelle aufgeführten Indikationen einzeln ausgewiesen.</t>
  </si>
  <si>
    <t>AstraZeneca seit 08.02.2021</t>
  </si>
  <si>
    <t>AstraZeneca</t>
  </si>
  <si>
    <t>Durchgeführte Impfungen bundesweit und nach Bundesland bis einschließlich 12.02.21 (Gesamt_bis_einschl_12.02.21)</t>
  </si>
  <si>
    <t xml:space="preserve">Die kumulative Zahl der Impfungen umfasst alle Impfungen, die bis einschließlich 12.02.21 durchgeführt und bis zum 13.02.21, 10:00 Uhr, dem RKI gemeldet wurden. Nachmeldungen und Datenkorrekturen aus zurückliegenden Tagen sind in der kumulativen Zahl der Impfungen enthalten. </t>
  </si>
  <si>
    <t>Anzahl Impfungen nach Indikation bis einschließlich 12.02.21 (Indik_bis_einschl_12.02.21)</t>
  </si>
  <si>
    <t>Datenstand: 13.02.2021, 08:00 Uhr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</si>
</sst>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color rgb="FF1A1A1A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5" fillId="0" borderId="0"/>
    <xf numFmtId="0" fontId="7" fillId="0" borderId="0"/>
    <xf numFmtId="0" fontId="5" fillId="0" borderId="0"/>
  </cellStyleXfs>
  <cellXfs count="75">
    <xf numFmtId="0" fontId="0" fillId="0" borderId="0" xfId="0"/>
    <xf numFmtId="3" fontId="6" fillId="3" borderId="1" xfId="0" applyNumberFormat="1" applyFont="1" applyFill="1" applyBorder="1"/>
    <xf numFmtId="3" fontId="6" fillId="0" borderId="1" xfId="0" applyNumberFormat="1" applyFont="1" applyBorder="1"/>
    <xf numFmtId="3" fontId="3" fillId="3" borderId="1" xfId="0" applyNumberFormat="1" applyFont="1" applyFill="1" applyBorder="1"/>
    <xf numFmtId="3" fontId="2" fillId="3" borderId="4" xfId="0" applyNumberFormat="1" applyFont="1" applyFill="1" applyBorder="1" applyAlignment="1">
      <alignment horizontal="right" vertical="center"/>
    </xf>
    <xf numFmtId="3" fontId="2" fillId="3" borderId="2" xfId="0" applyNumberFormat="1" applyFont="1" applyFill="1" applyBorder="1" applyAlignment="1">
      <alignment horizontal="right" vertical="center"/>
    </xf>
    <xf numFmtId="3" fontId="2" fillId="3" borderId="2" xfId="1" applyNumberFormat="1" applyFont="1" applyFill="1" applyBorder="1" applyAlignment="1">
      <alignment horizontal="right" vertical="center"/>
    </xf>
    <xf numFmtId="14" fontId="0" fillId="0" borderId="0" xfId="0" applyNumberFormat="1"/>
    <xf numFmtId="20" fontId="0" fillId="0" borderId="0" xfId="0" applyNumberFormat="1" applyAlignment="1">
      <alignment horizontal="right"/>
    </xf>
    <xf numFmtId="0" fontId="0" fillId="0" borderId="0" xfId="0"/>
    <xf numFmtId="165" fontId="2" fillId="3" borderId="3" xfId="0" applyNumberFormat="1" applyFont="1" applyFill="1" applyBorder="1" applyAlignment="1">
      <alignment horizontal="right" vertical="center"/>
    </xf>
    <xf numFmtId="3" fontId="2" fillId="3" borderId="3" xfId="0" applyNumberFormat="1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right" vertical="center" wrapText="1"/>
    </xf>
    <xf numFmtId="49" fontId="1" fillId="3" borderId="2" xfId="1" applyNumberFormat="1" applyFont="1" applyFill="1" applyBorder="1" applyAlignment="1">
      <alignment horizontal="left" vertical="center"/>
    </xf>
    <xf numFmtId="49" fontId="1" fillId="4" borderId="2" xfId="1" applyNumberFormat="1" applyFont="1" applyFill="1" applyBorder="1" applyAlignment="1">
      <alignment horizontal="left" vertical="center"/>
    </xf>
    <xf numFmtId="3" fontId="0" fillId="0" borderId="0" xfId="0" applyNumberFormat="1"/>
    <xf numFmtId="0" fontId="0" fillId="0" borderId="0" xfId="0" applyAlignment="1">
      <alignment wrapText="1"/>
    </xf>
    <xf numFmtId="3" fontId="10" fillId="3" borderId="2" xfId="1" applyNumberFormat="1" applyFont="1" applyFill="1" applyBorder="1" applyAlignment="1">
      <alignment horizontal="right" vertical="center"/>
    </xf>
    <xf numFmtId="3" fontId="10" fillId="3" borderId="2" xfId="0" applyNumberFormat="1" applyFont="1" applyFill="1" applyBorder="1" applyAlignment="1">
      <alignment horizontal="right" vertical="center"/>
    </xf>
    <xf numFmtId="165" fontId="10" fillId="3" borderId="3" xfId="0" applyNumberFormat="1" applyFont="1" applyFill="1" applyBorder="1" applyAlignment="1">
      <alignment horizontal="right" vertical="center"/>
    </xf>
    <xf numFmtId="3" fontId="10" fillId="3" borderId="4" xfId="0" applyNumberFormat="1" applyFont="1" applyFill="1" applyBorder="1" applyAlignment="1">
      <alignment horizontal="right" vertical="center"/>
    </xf>
    <xf numFmtId="3" fontId="10" fillId="3" borderId="3" xfId="0" applyNumberFormat="1" applyFont="1" applyFill="1" applyBorder="1" applyAlignment="1">
      <alignment horizontal="right" vertical="center"/>
    </xf>
    <xf numFmtId="3" fontId="10" fillId="4" borderId="2" xfId="1" applyNumberFormat="1" applyFont="1" applyFill="1" applyBorder="1" applyAlignment="1">
      <alignment horizontal="right" vertical="center"/>
    </xf>
    <xf numFmtId="3" fontId="10" fillId="4" borderId="2" xfId="0" applyNumberFormat="1" applyFont="1" applyFill="1" applyBorder="1" applyAlignment="1">
      <alignment horizontal="right" vertical="center"/>
    </xf>
    <xf numFmtId="165" fontId="10" fillId="4" borderId="3" xfId="0" applyNumberFormat="1" applyFont="1" applyFill="1" applyBorder="1" applyAlignment="1">
      <alignment horizontal="right" vertical="center"/>
    </xf>
    <xf numFmtId="3" fontId="10" fillId="4" borderId="3" xfId="0" applyNumberFormat="1" applyFont="1" applyFill="1" applyBorder="1" applyAlignment="1">
      <alignment horizontal="right" vertical="center"/>
    </xf>
    <xf numFmtId="3" fontId="10" fillId="4" borderId="4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wrapText="1"/>
    </xf>
    <xf numFmtId="164" fontId="4" fillId="2" borderId="3" xfId="0" applyNumberFormat="1" applyFont="1" applyFill="1" applyBorder="1" applyAlignment="1">
      <alignment horizontal="right" wrapText="1"/>
    </xf>
    <xf numFmtId="3" fontId="2" fillId="3" borderId="4" xfId="1" applyNumberFormat="1" applyFont="1" applyFill="1" applyBorder="1" applyAlignment="1">
      <alignment horizontal="right" vertical="center"/>
    </xf>
    <xf numFmtId="3" fontId="10" fillId="3" borderId="4" xfId="1" applyNumberFormat="1" applyFont="1" applyFill="1" applyBorder="1" applyAlignment="1">
      <alignment horizontal="right" vertical="center"/>
    </xf>
    <xf numFmtId="3" fontId="10" fillId="4" borderId="4" xfId="1" applyNumberFormat="1" applyFont="1" applyFill="1" applyBorder="1" applyAlignment="1">
      <alignment horizontal="right" vertical="center"/>
    </xf>
    <xf numFmtId="0" fontId="0" fillId="0" borderId="0" xfId="0" applyBorder="1"/>
    <xf numFmtId="165" fontId="10" fillId="3" borderId="2" xfId="1" applyNumberFormat="1" applyFont="1" applyFill="1" applyBorder="1" applyAlignment="1">
      <alignment horizontal="right" vertical="center"/>
    </xf>
    <xf numFmtId="3" fontId="1" fillId="3" borderId="15" xfId="0" applyNumberFormat="1" applyFont="1" applyFill="1" applyBorder="1"/>
    <xf numFmtId="3" fontId="1" fillId="0" borderId="15" xfId="0" applyNumberFormat="1" applyFont="1" applyBorder="1"/>
    <xf numFmtId="3" fontId="1" fillId="4" borderId="15" xfId="0" applyNumberFormat="1" applyFont="1" applyFill="1" applyBorder="1"/>
    <xf numFmtId="3" fontId="2" fillId="3" borderId="15" xfId="0" applyNumberFormat="1" applyFont="1" applyFill="1" applyBorder="1"/>
    <xf numFmtId="0" fontId="4" fillId="7" borderId="0" xfId="1" applyFont="1" applyFill="1" applyAlignment="1">
      <alignment wrapText="1"/>
    </xf>
    <xf numFmtId="0" fontId="11" fillId="0" borderId="0" xfId="0" applyFont="1"/>
    <xf numFmtId="0" fontId="12" fillId="0" borderId="0" xfId="1" applyFont="1"/>
    <xf numFmtId="0" fontId="0" fillId="0" borderId="0" xfId="0"/>
    <xf numFmtId="3" fontId="1" fillId="0" borderId="5" xfId="0" applyNumberFormat="1" applyFont="1" applyBorder="1"/>
    <xf numFmtId="0" fontId="12" fillId="0" borderId="0" xfId="1" applyFont="1" applyAlignment="1">
      <alignment wrapText="1"/>
    </xf>
    <xf numFmtId="0" fontId="8" fillId="8" borderId="0" xfId="1" applyFont="1" applyFill="1" applyAlignment="1">
      <alignment wrapText="1"/>
    </xf>
    <xf numFmtId="0" fontId="3" fillId="0" borderId="5" xfId="0" applyFont="1" applyBorder="1" applyAlignment="1">
      <alignment horizontal="right" wrapText="1"/>
    </xf>
    <xf numFmtId="3" fontId="0" fillId="0" borderId="5" xfId="0" applyNumberFormat="1" applyBorder="1"/>
    <xf numFmtId="0" fontId="8" fillId="5" borderId="5" xfId="0" applyFont="1" applyFill="1" applyBorder="1" applyAlignment="1">
      <alignment horizontal="left" vertical="center" wrapText="1"/>
    </xf>
    <xf numFmtId="14" fontId="1" fillId="6" borderId="5" xfId="0" applyNumberFormat="1" applyFont="1" applyFill="1" applyBorder="1" applyAlignment="1">
      <alignment horizontal="left" vertical="center"/>
    </xf>
    <xf numFmtId="0" fontId="0" fillId="0" borderId="0" xfId="0" applyFont="1"/>
    <xf numFmtId="0" fontId="0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0" fillId="0" borderId="5" xfId="0" applyBorder="1"/>
    <xf numFmtId="165" fontId="10" fillId="3" borderId="3" xfId="1" applyNumberFormat="1" applyFont="1" applyFill="1" applyBorder="1" applyAlignment="1">
      <alignment horizontal="right" vertical="center"/>
    </xf>
    <xf numFmtId="0" fontId="4" fillId="2" borderId="12" xfId="0" applyFont="1" applyFill="1" applyBorder="1" applyAlignment="1">
      <alignment horizontal="right" wrapText="1"/>
    </xf>
    <xf numFmtId="0" fontId="4" fillId="2" borderId="8" xfId="0" applyFont="1" applyFill="1" applyBorder="1" applyAlignment="1">
      <alignment horizontal="right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wrapText="1"/>
    </xf>
    <xf numFmtId="0" fontId="4" fillId="2" borderId="1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left" wrapText="1"/>
    </xf>
    <xf numFmtId="0" fontId="4" fillId="2" borderId="7" xfId="0" applyFont="1" applyFill="1" applyBorder="1" applyAlignment="1">
      <alignment horizontal="left" wrapText="1"/>
    </xf>
    <xf numFmtId="0" fontId="4" fillId="2" borderId="6" xfId="0" applyFont="1" applyFill="1" applyBorder="1" applyAlignment="1">
      <alignment horizontal="left" wrapText="1"/>
    </xf>
    <xf numFmtId="0" fontId="4" fillId="2" borderId="8" xfId="0" applyFont="1" applyFill="1" applyBorder="1" applyAlignment="1">
      <alignment horizontal="left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right" wrapText="1"/>
    </xf>
    <xf numFmtId="0" fontId="4" fillId="2" borderId="7" xfId="0" applyFont="1" applyFill="1" applyBorder="1" applyAlignment="1">
      <alignment horizontal="right" wrapText="1"/>
    </xf>
    <xf numFmtId="0" fontId="4" fillId="2" borderId="13" xfId="0" applyFont="1" applyFill="1" applyBorder="1" applyAlignment="1">
      <alignment horizontal="right" wrapText="1"/>
    </xf>
    <xf numFmtId="0" fontId="4" fillId="2" borderId="14" xfId="0" applyFont="1" applyFill="1" applyBorder="1" applyAlignment="1">
      <alignment horizontal="right" wrapText="1"/>
    </xf>
    <xf numFmtId="0" fontId="4" fillId="2" borderId="4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</cellXfs>
  <cellStyles count="4">
    <cellStyle name="Standard" xfId="0" builtinId="0"/>
    <cellStyle name="Standard 2" xfId="1" xr:uid="{00000000-0005-0000-0000-000031000000}"/>
    <cellStyle name="Standard 2 2" xfId="2" xr:uid="{00000000-0005-0000-0000-000031000000}"/>
    <cellStyle name="Standard 2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_1" fillFormulas="1" connectionId="3" xr16:uid="{10EB7D4A-C6FB-4E43-B944-6B911CB0EBE1}" autoFormatId="0" applyNumberFormats="0" applyBorderFormats="0" applyFontFormats="1" applyPatternFormats="1" applyAlignmentFormats="0" applyWidthHeightFormats="0">
  <queryTableRefresh preserveSortFilterLayout="0" nextId="22">
    <queryTableFields count="10">
      <queryTableField id="2" name="Fälle kumulativ"/>
      <queryTableField id="18" dataBound="0" fillFormulas="1"/>
      <queryTableField id="17" dataBound="0" fillFormulas="1"/>
      <queryTableField id="21" dataBound="0" fillFormulas="1"/>
      <queryTableField id="3" name="Differenz Vortag"/>
      <queryTableField id="16" dataBound="0" fillFormulas="1"/>
      <queryTableField id="5" dataBound="0" fillFormulas="1"/>
      <queryTableField id="20" dataBound="0" fillFormulas="1"/>
      <queryTableField id="19" dataBound="0" fillFormulas="1"/>
      <queryTableField id="10" dataBound="0" fillFormulas="1"/>
    </queryTableFields>
    <queryTableDeletedFields count="6">
      <deletedField name="Todesfälle"/>
      <deletedField name="Todesfälle/ 100.000 Einw."/>
      <deletedField name="Bundesland"/>
      <deletedField name="Fälle in den letzten 7 Tagen"/>
      <deletedField name="7-Tage-Inzidenz"/>
      <deletedField name="Fälle kumulativ/ 100.000 Einw.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_1" fillFormulas="1" connectionId="2" xr16:uid="{85D177FD-4909-4AAF-B663-F45CEC25E8F5}" autoFormatId="0" applyNumberFormats="0" applyBorderFormats="0" applyFontFormats="1" applyPatternFormats="1" applyAlignmentFormats="0" applyWidthHeightFormats="0">
  <queryTableRefresh preserveSortFilterLayout="0" nextId="13">
    <queryTableFields count="4"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6">
      <deletedField name="Todesfälle"/>
      <deletedField name="Todesfälle/ 100.000 Einw."/>
      <deletedField name="Bundesland"/>
      <deletedField name="Fälle kumulativ"/>
      <deletedField name="Differenz Vortag"/>
      <deletedField name="Fälle kumulativ/ 100.000 Einw.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" fillFormulas="1" connectionId="1" xr16:uid="{8C6643A4-82D3-4F11-ADE7-BA4132573BCB}" autoFormatId="0" applyNumberFormats="0" applyBorderFormats="0" applyFontFormats="1" applyPatternFormats="1" applyAlignmentFormats="0" applyWidthHeightFormats="0">
  <queryTableRefresh preserveSortFilterLayout="0" nextId="13">
    <queryTableFields count="4"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6">
      <deletedField name="Todesfälle"/>
      <deletedField name="Todesfälle/ 100.000 Einw."/>
      <deletedField name="Bundesland"/>
      <deletedField name="Fälle kumulativ"/>
      <deletedField name="Differenz Vortag"/>
      <deletedField name="Fälle kumulativ/ 100.000 Einw."/>
    </queryTableDeleted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1AA5B-8CBB-47B1-9317-352256D0A517}">
  <dimension ref="A1:C23"/>
  <sheetViews>
    <sheetView tabSelected="1" workbookViewId="0">
      <selection activeCell="A3" sqref="A3"/>
    </sheetView>
  </sheetViews>
  <sheetFormatPr baseColWidth="10" defaultColWidth="11.453125" defaultRowHeight="14.5" x14ac:dyDescent="0.35"/>
  <cols>
    <col min="1" max="1" width="148.453125" style="9" customWidth="1"/>
    <col min="2" max="16384" width="11.453125" style="9"/>
  </cols>
  <sheetData>
    <row r="1" spans="1:3" x14ac:dyDescent="0.35">
      <c r="A1" s="38" t="s">
        <v>50</v>
      </c>
    </row>
    <row r="2" spans="1:3" x14ac:dyDescent="0.35">
      <c r="A2" s="40" t="s">
        <v>18</v>
      </c>
    </row>
    <row r="3" spans="1:3" x14ac:dyDescent="0.35">
      <c r="A3" s="40" t="s">
        <v>61</v>
      </c>
      <c r="B3" s="7"/>
      <c r="C3" s="8"/>
    </row>
    <row r="4" spans="1:3" x14ac:dyDescent="0.35">
      <c r="A4" s="40"/>
      <c r="B4" s="7"/>
      <c r="C4" s="8"/>
    </row>
    <row r="5" spans="1:3" x14ac:dyDescent="0.35">
      <c r="A5" s="44" t="s">
        <v>58</v>
      </c>
    </row>
    <row r="6" spans="1:3" ht="29.25" customHeight="1" x14ac:dyDescent="0.35">
      <c r="A6" s="43" t="s">
        <v>59</v>
      </c>
    </row>
    <row r="7" spans="1:3" x14ac:dyDescent="0.35">
      <c r="A7" s="40" t="s">
        <v>21</v>
      </c>
    </row>
    <row r="8" spans="1:3" x14ac:dyDescent="0.35">
      <c r="A8" s="40" t="s">
        <v>22</v>
      </c>
    </row>
    <row r="9" spans="1:3" s="41" customFormat="1" x14ac:dyDescent="0.35">
      <c r="A9" s="40"/>
    </row>
    <row r="10" spans="1:3" s="41" customFormat="1" x14ac:dyDescent="0.35">
      <c r="A10" s="40"/>
    </row>
    <row r="11" spans="1:3" x14ac:dyDescent="0.35">
      <c r="A11" s="44" t="s">
        <v>60</v>
      </c>
    </row>
    <row r="12" spans="1:3" ht="29" x14ac:dyDescent="0.35">
      <c r="A12" s="50" t="s">
        <v>55</v>
      </c>
    </row>
    <row r="13" spans="1:3" s="41" customFormat="1" x14ac:dyDescent="0.35">
      <c r="A13" s="39"/>
    </row>
    <row r="14" spans="1:3" x14ac:dyDescent="0.35">
      <c r="A14" s="40" t="s">
        <v>18</v>
      </c>
    </row>
    <row r="15" spans="1:3" x14ac:dyDescent="0.35">
      <c r="A15" s="44" t="s">
        <v>31</v>
      </c>
    </row>
    <row r="16" spans="1:3" ht="29" x14ac:dyDescent="0.35">
      <c r="A16" s="51" t="s">
        <v>32</v>
      </c>
    </row>
    <row r="17" spans="1:1" x14ac:dyDescent="0.35">
      <c r="A17" s="39"/>
    </row>
    <row r="18" spans="1:1" x14ac:dyDescent="0.35">
      <c r="A18" s="39"/>
    </row>
    <row r="19" spans="1:1" x14ac:dyDescent="0.35">
      <c r="A19" s="39" t="s">
        <v>30</v>
      </c>
    </row>
    <row r="20" spans="1:1" x14ac:dyDescent="0.35">
      <c r="A20" s="49" t="s">
        <v>52</v>
      </c>
    </row>
    <row r="21" spans="1:1" x14ac:dyDescent="0.35">
      <c r="A21" s="49" t="s">
        <v>53</v>
      </c>
    </row>
    <row r="22" spans="1:1" x14ac:dyDescent="0.35">
      <c r="A22" s="49" t="s">
        <v>54</v>
      </c>
    </row>
    <row r="23" spans="1:1" x14ac:dyDescent="0.35">
      <c r="A23" s="49" t="s">
        <v>56</v>
      </c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1EB7E-F725-49E9-9B87-E64B6D1D2BBC}">
  <dimension ref="A1:N27"/>
  <sheetViews>
    <sheetView workbookViewId="0">
      <selection activeCell="D29" sqref="D29"/>
    </sheetView>
  </sheetViews>
  <sheetFormatPr baseColWidth="10" defaultRowHeight="14.5" x14ac:dyDescent="0.35"/>
  <cols>
    <col min="1" max="1" width="3.7265625" customWidth="1"/>
    <col min="2" max="2" width="25.453125" customWidth="1"/>
    <col min="3" max="3" width="18.1796875" customWidth="1"/>
    <col min="4" max="5" width="11.453125" style="9"/>
    <col min="7" max="7" width="13" style="41" customWidth="1"/>
    <col min="8" max="8" width="12.26953125" style="9" customWidth="1"/>
    <col min="9" max="9" width="10" customWidth="1"/>
    <col min="11" max="12" width="11.453125" style="41"/>
    <col min="13" max="13" width="12.54296875" customWidth="1"/>
    <col min="14" max="14" width="9.54296875" customWidth="1"/>
    <col min="15" max="15" width="18" customWidth="1"/>
  </cols>
  <sheetData>
    <row r="1" spans="1:14" ht="15" customHeight="1" x14ac:dyDescent="0.35">
      <c r="A1" s="61" t="s">
        <v>42</v>
      </c>
      <c r="B1" s="63" t="s">
        <v>16</v>
      </c>
      <c r="C1" s="69" t="s">
        <v>49</v>
      </c>
      <c r="D1" s="65" t="s">
        <v>44</v>
      </c>
      <c r="E1" s="66"/>
      <c r="F1" s="66"/>
      <c r="G1" s="66"/>
      <c r="H1" s="66"/>
      <c r="I1" s="66"/>
      <c r="J1" s="56" t="s">
        <v>45</v>
      </c>
      <c r="K1" s="57"/>
      <c r="L1" s="57"/>
      <c r="M1" s="57"/>
      <c r="N1" s="58"/>
    </row>
    <row r="2" spans="1:14" s="9" customFormat="1" ht="15" customHeight="1" x14ac:dyDescent="0.35">
      <c r="A2" s="61"/>
      <c r="B2" s="63"/>
      <c r="C2" s="69"/>
      <c r="D2" s="71" t="s">
        <v>20</v>
      </c>
      <c r="E2" s="72"/>
      <c r="F2" s="72"/>
      <c r="G2" s="72"/>
      <c r="H2" s="67" t="s">
        <v>17</v>
      </c>
      <c r="I2" s="54" t="s">
        <v>48</v>
      </c>
      <c r="J2" s="59" t="s">
        <v>20</v>
      </c>
      <c r="K2" s="60"/>
      <c r="L2" s="60"/>
      <c r="M2" s="67" t="s">
        <v>17</v>
      </c>
      <c r="N2" s="54" t="s">
        <v>48</v>
      </c>
    </row>
    <row r="3" spans="1:14" ht="16.5" customHeight="1" x14ac:dyDescent="0.35">
      <c r="A3" s="62"/>
      <c r="B3" s="64"/>
      <c r="C3" s="70"/>
      <c r="D3" s="27" t="s">
        <v>19</v>
      </c>
      <c r="E3" s="27" t="s">
        <v>47</v>
      </c>
      <c r="F3" s="27" t="s">
        <v>46</v>
      </c>
      <c r="G3" s="27" t="s">
        <v>57</v>
      </c>
      <c r="H3" s="68"/>
      <c r="I3" s="55"/>
      <c r="J3" s="27" t="s">
        <v>19</v>
      </c>
      <c r="K3" s="27" t="s">
        <v>47</v>
      </c>
      <c r="L3" s="27" t="s">
        <v>46</v>
      </c>
      <c r="M3" s="68"/>
      <c r="N3" s="55"/>
    </row>
    <row r="4" spans="1:14" x14ac:dyDescent="0.35">
      <c r="A4" s="13" t="s">
        <v>33</v>
      </c>
      <c r="B4" s="1" t="s">
        <v>1</v>
      </c>
      <c r="C4" s="34">
        <v>470110</v>
      </c>
      <c r="D4" s="17">
        <v>328058</v>
      </c>
      <c r="E4" s="17">
        <v>313838</v>
      </c>
      <c r="F4" s="17">
        <v>14185</v>
      </c>
      <c r="G4" s="17">
        <v>35</v>
      </c>
      <c r="H4" s="17">
        <v>8727</v>
      </c>
      <c r="I4" s="33">
        <v>2.955372575063552</v>
      </c>
      <c r="J4" s="30">
        <v>142052</v>
      </c>
      <c r="K4" s="17">
        <v>141960</v>
      </c>
      <c r="L4" s="17">
        <v>92</v>
      </c>
      <c r="M4" s="18">
        <v>10343</v>
      </c>
      <c r="N4" s="53">
        <v>1.2797023240796679</v>
      </c>
    </row>
    <row r="5" spans="1:14" x14ac:dyDescent="0.35">
      <c r="A5" s="14" t="s">
        <v>34</v>
      </c>
      <c r="B5" s="2" t="s">
        <v>0</v>
      </c>
      <c r="C5" s="35">
        <v>677964</v>
      </c>
      <c r="D5" s="22">
        <v>450982</v>
      </c>
      <c r="E5" s="22">
        <v>434665</v>
      </c>
      <c r="F5" s="22">
        <v>12424</v>
      </c>
      <c r="G5" s="22">
        <v>3893</v>
      </c>
      <c r="H5" s="23">
        <v>15468</v>
      </c>
      <c r="I5" s="24">
        <v>3.4361221866769598</v>
      </c>
      <c r="J5" s="31">
        <v>226982</v>
      </c>
      <c r="K5" s="22">
        <v>222206</v>
      </c>
      <c r="L5" s="22">
        <v>4776</v>
      </c>
      <c r="M5" s="23">
        <v>8225</v>
      </c>
      <c r="N5" s="24">
        <v>1.7294213209758034</v>
      </c>
    </row>
    <row r="6" spans="1:14" x14ac:dyDescent="0.35">
      <c r="A6" s="13">
        <v>11</v>
      </c>
      <c r="B6" s="1" t="s">
        <v>3</v>
      </c>
      <c r="C6" s="34">
        <v>196314</v>
      </c>
      <c r="D6" s="17">
        <v>127951</v>
      </c>
      <c r="E6" s="17">
        <v>123143</v>
      </c>
      <c r="F6" s="17">
        <v>4209</v>
      </c>
      <c r="G6" s="17">
        <v>599</v>
      </c>
      <c r="H6" s="18">
        <v>1830</v>
      </c>
      <c r="I6" s="19">
        <v>3.4868868734110534</v>
      </c>
      <c r="J6" s="30">
        <v>68363</v>
      </c>
      <c r="K6" s="17">
        <v>68363</v>
      </c>
      <c r="L6" s="17">
        <v>0</v>
      </c>
      <c r="M6" s="18">
        <v>5314</v>
      </c>
      <c r="N6" s="19">
        <v>1.8630104284218165</v>
      </c>
    </row>
    <row r="7" spans="1:14" x14ac:dyDescent="0.35">
      <c r="A7" s="14">
        <v>12</v>
      </c>
      <c r="B7" s="2" t="s">
        <v>2</v>
      </c>
      <c r="C7" s="35">
        <v>136544</v>
      </c>
      <c r="D7" s="22">
        <v>81579</v>
      </c>
      <c r="E7" s="22">
        <v>77465</v>
      </c>
      <c r="F7" s="22">
        <v>4114</v>
      </c>
      <c r="G7" s="22">
        <v>0</v>
      </c>
      <c r="H7" s="23">
        <v>780</v>
      </c>
      <c r="I7" s="24">
        <v>3.2348319298241437</v>
      </c>
      <c r="J7" s="31">
        <v>54965</v>
      </c>
      <c r="K7" s="22">
        <v>54965</v>
      </c>
      <c r="L7" s="22">
        <v>0</v>
      </c>
      <c r="M7" s="23">
        <v>6524</v>
      </c>
      <c r="N7" s="24">
        <v>2.1795135638189249</v>
      </c>
    </row>
    <row r="8" spans="1:14" x14ac:dyDescent="0.35">
      <c r="A8" s="13" t="s">
        <v>35</v>
      </c>
      <c r="B8" s="1" t="s">
        <v>4</v>
      </c>
      <c r="C8" s="34">
        <v>37142</v>
      </c>
      <c r="D8" s="17">
        <v>24004</v>
      </c>
      <c r="E8" s="17">
        <v>22391</v>
      </c>
      <c r="F8" s="17">
        <v>1379</v>
      </c>
      <c r="G8" s="17">
        <v>234</v>
      </c>
      <c r="H8" s="18">
        <v>419</v>
      </c>
      <c r="I8" s="19">
        <v>3.5237712161737633</v>
      </c>
      <c r="J8" s="30">
        <v>13138</v>
      </c>
      <c r="K8" s="17">
        <v>11983</v>
      </c>
      <c r="L8" s="17">
        <v>1155</v>
      </c>
      <c r="M8" s="18">
        <v>946</v>
      </c>
      <c r="N8" s="19">
        <v>1.9286496516451801</v>
      </c>
    </row>
    <row r="9" spans="1:14" x14ac:dyDescent="0.35">
      <c r="A9" s="14" t="s">
        <v>36</v>
      </c>
      <c r="B9" s="2" t="s">
        <v>5</v>
      </c>
      <c r="C9" s="35">
        <v>95868</v>
      </c>
      <c r="D9" s="22">
        <v>63800</v>
      </c>
      <c r="E9" s="22">
        <v>59649</v>
      </c>
      <c r="F9" s="22">
        <v>1604</v>
      </c>
      <c r="G9" s="22">
        <v>2547</v>
      </c>
      <c r="H9" s="23">
        <v>1652</v>
      </c>
      <c r="I9" s="24">
        <v>3.4537770408276507</v>
      </c>
      <c r="J9" s="31">
        <v>32068</v>
      </c>
      <c r="K9" s="22">
        <v>31969</v>
      </c>
      <c r="L9" s="22">
        <v>99</v>
      </c>
      <c r="M9" s="23">
        <v>1322</v>
      </c>
      <c r="N9" s="24">
        <v>1.7359831057250956</v>
      </c>
    </row>
    <row r="10" spans="1:14" x14ac:dyDescent="0.35">
      <c r="A10" s="13" t="s">
        <v>37</v>
      </c>
      <c r="B10" s="1" t="s">
        <v>15</v>
      </c>
      <c r="C10" s="34">
        <v>265182</v>
      </c>
      <c r="D10" s="17">
        <v>185003</v>
      </c>
      <c r="E10" s="17">
        <v>181754</v>
      </c>
      <c r="F10" s="17">
        <v>2962</v>
      </c>
      <c r="G10" s="17">
        <v>287</v>
      </c>
      <c r="H10" s="18">
        <v>4039</v>
      </c>
      <c r="I10" s="19">
        <v>2.9421222376305645</v>
      </c>
      <c r="J10" s="30">
        <v>80179</v>
      </c>
      <c r="K10" s="17">
        <v>80034</v>
      </c>
      <c r="L10" s="17">
        <v>145</v>
      </c>
      <c r="M10" s="18">
        <v>3840</v>
      </c>
      <c r="N10" s="19">
        <v>1.2750951005712396</v>
      </c>
    </row>
    <row r="11" spans="1:14" x14ac:dyDescent="0.35">
      <c r="A11" s="14">
        <v>13</v>
      </c>
      <c r="B11" s="2" t="s">
        <v>6</v>
      </c>
      <c r="C11" s="36">
        <v>95294</v>
      </c>
      <c r="D11" s="22">
        <v>62198</v>
      </c>
      <c r="E11" s="22">
        <v>59478</v>
      </c>
      <c r="F11" s="22">
        <v>1456</v>
      </c>
      <c r="G11" s="22">
        <v>1264</v>
      </c>
      <c r="H11" s="23">
        <v>1392</v>
      </c>
      <c r="I11" s="24">
        <v>3.8677028961444848</v>
      </c>
      <c r="J11" s="31">
        <v>33096</v>
      </c>
      <c r="K11" s="22">
        <v>32875</v>
      </c>
      <c r="L11" s="22">
        <v>221</v>
      </c>
      <c r="M11" s="23">
        <v>1403</v>
      </c>
      <c r="N11" s="24">
        <v>2.0580323330460444</v>
      </c>
    </row>
    <row r="12" spans="1:14" x14ac:dyDescent="0.35">
      <c r="A12" s="13" t="s">
        <v>38</v>
      </c>
      <c r="B12" s="1" t="s">
        <v>7</v>
      </c>
      <c r="C12" s="34">
        <v>320822</v>
      </c>
      <c r="D12" s="17">
        <v>207117</v>
      </c>
      <c r="E12" s="17">
        <v>199388</v>
      </c>
      <c r="F12" s="17">
        <v>5007</v>
      </c>
      <c r="G12" s="17">
        <v>2722</v>
      </c>
      <c r="H12" s="18">
        <v>7706</v>
      </c>
      <c r="I12" s="19">
        <v>2.5910327351553892</v>
      </c>
      <c r="J12" s="30">
        <v>113705</v>
      </c>
      <c r="K12" s="17">
        <v>113189</v>
      </c>
      <c r="L12" s="17">
        <v>516</v>
      </c>
      <c r="M12" s="18">
        <v>9615</v>
      </c>
      <c r="N12" s="19">
        <v>1.4224490367803875</v>
      </c>
    </row>
    <row r="13" spans="1:14" x14ac:dyDescent="0.35">
      <c r="A13" s="14" t="s">
        <v>39</v>
      </c>
      <c r="B13" s="2" t="s">
        <v>8</v>
      </c>
      <c r="C13" s="35">
        <v>829765</v>
      </c>
      <c r="D13" s="22">
        <v>551549</v>
      </c>
      <c r="E13" s="22">
        <v>521601</v>
      </c>
      <c r="F13" s="22">
        <v>14915</v>
      </c>
      <c r="G13" s="22">
        <v>15033</v>
      </c>
      <c r="H13" s="23">
        <v>20419</v>
      </c>
      <c r="I13" s="24">
        <v>3.0731721640915883</v>
      </c>
      <c r="J13" s="31">
        <v>278216</v>
      </c>
      <c r="K13" s="22">
        <v>278216</v>
      </c>
      <c r="L13" s="22">
        <v>0</v>
      </c>
      <c r="M13" s="23">
        <v>5229</v>
      </c>
      <c r="N13" s="24">
        <v>1.5501898594774088</v>
      </c>
    </row>
    <row r="14" spans="1:14" x14ac:dyDescent="0.35">
      <c r="A14" s="13" t="s">
        <v>40</v>
      </c>
      <c r="B14" s="1" t="s">
        <v>12</v>
      </c>
      <c r="C14" s="34">
        <v>243224</v>
      </c>
      <c r="D14" s="17">
        <v>149368</v>
      </c>
      <c r="E14" s="17">
        <v>144874</v>
      </c>
      <c r="F14" s="17">
        <v>4494</v>
      </c>
      <c r="G14" s="17">
        <v>0</v>
      </c>
      <c r="H14" s="18">
        <v>390</v>
      </c>
      <c r="I14" s="19">
        <v>3.6485476084802202</v>
      </c>
      <c r="J14" s="30">
        <v>93856</v>
      </c>
      <c r="K14" s="17">
        <v>92172</v>
      </c>
      <c r="L14" s="17">
        <v>1684</v>
      </c>
      <c r="M14" s="18">
        <v>8667</v>
      </c>
      <c r="N14" s="19">
        <v>2.292579965866314</v>
      </c>
    </row>
    <row r="15" spans="1:14" x14ac:dyDescent="0.35">
      <c r="A15" s="14">
        <v>10</v>
      </c>
      <c r="B15" s="2" t="s">
        <v>13</v>
      </c>
      <c r="C15" s="35">
        <v>47385</v>
      </c>
      <c r="D15" s="22">
        <v>31392</v>
      </c>
      <c r="E15" s="22">
        <v>29432</v>
      </c>
      <c r="F15" s="22">
        <v>1456</v>
      </c>
      <c r="G15" s="22">
        <v>504</v>
      </c>
      <c r="H15" s="23">
        <v>1619</v>
      </c>
      <c r="I15" s="24">
        <v>3.1809112897423919</v>
      </c>
      <c r="J15" s="31">
        <v>15993</v>
      </c>
      <c r="K15" s="22">
        <v>15993</v>
      </c>
      <c r="L15" s="22">
        <v>0</v>
      </c>
      <c r="M15" s="23">
        <v>285</v>
      </c>
      <c r="N15" s="24">
        <v>1.6205502757661212</v>
      </c>
    </row>
    <row r="16" spans="1:14" x14ac:dyDescent="0.35">
      <c r="A16" s="13">
        <v>14</v>
      </c>
      <c r="B16" s="1" t="s">
        <v>9</v>
      </c>
      <c r="C16" s="34">
        <v>181302</v>
      </c>
      <c r="D16" s="17">
        <v>123971</v>
      </c>
      <c r="E16" s="17">
        <v>120268</v>
      </c>
      <c r="F16" s="17">
        <v>3703</v>
      </c>
      <c r="G16" s="17">
        <v>0</v>
      </c>
      <c r="H16" s="18">
        <v>3111</v>
      </c>
      <c r="I16" s="19">
        <v>3.0444961420403041</v>
      </c>
      <c r="J16" s="30">
        <v>57331</v>
      </c>
      <c r="K16" s="17">
        <v>57331</v>
      </c>
      <c r="L16" s="17">
        <v>0</v>
      </c>
      <c r="M16" s="18">
        <v>2765</v>
      </c>
      <c r="N16" s="19">
        <v>1.4079422471328995</v>
      </c>
    </row>
    <row r="17" spans="1:14" x14ac:dyDescent="0.35">
      <c r="A17" s="14">
        <v>15</v>
      </c>
      <c r="B17" s="2" t="s">
        <v>10</v>
      </c>
      <c r="C17" s="35">
        <v>103859</v>
      </c>
      <c r="D17" s="22">
        <v>66644</v>
      </c>
      <c r="E17" s="22">
        <v>61808</v>
      </c>
      <c r="F17" s="22">
        <v>1611</v>
      </c>
      <c r="G17" s="22">
        <v>3225</v>
      </c>
      <c r="H17" s="23">
        <v>3440</v>
      </c>
      <c r="I17" s="24">
        <v>3.036474693158592</v>
      </c>
      <c r="J17" s="31">
        <v>37215</v>
      </c>
      <c r="K17" s="22">
        <v>36852</v>
      </c>
      <c r="L17" s="22">
        <v>363</v>
      </c>
      <c r="M17" s="23">
        <v>1903</v>
      </c>
      <c r="N17" s="24">
        <v>1.6956125938703708</v>
      </c>
    </row>
    <row r="18" spans="1:14" x14ac:dyDescent="0.35">
      <c r="A18" s="13" t="s">
        <v>41</v>
      </c>
      <c r="B18" s="1" t="s">
        <v>11</v>
      </c>
      <c r="C18" s="34">
        <v>154316</v>
      </c>
      <c r="D18" s="17">
        <v>103611</v>
      </c>
      <c r="E18" s="17">
        <v>101321</v>
      </c>
      <c r="F18" s="17">
        <v>1348</v>
      </c>
      <c r="G18" s="17">
        <v>942</v>
      </c>
      <c r="H18" s="18">
        <v>956</v>
      </c>
      <c r="I18" s="19">
        <v>3.5681508161967206</v>
      </c>
      <c r="J18" s="30">
        <v>50705</v>
      </c>
      <c r="K18" s="17">
        <v>50705</v>
      </c>
      <c r="L18" s="17">
        <v>0</v>
      </c>
      <c r="M18" s="18">
        <v>3808</v>
      </c>
      <c r="N18" s="19">
        <v>1.7461764401005175</v>
      </c>
    </row>
    <row r="19" spans="1:14" x14ac:dyDescent="0.35">
      <c r="A19" s="14">
        <v>16</v>
      </c>
      <c r="B19" s="2" t="s">
        <v>14</v>
      </c>
      <c r="C19" s="35">
        <v>112155</v>
      </c>
      <c r="D19" s="22">
        <v>78446</v>
      </c>
      <c r="E19" s="22">
        <v>75397</v>
      </c>
      <c r="F19" s="22">
        <v>3049</v>
      </c>
      <c r="G19" s="22">
        <v>0</v>
      </c>
      <c r="H19" s="23">
        <v>2779</v>
      </c>
      <c r="I19" s="24">
        <v>3.6770792611529699</v>
      </c>
      <c r="J19" s="31">
        <v>33709</v>
      </c>
      <c r="K19" s="22">
        <v>33709</v>
      </c>
      <c r="L19" s="22">
        <v>0</v>
      </c>
      <c r="M19" s="23">
        <v>2140</v>
      </c>
      <c r="N19" s="24">
        <v>1.580076292152633</v>
      </c>
    </row>
    <row r="20" spans="1:14" x14ac:dyDescent="0.35">
      <c r="A20" s="6"/>
      <c r="B20" s="3" t="s">
        <v>19</v>
      </c>
      <c r="C20" s="37">
        <f>D20+J20</f>
        <v>3967246</v>
      </c>
      <c r="D20" s="6">
        <f>SUM(D4:D19)</f>
        <v>2635673</v>
      </c>
      <c r="E20" s="6">
        <f>SUM(E4:E19)</f>
        <v>2526472</v>
      </c>
      <c r="F20" s="6">
        <f>SUM(F4:F19)</f>
        <v>77916</v>
      </c>
      <c r="G20" s="6">
        <f>SUM(G4:G19)</f>
        <v>31285</v>
      </c>
      <c r="H20" s="6">
        <f>SUM(H4:H19)</f>
        <v>74727</v>
      </c>
      <c r="I20" s="10">
        <f>D20/83166711*100</f>
        <v>3.1691442024201244</v>
      </c>
      <c r="J20" s="29">
        <f>SUM(J4:J19)</f>
        <v>1331573</v>
      </c>
      <c r="K20" s="6">
        <f t="shared" ref="K20:L20" si="0">SUM(K4:K19)</f>
        <v>1322522</v>
      </c>
      <c r="L20" s="6">
        <f t="shared" si="0"/>
        <v>9051</v>
      </c>
      <c r="M20" s="6">
        <f>SUM(M4:M19)</f>
        <v>72329</v>
      </c>
      <c r="N20" s="10">
        <f>J20/83166711*100</f>
        <v>1.6010889260728369</v>
      </c>
    </row>
    <row r="22" spans="1:14" s="41" customFormat="1" ht="14.25" customHeight="1" x14ac:dyDescent="0.35">
      <c r="A22" s="41" t="s">
        <v>43</v>
      </c>
    </row>
    <row r="23" spans="1:14" x14ac:dyDescent="0.35">
      <c r="D23" s="15"/>
    </row>
    <row r="27" spans="1:14" x14ac:dyDescent="0.35">
      <c r="C27" s="32"/>
    </row>
  </sheetData>
  <mergeCells count="11">
    <mergeCell ref="N2:N3"/>
    <mergeCell ref="J1:N1"/>
    <mergeCell ref="J2:L2"/>
    <mergeCell ref="A1:A3"/>
    <mergeCell ref="B1:B3"/>
    <mergeCell ref="D1:I1"/>
    <mergeCell ref="I2:I3"/>
    <mergeCell ref="H2:H3"/>
    <mergeCell ref="M2:M3"/>
    <mergeCell ref="C1:C3"/>
    <mergeCell ref="D2:G2"/>
  </mergeCells>
  <pageMargins left="0.7" right="0.7" top="0.78740157499999996" bottom="0.78740157499999996" header="0.3" footer="0.3"/>
  <pageSetup paperSize="9" orientation="portrait" r:id="rId1"/>
  <ignoredErrors>
    <ignoredError sqref="A4:A19" numberStoredAsText="1"/>
    <ignoredError sqref="I2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4549C-7AD6-45E3-9E9E-50890FFA92FE}">
  <dimension ref="A1:K27"/>
  <sheetViews>
    <sheetView workbookViewId="0">
      <selection activeCell="G29" sqref="G29"/>
    </sheetView>
  </sheetViews>
  <sheetFormatPr baseColWidth="10" defaultColWidth="11.453125" defaultRowHeight="14.5" x14ac:dyDescent="0.35"/>
  <cols>
    <col min="1" max="1" width="3.26953125" style="9" customWidth="1"/>
    <col min="2" max="2" width="23.26953125" style="9" customWidth="1"/>
    <col min="3" max="4" width="11.453125" style="9"/>
    <col min="5" max="5" width="12.7265625" style="9" customWidth="1"/>
    <col min="6" max="6" width="13" style="9" customWidth="1"/>
    <col min="7" max="8" width="11.453125" style="9"/>
    <col min="9" max="9" width="13.26953125" style="9" customWidth="1"/>
    <col min="10" max="10" width="14.26953125" style="9" customWidth="1"/>
    <col min="11" max="11" width="56.453125" style="9" bestFit="1" customWidth="1"/>
    <col min="12" max="16384" width="11.453125" style="9"/>
  </cols>
  <sheetData>
    <row r="1" spans="1:10" x14ac:dyDescent="0.35">
      <c r="A1" s="73" t="s">
        <v>42</v>
      </c>
      <c r="B1" s="63" t="s">
        <v>16</v>
      </c>
      <c r="C1" s="56" t="s">
        <v>44</v>
      </c>
      <c r="D1" s="57"/>
      <c r="E1" s="57"/>
      <c r="F1" s="57"/>
      <c r="G1" s="56" t="s">
        <v>45</v>
      </c>
      <c r="H1" s="57"/>
      <c r="I1" s="57"/>
      <c r="J1" s="57"/>
    </row>
    <row r="2" spans="1:10" ht="31.5" customHeight="1" x14ac:dyDescent="0.35">
      <c r="A2" s="74"/>
      <c r="B2" s="64"/>
      <c r="C2" s="27" t="s">
        <v>23</v>
      </c>
      <c r="D2" s="27" t="s">
        <v>24</v>
      </c>
      <c r="E2" s="27" t="s">
        <v>25</v>
      </c>
      <c r="F2" s="28" t="s">
        <v>26</v>
      </c>
      <c r="G2" s="27" t="s">
        <v>23</v>
      </c>
      <c r="H2" s="27" t="s">
        <v>24</v>
      </c>
      <c r="I2" s="27" t="s">
        <v>25</v>
      </c>
      <c r="J2" s="28" t="s">
        <v>26</v>
      </c>
    </row>
    <row r="3" spans="1:10" x14ac:dyDescent="0.35">
      <c r="A3" s="13" t="s">
        <v>33</v>
      </c>
      <c r="B3" s="1" t="s">
        <v>1</v>
      </c>
      <c r="C3" s="20">
        <v>188056</v>
      </c>
      <c r="D3" s="18">
        <v>112361</v>
      </c>
      <c r="E3" s="18">
        <v>10725</v>
      </c>
      <c r="F3" s="21">
        <v>62130</v>
      </c>
      <c r="G3" s="20">
        <v>84895</v>
      </c>
      <c r="H3" s="18">
        <v>47721</v>
      </c>
      <c r="I3" s="18">
        <v>2617</v>
      </c>
      <c r="J3" s="21">
        <v>25977</v>
      </c>
    </row>
    <row r="4" spans="1:10" x14ac:dyDescent="0.35">
      <c r="A4" s="14" t="s">
        <v>34</v>
      </c>
      <c r="B4" s="2" t="s">
        <v>0</v>
      </c>
      <c r="C4" s="26">
        <v>173693</v>
      </c>
      <c r="D4" s="23">
        <v>221220</v>
      </c>
      <c r="E4" s="23">
        <v>11264</v>
      </c>
      <c r="F4" s="25">
        <v>103046</v>
      </c>
      <c r="G4" s="26">
        <v>72944</v>
      </c>
      <c r="H4" s="23">
        <v>119670</v>
      </c>
      <c r="I4" s="23">
        <v>3604</v>
      </c>
      <c r="J4" s="25">
        <v>67893</v>
      </c>
    </row>
    <row r="5" spans="1:10" x14ac:dyDescent="0.35">
      <c r="A5" s="13">
        <v>11</v>
      </c>
      <c r="B5" s="1" t="s">
        <v>3</v>
      </c>
      <c r="C5" s="20">
        <v>95140</v>
      </c>
      <c r="D5" s="18">
        <v>30248</v>
      </c>
      <c r="E5" s="18">
        <v>150</v>
      </c>
      <c r="F5" s="21">
        <v>36490</v>
      </c>
      <c r="G5" s="20">
        <v>45894</v>
      </c>
      <c r="H5" s="18">
        <v>18379</v>
      </c>
      <c r="I5" s="18">
        <v>2608</v>
      </c>
      <c r="J5" s="21">
        <v>29159</v>
      </c>
    </row>
    <row r="6" spans="1:10" x14ac:dyDescent="0.35">
      <c r="A6" s="14">
        <v>12</v>
      </c>
      <c r="B6" s="2" t="s">
        <v>2</v>
      </c>
      <c r="C6" s="26">
        <v>37395</v>
      </c>
      <c r="D6" s="23">
        <v>40843</v>
      </c>
      <c r="E6" s="23">
        <v>1304</v>
      </c>
      <c r="F6" s="25">
        <v>18588</v>
      </c>
      <c r="G6" s="26">
        <v>19986</v>
      </c>
      <c r="H6" s="23">
        <v>34796</v>
      </c>
      <c r="I6" s="23">
        <v>638</v>
      </c>
      <c r="J6" s="25">
        <v>10045</v>
      </c>
    </row>
    <row r="7" spans="1:10" x14ac:dyDescent="0.35">
      <c r="A7" s="13" t="s">
        <v>35</v>
      </c>
      <c r="B7" s="1" t="s">
        <v>4</v>
      </c>
      <c r="C7" s="20">
        <v>11653</v>
      </c>
      <c r="D7" s="18">
        <v>9218</v>
      </c>
      <c r="E7" s="18">
        <v>206</v>
      </c>
      <c r="F7" s="21">
        <v>7453</v>
      </c>
      <c r="G7" s="20">
        <v>4663</v>
      </c>
      <c r="H7" s="18">
        <v>6342</v>
      </c>
      <c r="I7" s="18">
        <v>81</v>
      </c>
      <c r="J7" s="21">
        <v>4912</v>
      </c>
    </row>
    <row r="8" spans="1:10" x14ac:dyDescent="0.35">
      <c r="A8" s="14" t="s">
        <v>36</v>
      </c>
      <c r="B8" s="2" t="s">
        <v>5</v>
      </c>
      <c r="C8" s="26">
        <v>25845</v>
      </c>
      <c r="D8" s="23">
        <v>31785</v>
      </c>
      <c r="E8" s="23">
        <v>1875</v>
      </c>
      <c r="F8" s="25">
        <v>13525</v>
      </c>
      <c r="G8" s="26">
        <v>11400</v>
      </c>
      <c r="H8" s="23">
        <v>18176</v>
      </c>
      <c r="I8" s="23">
        <v>198</v>
      </c>
      <c r="J8" s="25">
        <v>8202</v>
      </c>
    </row>
    <row r="9" spans="1:10" x14ac:dyDescent="0.35">
      <c r="A9" s="13" t="s">
        <v>37</v>
      </c>
      <c r="B9" s="1" t="s">
        <v>15</v>
      </c>
      <c r="C9" s="20">
        <v>88783</v>
      </c>
      <c r="D9" s="18">
        <v>73402</v>
      </c>
      <c r="E9" s="18">
        <v>5638</v>
      </c>
      <c r="F9" s="21">
        <v>43187</v>
      </c>
      <c r="G9" s="20">
        <v>22300</v>
      </c>
      <c r="H9" s="18">
        <v>42278</v>
      </c>
      <c r="I9" s="18">
        <v>5411</v>
      </c>
      <c r="J9" s="21">
        <v>27547</v>
      </c>
    </row>
    <row r="10" spans="1:10" x14ac:dyDescent="0.35">
      <c r="A10" s="14">
        <v>13</v>
      </c>
      <c r="B10" s="2" t="s">
        <v>6</v>
      </c>
      <c r="C10" s="26">
        <v>14342</v>
      </c>
      <c r="D10" s="23">
        <v>28551</v>
      </c>
      <c r="E10" s="23">
        <v>1450</v>
      </c>
      <c r="F10" s="25">
        <v>19484</v>
      </c>
      <c r="G10" s="26">
        <v>3349</v>
      </c>
      <c r="H10" s="23">
        <v>18459</v>
      </c>
      <c r="I10" s="23">
        <v>397</v>
      </c>
      <c r="J10" s="25">
        <v>11472</v>
      </c>
    </row>
    <row r="11" spans="1:10" x14ac:dyDescent="0.35">
      <c r="A11" s="13" t="s">
        <v>38</v>
      </c>
      <c r="B11" s="1" t="s">
        <v>7</v>
      </c>
      <c r="C11" s="20">
        <v>55182</v>
      </c>
      <c r="D11" s="18">
        <v>105215</v>
      </c>
      <c r="E11" s="18">
        <v>30648</v>
      </c>
      <c r="F11" s="21">
        <v>81137</v>
      </c>
      <c r="G11" s="20">
        <v>22325</v>
      </c>
      <c r="H11" s="18">
        <v>61558</v>
      </c>
      <c r="I11" s="18">
        <v>18300</v>
      </c>
      <c r="J11" s="21">
        <v>50512</v>
      </c>
    </row>
    <row r="12" spans="1:10" x14ac:dyDescent="0.35">
      <c r="A12" s="14" t="s">
        <v>39</v>
      </c>
      <c r="B12" s="2" t="s">
        <v>8</v>
      </c>
      <c r="C12" s="26">
        <v>109326</v>
      </c>
      <c r="D12" s="23">
        <v>322627</v>
      </c>
      <c r="E12" s="23">
        <v>13563</v>
      </c>
      <c r="F12" s="25">
        <v>170571</v>
      </c>
      <c r="G12" s="26">
        <v>46007</v>
      </c>
      <c r="H12" s="23">
        <v>156107</v>
      </c>
      <c r="I12" s="23">
        <v>9197</v>
      </c>
      <c r="J12" s="25">
        <v>116635</v>
      </c>
    </row>
    <row r="13" spans="1:10" x14ac:dyDescent="0.35">
      <c r="A13" s="13" t="s">
        <v>40</v>
      </c>
      <c r="B13" s="1" t="s">
        <v>12</v>
      </c>
      <c r="C13" s="20">
        <v>52543</v>
      </c>
      <c r="D13" s="18">
        <v>61215</v>
      </c>
      <c r="E13" s="18">
        <v>97</v>
      </c>
      <c r="F13" s="21">
        <v>35513</v>
      </c>
      <c r="G13" s="20">
        <v>40523</v>
      </c>
      <c r="H13" s="18">
        <v>36617</v>
      </c>
      <c r="I13" s="18">
        <v>68</v>
      </c>
      <c r="J13" s="21">
        <v>16648</v>
      </c>
    </row>
    <row r="14" spans="1:10" x14ac:dyDescent="0.35">
      <c r="A14" s="14">
        <v>10</v>
      </c>
      <c r="B14" s="2" t="s">
        <v>13</v>
      </c>
      <c r="C14" s="26">
        <v>20380</v>
      </c>
      <c r="D14" s="23">
        <v>8533</v>
      </c>
      <c r="E14" s="23">
        <v>0</v>
      </c>
      <c r="F14" s="25">
        <v>8388</v>
      </c>
      <c r="G14" s="26">
        <v>11550</v>
      </c>
      <c r="H14" s="23">
        <v>2805</v>
      </c>
      <c r="I14" s="23">
        <v>0</v>
      </c>
      <c r="J14" s="25">
        <v>5292</v>
      </c>
    </row>
    <row r="15" spans="1:10" x14ac:dyDescent="0.35">
      <c r="A15" s="13">
        <v>14</v>
      </c>
      <c r="B15" s="1" t="s">
        <v>9</v>
      </c>
      <c r="C15" s="20">
        <v>27575</v>
      </c>
      <c r="D15" s="18">
        <v>69691</v>
      </c>
      <c r="E15" s="18">
        <v>3840</v>
      </c>
      <c r="F15" s="21">
        <v>28976</v>
      </c>
      <c r="G15" s="20">
        <v>13561</v>
      </c>
      <c r="H15" s="18">
        <v>31667</v>
      </c>
      <c r="I15" s="18">
        <v>3544</v>
      </c>
      <c r="J15" s="21">
        <v>8514</v>
      </c>
    </row>
    <row r="16" spans="1:10" x14ac:dyDescent="0.35">
      <c r="A16" s="14">
        <v>15</v>
      </c>
      <c r="B16" s="2" t="s">
        <v>10</v>
      </c>
      <c r="C16" s="26">
        <v>23291</v>
      </c>
      <c r="D16" s="23">
        <v>33504</v>
      </c>
      <c r="E16" s="23">
        <v>3019</v>
      </c>
      <c r="F16" s="25">
        <v>22103</v>
      </c>
      <c r="G16" s="26">
        <v>12746</v>
      </c>
      <c r="H16" s="23">
        <v>18606</v>
      </c>
      <c r="I16" s="23">
        <v>2275</v>
      </c>
      <c r="J16" s="25">
        <v>13816</v>
      </c>
    </row>
    <row r="17" spans="1:11" x14ac:dyDescent="0.35">
      <c r="A17" s="13" t="s">
        <v>41</v>
      </c>
      <c r="B17" s="1" t="s">
        <v>11</v>
      </c>
      <c r="C17" s="20">
        <v>29641</v>
      </c>
      <c r="D17" s="18">
        <v>31296</v>
      </c>
      <c r="E17" s="18">
        <v>6626</v>
      </c>
      <c r="F17" s="21">
        <v>32601</v>
      </c>
      <c r="G17" s="20">
        <v>25904</v>
      </c>
      <c r="H17" s="18">
        <v>18622</v>
      </c>
      <c r="I17" s="18">
        <v>4510</v>
      </c>
      <c r="J17" s="21">
        <v>13605</v>
      </c>
      <c r="K17" s="41"/>
    </row>
    <row r="18" spans="1:11" x14ac:dyDescent="0.35">
      <c r="A18" s="14">
        <v>16</v>
      </c>
      <c r="B18" s="2" t="s">
        <v>14</v>
      </c>
      <c r="C18" s="23">
        <v>35959</v>
      </c>
      <c r="D18" s="23">
        <v>32907</v>
      </c>
      <c r="E18" s="23">
        <v>3557</v>
      </c>
      <c r="F18" s="25">
        <v>9087</v>
      </c>
      <c r="G18" s="23">
        <v>12894</v>
      </c>
      <c r="H18" s="23">
        <v>18571</v>
      </c>
      <c r="I18" s="23">
        <v>1324</v>
      </c>
      <c r="J18" s="25">
        <v>4128</v>
      </c>
    </row>
    <row r="19" spans="1:11" x14ac:dyDescent="0.35">
      <c r="A19" s="6"/>
      <c r="B19" s="3" t="s">
        <v>19</v>
      </c>
      <c r="C19" s="4">
        <f>SUM(C3:C18)</f>
        <v>988804</v>
      </c>
      <c r="D19" s="5">
        <f t="shared" ref="D19:J19" si="0">SUM(D3:D18)</f>
        <v>1212616</v>
      </c>
      <c r="E19" s="5">
        <f t="shared" si="0"/>
        <v>93962</v>
      </c>
      <c r="F19" s="11">
        <f t="shared" si="0"/>
        <v>692279</v>
      </c>
      <c r="G19" s="4">
        <f t="shared" si="0"/>
        <v>450941</v>
      </c>
      <c r="H19" s="5">
        <f t="shared" si="0"/>
        <v>650374</v>
      </c>
      <c r="I19" s="5">
        <f t="shared" si="0"/>
        <v>54772</v>
      </c>
      <c r="J19" s="11">
        <f t="shared" si="0"/>
        <v>414357</v>
      </c>
    </row>
    <row r="21" spans="1:11" x14ac:dyDescent="0.35">
      <c r="A21" s="9" t="s">
        <v>27</v>
      </c>
    </row>
    <row r="22" spans="1:11" x14ac:dyDescent="0.35">
      <c r="A22" s="9" t="s">
        <v>28</v>
      </c>
    </row>
    <row r="23" spans="1:11" ht="14.25" customHeight="1" x14ac:dyDescent="0.35">
      <c r="A23" s="9" t="s">
        <v>43</v>
      </c>
    </row>
    <row r="27" spans="1:11" x14ac:dyDescent="0.35">
      <c r="C27" s="15"/>
    </row>
  </sheetData>
  <mergeCells count="4">
    <mergeCell ref="G1:J1"/>
    <mergeCell ref="B1:B2"/>
    <mergeCell ref="A1:A2"/>
    <mergeCell ref="C1:F1"/>
  </mergeCells>
  <pageMargins left="0.7" right="0.7" top="0.78740157499999996" bottom="0.78740157499999996" header="0.3" footer="0.3"/>
  <pageSetup paperSize="9" orientation="portrait" horizontalDpi="90" verticalDpi="90" r:id="rId1"/>
  <ignoredErrors>
    <ignoredError sqref="A3 A4:A1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B42D2-7956-44E7-BD5B-5AF896796AC0}">
  <dimension ref="A1:D55"/>
  <sheetViews>
    <sheetView topLeftCell="A19" workbookViewId="0">
      <selection activeCell="F46" sqref="F46"/>
    </sheetView>
  </sheetViews>
  <sheetFormatPr baseColWidth="10" defaultRowHeight="14.5" x14ac:dyDescent="0.35"/>
  <cols>
    <col min="1" max="1" width="13.453125" customWidth="1"/>
    <col min="2" max="2" width="13" customWidth="1"/>
    <col min="3" max="3" width="13.453125" customWidth="1"/>
    <col min="4" max="4" width="16.26953125" customWidth="1"/>
  </cols>
  <sheetData>
    <row r="1" spans="1:4" ht="46.5" customHeight="1" x14ac:dyDescent="0.35">
      <c r="A1" s="47" t="s">
        <v>29</v>
      </c>
      <c r="B1" s="12" t="s">
        <v>44</v>
      </c>
      <c r="C1" s="12" t="s">
        <v>45</v>
      </c>
      <c r="D1" s="45" t="s">
        <v>51</v>
      </c>
    </row>
    <row r="2" spans="1:4" x14ac:dyDescent="0.35">
      <c r="A2" s="48">
        <v>44192</v>
      </c>
      <c r="B2" s="42">
        <v>23429</v>
      </c>
      <c r="C2" s="46">
        <v>0</v>
      </c>
      <c r="D2" s="46">
        <v>23429</v>
      </c>
    </row>
    <row r="3" spans="1:4" x14ac:dyDescent="0.35">
      <c r="A3" s="48">
        <v>44193</v>
      </c>
      <c r="B3" s="42">
        <v>18642</v>
      </c>
      <c r="C3" s="46">
        <v>0</v>
      </c>
      <c r="D3" s="46">
        <v>18642</v>
      </c>
    </row>
    <row r="4" spans="1:4" x14ac:dyDescent="0.35">
      <c r="A4" s="48">
        <v>44194</v>
      </c>
      <c r="B4" s="42">
        <v>42445</v>
      </c>
      <c r="C4" s="46">
        <v>0</v>
      </c>
      <c r="D4" s="46">
        <v>42445</v>
      </c>
    </row>
    <row r="5" spans="1:4" x14ac:dyDescent="0.35">
      <c r="A5" s="48">
        <v>44195</v>
      </c>
      <c r="B5" s="42">
        <v>57696</v>
      </c>
      <c r="C5" s="46">
        <v>0</v>
      </c>
      <c r="D5" s="46">
        <v>57696</v>
      </c>
    </row>
    <row r="6" spans="1:4" x14ac:dyDescent="0.35">
      <c r="A6" s="48">
        <v>44196</v>
      </c>
      <c r="B6" s="42">
        <v>38115</v>
      </c>
      <c r="C6" s="46">
        <v>0</v>
      </c>
      <c r="D6" s="46">
        <v>38115</v>
      </c>
    </row>
    <row r="7" spans="1:4" x14ac:dyDescent="0.35">
      <c r="A7" s="48">
        <v>44197</v>
      </c>
      <c r="B7" s="42">
        <v>24457</v>
      </c>
      <c r="C7" s="46">
        <v>0</v>
      </c>
      <c r="D7" s="46">
        <v>24457</v>
      </c>
    </row>
    <row r="8" spans="1:4" x14ac:dyDescent="0.35">
      <c r="A8" s="48">
        <v>44198</v>
      </c>
      <c r="B8" s="42">
        <v>51279</v>
      </c>
      <c r="C8" s="46">
        <v>0</v>
      </c>
      <c r="D8" s="46">
        <v>51279</v>
      </c>
    </row>
    <row r="9" spans="1:4" x14ac:dyDescent="0.35">
      <c r="A9" s="48">
        <v>44199</v>
      </c>
      <c r="B9" s="42">
        <v>25244</v>
      </c>
      <c r="C9" s="46">
        <v>0</v>
      </c>
      <c r="D9" s="46">
        <v>25244</v>
      </c>
    </row>
    <row r="10" spans="1:4" x14ac:dyDescent="0.35">
      <c r="A10" s="48">
        <v>44200</v>
      </c>
      <c r="B10" s="42">
        <v>48333</v>
      </c>
      <c r="C10" s="46">
        <v>0</v>
      </c>
      <c r="D10" s="46">
        <v>48333</v>
      </c>
    </row>
    <row r="11" spans="1:4" x14ac:dyDescent="0.35">
      <c r="A11" s="48">
        <v>44201</v>
      </c>
      <c r="B11" s="42">
        <v>52290</v>
      </c>
      <c r="C11" s="46">
        <v>0</v>
      </c>
      <c r="D11" s="46">
        <v>52290</v>
      </c>
    </row>
    <row r="12" spans="1:4" x14ac:dyDescent="0.35">
      <c r="A12" s="48">
        <v>44202</v>
      </c>
      <c r="B12" s="42">
        <v>58155</v>
      </c>
      <c r="C12" s="46">
        <v>0</v>
      </c>
      <c r="D12" s="46">
        <v>58155</v>
      </c>
    </row>
    <row r="13" spans="1:4" x14ac:dyDescent="0.35">
      <c r="A13" s="48">
        <v>44203</v>
      </c>
      <c r="B13" s="42">
        <v>58434</v>
      </c>
      <c r="C13" s="46">
        <v>0</v>
      </c>
      <c r="D13" s="46">
        <v>58434</v>
      </c>
    </row>
    <row r="14" spans="1:4" x14ac:dyDescent="0.35">
      <c r="A14" s="48">
        <v>44204</v>
      </c>
      <c r="B14" s="42">
        <v>60002</v>
      </c>
      <c r="C14" s="46">
        <v>0</v>
      </c>
      <c r="D14" s="46">
        <v>60002</v>
      </c>
    </row>
    <row r="15" spans="1:4" x14ac:dyDescent="0.35">
      <c r="A15" s="48">
        <v>44205</v>
      </c>
      <c r="B15" s="42">
        <v>56714</v>
      </c>
      <c r="C15" s="46">
        <v>0</v>
      </c>
      <c r="D15" s="46">
        <v>56714</v>
      </c>
    </row>
    <row r="16" spans="1:4" x14ac:dyDescent="0.35">
      <c r="A16" s="48">
        <v>44206</v>
      </c>
      <c r="B16" s="42">
        <v>33230</v>
      </c>
      <c r="C16" s="46">
        <v>0</v>
      </c>
      <c r="D16" s="46">
        <v>33230</v>
      </c>
    </row>
    <row r="17" spans="1:4" x14ac:dyDescent="0.35">
      <c r="A17" s="48">
        <v>44207</v>
      </c>
      <c r="B17" s="42">
        <v>65635</v>
      </c>
      <c r="C17" s="46">
        <v>0</v>
      </c>
      <c r="D17" s="46">
        <v>65635</v>
      </c>
    </row>
    <row r="18" spans="1:4" x14ac:dyDescent="0.35">
      <c r="A18" s="48">
        <v>44208</v>
      </c>
      <c r="B18" s="42">
        <v>82057</v>
      </c>
      <c r="C18" s="46">
        <v>0</v>
      </c>
      <c r="D18" s="46">
        <v>82057</v>
      </c>
    </row>
    <row r="19" spans="1:4" x14ac:dyDescent="0.35">
      <c r="A19" s="48">
        <v>44209</v>
      </c>
      <c r="B19" s="42">
        <v>98416</v>
      </c>
      <c r="C19" s="46">
        <v>0</v>
      </c>
      <c r="D19" s="46">
        <v>98416</v>
      </c>
    </row>
    <row r="20" spans="1:4" x14ac:dyDescent="0.35">
      <c r="A20" s="48">
        <v>44210</v>
      </c>
      <c r="B20" s="42">
        <v>100035</v>
      </c>
      <c r="C20" s="46">
        <v>129</v>
      </c>
      <c r="D20" s="46">
        <v>100164</v>
      </c>
    </row>
    <row r="21" spans="1:4" x14ac:dyDescent="0.35">
      <c r="A21" s="48">
        <v>44211</v>
      </c>
      <c r="B21" s="42">
        <v>92026</v>
      </c>
      <c r="C21" s="46">
        <v>414</v>
      </c>
      <c r="D21" s="46">
        <v>92440</v>
      </c>
    </row>
    <row r="22" spans="1:4" x14ac:dyDescent="0.35">
      <c r="A22" s="48">
        <v>44212</v>
      </c>
      <c r="B22" s="42">
        <v>56366</v>
      </c>
      <c r="C22" s="46">
        <v>443</v>
      </c>
      <c r="D22" s="46">
        <v>56809</v>
      </c>
    </row>
    <row r="23" spans="1:4" x14ac:dyDescent="0.35">
      <c r="A23" s="48">
        <v>44213</v>
      </c>
      <c r="B23" s="42">
        <v>30954</v>
      </c>
      <c r="C23" s="46">
        <v>13578</v>
      </c>
      <c r="D23" s="46">
        <v>44532</v>
      </c>
    </row>
    <row r="24" spans="1:4" x14ac:dyDescent="0.35">
      <c r="A24" s="48">
        <v>44214</v>
      </c>
      <c r="B24" s="42">
        <v>57913</v>
      </c>
      <c r="C24" s="46">
        <v>16426</v>
      </c>
      <c r="D24" s="46">
        <v>74339</v>
      </c>
    </row>
    <row r="25" spans="1:4" x14ac:dyDescent="0.35">
      <c r="A25" s="48">
        <v>44215</v>
      </c>
      <c r="B25" s="42">
        <v>67187</v>
      </c>
      <c r="C25" s="46">
        <v>26983</v>
      </c>
      <c r="D25" s="46">
        <v>94170</v>
      </c>
    </row>
    <row r="26" spans="1:4" x14ac:dyDescent="0.35">
      <c r="A26" s="48">
        <v>44216</v>
      </c>
      <c r="B26" s="42">
        <v>77437</v>
      </c>
      <c r="C26" s="46">
        <v>50403</v>
      </c>
      <c r="D26" s="46">
        <v>127840</v>
      </c>
    </row>
    <row r="27" spans="1:4" x14ac:dyDescent="0.35">
      <c r="A27" s="48">
        <v>44217</v>
      </c>
      <c r="B27" s="42">
        <v>60098</v>
      </c>
      <c r="C27" s="46">
        <v>34624</v>
      </c>
      <c r="D27" s="46">
        <v>94722</v>
      </c>
    </row>
    <row r="28" spans="1:4" x14ac:dyDescent="0.35">
      <c r="A28" s="48">
        <v>44218</v>
      </c>
      <c r="B28" s="42">
        <v>83513</v>
      </c>
      <c r="C28" s="46">
        <v>30246</v>
      </c>
      <c r="D28" s="46">
        <v>113759</v>
      </c>
    </row>
    <row r="29" spans="1:4" x14ac:dyDescent="0.35">
      <c r="A29" s="48">
        <v>44219</v>
      </c>
      <c r="B29" s="42">
        <v>48521</v>
      </c>
      <c r="C29" s="46">
        <v>42708</v>
      </c>
      <c r="D29" s="46">
        <v>91229</v>
      </c>
    </row>
    <row r="30" spans="1:4" x14ac:dyDescent="0.35">
      <c r="A30" s="48">
        <v>44220</v>
      </c>
      <c r="B30" s="42">
        <v>37901</v>
      </c>
      <c r="C30" s="46">
        <v>27773</v>
      </c>
      <c r="D30" s="46">
        <v>65674</v>
      </c>
    </row>
    <row r="31" spans="1:4" x14ac:dyDescent="0.35">
      <c r="A31" s="48">
        <v>44221</v>
      </c>
      <c r="B31" s="52">
        <v>57475</v>
      </c>
      <c r="C31" s="52">
        <v>39212</v>
      </c>
      <c r="D31" s="52">
        <v>96687</v>
      </c>
    </row>
    <row r="32" spans="1:4" x14ac:dyDescent="0.35">
      <c r="A32" s="48">
        <v>44222</v>
      </c>
      <c r="B32" s="52">
        <v>53083</v>
      </c>
      <c r="C32" s="52">
        <v>49118</v>
      </c>
      <c r="D32" s="52">
        <v>102201</v>
      </c>
    </row>
    <row r="33" spans="1:4" x14ac:dyDescent="0.35">
      <c r="A33" s="48">
        <v>44223</v>
      </c>
      <c r="B33" s="52">
        <v>53829</v>
      </c>
      <c r="C33" s="52">
        <v>58004</v>
      </c>
      <c r="D33" s="52">
        <v>111833</v>
      </c>
    </row>
    <row r="34" spans="1:4" x14ac:dyDescent="0.35">
      <c r="A34" s="48">
        <v>44224</v>
      </c>
      <c r="B34" s="52">
        <v>51521</v>
      </c>
      <c r="C34" s="52">
        <v>48705</v>
      </c>
      <c r="D34" s="52">
        <v>100226</v>
      </c>
    </row>
    <row r="35" spans="1:4" x14ac:dyDescent="0.35">
      <c r="A35" s="48">
        <v>44225</v>
      </c>
      <c r="B35" s="52">
        <v>56436</v>
      </c>
      <c r="C35" s="52">
        <v>52551</v>
      </c>
      <c r="D35" s="52">
        <v>108987</v>
      </c>
    </row>
    <row r="36" spans="1:4" x14ac:dyDescent="0.35">
      <c r="A36" s="48">
        <v>44226</v>
      </c>
      <c r="B36" s="52">
        <v>38433</v>
      </c>
      <c r="C36" s="52">
        <v>46951</v>
      </c>
      <c r="D36" s="52">
        <v>85384</v>
      </c>
    </row>
    <row r="37" spans="1:4" x14ac:dyDescent="0.35">
      <c r="A37" s="48">
        <v>44227</v>
      </c>
      <c r="B37" s="52">
        <v>31235</v>
      </c>
      <c r="C37" s="52">
        <v>31134</v>
      </c>
      <c r="D37" s="52">
        <v>62369</v>
      </c>
    </row>
    <row r="38" spans="1:4" x14ac:dyDescent="0.35">
      <c r="A38" s="48">
        <v>44228</v>
      </c>
      <c r="B38" s="52">
        <v>48238</v>
      </c>
      <c r="C38" s="52">
        <v>65098</v>
      </c>
      <c r="D38" s="52">
        <v>113336</v>
      </c>
    </row>
    <row r="39" spans="1:4" x14ac:dyDescent="0.35">
      <c r="A39" s="48">
        <v>44229</v>
      </c>
      <c r="B39" s="52">
        <v>56285</v>
      </c>
      <c r="C39" s="52">
        <v>68807</v>
      </c>
      <c r="D39" s="52">
        <v>125092</v>
      </c>
    </row>
    <row r="40" spans="1:4" x14ac:dyDescent="0.35">
      <c r="A40" s="48">
        <v>44230</v>
      </c>
      <c r="B40" s="52">
        <v>55145</v>
      </c>
      <c r="C40" s="52">
        <v>82522</v>
      </c>
      <c r="D40" s="52">
        <v>137667</v>
      </c>
    </row>
    <row r="41" spans="1:4" x14ac:dyDescent="0.35">
      <c r="A41" s="48">
        <v>44231</v>
      </c>
      <c r="B41" s="52">
        <v>61400</v>
      </c>
      <c r="C41" s="52">
        <v>72058</v>
      </c>
      <c r="D41" s="52">
        <v>133458</v>
      </c>
    </row>
    <row r="42" spans="1:4" x14ac:dyDescent="0.35">
      <c r="A42" s="48">
        <v>44232</v>
      </c>
      <c r="B42" s="52">
        <v>58153</v>
      </c>
      <c r="C42" s="52">
        <v>71793</v>
      </c>
      <c r="D42" s="52">
        <v>129946</v>
      </c>
    </row>
    <row r="43" spans="1:4" x14ac:dyDescent="0.35">
      <c r="A43" s="48">
        <v>44233</v>
      </c>
      <c r="B43" s="52">
        <v>46684</v>
      </c>
      <c r="C43" s="52">
        <v>54760</v>
      </c>
      <c r="D43" s="52">
        <v>101444</v>
      </c>
    </row>
    <row r="44" spans="1:4" x14ac:dyDescent="0.35">
      <c r="A44" s="48">
        <v>44234</v>
      </c>
      <c r="B44" s="52">
        <v>32557</v>
      </c>
      <c r="C44" s="52">
        <v>26102</v>
      </c>
      <c r="D44" s="52">
        <v>58659</v>
      </c>
    </row>
    <row r="45" spans="1:4" x14ac:dyDescent="0.35">
      <c r="A45" s="48">
        <v>44235</v>
      </c>
      <c r="B45" s="52">
        <v>50103</v>
      </c>
      <c r="C45" s="52">
        <v>47768</v>
      </c>
      <c r="D45" s="52">
        <v>97871</v>
      </c>
    </row>
    <row r="46" spans="1:4" x14ac:dyDescent="0.35">
      <c r="A46" s="48">
        <v>44236</v>
      </c>
      <c r="B46" s="52">
        <v>63583</v>
      </c>
      <c r="C46" s="52">
        <v>65882</v>
      </c>
      <c r="D46" s="52">
        <v>129465</v>
      </c>
    </row>
    <row r="47" spans="1:4" x14ac:dyDescent="0.35">
      <c r="A47" s="48">
        <v>44237</v>
      </c>
      <c r="B47" s="52">
        <v>71287</v>
      </c>
      <c r="C47" s="52">
        <v>66906</v>
      </c>
      <c r="D47" s="52">
        <v>138193</v>
      </c>
    </row>
    <row r="48" spans="1:4" x14ac:dyDescent="0.35">
      <c r="A48" s="48">
        <v>44238</v>
      </c>
      <c r="B48" s="52">
        <v>68975</v>
      </c>
      <c r="C48" s="52">
        <v>68146</v>
      </c>
      <c r="D48" s="52">
        <v>137121</v>
      </c>
    </row>
    <row r="49" spans="1:4" x14ac:dyDescent="0.35">
      <c r="A49" s="48">
        <v>44239</v>
      </c>
      <c r="B49" s="52">
        <v>74727</v>
      </c>
      <c r="C49" s="52">
        <v>72329</v>
      </c>
      <c r="D49" s="52">
        <v>147056</v>
      </c>
    </row>
    <row r="55" spans="1:4" x14ac:dyDescent="0.35">
      <c r="A55" s="16" t="s">
        <v>19</v>
      </c>
      <c r="B55" s="15">
        <f>SUM(B2:B54)</f>
        <v>2635673</v>
      </c>
      <c r="C55" s="15">
        <f t="shared" ref="C55" si="0">SUM(C2:C54)</f>
        <v>1331573</v>
      </c>
      <c r="D55" s="15">
        <f>SUM(D2:D54)</f>
        <v>3967246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3</vt:i4>
      </vt:variant>
    </vt:vector>
  </HeadingPairs>
  <TitlesOfParts>
    <vt:vector size="7" baseType="lpstr">
      <vt:lpstr>Erläuterung</vt:lpstr>
      <vt:lpstr>Gesamt_bis_einschl_12.02.21</vt:lpstr>
      <vt:lpstr>Indik_bis_einschl_12.02.</vt:lpstr>
      <vt:lpstr>Impfungen_proTag</vt:lpstr>
      <vt:lpstr>Indik_bis_einschl_12.02.!Bundesländer001</vt:lpstr>
      <vt:lpstr>Gesamt_bis_einschl_12.02.21!Bundesländer001_1</vt:lpstr>
      <vt:lpstr>Indik_bis_einschl_12.02.!Bundesländer001_1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Hennequin, Maud</cp:lastModifiedBy>
  <cp:lastPrinted>2020-11-26T08:55:16Z</cp:lastPrinted>
  <dcterms:created xsi:type="dcterms:W3CDTF">2020-11-25T14:26:45Z</dcterms:created>
  <dcterms:modified xsi:type="dcterms:W3CDTF">2021-02-13T08:25:19Z</dcterms:modified>
</cp:coreProperties>
</file>