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 defaultThemeVersion="124226"/>
  <xr:revisionPtr revIDLastSave="0" documentId="13_ncr:1_{174CA18B-F77B-4BBD-B1C1-380A6780FF4B}" xr6:coauthVersionLast="36" xr6:coauthVersionMax="36" xr10:uidLastSave="{00000000-0000-0000-0000-000000000000}"/>
  <bookViews>
    <workbookView xWindow="120" yWindow="105" windowWidth="28515" windowHeight="12600" tabRatio="597" xr2:uid="{00000000-000D-0000-FFFF-FFFF00000000}"/>
  </bookViews>
  <sheets>
    <sheet name="Erläuterung" sheetId="9" r:id="rId1"/>
    <sheet name="Gesamt_bis_einschl_25.02.21" sheetId="12" r:id="rId2"/>
    <sheet name="Indik_bis_einschl_25.02." sheetId="11" r:id="rId3"/>
    <sheet name="Impfungen_proTag" sheetId="10" r:id="rId4"/>
  </sheets>
  <definedNames>
    <definedName name="Bundesländer001" localSheetId="1">Gesamt_bis_einschl_25.02.21!#REF!</definedName>
    <definedName name="Bundesländer001" localSheetId="2">Indik_bis_einschl_25.02.!$G$2:$J$18</definedName>
    <definedName name="Bundesländer001_1" localSheetId="1">Gesamt_bis_einschl_25.02.21!$D$3:$H$19</definedName>
    <definedName name="Bundesländer001_1" localSheetId="2">Indik_bis_einschl_25.02.!$C$2:$F$18</definedName>
  </definedNames>
  <calcPr calcId="191029"/>
</workbook>
</file>

<file path=xl/calcChain.xml><?xml version="1.0" encoding="utf-8"?>
<calcChain xmlns="http://schemas.openxmlformats.org/spreadsheetml/2006/main">
  <c r="B65" i="10" l="1"/>
  <c r="D20" i="12" l="1"/>
  <c r="G20" i="12"/>
  <c r="D65" i="10" l="1"/>
  <c r="C65" i="10" l="1"/>
  <c r="K20" i="12" l="1"/>
  <c r="L20" i="12"/>
  <c r="D19" i="11" l="1"/>
  <c r="E19" i="11"/>
  <c r="F19" i="11"/>
  <c r="G19" i="11"/>
  <c r="H19" i="11"/>
  <c r="I19" i="11"/>
  <c r="J19" i="11"/>
  <c r="C19" i="11"/>
  <c r="H20" i="12" l="1"/>
  <c r="E20" i="12" l="1"/>
  <c r="F20" i="12"/>
  <c r="M20" i="12" l="1"/>
  <c r="J20" i="12"/>
  <c r="N20" i="12" s="1"/>
  <c r="C20" i="12" l="1"/>
  <c r="I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<sst xmlns="http://schemas.openxmlformats.org/spreadsheetml/2006/main" count="108" uniqueCount="62">
  <si>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</si>
  <si>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</si>
  <si>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</si>
  <si>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</si>
  <si>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</si>
  <si>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</si>
  <si>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</si>
  <si>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</si>
  <si>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</si>
  <si>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</si>
  <si>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</si>
  <si>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</si>
  <si>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</si>
  <si>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</si>
  <si>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</si>
  <si>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</si>
  <si>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</si>
  <si>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</si>
  <si>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</si>
  <si>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</si>
  <si>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</si>
  <si>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</si>
  <si>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</si>
  <si>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</si>
  <si>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</si>
  <si>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</si>
  <si>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</si>
  <si>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</si>
  <si>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</si>
  <si>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</si>
  <si>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</si>
  <si>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</si>
  <si>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</si>
  <si>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</si>
  <si>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</si>
  <si>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</si>
  <si>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</si>
  <si>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</si>
  <si>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</si>
  <si>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</si>
  <si>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</si>
  <si>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</si>
  <si>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</si>
  <si>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</si>
  <si>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</si>
  <si>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</si>
  <si>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</si>
  <si>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</si>
  <si>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</si>
  <si>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</si>
  <si>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</si>
  <si>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</si>
  <si>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</si>
  <si>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</si>
  <si>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</si>
  <si>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</si>
  <si>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AstraZeneca seit 08.02.2021</t>
  </si>
  <si>
    <t>AstraZeneca</t>
  </si>
  <si>
    <t>Durchgeführte Impfungen bundesweit und nach Bundesland bis einschließlich 25.02.21 (Gesamt_bis_einschl_25.02.21)</t>
  </si>
  <si>
    <t>Anzahl Impfungen nach Indikation bis einschließlich 25.02.21 (Indik_bis_einschl_25.02.21)</t>
  </si>
  <si>
    <t>Datenstand: 26.02.2021, 10:00 Uhr</t>
  </si>
  <si>
    <t xml:space="preserve">Die kumulative Zahl der Impfungen umfasst alle Impfungen, die bis einschließlich 25.02.21 durchgeführt und bis zum 26.02.21, 10:00 Uhr, dem RKI gemeldet wurden. Nachmeldungen und Datenkorrekturen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</si>
</sst>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7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65" fontId="10" fillId="3" borderId="3" xfId="1" applyNumberFormat="1" applyFont="1" applyFill="1" applyBorder="1" applyAlignment="1">
      <alignment horizontal="right" vertical="center"/>
    </xf>
    <xf numFmtId="3" fontId="1" fillId="0" borderId="0" xfId="0" applyNumberFormat="1" applyFont="1" applyBorder="1"/>
    <xf numFmtId="0" fontId="0" fillId="0" borderId="5" xfId="0" applyBorder="1" applyAlignment="1">
      <alignment wrapText="1"/>
    </xf>
    <xf numFmtId="14" fontId="1" fillId="0" borderId="0" xfId="0" applyNumberFormat="1" applyFont="1" applyFill="1" applyBorder="1" applyAlignment="1">
      <alignment horizontal="left" vertical="center"/>
    </xf>
    <xf numFmtId="3" fontId="1" fillId="0" borderId="0" xfId="0" applyNumberFormat="1" applyFont="1" applyFill="1" applyBorder="1"/>
    <xf numFmtId="0" fontId="0" fillId="0" borderId="0" xfId="0" applyFill="1"/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22">
    <queryTableFields count="10">
      <queryTableField id="2" name="Fälle kumulativ"/>
      <queryTableField id="18" dataBound="0" fillFormulas="1"/>
      <queryTableField id="17" dataBound="0" fillFormulas="1"/>
      <queryTableField id="21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3"/>
  <sheetViews>
    <sheetView tabSelected="1" workbookViewId="0">
      <selection activeCell="A7" sqref="A7"/>
    </sheetView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37" t="s">
        <v>50</v>
      </c>
    </row>
    <row r="2" spans="1:3" x14ac:dyDescent="0.25">
      <c r="A2" s="39" t="s">
        <v>18</v>
      </c>
    </row>
    <row r="3" spans="1:3" x14ac:dyDescent="0.25">
      <c r="A3" s="39" t="s">
        <v>60</v>
      </c>
      <c r="B3" s="7"/>
      <c r="C3" s="8"/>
    </row>
    <row r="4" spans="1:3" x14ac:dyDescent="0.25">
      <c r="A4" s="39"/>
      <c r="B4" s="7"/>
      <c r="C4" s="8"/>
    </row>
    <row r="5" spans="1:3" x14ac:dyDescent="0.25">
      <c r="A5" s="43" t="s">
        <v>58</v>
      </c>
    </row>
    <row r="6" spans="1:3" ht="29.25" customHeight="1" x14ac:dyDescent="0.25">
      <c r="A6" s="42" t="s">
        <v>61</v>
      </c>
    </row>
    <row r="7" spans="1:3" x14ac:dyDescent="0.25">
      <c r="A7" s="39" t="s">
        <v>21</v>
      </c>
    </row>
    <row r="8" spans="1:3" x14ac:dyDescent="0.25">
      <c r="A8" s="39" t="s">
        <v>22</v>
      </c>
    </row>
    <row r="9" spans="1:3" s="40" customFormat="1" x14ac:dyDescent="0.25">
      <c r="A9" s="39"/>
    </row>
    <row r="10" spans="1:3" s="40" customFormat="1" x14ac:dyDescent="0.25">
      <c r="A10" s="39"/>
    </row>
    <row r="11" spans="1:3" x14ac:dyDescent="0.25">
      <c r="A11" s="43" t="s">
        <v>59</v>
      </c>
    </row>
    <row r="12" spans="1:3" ht="30" x14ac:dyDescent="0.25">
      <c r="A12" s="48" t="s">
        <v>55</v>
      </c>
    </row>
    <row r="13" spans="1:3" s="40" customFormat="1" x14ac:dyDescent="0.25">
      <c r="A13" s="38"/>
    </row>
    <row r="14" spans="1:3" x14ac:dyDescent="0.25">
      <c r="A14" s="39" t="s">
        <v>18</v>
      </c>
    </row>
    <row r="15" spans="1:3" x14ac:dyDescent="0.25">
      <c r="A15" s="43" t="s">
        <v>31</v>
      </c>
    </row>
    <row r="16" spans="1:3" ht="30" x14ac:dyDescent="0.25">
      <c r="A16" s="49" t="s">
        <v>32</v>
      </c>
    </row>
    <row r="17" spans="1:1" x14ac:dyDescent="0.25">
      <c r="A17" s="38"/>
    </row>
    <row r="18" spans="1:1" x14ac:dyDescent="0.25">
      <c r="A18" s="38"/>
    </row>
    <row r="19" spans="1:1" x14ac:dyDescent="0.25">
      <c r="A19" s="38" t="s">
        <v>30</v>
      </c>
    </row>
    <row r="20" spans="1:1" x14ac:dyDescent="0.25">
      <c r="A20" s="47" t="s">
        <v>52</v>
      </c>
    </row>
    <row r="21" spans="1:1" x14ac:dyDescent="0.25">
      <c r="A21" s="47" t="s">
        <v>53</v>
      </c>
    </row>
    <row r="22" spans="1:1" x14ac:dyDescent="0.25">
      <c r="A22" s="47" t="s">
        <v>54</v>
      </c>
    </row>
    <row r="23" spans="1:1" x14ac:dyDescent="0.25">
      <c r="A23" s="47" t="s">
        <v>56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N27"/>
  <sheetViews>
    <sheetView workbookViewId="0">
      <selection activeCell="K26" sqref="K26"/>
    </sheetView>
  </sheetViews>
  <sheetFormatPr baseColWidth="10" defaultRowHeight="15" x14ac:dyDescent="0.25"/>
  <cols>
    <col min="1" max="1" width="3.7109375" customWidth="1"/>
    <col min="2" max="2" width="25.42578125" customWidth="1"/>
    <col min="3" max="3" width="18.140625" customWidth="1"/>
    <col min="4" max="5" width="11.42578125" style="9"/>
    <col min="7" max="7" width="13" style="40" customWidth="1"/>
    <col min="8" max="8" width="12.28515625" style="9" customWidth="1"/>
    <col min="9" max="9" width="10" customWidth="1"/>
    <col min="11" max="12" width="11.42578125" style="40"/>
    <col min="13" max="13" width="12.5703125" customWidth="1"/>
    <col min="14" max="14" width="9.5703125" customWidth="1"/>
    <col min="15" max="15" width="18" customWidth="1"/>
  </cols>
  <sheetData>
    <row r="1" spans="1:14" ht="15" customHeight="1" x14ac:dyDescent="0.25">
      <c r="A1" s="63" t="s">
        <v>42</v>
      </c>
      <c r="B1" s="65" t="s">
        <v>16</v>
      </c>
      <c r="C1" s="71" t="s">
        <v>49</v>
      </c>
      <c r="D1" s="67" t="s">
        <v>44</v>
      </c>
      <c r="E1" s="68"/>
      <c r="F1" s="68"/>
      <c r="G1" s="68"/>
      <c r="H1" s="68"/>
      <c r="I1" s="68"/>
      <c r="J1" s="58" t="s">
        <v>45</v>
      </c>
      <c r="K1" s="59"/>
      <c r="L1" s="59"/>
      <c r="M1" s="59"/>
      <c r="N1" s="60"/>
    </row>
    <row r="2" spans="1:14" s="9" customFormat="1" ht="15" customHeight="1" x14ac:dyDescent="0.25">
      <c r="A2" s="63"/>
      <c r="B2" s="65"/>
      <c r="C2" s="71"/>
      <c r="D2" s="73" t="s">
        <v>20</v>
      </c>
      <c r="E2" s="74"/>
      <c r="F2" s="74"/>
      <c r="G2" s="74"/>
      <c r="H2" s="69" t="s">
        <v>17</v>
      </c>
      <c r="I2" s="56" t="s">
        <v>48</v>
      </c>
      <c r="J2" s="61" t="s">
        <v>20</v>
      </c>
      <c r="K2" s="62"/>
      <c r="L2" s="62"/>
      <c r="M2" s="69" t="s">
        <v>17</v>
      </c>
      <c r="N2" s="56" t="s">
        <v>48</v>
      </c>
    </row>
    <row r="3" spans="1:14" ht="16.5" customHeight="1" x14ac:dyDescent="0.25">
      <c r="A3" s="64"/>
      <c r="B3" s="66"/>
      <c r="C3" s="72"/>
      <c r="D3" s="26" t="s">
        <v>19</v>
      </c>
      <c r="E3" s="26" t="s">
        <v>47</v>
      </c>
      <c r="F3" s="26" t="s">
        <v>46</v>
      </c>
      <c r="G3" s="26" t="s">
        <v>57</v>
      </c>
      <c r="H3" s="70"/>
      <c r="I3" s="57"/>
      <c r="J3" s="26" t="s">
        <v>19</v>
      </c>
      <c r="K3" s="26" t="s">
        <v>47</v>
      </c>
      <c r="L3" s="26" t="s">
        <v>46</v>
      </c>
      <c r="M3" s="70"/>
      <c r="N3" s="57"/>
    </row>
    <row r="4" spans="1:14" x14ac:dyDescent="0.25">
      <c r="A4" s="13" t="s">
        <v>33</v>
      </c>
      <c r="B4" s="1" t="s">
        <v>1</v>
      </c>
      <c r="C4" s="33">
        <v>713401</v>
      </c>
      <c r="D4" s="16">
        <v>467993</v>
      </c>
      <c r="E4" s="16">
        <v>420170</v>
      </c>
      <c r="F4" s="16">
        <v>24558</v>
      </c>
      <c r="G4" s="16">
        <v>23265</v>
      </c>
      <c r="H4" s="16">
        <v>16819</v>
      </c>
      <c r="I4" s="32">
        <v>4.216003504019767</v>
      </c>
      <c r="J4" s="29">
        <v>245408</v>
      </c>
      <c r="K4" s="16">
        <v>241621</v>
      </c>
      <c r="L4" s="16">
        <v>3787</v>
      </c>
      <c r="M4" s="17">
        <v>7051</v>
      </c>
      <c r="N4" s="50">
        <v>2.2108044092849317</v>
      </c>
    </row>
    <row r="5" spans="1:14" x14ac:dyDescent="0.25">
      <c r="A5" s="14" t="s">
        <v>34</v>
      </c>
      <c r="B5" s="2" t="s">
        <v>0</v>
      </c>
      <c r="C5" s="34">
        <v>991781</v>
      </c>
      <c r="D5" s="21">
        <v>656391</v>
      </c>
      <c r="E5" s="21">
        <v>579412</v>
      </c>
      <c r="F5" s="21">
        <v>20194</v>
      </c>
      <c r="G5" s="21">
        <v>56785</v>
      </c>
      <c r="H5" s="22">
        <v>23157</v>
      </c>
      <c r="I5" s="23">
        <v>5.0011744997252139</v>
      </c>
      <c r="J5" s="30">
        <v>335390</v>
      </c>
      <c r="K5" s="21">
        <v>326307</v>
      </c>
      <c r="L5" s="21">
        <v>9083</v>
      </c>
      <c r="M5" s="22">
        <v>8828</v>
      </c>
      <c r="N5" s="23">
        <v>2.5554035863728166</v>
      </c>
    </row>
    <row r="6" spans="1:14" x14ac:dyDescent="0.25">
      <c r="A6" s="13">
        <v>11</v>
      </c>
      <c r="B6" s="1" t="s">
        <v>3</v>
      </c>
      <c r="C6" s="33">
        <v>274314</v>
      </c>
      <c r="D6" s="16">
        <v>164172</v>
      </c>
      <c r="E6" s="16">
        <v>145275</v>
      </c>
      <c r="F6" s="16">
        <v>5661</v>
      </c>
      <c r="G6" s="16">
        <v>13236</v>
      </c>
      <c r="H6" s="17">
        <v>3714</v>
      </c>
      <c r="I6" s="18">
        <v>4.473972003201534</v>
      </c>
      <c r="J6" s="29">
        <v>110142</v>
      </c>
      <c r="K6" s="16">
        <v>107909</v>
      </c>
      <c r="L6" s="16">
        <v>2233</v>
      </c>
      <c r="M6" s="17">
        <v>2566</v>
      </c>
      <c r="N6" s="18">
        <v>3.0015607069209325</v>
      </c>
    </row>
    <row r="7" spans="1:14" x14ac:dyDescent="0.25">
      <c r="A7" s="14">
        <v>12</v>
      </c>
      <c r="B7" s="2" t="s">
        <v>2</v>
      </c>
      <c r="C7" s="34">
        <v>173387</v>
      </c>
      <c r="D7" s="21">
        <v>99269</v>
      </c>
      <c r="E7" s="21">
        <v>84060</v>
      </c>
      <c r="F7" s="21">
        <v>4144</v>
      </c>
      <c r="G7" s="21">
        <v>11065</v>
      </c>
      <c r="H7" s="22">
        <v>4511</v>
      </c>
      <c r="I7" s="23">
        <v>3.9362891288409143</v>
      </c>
      <c r="J7" s="30">
        <v>74118</v>
      </c>
      <c r="K7" s="21">
        <v>73665</v>
      </c>
      <c r="L7" s="21">
        <v>453</v>
      </c>
      <c r="M7" s="22">
        <v>422</v>
      </c>
      <c r="N7" s="23">
        <v>2.9389827403462401</v>
      </c>
    </row>
    <row r="8" spans="1:14" x14ac:dyDescent="0.25">
      <c r="A8" s="13" t="s">
        <v>35</v>
      </c>
      <c r="B8" s="1" t="s">
        <v>4</v>
      </c>
      <c r="C8" s="33">
        <v>52265</v>
      </c>
      <c r="D8" s="16">
        <v>32768</v>
      </c>
      <c r="E8" s="16">
        <v>27909</v>
      </c>
      <c r="F8" s="16">
        <v>1931</v>
      </c>
      <c r="G8" s="16">
        <v>2928</v>
      </c>
      <c r="H8" s="17">
        <v>759</v>
      </c>
      <c r="I8" s="18">
        <v>4.8103205803858478</v>
      </c>
      <c r="J8" s="29">
        <v>19497</v>
      </c>
      <c r="K8" s="16">
        <v>18244</v>
      </c>
      <c r="L8" s="16">
        <v>1253</v>
      </c>
      <c r="M8" s="17">
        <v>284</v>
      </c>
      <c r="N8" s="18">
        <v>2.862146617302944</v>
      </c>
    </row>
    <row r="9" spans="1:14" x14ac:dyDescent="0.25">
      <c r="A9" s="14" t="s">
        <v>36</v>
      </c>
      <c r="B9" s="2" t="s">
        <v>5</v>
      </c>
      <c r="C9" s="34">
        <v>143778</v>
      </c>
      <c r="D9" s="21">
        <v>92826</v>
      </c>
      <c r="E9" s="21">
        <v>76428</v>
      </c>
      <c r="F9" s="21">
        <v>1805</v>
      </c>
      <c r="G9" s="21">
        <v>14593</v>
      </c>
      <c r="H9" s="22">
        <v>2583</v>
      </c>
      <c r="I9" s="23">
        <v>5.0250831910951019</v>
      </c>
      <c r="J9" s="30">
        <v>50952</v>
      </c>
      <c r="K9" s="21">
        <v>50440</v>
      </c>
      <c r="L9" s="21">
        <v>512</v>
      </c>
      <c r="M9" s="22">
        <v>1039</v>
      </c>
      <c r="N9" s="23">
        <v>2.7582578022609789</v>
      </c>
    </row>
    <row r="10" spans="1:14" x14ac:dyDescent="0.25">
      <c r="A10" s="13" t="s">
        <v>37</v>
      </c>
      <c r="B10" s="1" t="s">
        <v>15</v>
      </c>
      <c r="C10" s="33">
        <v>377807</v>
      </c>
      <c r="D10" s="16">
        <v>254350</v>
      </c>
      <c r="E10" s="16">
        <v>237853</v>
      </c>
      <c r="F10" s="16">
        <v>7983</v>
      </c>
      <c r="G10" s="16">
        <v>8514</v>
      </c>
      <c r="H10" s="17">
        <v>8802</v>
      </c>
      <c r="I10" s="18">
        <v>4.0449548987926365</v>
      </c>
      <c r="J10" s="29">
        <v>123457</v>
      </c>
      <c r="K10" s="16">
        <v>123311</v>
      </c>
      <c r="L10" s="16">
        <v>146</v>
      </c>
      <c r="M10" s="17">
        <v>3752</v>
      </c>
      <c r="N10" s="18">
        <v>1.9633497029299882</v>
      </c>
    </row>
    <row r="11" spans="1:14" x14ac:dyDescent="0.25">
      <c r="A11" s="14">
        <v>13</v>
      </c>
      <c r="B11" s="2" t="s">
        <v>6</v>
      </c>
      <c r="C11" s="35">
        <v>124901</v>
      </c>
      <c r="D11" s="21">
        <v>77222</v>
      </c>
      <c r="E11" s="21">
        <v>70989</v>
      </c>
      <c r="F11" s="21">
        <v>3137</v>
      </c>
      <c r="G11" s="21">
        <v>3096</v>
      </c>
      <c r="H11" s="22">
        <v>2501</v>
      </c>
      <c r="I11" s="23">
        <v>4.8019510763379758</v>
      </c>
      <c r="J11" s="30">
        <v>47679</v>
      </c>
      <c r="K11" s="21">
        <v>46561</v>
      </c>
      <c r="L11" s="21">
        <v>1118</v>
      </c>
      <c r="M11" s="22">
        <v>646</v>
      </c>
      <c r="N11" s="23">
        <v>2.9648574935733127</v>
      </c>
    </row>
    <row r="12" spans="1:14" x14ac:dyDescent="0.25">
      <c r="A12" s="13" t="s">
        <v>38</v>
      </c>
      <c r="B12" s="1" t="s">
        <v>7</v>
      </c>
      <c r="C12" s="33">
        <v>501809</v>
      </c>
      <c r="D12" s="16">
        <v>341396</v>
      </c>
      <c r="E12" s="16">
        <v>301961</v>
      </c>
      <c r="F12" s="16">
        <v>10599</v>
      </c>
      <c r="G12" s="16">
        <v>28836</v>
      </c>
      <c r="H12" s="17">
        <v>13929</v>
      </c>
      <c r="I12" s="18">
        <v>4.2708624190728388</v>
      </c>
      <c r="J12" s="29">
        <v>160413</v>
      </c>
      <c r="K12" s="16">
        <v>158788</v>
      </c>
      <c r="L12" s="16">
        <v>1625</v>
      </c>
      <c r="M12" s="17">
        <v>4413</v>
      </c>
      <c r="N12" s="18">
        <v>2.006765905958861</v>
      </c>
    </row>
    <row r="13" spans="1:14" x14ac:dyDescent="0.25">
      <c r="A13" s="14" t="s">
        <v>39</v>
      </c>
      <c r="B13" s="2" t="s">
        <v>8</v>
      </c>
      <c r="C13" s="34">
        <v>1167105</v>
      </c>
      <c r="D13" s="21">
        <v>803674</v>
      </c>
      <c r="E13" s="21">
        <v>692694</v>
      </c>
      <c r="F13" s="21">
        <v>19217</v>
      </c>
      <c r="G13" s="21">
        <v>91763</v>
      </c>
      <c r="H13" s="22">
        <v>17297</v>
      </c>
      <c r="I13" s="23">
        <v>4.4779857561234691</v>
      </c>
      <c r="J13" s="30">
        <v>363431</v>
      </c>
      <c r="K13" s="21">
        <v>358011</v>
      </c>
      <c r="L13" s="21">
        <v>5420</v>
      </c>
      <c r="M13" s="22">
        <v>5464</v>
      </c>
      <c r="N13" s="23">
        <v>2.02499874493104</v>
      </c>
    </row>
    <row r="14" spans="1:14" x14ac:dyDescent="0.25">
      <c r="A14" s="13" t="s">
        <v>40</v>
      </c>
      <c r="B14" s="1" t="s">
        <v>12</v>
      </c>
      <c r="C14" s="33">
        <v>335503</v>
      </c>
      <c r="D14" s="16">
        <v>198884</v>
      </c>
      <c r="E14" s="16">
        <v>172610</v>
      </c>
      <c r="F14" s="16">
        <v>4537</v>
      </c>
      <c r="G14" s="16">
        <v>21737</v>
      </c>
      <c r="H14" s="17">
        <v>6048</v>
      </c>
      <c r="I14" s="18">
        <v>4.8580535493879555</v>
      </c>
      <c r="J14" s="29">
        <v>136619</v>
      </c>
      <c r="K14" s="16">
        <v>132888</v>
      </c>
      <c r="L14" s="16">
        <v>3731</v>
      </c>
      <c r="M14" s="17">
        <v>929</v>
      </c>
      <c r="N14" s="18">
        <v>3.3371332930946336</v>
      </c>
    </row>
    <row r="15" spans="1:14" x14ac:dyDescent="0.25">
      <c r="A15" s="14">
        <v>10</v>
      </c>
      <c r="B15" s="2" t="s">
        <v>13</v>
      </c>
      <c r="C15" s="34">
        <v>69705</v>
      </c>
      <c r="D15" s="21">
        <v>47298</v>
      </c>
      <c r="E15" s="21">
        <v>38961</v>
      </c>
      <c r="F15" s="21">
        <v>1490</v>
      </c>
      <c r="G15" s="21">
        <v>6847</v>
      </c>
      <c r="H15" s="22">
        <v>1756</v>
      </c>
      <c r="I15" s="23">
        <v>4.792645966559494</v>
      </c>
      <c r="J15" s="30">
        <v>22407</v>
      </c>
      <c r="K15" s="21">
        <v>21926</v>
      </c>
      <c r="L15" s="21">
        <v>481</v>
      </c>
      <c r="M15" s="22">
        <v>102</v>
      </c>
      <c r="N15" s="23">
        <v>2.2704727086282421</v>
      </c>
    </row>
    <row r="16" spans="1:14" x14ac:dyDescent="0.25">
      <c r="A16" s="13">
        <v>14</v>
      </c>
      <c r="B16" s="1" t="s">
        <v>9</v>
      </c>
      <c r="C16" s="33">
        <v>278919</v>
      </c>
      <c r="D16" s="16">
        <v>190984</v>
      </c>
      <c r="E16" s="16">
        <v>176722</v>
      </c>
      <c r="F16" s="16">
        <v>9491</v>
      </c>
      <c r="G16" s="16">
        <v>4771</v>
      </c>
      <c r="H16" s="17">
        <v>6706</v>
      </c>
      <c r="I16" s="18">
        <v>4.6902102200629621</v>
      </c>
      <c r="J16" s="29">
        <v>87935</v>
      </c>
      <c r="K16" s="16">
        <v>87509</v>
      </c>
      <c r="L16" s="16">
        <v>426</v>
      </c>
      <c r="M16" s="17">
        <v>2249</v>
      </c>
      <c r="N16" s="18">
        <v>2.1595193089538212</v>
      </c>
    </row>
    <row r="17" spans="1:14" x14ac:dyDescent="0.25">
      <c r="A17" s="14">
        <v>15</v>
      </c>
      <c r="B17" s="2" t="s">
        <v>10</v>
      </c>
      <c r="C17" s="34">
        <v>143173</v>
      </c>
      <c r="D17" s="21">
        <v>91857</v>
      </c>
      <c r="E17" s="21">
        <v>77703</v>
      </c>
      <c r="F17" s="21">
        <v>3610</v>
      </c>
      <c r="G17" s="21">
        <v>10544</v>
      </c>
      <c r="H17" s="22">
        <v>2853</v>
      </c>
      <c r="I17" s="23">
        <v>4.1852448215813691</v>
      </c>
      <c r="J17" s="30">
        <v>51316</v>
      </c>
      <c r="K17" s="21">
        <v>50651</v>
      </c>
      <c r="L17" s="21">
        <v>665</v>
      </c>
      <c r="M17" s="22">
        <v>1198</v>
      </c>
      <c r="N17" s="23">
        <v>2.338090981245518</v>
      </c>
    </row>
    <row r="18" spans="1:14" x14ac:dyDescent="0.25">
      <c r="A18" s="13" t="s">
        <v>41</v>
      </c>
      <c r="B18" s="1" t="s">
        <v>11</v>
      </c>
      <c r="C18" s="33">
        <v>221344</v>
      </c>
      <c r="D18" s="16">
        <v>134647</v>
      </c>
      <c r="E18" s="16">
        <v>117436</v>
      </c>
      <c r="F18" s="16">
        <v>3919</v>
      </c>
      <c r="G18" s="16">
        <v>13292</v>
      </c>
      <c r="H18" s="17">
        <v>2921</v>
      </c>
      <c r="I18" s="18">
        <v>4.6369671458478336</v>
      </c>
      <c r="J18" s="29">
        <v>86697</v>
      </c>
      <c r="K18" s="16">
        <v>85356</v>
      </c>
      <c r="L18" s="16">
        <v>1341</v>
      </c>
      <c r="M18" s="17">
        <v>2160</v>
      </c>
      <c r="N18" s="18">
        <v>2.9856672680681307</v>
      </c>
    </row>
    <row r="19" spans="1:14" x14ac:dyDescent="0.25">
      <c r="A19" s="14">
        <v>16</v>
      </c>
      <c r="B19" s="2" t="s">
        <v>14</v>
      </c>
      <c r="C19" s="34">
        <v>161757</v>
      </c>
      <c r="D19" s="21">
        <v>106175</v>
      </c>
      <c r="E19" s="21">
        <v>96244</v>
      </c>
      <c r="F19" s="21">
        <v>6635</v>
      </c>
      <c r="G19" s="21">
        <v>3296</v>
      </c>
      <c r="H19" s="22">
        <v>2524</v>
      </c>
      <c r="I19" s="23">
        <v>4.9768489222256909</v>
      </c>
      <c r="J19" s="30">
        <v>55582</v>
      </c>
      <c r="K19" s="21">
        <v>55581</v>
      </c>
      <c r="L19" s="21">
        <v>1</v>
      </c>
      <c r="M19" s="22">
        <v>1433</v>
      </c>
      <c r="N19" s="23">
        <v>2.6053517004487716</v>
      </c>
    </row>
    <row r="20" spans="1:14" x14ac:dyDescent="0.25">
      <c r="A20" s="6"/>
      <c r="B20" s="3" t="s">
        <v>19</v>
      </c>
      <c r="C20" s="36">
        <f>D20+J20</f>
        <v>5730949</v>
      </c>
      <c r="D20" s="6">
        <f>SUM(D4:D19)</f>
        <v>3759906</v>
      </c>
      <c r="E20" s="6">
        <f>SUM(E4:E19)</f>
        <v>3316427</v>
      </c>
      <c r="F20" s="6">
        <f>SUM(F4:F19)</f>
        <v>128911</v>
      </c>
      <c r="G20" s="6">
        <f>SUM(G4:G19)</f>
        <v>314568</v>
      </c>
      <c r="H20" s="6">
        <f>SUM(H4:H19)</f>
        <v>116880</v>
      </c>
      <c r="I20" s="10">
        <f>D20/83166711*100</f>
        <v>4.5209266481633499</v>
      </c>
      <c r="J20" s="28">
        <f>SUM(J4:J19)</f>
        <v>1971043</v>
      </c>
      <c r="K20" s="6">
        <f t="shared" ref="K20:L20" si="0">SUM(K4:K19)</f>
        <v>1938768</v>
      </c>
      <c r="L20" s="6">
        <f t="shared" si="0"/>
        <v>32275</v>
      </c>
      <c r="M20" s="6">
        <f>SUM(M4:M19)</f>
        <v>42536</v>
      </c>
      <c r="N20" s="10">
        <f>J20/83166711*100</f>
        <v>2.3699903198047592</v>
      </c>
    </row>
    <row r="22" spans="1:14" s="40" customFormat="1" ht="14.25" customHeight="1" x14ac:dyDescent="0.25">
      <c r="A22" s="40" t="s">
        <v>43</v>
      </c>
    </row>
    <row r="23" spans="1:14" x14ac:dyDescent="0.25">
      <c r="D23" s="15"/>
    </row>
    <row r="27" spans="1:14" x14ac:dyDescent="0.25">
      <c r="C27" s="31"/>
    </row>
  </sheetData>
  <mergeCells count="11">
    <mergeCell ref="N2:N3"/>
    <mergeCell ref="J1:N1"/>
    <mergeCell ref="J2:L2"/>
    <mergeCell ref="A1:A3"/>
    <mergeCell ref="B1:B3"/>
    <mergeCell ref="D1:I1"/>
    <mergeCell ref="I2:I3"/>
    <mergeCell ref="H2:H3"/>
    <mergeCell ref="M2:M3"/>
    <mergeCell ref="C1:C3"/>
    <mergeCell ref="D2:G2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I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F28" sqref="F28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56.42578125" style="9" bestFit="1" customWidth="1"/>
    <col min="12" max="16384" width="11.42578125" style="9"/>
  </cols>
  <sheetData>
    <row r="1" spans="1:10" x14ac:dyDescent="0.25">
      <c r="A1" s="75" t="s">
        <v>42</v>
      </c>
      <c r="B1" s="65" t="s">
        <v>16</v>
      </c>
      <c r="C1" s="58" t="s">
        <v>44</v>
      </c>
      <c r="D1" s="59"/>
      <c r="E1" s="59"/>
      <c r="F1" s="59"/>
      <c r="G1" s="58" t="s">
        <v>45</v>
      </c>
      <c r="H1" s="59"/>
      <c r="I1" s="59"/>
      <c r="J1" s="59"/>
    </row>
    <row r="2" spans="1:10" ht="31.5" customHeight="1" x14ac:dyDescent="0.25">
      <c r="A2" s="76"/>
      <c r="B2" s="66"/>
      <c r="C2" s="26" t="s">
        <v>23</v>
      </c>
      <c r="D2" s="26" t="s">
        <v>24</v>
      </c>
      <c r="E2" s="26" t="s">
        <v>25</v>
      </c>
      <c r="F2" s="27" t="s">
        <v>26</v>
      </c>
      <c r="G2" s="26" t="s">
        <v>23</v>
      </c>
      <c r="H2" s="26" t="s">
        <v>24</v>
      </c>
      <c r="I2" s="26" t="s">
        <v>25</v>
      </c>
      <c r="J2" s="27" t="s">
        <v>26</v>
      </c>
    </row>
    <row r="3" spans="1:10" x14ac:dyDescent="0.25">
      <c r="A3" s="13" t="s">
        <v>33</v>
      </c>
      <c r="B3" s="1" t="s">
        <v>1</v>
      </c>
      <c r="C3" s="19">
        <v>272681</v>
      </c>
      <c r="D3" s="17">
        <v>159888</v>
      </c>
      <c r="E3" s="17">
        <v>13577</v>
      </c>
      <c r="F3" s="20">
        <v>76637</v>
      </c>
      <c r="G3" s="19">
        <v>141813</v>
      </c>
      <c r="H3" s="17">
        <v>86565</v>
      </c>
      <c r="I3" s="17">
        <v>5813</v>
      </c>
      <c r="J3" s="20">
        <v>47301</v>
      </c>
    </row>
    <row r="4" spans="1:10" x14ac:dyDescent="0.25">
      <c r="A4" s="14" t="s">
        <v>34</v>
      </c>
      <c r="B4" s="2" t="s">
        <v>0</v>
      </c>
      <c r="C4" s="25">
        <v>282100</v>
      </c>
      <c r="D4" s="22">
        <v>302217</v>
      </c>
      <c r="E4" s="22">
        <v>23047</v>
      </c>
      <c r="F4" s="24">
        <v>115141</v>
      </c>
      <c r="G4" s="25">
        <v>112075</v>
      </c>
      <c r="H4" s="22">
        <v>174799</v>
      </c>
      <c r="I4" s="22">
        <v>6715</v>
      </c>
      <c r="J4" s="24">
        <v>87517</v>
      </c>
    </row>
    <row r="5" spans="1:10" x14ac:dyDescent="0.25">
      <c r="A5" s="13">
        <v>11</v>
      </c>
      <c r="B5" s="1" t="s">
        <v>3</v>
      </c>
      <c r="C5" s="19">
        <v>115440</v>
      </c>
      <c r="D5" s="17">
        <v>50222</v>
      </c>
      <c r="E5" s="17">
        <v>150</v>
      </c>
      <c r="F5" s="20">
        <v>41188</v>
      </c>
      <c r="G5" s="19">
        <v>80857</v>
      </c>
      <c r="H5" s="17">
        <v>27623</v>
      </c>
      <c r="I5" s="17">
        <v>30</v>
      </c>
      <c r="J5" s="20">
        <v>32616</v>
      </c>
    </row>
    <row r="6" spans="1:10" x14ac:dyDescent="0.25">
      <c r="A6" s="14">
        <v>12</v>
      </c>
      <c r="B6" s="2" t="s">
        <v>2</v>
      </c>
      <c r="C6" s="25">
        <v>42935</v>
      </c>
      <c r="D6" s="22">
        <v>51685</v>
      </c>
      <c r="E6" s="22">
        <v>2294</v>
      </c>
      <c r="F6" s="24">
        <v>20894</v>
      </c>
      <c r="G6" s="25">
        <v>32204</v>
      </c>
      <c r="H6" s="22">
        <v>40472</v>
      </c>
      <c r="I6" s="22">
        <v>1032</v>
      </c>
      <c r="J6" s="24">
        <v>16456</v>
      </c>
    </row>
    <row r="7" spans="1:10" x14ac:dyDescent="0.25">
      <c r="A7" s="13" t="s">
        <v>35</v>
      </c>
      <c r="B7" s="1" t="s">
        <v>4</v>
      </c>
      <c r="C7" s="19">
        <v>15681</v>
      </c>
      <c r="D7" s="17">
        <v>13440</v>
      </c>
      <c r="E7" s="17">
        <v>485</v>
      </c>
      <c r="F7" s="20">
        <v>7709</v>
      </c>
      <c r="G7" s="19">
        <v>8550</v>
      </c>
      <c r="H7" s="17">
        <v>8189</v>
      </c>
      <c r="I7" s="17">
        <v>138</v>
      </c>
      <c r="J7" s="20">
        <v>6423</v>
      </c>
    </row>
    <row r="8" spans="1:10" x14ac:dyDescent="0.25">
      <c r="A8" s="14" t="s">
        <v>36</v>
      </c>
      <c r="B8" s="2" t="s">
        <v>5</v>
      </c>
      <c r="C8" s="25">
        <v>38919</v>
      </c>
      <c r="D8" s="22">
        <v>47122</v>
      </c>
      <c r="E8" s="22">
        <v>1961</v>
      </c>
      <c r="F8" s="24">
        <v>15489</v>
      </c>
      <c r="G8" s="25">
        <v>18956</v>
      </c>
      <c r="H8" s="22">
        <v>28615</v>
      </c>
      <c r="I8" s="22">
        <v>222</v>
      </c>
      <c r="J8" s="24">
        <v>11856</v>
      </c>
    </row>
    <row r="9" spans="1:10" x14ac:dyDescent="0.25">
      <c r="A9" s="13" t="s">
        <v>37</v>
      </c>
      <c r="B9" s="1" t="s">
        <v>15</v>
      </c>
      <c r="C9" s="19">
        <v>130297</v>
      </c>
      <c r="D9" s="17">
        <v>97217</v>
      </c>
      <c r="E9" s="17">
        <v>6126</v>
      </c>
      <c r="F9" s="20">
        <v>47999</v>
      </c>
      <c r="G9" s="19">
        <v>49117</v>
      </c>
      <c r="H9" s="17">
        <v>55891</v>
      </c>
      <c r="I9" s="17">
        <v>5846</v>
      </c>
      <c r="J9" s="20">
        <v>31870</v>
      </c>
    </row>
    <row r="10" spans="1:10" x14ac:dyDescent="0.25">
      <c r="A10" s="14">
        <v>13</v>
      </c>
      <c r="B10" s="2" t="s">
        <v>6</v>
      </c>
      <c r="C10" s="25">
        <v>22334</v>
      </c>
      <c r="D10" s="22">
        <v>32295</v>
      </c>
      <c r="E10" s="22">
        <v>1593</v>
      </c>
      <c r="F10" s="24">
        <v>22939</v>
      </c>
      <c r="G10" s="25">
        <v>9026</v>
      </c>
      <c r="H10" s="22">
        <v>23719</v>
      </c>
      <c r="I10" s="22">
        <v>564</v>
      </c>
      <c r="J10" s="24">
        <v>15113</v>
      </c>
    </row>
    <row r="11" spans="1:10" x14ac:dyDescent="0.25">
      <c r="A11" s="13" t="s">
        <v>38</v>
      </c>
      <c r="B11" s="1" t="s">
        <v>7</v>
      </c>
      <c r="C11" s="19">
        <v>148657</v>
      </c>
      <c r="D11" s="17">
        <v>138605</v>
      </c>
      <c r="E11" s="17">
        <v>37367</v>
      </c>
      <c r="F11" s="20">
        <v>91066</v>
      </c>
      <c r="G11" s="19">
        <v>34105</v>
      </c>
      <c r="H11" s="17">
        <v>86991</v>
      </c>
      <c r="I11" s="17">
        <v>25381</v>
      </c>
      <c r="J11" s="20">
        <v>67570</v>
      </c>
    </row>
    <row r="12" spans="1:10" x14ac:dyDescent="0.25">
      <c r="A12" s="14" t="s">
        <v>39</v>
      </c>
      <c r="B12" s="2" t="s">
        <v>8</v>
      </c>
      <c r="C12" s="25">
        <v>238913</v>
      </c>
      <c r="D12" s="22">
        <v>438155</v>
      </c>
      <c r="E12" s="22">
        <v>16212</v>
      </c>
      <c r="F12" s="24">
        <v>179993</v>
      </c>
      <c r="G12" s="25">
        <v>52730</v>
      </c>
      <c r="H12" s="22">
        <v>223996</v>
      </c>
      <c r="I12" s="22">
        <v>11567</v>
      </c>
      <c r="J12" s="24">
        <v>131568</v>
      </c>
    </row>
    <row r="13" spans="1:10" x14ac:dyDescent="0.25">
      <c r="A13" s="13" t="s">
        <v>40</v>
      </c>
      <c r="B13" s="1" t="s">
        <v>12</v>
      </c>
      <c r="C13" s="19">
        <v>76099</v>
      </c>
      <c r="D13" s="17">
        <v>85848</v>
      </c>
      <c r="E13" s="17">
        <v>1187</v>
      </c>
      <c r="F13" s="20">
        <v>35750</v>
      </c>
      <c r="G13" s="19">
        <v>52059</v>
      </c>
      <c r="H13" s="17">
        <v>55063</v>
      </c>
      <c r="I13" s="17">
        <v>85</v>
      </c>
      <c r="J13" s="20">
        <v>29412</v>
      </c>
    </row>
    <row r="14" spans="1:10" x14ac:dyDescent="0.25">
      <c r="A14" s="14">
        <v>10</v>
      </c>
      <c r="B14" s="2" t="s">
        <v>13</v>
      </c>
      <c r="C14" s="25">
        <v>27395</v>
      </c>
      <c r="D14" s="22">
        <v>16477</v>
      </c>
      <c r="E14" s="22">
        <v>4</v>
      </c>
      <c r="F14" s="24">
        <v>9928</v>
      </c>
      <c r="G14" s="25">
        <v>14973</v>
      </c>
      <c r="H14" s="22">
        <v>5647</v>
      </c>
      <c r="I14" s="22">
        <v>0</v>
      </c>
      <c r="J14" s="24">
        <v>5738</v>
      </c>
    </row>
    <row r="15" spans="1:10" x14ac:dyDescent="0.25">
      <c r="A15" s="13">
        <v>14</v>
      </c>
      <c r="B15" s="1" t="s">
        <v>9</v>
      </c>
      <c r="C15" s="19">
        <v>70787</v>
      </c>
      <c r="D15" s="17">
        <v>84041</v>
      </c>
      <c r="E15" s="17">
        <v>6323</v>
      </c>
      <c r="F15" s="20">
        <v>33679</v>
      </c>
      <c r="G15" s="19">
        <v>27672</v>
      </c>
      <c r="H15" s="17">
        <v>43105</v>
      </c>
      <c r="I15" s="17">
        <v>5795</v>
      </c>
      <c r="J15" s="20">
        <v>15068</v>
      </c>
    </row>
    <row r="16" spans="1:10" x14ac:dyDescent="0.25">
      <c r="A16" s="14">
        <v>15</v>
      </c>
      <c r="B16" s="2" t="s">
        <v>10</v>
      </c>
      <c r="C16" s="25">
        <v>34401</v>
      </c>
      <c r="D16" s="22">
        <v>43913</v>
      </c>
      <c r="E16" s="22">
        <v>4374</v>
      </c>
      <c r="F16" s="24">
        <v>27213</v>
      </c>
      <c r="G16" s="25">
        <v>18611</v>
      </c>
      <c r="H16" s="22">
        <v>26022</v>
      </c>
      <c r="I16" s="22">
        <v>2617</v>
      </c>
      <c r="J16" s="24">
        <v>16289</v>
      </c>
    </row>
    <row r="17" spans="1:11" x14ac:dyDescent="0.25">
      <c r="A17" s="13" t="s">
        <v>41</v>
      </c>
      <c r="B17" s="1" t="s">
        <v>11</v>
      </c>
      <c r="C17" s="19">
        <v>57035</v>
      </c>
      <c r="D17" s="17">
        <v>53107</v>
      </c>
      <c r="E17" s="17">
        <v>9557</v>
      </c>
      <c r="F17" s="20">
        <v>48975</v>
      </c>
      <c r="G17" s="19">
        <v>38172</v>
      </c>
      <c r="H17" s="17">
        <v>33953</v>
      </c>
      <c r="I17" s="17">
        <v>8618</v>
      </c>
      <c r="J17" s="20">
        <v>33640</v>
      </c>
      <c r="K17" s="40"/>
    </row>
    <row r="18" spans="1:11" x14ac:dyDescent="0.25">
      <c r="A18" s="14">
        <v>16</v>
      </c>
      <c r="B18" s="2" t="s">
        <v>14</v>
      </c>
      <c r="C18" s="22">
        <v>56741</v>
      </c>
      <c r="D18" s="22">
        <v>41243</v>
      </c>
      <c r="E18" s="22">
        <v>5181</v>
      </c>
      <c r="F18" s="24">
        <v>20502</v>
      </c>
      <c r="G18" s="22">
        <v>26429</v>
      </c>
      <c r="H18" s="22">
        <v>25585</v>
      </c>
      <c r="I18" s="22">
        <v>2364</v>
      </c>
      <c r="J18" s="24">
        <v>10966</v>
      </c>
    </row>
    <row r="19" spans="1:11" x14ac:dyDescent="0.25">
      <c r="A19" s="6"/>
      <c r="B19" s="3" t="s">
        <v>19</v>
      </c>
      <c r="C19" s="4">
        <f>SUM(C3:C18)</f>
        <v>1630415</v>
      </c>
      <c r="D19" s="5">
        <f t="shared" ref="D19:J19" si="0">SUM(D3:D18)</f>
        <v>1655475</v>
      </c>
      <c r="E19" s="5">
        <f t="shared" si="0"/>
        <v>129438</v>
      </c>
      <c r="F19" s="11">
        <f t="shared" si="0"/>
        <v>795102</v>
      </c>
      <c r="G19" s="4">
        <f t="shared" si="0"/>
        <v>717349</v>
      </c>
      <c r="H19" s="5">
        <f t="shared" si="0"/>
        <v>946235</v>
      </c>
      <c r="I19" s="5">
        <f t="shared" si="0"/>
        <v>76787</v>
      </c>
      <c r="J19" s="11">
        <f t="shared" si="0"/>
        <v>559403</v>
      </c>
    </row>
    <row r="21" spans="1:11" x14ac:dyDescent="0.25">
      <c r="A21" s="9" t="s">
        <v>27</v>
      </c>
    </row>
    <row r="22" spans="1:11" x14ac:dyDescent="0.25">
      <c r="A22" s="9" t="s">
        <v>28</v>
      </c>
    </row>
    <row r="23" spans="1:11" ht="14.25" customHeight="1" x14ac:dyDescent="0.25">
      <c r="A23" s="9" t="s">
        <v>43</v>
      </c>
    </row>
    <row r="27" spans="1:11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65"/>
  <sheetViews>
    <sheetView topLeftCell="A37" workbookViewId="0">
      <selection activeCell="G53" sqref="G53"/>
    </sheetView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  <col min="4" max="4" width="16.28515625" customWidth="1"/>
  </cols>
  <sheetData>
    <row r="1" spans="1:4" ht="46.5" customHeight="1" x14ac:dyDescent="0.25">
      <c r="A1" s="45" t="s">
        <v>29</v>
      </c>
      <c r="B1" s="12" t="s">
        <v>44</v>
      </c>
      <c r="C1" s="12" t="s">
        <v>45</v>
      </c>
      <c r="D1" s="44" t="s">
        <v>51</v>
      </c>
    </row>
    <row r="2" spans="1:4" x14ac:dyDescent="0.25">
      <c r="A2" s="46">
        <v>44192</v>
      </c>
      <c r="B2" s="41">
        <v>23556</v>
      </c>
      <c r="C2" s="41">
        <v>0</v>
      </c>
      <c r="D2" s="41">
        <v>23556</v>
      </c>
    </row>
    <row r="3" spans="1:4" x14ac:dyDescent="0.25">
      <c r="A3" s="46">
        <v>44193</v>
      </c>
      <c r="B3" s="41">
        <v>18746</v>
      </c>
      <c r="C3" s="41">
        <v>0</v>
      </c>
      <c r="D3" s="41">
        <v>18746</v>
      </c>
    </row>
    <row r="4" spans="1:4" x14ac:dyDescent="0.25">
      <c r="A4" s="46">
        <v>44194</v>
      </c>
      <c r="B4" s="41">
        <v>42580</v>
      </c>
      <c r="C4" s="41">
        <v>0</v>
      </c>
      <c r="D4" s="41">
        <v>42580</v>
      </c>
    </row>
    <row r="5" spans="1:4" x14ac:dyDescent="0.25">
      <c r="A5" s="46">
        <v>44195</v>
      </c>
      <c r="B5" s="41">
        <v>57946</v>
      </c>
      <c r="C5" s="41">
        <v>0</v>
      </c>
      <c r="D5" s="41">
        <v>57946</v>
      </c>
    </row>
    <row r="6" spans="1:4" x14ac:dyDescent="0.25">
      <c r="A6" s="46">
        <v>44196</v>
      </c>
      <c r="B6" s="41">
        <v>38520</v>
      </c>
      <c r="C6" s="41">
        <v>0</v>
      </c>
      <c r="D6" s="41">
        <v>38520</v>
      </c>
    </row>
    <row r="7" spans="1:4" x14ac:dyDescent="0.25">
      <c r="A7" s="46">
        <v>44197</v>
      </c>
      <c r="B7" s="41">
        <v>24755</v>
      </c>
      <c r="C7" s="41">
        <v>0</v>
      </c>
      <c r="D7" s="41">
        <v>24755</v>
      </c>
    </row>
    <row r="8" spans="1:4" x14ac:dyDescent="0.25">
      <c r="A8" s="46">
        <v>44198</v>
      </c>
      <c r="B8" s="41">
        <v>51846</v>
      </c>
      <c r="C8" s="41">
        <v>0</v>
      </c>
      <c r="D8" s="41">
        <v>51846</v>
      </c>
    </row>
    <row r="9" spans="1:4" x14ac:dyDescent="0.25">
      <c r="A9" s="46">
        <v>44199</v>
      </c>
      <c r="B9" s="41">
        <v>24990</v>
      </c>
      <c r="C9" s="41">
        <v>0</v>
      </c>
      <c r="D9" s="41">
        <v>24990</v>
      </c>
    </row>
    <row r="10" spans="1:4" x14ac:dyDescent="0.25">
      <c r="A10" s="46">
        <v>44200</v>
      </c>
      <c r="B10" s="41">
        <v>48609</v>
      </c>
      <c r="C10" s="41">
        <v>0</v>
      </c>
      <c r="D10" s="41">
        <v>48609</v>
      </c>
    </row>
    <row r="11" spans="1:4" x14ac:dyDescent="0.25">
      <c r="A11" s="46">
        <v>44201</v>
      </c>
      <c r="B11" s="41">
        <v>52388</v>
      </c>
      <c r="C11" s="41">
        <v>0</v>
      </c>
      <c r="D11" s="41">
        <v>52388</v>
      </c>
    </row>
    <row r="12" spans="1:4" x14ac:dyDescent="0.25">
      <c r="A12" s="46">
        <v>44202</v>
      </c>
      <c r="B12" s="41">
        <v>58696</v>
      </c>
      <c r="C12" s="41">
        <v>0</v>
      </c>
      <c r="D12" s="41">
        <v>58696</v>
      </c>
    </row>
    <row r="13" spans="1:4" x14ac:dyDescent="0.25">
      <c r="A13" s="46">
        <v>44203</v>
      </c>
      <c r="B13" s="41">
        <v>58402</v>
      </c>
      <c r="C13" s="41">
        <v>0</v>
      </c>
      <c r="D13" s="41">
        <v>58402</v>
      </c>
    </row>
    <row r="14" spans="1:4" x14ac:dyDescent="0.25">
      <c r="A14" s="46">
        <v>44204</v>
      </c>
      <c r="B14" s="41">
        <v>60398</v>
      </c>
      <c r="C14" s="41">
        <v>0</v>
      </c>
      <c r="D14" s="41">
        <v>60398</v>
      </c>
    </row>
    <row r="15" spans="1:4" x14ac:dyDescent="0.25">
      <c r="A15" s="46">
        <v>44205</v>
      </c>
      <c r="B15" s="41">
        <v>57200</v>
      </c>
      <c r="C15" s="41">
        <v>0</v>
      </c>
      <c r="D15" s="41">
        <v>57200</v>
      </c>
    </row>
    <row r="16" spans="1:4" x14ac:dyDescent="0.25">
      <c r="A16" s="46">
        <v>44206</v>
      </c>
      <c r="B16" s="41">
        <v>33293</v>
      </c>
      <c r="C16" s="41">
        <v>0</v>
      </c>
      <c r="D16" s="41">
        <v>33293</v>
      </c>
    </row>
    <row r="17" spans="1:4" x14ac:dyDescent="0.25">
      <c r="A17" s="46">
        <v>44207</v>
      </c>
      <c r="B17" s="41">
        <v>65598</v>
      </c>
      <c r="C17" s="41">
        <v>0</v>
      </c>
      <c r="D17" s="41">
        <v>65598</v>
      </c>
    </row>
    <row r="18" spans="1:4" x14ac:dyDescent="0.25">
      <c r="A18" s="46">
        <v>44208</v>
      </c>
      <c r="B18" s="41">
        <v>82009</v>
      </c>
      <c r="C18" s="41">
        <v>0</v>
      </c>
      <c r="D18" s="41">
        <v>82009</v>
      </c>
    </row>
    <row r="19" spans="1:4" x14ac:dyDescent="0.25">
      <c r="A19" s="46">
        <v>44209</v>
      </c>
      <c r="B19" s="41">
        <v>98999</v>
      </c>
      <c r="C19" s="41">
        <v>0</v>
      </c>
      <c r="D19" s="41">
        <v>98999</v>
      </c>
    </row>
    <row r="20" spans="1:4" x14ac:dyDescent="0.25">
      <c r="A20" s="46">
        <v>44210</v>
      </c>
      <c r="B20" s="41">
        <v>99996</v>
      </c>
      <c r="C20" s="41">
        <v>115</v>
      </c>
      <c r="D20" s="41">
        <v>100111</v>
      </c>
    </row>
    <row r="21" spans="1:4" x14ac:dyDescent="0.25">
      <c r="A21" s="46">
        <v>44211</v>
      </c>
      <c r="B21" s="41">
        <v>92316</v>
      </c>
      <c r="C21" s="41">
        <v>429</v>
      </c>
      <c r="D21" s="41">
        <v>92745</v>
      </c>
    </row>
    <row r="22" spans="1:4" x14ac:dyDescent="0.25">
      <c r="A22" s="46">
        <v>44212</v>
      </c>
      <c r="B22" s="41">
        <v>56726</v>
      </c>
      <c r="C22" s="41">
        <v>397</v>
      </c>
      <c r="D22" s="41">
        <v>57123</v>
      </c>
    </row>
    <row r="23" spans="1:4" x14ac:dyDescent="0.25">
      <c r="A23" s="46">
        <v>44213</v>
      </c>
      <c r="B23" s="41">
        <v>30945</v>
      </c>
      <c r="C23" s="41">
        <v>13611</v>
      </c>
      <c r="D23" s="41">
        <v>44556</v>
      </c>
    </row>
    <row r="24" spans="1:4" x14ac:dyDescent="0.25">
      <c r="A24" s="46">
        <v>44214</v>
      </c>
      <c r="B24" s="41">
        <v>57793</v>
      </c>
      <c r="C24" s="41">
        <v>16410</v>
      </c>
      <c r="D24" s="41">
        <v>74203</v>
      </c>
    </row>
    <row r="25" spans="1:4" x14ac:dyDescent="0.25">
      <c r="A25" s="46">
        <v>44215</v>
      </c>
      <c r="B25" s="41">
        <v>67661</v>
      </c>
      <c r="C25" s="41">
        <v>27023</v>
      </c>
      <c r="D25" s="41">
        <v>94684</v>
      </c>
    </row>
    <row r="26" spans="1:4" x14ac:dyDescent="0.25">
      <c r="A26" s="46">
        <v>44216</v>
      </c>
      <c r="B26" s="41">
        <v>77943</v>
      </c>
      <c r="C26" s="41">
        <v>50542</v>
      </c>
      <c r="D26" s="41">
        <v>128485</v>
      </c>
    </row>
    <row r="27" spans="1:4" x14ac:dyDescent="0.25">
      <c r="A27" s="46">
        <v>44217</v>
      </c>
      <c r="B27" s="41">
        <v>60285</v>
      </c>
      <c r="C27" s="41">
        <v>34911</v>
      </c>
      <c r="D27" s="41">
        <v>95196</v>
      </c>
    </row>
    <row r="28" spans="1:4" x14ac:dyDescent="0.25">
      <c r="A28" s="46">
        <v>44218</v>
      </c>
      <c r="B28" s="41">
        <v>83807</v>
      </c>
      <c r="C28" s="41">
        <v>30744</v>
      </c>
      <c r="D28" s="41">
        <v>114551</v>
      </c>
    </row>
    <row r="29" spans="1:4" x14ac:dyDescent="0.25">
      <c r="A29" s="46">
        <v>44219</v>
      </c>
      <c r="B29" s="41">
        <v>48747</v>
      </c>
      <c r="C29" s="41">
        <v>43309</v>
      </c>
      <c r="D29" s="41">
        <v>92056</v>
      </c>
    </row>
    <row r="30" spans="1:4" x14ac:dyDescent="0.25">
      <c r="A30" s="46">
        <v>44220</v>
      </c>
      <c r="B30" s="41">
        <v>38074</v>
      </c>
      <c r="C30" s="41">
        <v>28027</v>
      </c>
      <c r="D30" s="41">
        <v>66101</v>
      </c>
    </row>
    <row r="31" spans="1:4" x14ac:dyDescent="0.25">
      <c r="A31" s="46">
        <v>44221</v>
      </c>
      <c r="B31" s="41">
        <v>57732</v>
      </c>
      <c r="C31" s="41">
        <v>39530</v>
      </c>
      <c r="D31" s="41">
        <v>97262</v>
      </c>
    </row>
    <row r="32" spans="1:4" x14ac:dyDescent="0.25">
      <c r="A32" s="46">
        <v>44222</v>
      </c>
      <c r="B32" s="41">
        <v>53112</v>
      </c>
      <c r="C32" s="41">
        <v>49469</v>
      </c>
      <c r="D32" s="41">
        <v>102581</v>
      </c>
    </row>
    <row r="33" spans="1:4" x14ac:dyDescent="0.25">
      <c r="A33" s="46">
        <v>44223</v>
      </c>
      <c r="B33" s="41">
        <v>54009</v>
      </c>
      <c r="C33" s="41">
        <v>58756</v>
      </c>
      <c r="D33" s="41">
        <v>112765</v>
      </c>
    </row>
    <row r="34" spans="1:4" x14ac:dyDescent="0.25">
      <c r="A34" s="46">
        <v>44224</v>
      </c>
      <c r="B34" s="41">
        <v>51574</v>
      </c>
      <c r="C34" s="41">
        <v>48706</v>
      </c>
      <c r="D34" s="41">
        <v>100280</v>
      </c>
    </row>
    <row r="35" spans="1:4" x14ac:dyDescent="0.25">
      <c r="A35" s="46">
        <v>44225</v>
      </c>
      <c r="B35" s="41">
        <v>56544</v>
      </c>
      <c r="C35" s="41">
        <v>53131</v>
      </c>
      <c r="D35" s="41">
        <v>109675</v>
      </c>
    </row>
    <row r="36" spans="1:4" x14ac:dyDescent="0.25">
      <c r="A36" s="46">
        <v>44226</v>
      </c>
      <c r="B36" s="41">
        <v>38703</v>
      </c>
      <c r="C36" s="41">
        <v>47194</v>
      </c>
      <c r="D36" s="41">
        <v>85897</v>
      </c>
    </row>
    <row r="37" spans="1:4" x14ac:dyDescent="0.25">
      <c r="A37" s="46">
        <v>44227</v>
      </c>
      <c r="B37" s="41">
        <v>31309</v>
      </c>
      <c r="C37" s="41">
        <v>31133</v>
      </c>
      <c r="D37" s="41">
        <v>62442</v>
      </c>
    </row>
    <row r="38" spans="1:4" x14ac:dyDescent="0.25">
      <c r="A38" s="46">
        <v>44228</v>
      </c>
      <c r="B38" s="41">
        <v>49040</v>
      </c>
      <c r="C38" s="41">
        <v>65408</v>
      </c>
      <c r="D38" s="41">
        <v>114448</v>
      </c>
    </row>
    <row r="39" spans="1:4" x14ac:dyDescent="0.25">
      <c r="A39" s="46">
        <v>44229</v>
      </c>
      <c r="B39" s="41">
        <v>56932</v>
      </c>
      <c r="C39" s="41">
        <v>69310</v>
      </c>
      <c r="D39" s="41">
        <v>126242</v>
      </c>
    </row>
    <row r="40" spans="1:4" x14ac:dyDescent="0.25">
      <c r="A40" s="46">
        <v>44230</v>
      </c>
      <c r="B40" s="41">
        <v>56702</v>
      </c>
      <c r="C40" s="41">
        <v>84134</v>
      </c>
      <c r="D40" s="41">
        <v>140836</v>
      </c>
    </row>
    <row r="41" spans="1:4" x14ac:dyDescent="0.25">
      <c r="A41" s="46">
        <v>44231</v>
      </c>
      <c r="B41" s="41">
        <v>62269</v>
      </c>
      <c r="C41" s="41">
        <v>72057</v>
      </c>
      <c r="D41" s="41">
        <v>134326</v>
      </c>
    </row>
    <row r="42" spans="1:4" x14ac:dyDescent="0.25">
      <c r="A42" s="46">
        <v>44232</v>
      </c>
      <c r="B42" s="41">
        <v>58932</v>
      </c>
      <c r="C42" s="41">
        <v>72167</v>
      </c>
      <c r="D42" s="41">
        <v>131099</v>
      </c>
    </row>
    <row r="43" spans="1:4" x14ac:dyDescent="0.25">
      <c r="A43" s="46">
        <v>44233</v>
      </c>
      <c r="B43" s="41">
        <v>48333</v>
      </c>
      <c r="C43" s="41">
        <v>55090</v>
      </c>
      <c r="D43" s="41">
        <v>103423</v>
      </c>
    </row>
    <row r="44" spans="1:4" x14ac:dyDescent="0.25">
      <c r="A44" s="46">
        <v>44234</v>
      </c>
      <c r="B44" s="41">
        <v>32850</v>
      </c>
      <c r="C44" s="41">
        <v>26524</v>
      </c>
      <c r="D44" s="41">
        <v>59374</v>
      </c>
    </row>
    <row r="45" spans="1:4" x14ac:dyDescent="0.25">
      <c r="A45" s="46">
        <v>44235</v>
      </c>
      <c r="B45" s="41">
        <v>55742</v>
      </c>
      <c r="C45" s="41">
        <v>51620</v>
      </c>
      <c r="D45" s="41">
        <v>107362</v>
      </c>
    </row>
    <row r="46" spans="1:4" x14ac:dyDescent="0.25">
      <c r="A46" s="46">
        <v>44236</v>
      </c>
      <c r="B46" s="41">
        <v>59929</v>
      </c>
      <c r="C46" s="41">
        <v>64470</v>
      </c>
      <c r="D46" s="41">
        <v>124399</v>
      </c>
    </row>
    <row r="47" spans="1:4" x14ac:dyDescent="0.25">
      <c r="A47" s="46">
        <v>44237</v>
      </c>
      <c r="B47" s="41">
        <v>74947</v>
      </c>
      <c r="C47" s="41">
        <v>73465</v>
      </c>
      <c r="D47" s="41">
        <v>148412</v>
      </c>
    </row>
    <row r="48" spans="1:4" x14ac:dyDescent="0.25">
      <c r="A48" s="46">
        <v>44238</v>
      </c>
      <c r="B48" s="41">
        <v>71088</v>
      </c>
      <c r="C48" s="41">
        <v>72328</v>
      </c>
      <c r="D48" s="41">
        <v>143416</v>
      </c>
    </row>
    <row r="49" spans="1:4" x14ac:dyDescent="0.25">
      <c r="A49" s="46">
        <v>44239</v>
      </c>
      <c r="B49" s="41">
        <v>79548</v>
      </c>
      <c r="C49" s="41">
        <v>78025</v>
      </c>
      <c r="D49" s="41">
        <v>157573</v>
      </c>
    </row>
    <row r="50" spans="1:4" x14ac:dyDescent="0.25">
      <c r="A50" s="46">
        <v>44240</v>
      </c>
      <c r="B50" s="41">
        <v>63212</v>
      </c>
      <c r="C50" s="41">
        <v>46604</v>
      </c>
      <c r="D50" s="41">
        <v>109816</v>
      </c>
    </row>
    <row r="51" spans="1:4" x14ac:dyDescent="0.25">
      <c r="A51" s="46">
        <v>44241</v>
      </c>
      <c r="B51" s="41">
        <v>39747</v>
      </c>
      <c r="C51" s="41">
        <v>26974</v>
      </c>
      <c r="D51" s="41">
        <v>66721</v>
      </c>
    </row>
    <row r="52" spans="1:4" x14ac:dyDescent="0.25">
      <c r="A52" s="46">
        <v>44242</v>
      </c>
      <c r="B52" s="41">
        <v>70727</v>
      </c>
      <c r="C52" s="41">
        <v>55905</v>
      </c>
      <c r="D52" s="41">
        <v>126632</v>
      </c>
    </row>
    <row r="53" spans="1:4" s="40" customFormat="1" x14ac:dyDescent="0.25">
      <c r="A53" s="46">
        <v>44243</v>
      </c>
      <c r="B53" s="41">
        <v>81304</v>
      </c>
      <c r="C53" s="41">
        <v>54676</v>
      </c>
      <c r="D53" s="41">
        <v>135980</v>
      </c>
    </row>
    <row r="54" spans="1:4" s="40" customFormat="1" x14ac:dyDescent="0.25">
      <c r="A54" s="46">
        <v>44244</v>
      </c>
      <c r="B54" s="41">
        <v>93767</v>
      </c>
      <c r="C54" s="41">
        <v>54482</v>
      </c>
      <c r="D54" s="41">
        <v>148249</v>
      </c>
    </row>
    <row r="55" spans="1:4" x14ac:dyDescent="0.25">
      <c r="A55" s="46">
        <v>44245</v>
      </c>
      <c r="B55" s="41">
        <v>91751</v>
      </c>
      <c r="C55" s="41">
        <v>51880</v>
      </c>
      <c r="D55" s="41">
        <v>143631</v>
      </c>
    </row>
    <row r="56" spans="1:4" s="40" customFormat="1" x14ac:dyDescent="0.25">
      <c r="A56" s="46">
        <v>44246</v>
      </c>
      <c r="B56" s="41">
        <v>95494</v>
      </c>
      <c r="C56" s="41">
        <v>53315</v>
      </c>
      <c r="D56" s="41">
        <v>148809</v>
      </c>
    </row>
    <row r="57" spans="1:4" s="40" customFormat="1" x14ac:dyDescent="0.25">
      <c r="A57" s="46">
        <v>44247</v>
      </c>
      <c r="B57" s="41">
        <v>74496</v>
      </c>
      <c r="C57" s="41">
        <v>37528</v>
      </c>
      <c r="D57" s="41">
        <v>112024</v>
      </c>
    </row>
    <row r="58" spans="1:4" s="40" customFormat="1" x14ac:dyDescent="0.25">
      <c r="A58" s="46">
        <v>44248</v>
      </c>
      <c r="B58" s="41">
        <v>56596</v>
      </c>
      <c r="C58" s="41">
        <v>29037</v>
      </c>
      <c r="D58" s="41">
        <v>85633</v>
      </c>
    </row>
    <row r="59" spans="1:4" s="40" customFormat="1" x14ac:dyDescent="0.25">
      <c r="A59" s="46">
        <v>44249</v>
      </c>
      <c r="B59" s="41">
        <v>98120</v>
      </c>
      <c r="C59" s="41">
        <v>51912</v>
      </c>
      <c r="D59" s="41">
        <v>150032</v>
      </c>
    </row>
    <row r="60" spans="1:4" s="40" customFormat="1" x14ac:dyDescent="0.25">
      <c r="A60" s="46">
        <v>44250</v>
      </c>
      <c r="B60" s="41">
        <v>101983</v>
      </c>
      <c r="C60" s="41">
        <v>53870</v>
      </c>
      <c r="D60" s="41">
        <v>155853</v>
      </c>
    </row>
    <row r="61" spans="1:4" s="40" customFormat="1" x14ac:dyDescent="0.25">
      <c r="A61" s="46">
        <v>44251</v>
      </c>
      <c r="B61" s="41">
        <v>113710</v>
      </c>
      <c r="C61" s="41">
        <v>54289</v>
      </c>
      <c r="D61" s="41">
        <v>167999</v>
      </c>
    </row>
    <row r="62" spans="1:4" s="40" customFormat="1" x14ac:dyDescent="0.25">
      <c r="A62" s="46">
        <v>44252</v>
      </c>
      <c r="B62" s="41">
        <v>116880</v>
      </c>
      <c r="C62" s="41">
        <v>42536</v>
      </c>
      <c r="D62" s="41">
        <v>159416</v>
      </c>
    </row>
    <row r="63" spans="1:4" s="40" customFormat="1" x14ac:dyDescent="0.25">
      <c r="A63" s="53"/>
      <c r="B63" s="54"/>
      <c r="C63" s="51"/>
      <c r="D63" s="51"/>
    </row>
    <row r="64" spans="1:4" x14ac:dyDescent="0.25">
      <c r="A64" s="55"/>
      <c r="B64" s="54"/>
      <c r="C64" s="51"/>
      <c r="D64" s="51"/>
    </row>
    <row r="65" spans="1:4" x14ac:dyDescent="0.25">
      <c r="A65" s="52" t="s">
        <v>19</v>
      </c>
      <c r="B65" s="41">
        <f>SUM(B2:B64)</f>
        <v>3759906</v>
      </c>
      <c r="C65" s="41">
        <f t="shared" ref="C65" si="0">SUM(C2:C64)</f>
        <v>1971043</v>
      </c>
      <c r="D65" s="41">
        <f>SUM(D2:D64)</f>
        <v>5730949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Gesamt_bis_einschl_25.02.21</vt:lpstr>
      <vt:lpstr>Indik_bis_einschl_25.02.</vt:lpstr>
      <vt:lpstr>Impfungen_proTag</vt:lpstr>
      <vt:lpstr>Indik_bis_einschl_25.02.!Bundesländer001</vt:lpstr>
      <vt:lpstr>Gesamt_bis_einschl_25.02.21!Bundesländer001_1</vt:lpstr>
      <vt:lpstr>Indik_bis_einschl_25.02.!Bundesländer001_1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2021-02-26T09:09:06Z</dcterms:created>
  <dcterms:modified xsi:type="dcterms:W3CDTF">2021-02-26T09:09:09Z</dcterms:modified>
</cp:coreProperties>
</file>