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14790" yWindow="195" windowWidth="14010" windowHeight="11760" activeTab="2"/>
  </bookViews>
  <sheets>
    <sheet name="表1样本企业基本信息采集表" sheetId="17" r:id="rId1"/>
    <sheet name="表2普货整车运输价格基础数据采集表" sheetId="5" r:id="rId2"/>
    <sheet name="表3普货整车运输成本基础数据采集表" sheetId="6" r:id="rId3"/>
    <sheet name="表4普货整车运输运价与成本测算表" sheetId="3" r:id="rId4"/>
  </sheets>
  <definedNames>
    <definedName name="_xlnm._FilterDatabase" localSheetId="1" hidden="1">表2普货整车运输价格基础数据采集表!$A$3:$X$226</definedName>
    <definedName name="_xlnm._FilterDatabase" localSheetId="2" hidden="1">表3普货整车运输成本基础数据采集表!$3:$226</definedName>
    <definedName name="_xlnm._FilterDatabase" localSheetId="3" hidden="1">表4普货整车运输运价与成本测算表!$A$4:$AJ$163</definedName>
  </definedNames>
  <calcPr calcId="124519"/>
</workbook>
</file>

<file path=xl/calcChain.xml><?xml version="1.0" encoding="utf-8"?>
<calcChain xmlns="http://schemas.openxmlformats.org/spreadsheetml/2006/main">
  <c r="J54" i="3"/>
  <c r="N74" l="1"/>
  <c r="G156" l="1"/>
  <c r="H156"/>
  <c r="I156"/>
  <c r="J156"/>
  <c r="K156"/>
  <c r="G157"/>
  <c r="H157"/>
  <c r="I157"/>
  <c r="J157"/>
  <c r="K157"/>
  <c r="G158"/>
  <c r="H158"/>
  <c r="I158"/>
  <c r="J158"/>
  <c r="K158"/>
  <c r="G159"/>
  <c r="H159"/>
  <c r="I159"/>
  <c r="J159"/>
  <c r="K159"/>
  <c r="G160"/>
  <c r="H160"/>
  <c r="I160"/>
  <c r="J160"/>
  <c r="K160"/>
  <c r="G161"/>
  <c r="H161"/>
  <c r="I161"/>
  <c r="J161"/>
  <c r="K161"/>
  <c r="G162"/>
  <c r="H162"/>
  <c r="I162"/>
  <c r="J162"/>
  <c r="K162"/>
  <c r="G163"/>
  <c r="H163"/>
  <c r="I163"/>
  <c r="J163"/>
  <c r="K163"/>
  <c r="G138"/>
  <c r="H138"/>
  <c r="I138"/>
  <c r="J138"/>
  <c r="K138"/>
  <c r="G139"/>
  <c r="H139"/>
  <c r="I139"/>
  <c r="J139"/>
  <c r="K139"/>
  <c r="G140"/>
  <c r="H140"/>
  <c r="I140"/>
  <c r="J140"/>
  <c r="K140"/>
  <c r="G141"/>
  <c r="H141"/>
  <c r="I141"/>
  <c r="J141"/>
  <c r="K141"/>
  <c r="G142"/>
  <c r="H142"/>
  <c r="I142"/>
  <c r="J142"/>
  <c r="K142"/>
  <c r="G143"/>
  <c r="H143"/>
  <c r="I143"/>
  <c r="J143"/>
  <c r="K143"/>
  <c r="G144"/>
  <c r="H144"/>
  <c r="I144"/>
  <c r="J144"/>
  <c r="K144"/>
  <c r="G145"/>
  <c r="H145"/>
  <c r="I145"/>
  <c r="J145"/>
  <c r="K145"/>
  <c r="G146"/>
  <c r="H146"/>
  <c r="I146"/>
  <c r="J146"/>
  <c r="K146"/>
  <c r="G147"/>
  <c r="H147"/>
  <c r="I147"/>
  <c r="J147"/>
  <c r="K147"/>
  <c r="G148"/>
  <c r="H148"/>
  <c r="I148"/>
  <c r="J148"/>
  <c r="K148"/>
  <c r="G149"/>
  <c r="H149"/>
  <c r="I149"/>
  <c r="J149"/>
  <c r="K149"/>
  <c r="G150"/>
  <c r="H150"/>
  <c r="I150"/>
  <c r="J150"/>
  <c r="K150"/>
  <c r="G151"/>
  <c r="H151"/>
  <c r="I151"/>
  <c r="J151"/>
  <c r="K151"/>
  <c r="G152"/>
  <c r="H152"/>
  <c r="I152"/>
  <c r="J152"/>
  <c r="K152"/>
  <c r="G153"/>
  <c r="H153"/>
  <c r="I153"/>
  <c r="J153"/>
  <c r="K153"/>
  <c r="G154"/>
  <c r="H154"/>
  <c r="I154"/>
  <c r="J154"/>
  <c r="K154"/>
  <c r="G155"/>
  <c r="H155"/>
  <c r="I155"/>
  <c r="J155"/>
  <c r="K155"/>
  <c r="G131"/>
  <c r="H131"/>
  <c r="I131"/>
  <c r="J131"/>
  <c r="K131"/>
  <c r="G132"/>
  <c r="H132"/>
  <c r="I132"/>
  <c r="J132"/>
  <c r="K132"/>
  <c r="G133"/>
  <c r="H133"/>
  <c r="I133"/>
  <c r="J133"/>
  <c r="K133"/>
  <c r="G134"/>
  <c r="H134"/>
  <c r="I134"/>
  <c r="J134"/>
  <c r="K134"/>
  <c r="G135"/>
  <c r="H135"/>
  <c r="I135"/>
  <c r="J135"/>
  <c r="K135"/>
  <c r="G136"/>
  <c r="H136"/>
  <c r="I136"/>
  <c r="J136"/>
  <c r="K136"/>
  <c r="G137"/>
  <c r="H137"/>
  <c r="I137"/>
  <c r="J137"/>
  <c r="K137"/>
  <c r="G6"/>
  <c r="H6"/>
  <c r="I6"/>
  <c r="J6"/>
  <c r="K6"/>
  <c r="G7"/>
  <c r="H7"/>
  <c r="I7"/>
  <c r="J7"/>
  <c r="K7"/>
  <c r="G8"/>
  <c r="H8"/>
  <c r="I8"/>
  <c r="J8"/>
  <c r="K8"/>
  <c r="G9"/>
  <c r="H9"/>
  <c r="I9"/>
  <c r="J9"/>
  <c r="K9"/>
  <c r="G10"/>
  <c r="H10"/>
  <c r="I10"/>
  <c r="J10"/>
  <c r="K10"/>
  <c r="G11"/>
  <c r="H11"/>
  <c r="I11"/>
  <c r="J11"/>
  <c r="K11"/>
  <c r="G12"/>
  <c r="H12"/>
  <c r="I12"/>
  <c r="J12"/>
  <c r="K12"/>
  <c r="G13"/>
  <c r="H13"/>
  <c r="I13"/>
  <c r="J13"/>
  <c r="K13"/>
  <c r="G14"/>
  <c r="H14"/>
  <c r="I14"/>
  <c r="J14"/>
  <c r="K14"/>
  <c r="G15"/>
  <c r="H15"/>
  <c r="I15"/>
  <c r="J15"/>
  <c r="K15"/>
  <c r="G16"/>
  <c r="H16"/>
  <c r="I16"/>
  <c r="J16"/>
  <c r="K16"/>
  <c r="G17"/>
  <c r="H17"/>
  <c r="I17"/>
  <c r="J17"/>
  <c r="K17"/>
  <c r="G18"/>
  <c r="H18"/>
  <c r="I18"/>
  <c r="J18"/>
  <c r="K18"/>
  <c r="G19"/>
  <c r="H19"/>
  <c r="I19"/>
  <c r="J19"/>
  <c r="K19"/>
  <c r="G20"/>
  <c r="H20"/>
  <c r="I20"/>
  <c r="J20"/>
  <c r="K20"/>
  <c r="G21"/>
  <c r="H21"/>
  <c r="I21"/>
  <c r="J21"/>
  <c r="K21"/>
  <c r="G22"/>
  <c r="H22"/>
  <c r="I22"/>
  <c r="J22"/>
  <c r="K22"/>
  <c r="G23"/>
  <c r="H23"/>
  <c r="I23"/>
  <c r="J23"/>
  <c r="K23"/>
  <c r="G24"/>
  <c r="H24"/>
  <c r="I24"/>
  <c r="J24"/>
  <c r="K24"/>
  <c r="G25"/>
  <c r="H25"/>
  <c r="I25"/>
  <c r="J25"/>
  <c r="K25"/>
  <c r="G26"/>
  <c r="H26"/>
  <c r="I26"/>
  <c r="J26"/>
  <c r="K26"/>
  <c r="G27"/>
  <c r="H27"/>
  <c r="I27"/>
  <c r="J27"/>
  <c r="K27"/>
  <c r="G28"/>
  <c r="H28"/>
  <c r="I28"/>
  <c r="J28"/>
  <c r="K28"/>
  <c r="G29"/>
  <c r="H29"/>
  <c r="I29"/>
  <c r="J29"/>
  <c r="K29"/>
  <c r="G30"/>
  <c r="H30"/>
  <c r="I30"/>
  <c r="J30"/>
  <c r="K30"/>
  <c r="G31"/>
  <c r="H31"/>
  <c r="I31"/>
  <c r="J31"/>
  <c r="K31"/>
  <c r="G32"/>
  <c r="H32"/>
  <c r="I32"/>
  <c r="J32"/>
  <c r="K32"/>
  <c r="G33"/>
  <c r="H33"/>
  <c r="I33"/>
  <c r="J33"/>
  <c r="K33"/>
  <c r="G34"/>
  <c r="H34"/>
  <c r="I34"/>
  <c r="J34"/>
  <c r="K34"/>
  <c r="G35"/>
  <c r="H35"/>
  <c r="I35"/>
  <c r="J35"/>
  <c r="K35"/>
  <c r="G36"/>
  <c r="H36"/>
  <c r="I36"/>
  <c r="J36"/>
  <c r="K36"/>
  <c r="G37"/>
  <c r="H37"/>
  <c r="I37"/>
  <c r="J37"/>
  <c r="K37"/>
  <c r="G38"/>
  <c r="H38"/>
  <c r="I38"/>
  <c r="J38"/>
  <c r="K38"/>
  <c r="G39"/>
  <c r="H39"/>
  <c r="I39"/>
  <c r="J39"/>
  <c r="K39"/>
  <c r="G40"/>
  <c r="H40"/>
  <c r="I40"/>
  <c r="J40"/>
  <c r="K40"/>
  <c r="G41"/>
  <c r="H41"/>
  <c r="I41"/>
  <c r="J41"/>
  <c r="K41"/>
  <c r="G42"/>
  <c r="H42"/>
  <c r="I42"/>
  <c r="J42"/>
  <c r="K42"/>
  <c r="G43"/>
  <c r="H43"/>
  <c r="I43"/>
  <c r="J43"/>
  <c r="K43"/>
  <c r="G44"/>
  <c r="H44"/>
  <c r="I44"/>
  <c r="J44"/>
  <c r="K44"/>
  <c r="G45"/>
  <c r="H45"/>
  <c r="I45"/>
  <c r="J45"/>
  <c r="K45"/>
  <c r="G46"/>
  <c r="H46"/>
  <c r="I46"/>
  <c r="J46"/>
  <c r="K46"/>
  <c r="G47"/>
  <c r="H47"/>
  <c r="I47"/>
  <c r="J47"/>
  <c r="K47"/>
  <c r="G48"/>
  <c r="H48"/>
  <c r="I48"/>
  <c r="J48"/>
  <c r="K48"/>
  <c r="G49"/>
  <c r="H49"/>
  <c r="I49"/>
  <c r="J49"/>
  <c r="K49"/>
  <c r="G50"/>
  <c r="H50"/>
  <c r="I50"/>
  <c r="J50"/>
  <c r="K50"/>
  <c r="G51"/>
  <c r="H51"/>
  <c r="I51"/>
  <c r="J51"/>
  <c r="K51"/>
  <c r="G52"/>
  <c r="H52"/>
  <c r="I52"/>
  <c r="J52"/>
  <c r="K52"/>
  <c r="G53"/>
  <c r="H53"/>
  <c r="I53"/>
  <c r="J53"/>
  <c r="K53"/>
  <c r="G54"/>
  <c r="H54"/>
  <c r="I54"/>
  <c r="K54"/>
  <c r="G55"/>
  <c r="H55"/>
  <c r="I55"/>
  <c r="J55"/>
  <c r="K55"/>
  <c r="G56"/>
  <c r="H56"/>
  <c r="I56"/>
  <c r="J56"/>
  <c r="K56"/>
  <c r="G57"/>
  <c r="H57"/>
  <c r="I57"/>
  <c r="J57"/>
  <c r="K57"/>
  <c r="G58"/>
  <c r="H58"/>
  <c r="I58"/>
  <c r="J58"/>
  <c r="K58"/>
  <c r="G59"/>
  <c r="H59"/>
  <c r="I59"/>
  <c r="J59"/>
  <c r="K59"/>
  <c r="G60"/>
  <c r="H60"/>
  <c r="I60"/>
  <c r="J60"/>
  <c r="K60"/>
  <c r="G61"/>
  <c r="H61"/>
  <c r="I61"/>
  <c r="J61"/>
  <c r="K61"/>
  <c r="G62"/>
  <c r="H62"/>
  <c r="I62"/>
  <c r="J62"/>
  <c r="K62"/>
  <c r="G63"/>
  <c r="H63"/>
  <c r="I63"/>
  <c r="J63"/>
  <c r="K63"/>
  <c r="G64"/>
  <c r="H64"/>
  <c r="I64"/>
  <c r="J64"/>
  <c r="K64"/>
  <c r="G65"/>
  <c r="H65"/>
  <c r="I65"/>
  <c r="J65"/>
  <c r="K65"/>
  <c r="G66"/>
  <c r="H66"/>
  <c r="I66"/>
  <c r="J66"/>
  <c r="K66"/>
  <c r="G67"/>
  <c r="H67"/>
  <c r="I67"/>
  <c r="J67"/>
  <c r="K67"/>
  <c r="G68"/>
  <c r="H68"/>
  <c r="I68"/>
  <c r="J68"/>
  <c r="K68"/>
  <c r="G69"/>
  <c r="H69"/>
  <c r="I69"/>
  <c r="J69"/>
  <c r="K69"/>
  <c r="G70"/>
  <c r="H70"/>
  <c r="I70"/>
  <c r="J70"/>
  <c r="K70"/>
  <c r="G71"/>
  <c r="H71"/>
  <c r="I71"/>
  <c r="J71"/>
  <c r="K71"/>
  <c r="G72"/>
  <c r="H72"/>
  <c r="I72"/>
  <c r="J72"/>
  <c r="K72"/>
  <c r="G73"/>
  <c r="H73"/>
  <c r="I73"/>
  <c r="J73"/>
  <c r="K73"/>
  <c r="G74"/>
  <c r="H74"/>
  <c r="I74"/>
  <c r="J74"/>
  <c r="K74"/>
  <c r="G75"/>
  <c r="H75"/>
  <c r="I75"/>
  <c r="J75"/>
  <c r="K75"/>
  <c r="G76"/>
  <c r="H76"/>
  <c r="I76"/>
  <c r="J76"/>
  <c r="K76"/>
  <c r="G77"/>
  <c r="H77"/>
  <c r="I77"/>
  <c r="J77"/>
  <c r="K77"/>
  <c r="G78"/>
  <c r="H78"/>
  <c r="I78"/>
  <c r="J78"/>
  <c r="K78"/>
  <c r="G79"/>
  <c r="H79"/>
  <c r="I79"/>
  <c r="J79"/>
  <c r="K79"/>
  <c r="G80"/>
  <c r="H80"/>
  <c r="I80"/>
  <c r="J80"/>
  <c r="K80"/>
  <c r="G81"/>
  <c r="H81"/>
  <c r="I81"/>
  <c r="J81"/>
  <c r="K81"/>
  <c r="G82"/>
  <c r="H82"/>
  <c r="I82"/>
  <c r="J82"/>
  <c r="K82"/>
  <c r="G83"/>
  <c r="H83"/>
  <c r="I83"/>
  <c r="J83"/>
  <c r="K83"/>
  <c r="G84"/>
  <c r="H84"/>
  <c r="I84"/>
  <c r="J84"/>
  <c r="K84"/>
  <c r="G85"/>
  <c r="H85"/>
  <c r="I85"/>
  <c r="J85"/>
  <c r="K85"/>
  <c r="G86"/>
  <c r="H86"/>
  <c r="I86"/>
  <c r="J86"/>
  <c r="K86"/>
  <c r="G87"/>
  <c r="H87"/>
  <c r="I87"/>
  <c r="J87"/>
  <c r="K87"/>
  <c r="G88"/>
  <c r="H88"/>
  <c r="I88"/>
  <c r="J88"/>
  <c r="K88"/>
  <c r="G89"/>
  <c r="H89"/>
  <c r="I89"/>
  <c r="J89"/>
  <c r="K89"/>
  <c r="G90"/>
  <c r="H90"/>
  <c r="I90"/>
  <c r="J90"/>
  <c r="K90"/>
  <c r="G91"/>
  <c r="H91"/>
  <c r="I91"/>
  <c r="J91"/>
  <c r="K91"/>
  <c r="G92"/>
  <c r="H92"/>
  <c r="I92"/>
  <c r="J92"/>
  <c r="K92"/>
  <c r="G93"/>
  <c r="H93"/>
  <c r="I93"/>
  <c r="J93"/>
  <c r="K93"/>
  <c r="G94"/>
  <c r="H94"/>
  <c r="I94"/>
  <c r="J94"/>
  <c r="K94"/>
  <c r="G95"/>
  <c r="H95"/>
  <c r="I95"/>
  <c r="J95"/>
  <c r="K95"/>
  <c r="G96"/>
  <c r="H96"/>
  <c r="I96"/>
  <c r="J96"/>
  <c r="K96"/>
  <c r="G97"/>
  <c r="H97"/>
  <c r="I97"/>
  <c r="J97"/>
  <c r="K97"/>
  <c r="G98"/>
  <c r="H98"/>
  <c r="I98"/>
  <c r="J98"/>
  <c r="K98"/>
  <c r="G99"/>
  <c r="H99"/>
  <c r="I99"/>
  <c r="J99"/>
  <c r="K99"/>
  <c r="G100"/>
  <c r="H100"/>
  <c r="I100"/>
  <c r="J100"/>
  <c r="K100"/>
  <c r="G101"/>
  <c r="H101"/>
  <c r="I101"/>
  <c r="J101"/>
  <c r="K101"/>
  <c r="G102"/>
  <c r="H102"/>
  <c r="I102"/>
  <c r="J102"/>
  <c r="K102"/>
  <c r="G103"/>
  <c r="H103"/>
  <c r="I103"/>
  <c r="J103"/>
  <c r="K103"/>
  <c r="G104"/>
  <c r="H104"/>
  <c r="I104"/>
  <c r="J104"/>
  <c r="K104"/>
  <c r="G105"/>
  <c r="H105"/>
  <c r="I105"/>
  <c r="J105"/>
  <c r="K105"/>
  <c r="G106"/>
  <c r="H106"/>
  <c r="I106"/>
  <c r="J106"/>
  <c r="K106"/>
  <c r="G107"/>
  <c r="H107"/>
  <c r="I107"/>
  <c r="J107"/>
  <c r="K107"/>
  <c r="G108"/>
  <c r="H108"/>
  <c r="I108"/>
  <c r="J108"/>
  <c r="K108"/>
  <c r="G109"/>
  <c r="H109"/>
  <c r="I109"/>
  <c r="J109"/>
  <c r="K109"/>
  <c r="G110"/>
  <c r="H110"/>
  <c r="I110"/>
  <c r="J110"/>
  <c r="K110"/>
  <c r="G111"/>
  <c r="H111"/>
  <c r="I111"/>
  <c r="J111"/>
  <c r="K111"/>
  <c r="G112"/>
  <c r="H112"/>
  <c r="I112"/>
  <c r="J112"/>
  <c r="K112"/>
  <c r="G113"/>
  <c r="H113"/>
  <c r="I113"/>
  <c r="J113"/>
  <c r="K113"/>
  <c r="G114"/>
  <c r="H114"/>
  <c r="I114"/>
  <c r="J114"/>
  <c r="K114"/>
  <c r="G115"/>
  <c r="H115"/>
  <c r="I115"/>
  <c r="J115"/>
  <c r="K115"/>
  <c r="G116"/>
  <c r="H116"/>
  <c r="I116"/>
  <c r="J116"/>
  <c r="K116"/>
  <c r="G117"/>
  <c r="H117"/>
  <c r="I117"/>
  <c r="J117"/>
  <c r="K117"/>
  <c r="G118"/>
  <c r="H118"/>
  <c r="I118"/>
  <c r="J118"/>
  <c r="K118"/>
  <c r="G119"/>
  <c r="H119"/>
  <c r="I119"/>
  <c r="J119"/>
  <c r="K119"/>
  <c r="G120"/>
  <c r="H120"/>
  <c r="I120"/>
  <c r="J120"/>
  <c r="K120"/>
  <c r="G121"/>
  <c r="H121"/>
  <c r="I121"/>
  <c r="J121"/>
  <c r="K121"/>
  <c r="G122"/>
  <c r="H122"/>
  <c r="I122"/>
  <c r="J122"/>
  <c r="K122"/>
  <c r="G123"/>
  <c r="H123"/>
  <c r="I123"/>
  <c r="J123"/>
  <c r="K123"/>
  <c r="G124"/>
  <c r="H124"/>
  <c r="I124"/>
  <c r="J124"/>
  <c r="K124"/>
  <c r="G125"/>
  <c r="H125"/>
  <c r="I125"/>
  <c r="J125"/>
  <c r="K125"/>
  <c r="G126"/>
  <c r="H126"/>
  <c r="I126"/>
  <c r="J126"/>
  <c r="K126"/>
  <c r="G127"/>
  <c r="H127"/>
  <c r="I127"/>
  <c r="J127"/>
  <c r="K127"/>
  <c r="G128"/>
  <c r="H128"/>
  <c r="I128"/>
  <c r="J128"/>
  <c r="K128"/>
  <c r="G129"/>
  <c r="H129"/>
  <c r="I129"/>
  <c r="J129"/>
  <c r="K129"/>
  <c r="G130"/>
  <c r="H130"/>
  <c r="I130"/>
  <c r="J130"/>
  <c r="K130"/>
  <c r="S49" l="1"/>
  <c r="R49"/>
  <c r="P40"/>
  <c r="O40"/>
  <c r="P25"/>
  <c r="O25"/>
  <c r="M25"/>
  <c r="L25"/>
  <c r="M23"/>
  <c r="L23"/>
  <c r="L20"/>
  <c r="M20"/>
  <c r="S163"/>
  <c r="R163"/>
  <c r="S161"/>
  <c r="R161"/>
  <c r="P160"/>
  <c r="O160"/>
  <c r="P158"/>
  <c r="O158"/>
  <c r="P157"/>
  <c r="O157"/>
  <c r="R149"/>
  <c r="S149"/>
  <c r="L150"/>
  <c r="M150"/>
  <c r="R151"/>
  <c r="S151"/>
  <c r="O152"/>
  <c r="P152"/>
  <c r="O153"/>
  <c r="P153"/>
  <c r="O154"/>
  <c r="P154"/>
  <c r="S148"/>
  <c r="R148"/>
  <c r="O141"/>
  <c r="P141"/>
  <c r="R142"/>
  <c r="S142"/>
  <c r="O143"/>
  <c r="P143"/>
  <c r="L144"/>
  <c r="M144"/>
  <c r="L145"/>
  <c r="M145"/>
  <c r="O146"/>
  <c r="P146"/>
  <c r="P140"/>
  <c r="O140"/>
  <c r="M138"/>
  <c r="L138"/>
  <c r="S136"/>
  <c r="R136"/>
  <c r="S135"/>
  <c r="R135"/>
  <c r="S133"/>
  <c r="R133"/>
  <c r="M131"/>
  <c r="L131"/>
  <c r="S130"/>
  <c r="R130"/>
  <c r="S129"/>
  <c r="R129"/>
  <c r="M128"/>
  <c r="L128"/>
  <c r="M127"/>
  <c r="L127"/>
  <c r="S125"/>
  <c r="R125"/>
  <c r="S124"/>
  <c r="R124"/>
  <c r="S123"/>
  <c r="R123"/>
  <c r="M121"/>
  <c r="L121"/>
  <c r="S120"/>
  <c r="R120"/>
  <c r="S119"/>
  <c r="R119"/>
  <c r="M118"/>
  <c r="L118"/>
  <c r="P117"/>
  <c r="O117"/>
  <c r="S111"/>
  <c r="R111"/>
  <c r="M110"/>
  <c r="L110"/>
  <c r="S108"/>
  <c r="R108"/>
  <c r="S104"/>
  <c r="R104"/>
  <c r="S102"/>
  <c r="R102"/>
  <c r="P99"/>
  <c r="O99"/>
  <c r="R97"/>
  <c r="P93"/>
  <c r="O93"/>
  <c r="R92"/>
  <c r="R89"/>
  <c r="P88"/>
  <c r="O88"/>
  <c r="R85"/>
  <c r="P83"/>
  <c r="O83"/>
  <c r="O82"/>
  <c r="O81"/>
  <c r="P80"/>
  <c r="O80"/>
  <c r="L74"/>
  <c r="O75"/>
  <c r="P75"/>
  <c r="O76"/>
  <c r="P76"/>
  <c r="R78"/>
  <c r="P67"/>
  <c r="O67"/>
  <c r="M66"/>
  <c r="L66"/>
  <c r="S63"/>
  <c r="R63"/>
  <c r="S62"/>
  <c r="R62"/>
  <c r="S59"/>
  <c r="R59"/>
  <c r="S58"/>
  <c r="R58"/>
  <c r="R54"/>
  <c r="S54"/>
  <c r="R55"/>
  <c r="S55"/>
  <c r="R56"/>
  <c r="S56"/>
  <c r="P51"/>
  <c r="O51"/>
  <c r="S50"/>
  <c r="R50"/>
  <c r="P46"/>
  <c r="O46"/>
  <c r="M44"/>
  <c r="L44"/>
  <c r="P41"/>
  <c r="O41"/>
  <c r="O31"/>
  <c r="P31"/>
  <c r="R32"/>
  <c r="S32"/>
  <c r="R36"/>
  <c r="S36"/>
  <c r="R37"/>
  <c r="S37"/>
  <c r="O38"/>
  <c r="P38"/>
  <c r="M28"/>
  <c r="L28"/>
  <c r="S26"/>
  <c r="R26"/>
  <c r="P26"/>
  <c r="O26"/>
  <c r="S24"/>
  <c r="R24"/>
  <c r="S21"/>
  <c r="R21"/>
  <c r="R6"/>
  <c r="S6"/>
  <c r="R7"/>
  <c r="S7"/>
  <c r="L8"/>
  <c r="M8"/>
  <c r="R9"/>
  <c r="S9"/>
  <c r="L10"/>
  <c r="M10"/>
  <c r="R11"/>
  <c r="R12"/>
  <c r="S12"/>
  <c r="L13"/>
  <c r="M13"/>
  <c r="R14"/>
  <c r="S14"/>
  <c r="R15"/>
  <c r="S15"/>
  <c r="R16"/>
  <c r="S16"/>
  <c r="O17"/>
  <c r="P17"/>
  <c r="R17"/>
  <c r="S17"/>
  <c r="R18"/>
  <c r="S18"/>
  <c r="L19"/>
  <c r="M19"/>
  <c r="N66" l="1"/>
  <c r="T6"/>
  <c r="T54"/>
  <c r="T85"/>
  <c r="T63"/>
  <c r="T37"/>
  <c r="T24"/>
  <c r="T18"/>
  <c r="T14"/>
  <c r="T136"/>
  <c r="T108"/>
  <c r="T120"/>
  <c r="T16"/>
  <c r="T12"/>
  <c r="N145"/>
  <c r="N128"/>
  <c r="N118"/>
  <c r="T111"/>
  <c r="T32"/>
  <c r="T133"/>
  <c r="T59"/>
  <c r="T56"/>
  <c r="T26"/>
  <c r="T21"/>
  <c r="N131"/>
  <c r="Q158"/>
  <c r="Q153"/>
  <c r="Q143"/>
  <c r="Q141"/>
  <c r="Q93"/>
  <c r="Q88"/>
  <c r="Q82"/>
  <c r="Q80"/>
  <c r="Q75"/>
  <c r="Q67"/>
  <c r="Q51"/>
  <c r="Q31"/>
  <c r="Q26"/>
  <c r="T161"/>
  <c r="T151"/>
  <c r="T149"/>
  <c r="T130"/>
  <c r="T125"/>
  <c r="T123"/>
  <c r="Q38"/>
  <c r="T135"/>
  <c r="T124"/>
  <c r="N28"/>
  <c r="N150"/>
  <c r="N144"/>
  <c r="T104"/>
  <c r="T92"/>
  <c r="T78"/>
  <c r="T36"/>
  <c r="N127"/>
  <c r="Q160"/>
  <c r="Q157"/>
  <c r="Q152"/>
  <c r="Q140"/>
  <c r="Q117"/>
  <c r="Q81"/>
  <c r="Q41"/>
  <c r="Q17"/>
  <c r="T142"/>
  <c r="T102"/>
  <c r="T97"/>
  <c r="T89"/>
  <c r="N19"/>
  <c r="Q154"/>
  <c r="Q146"/>
  <c r="Q99"/>
  <c r="Q83"/>
  <c r="Q76"/>
  <c r="Q46"/>
  <c r="N138"/>
  <c r="N121"/>
  <c r="N44"/>
  <c r="N10"/>
  <c r="N110"/>
  <c r="N13"/>
  <c r="T163"/>
  <c r="T148"/>
  <c r="T129"/>
  <c r="T119"/>
  <c r="T62"/>
  <c r="T58"/>
  <c r="T55"/>
  <c r="T50"/>
  <c r="T17"/>
  <c r="T15"/>
  <c r="T11"/>
  <c r="T9"/>
  <c r="T7"/>
  <c r="N126"/>
  <c r="N132"/>
  <c r="N8" l="1"/>
  <c r="M116" l="1"/>
  <c r="L116"/>
  <c r="M114"/>
  <c r="L114"/>
  <c r="H5"/>
  <c r="I5"/>
  <c r="J5"/>
  <c r="K5"/>
  <c r="P47"/>
  <c r="O47"/>
  <c r="M47"/>
  <c r="L47"/>
  <c r="S156"/>
  <c r="R156"/>
  <c r="P156"/>
  <c r="O156"/>
  <c r="S147"/>
  <c r="R147"/>
  <c r="S137"/>
  <c r="R137"/>
  <c r="M137"/>
  <c r="L137"/>
  <c r="S114"/>
  <c r="R114"/>
  <c r="S106"/>
  <c r="R106"/>
  <c r="M106"/>
  <c r="L106"/>
  <c r="M105"/>
  <c r="L105"/>
  <c r="S103"/>
  <c r="R103"/>
  <c r="M72"/>
  <c r="L72"/>
  <c r="M68"/>
  <c r="L68"/>
  <c r="P48"/>
  <c r="O48"/>
  <c r="M48"/>
  <c r="L48"/>
  <c r="M43"/>
  <c r="L43"/>
  <c r="S42"/>
  <c r="R42"/>
  <c r="P42"/>
  <c r="O42"/>
  <c r="P45"/>
  <c r="O45"/>
  <c r="M27"/>
  <c r="L27"/>
  <c r="S162"/>
  <c r="R162"/>
  <c r="P162"/>
  <c r="O162"/>
  <c r="S159"/>
  <c r="R159"/>
  <c r="P159"/>
  <c r="O159"/>
  <c r="S155"/>
  <c r="R155"/>
  <c r="P139"/>
  <c r="O139"/>
  <c r="M139"/>
  <c r="L139"/>
  <c r="P134"/>
  <c r="O134"/>
  <c r="M134"/>
  <c r="L134"/>
  <c r="P132"/>
  <c r="O132"/>
  <c r="M132"/>
  <c r="L132"/>
  <c r="S126"/>
  <c r="R126"/>
  <c r="M126"/>
  <c r="L126"/>
  <c r="P122"/>
  <c r="O122"/>
  <c r="S116"/>
  <c r="R116"/>
  <c r="S115"/>
  <c r="R115"/>
  <c r="M115"/>
  <c r="L115"/>
  <c r="S113"/>
  <c r="R113"/>
  <c r="S112"/>
  <c r="R112"/>
  <c r="M112"/>
  <c r="L112"/>
  <c r="S107"/>
  <c r="R107"/>
  <c r="S101"/>
  <c r="R101"/>
  <c r="P101"/>
  <c r="O101"/>
  <c r="P96"/>
  <c r="O96"/>
  <c r="P95"/>
  <c r="O95"/>
  <c r="P94"/>
  <c r="O94"/>
  <c r="O91"/>
  <c r="M91"/>
  <c r="L91"/>
  <c r="O84"/>
  <c r="M84"/>
  <c r="L84"/>
  <c r="R79"/>
  <c r="P79"/>
  <c r="O79"/>
  <c r="P71"/>
  <c r="O71"/>
  <c r="M71"/>
  <c r="L71"/>
  <c r="M70"/>
  <c r="L70"/>
  <c r="S65"/>
  <c r="R65"/>
  <c r="M65"/>
  <c r="L65"/>
  <c r="P64"/>
  <c r="O64"/>
  <c r="S61"/>
  <c r="R61"/>
  <c r="S60"/>
  <c r="R60"/>
  <c r="S57"/>
  <c r="R57"/>
  <c r="M52"/>
  <c r="L52"/>
  <c r="P49"/>
  <c r="O49"/>
  <c r="S5"/>
  <c r="R5"/>
  <c r="M164" l="1"/>
  <c r="L164"/>
  <c r="R164"/>
  <c r="S164"/>
  <c r="O164"/>
  <c r="P164"/>
  <c r="N116"/>
  <c r="N114"/>
  <c r="N134"/>
  <c r="N91"/>
  <c r="Q49"/>
  <c r="N137"/>
  <c r="Q139"/>
  <c r="Q91"/>
  <c r="N52"/>
  <c r="N71"/>
  <c r="Q96"/>
  <c r="T155"/>
  <c r="Q159"/>
  <c r="N72"/>
  <c r="N106"/>
  <c r="T106"/>
  <c r="Q156"/>
  <c r="N48"/>
  <c r="Q48"/>
  <c r="T60"/>
  <c r="Q84"/>
  <c r="N84"/>
  <c r="Q101"/>
  <c r="Q162"/>
  <c r="T79"/>
  <c r="T113"/>
  <c r="Q132"/>
  <c r="T61"/>
  <c r="T112"/>
  <c r="T159"/>
  <c r="T147"/>
  <c r="T156"/>
  <c r="N47"/>
  <c r="T5"/>
  <c r="N27"/>
  <c r="Q71"/>
  <c r="T107"/>
  <c r="T65"/>
  <c r="N112"/>
  <c r="Q122"/>
  <c r="N139"/>
  <c r="Q94"/>
  <c r="N115"/>
  <c r="T115"/>
  <c r="Q134"/>
  <c r="T57"/>
  <c r="Q64"/>
  <c r="N43"/>
  <c r="N105"/>
  <c r="Q40"/>
  <c r="T49"/>
  <c r="N70"/>
  <c r="T162"/>
  <c r="N25"/>
  <c r="Q42"/>
  <c r="T137"/>
  <c r="Q45"/>
  <c r="Q79"/>
  <c r="Q95"/>
  <c r="T101"/>
  <c r="T116"/>
  <c r="T103"/>
  <c r="N23"/>
  <c r="N65"/>
  <c r="T126"/>
  <c r="Q25"/>
  <c r="T42"/>
  <c r="N68"/>
  <c r="T114"/>
  <c r="Q47"/>
  <c r="N20" l="1"/>
  <c r="T164"/>
  <c r="Q164"/>
  <c r="N164"/>
  <c r="T165" l="1"/>
  <c r="N165"/>
  <c r="Q165"/>
  <c r="G5" l="1"/>
</calcChain>
</file>

<file path=xl/comments1.xml><?xml version="1.0" encoding="utf-8"?>
<comments xmlns="http://schemas.openxmlformats.org/spreadsheetml/2006/main">
  <authors>
    <author>user</author>
  </authors>
  <commentList>
    <comment ref="R57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TANK</t>
        </r>
        <r>
          <rPr>
            <sz val="9"/>
            <color indexed="81"/>
            <rFont val="宋体"/>
            <family val="3"/>
            <charset val="134"/>
          </rPr>
          <t>罐，重去空回</t>
        </r>
      </text>
    </comment>
  </commentList>
</comments>
</file>

<file path=xl/comments2.xml><?xml version="1.0" encoding="utf-8"?>
<comments xmlns="http://schemas.openxmlformats.org/spreadsheetml/2006/main">
  <authors>
    <author>QYOS</author>
    <author>yin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BF138" authorId="1">
      <text>
        <r>
          <rPr>
            <sz val="9"/>
            <color indexed="81"/>
            <rFont val="宋体"/>
            <family val="3"/>
            <charset val="134"/>
          </rPr>
          <t xml:space="preserve">一辆车一个月约跑4趟
</t>
        </r>
      </text>
    </comment>
    <comment ref="AT139" authorId="1">
      <text>
        <r>
          <rPr>
            <sz val="9"/>
            <color indexed="81"/>
            <rFont val="宋体"/>
            <family val="3"/>
            <charset val="134"/>
          </rPr>
          <t>以北斗为例，12个轮胎，1500元/个轮胎</t>
        </r>
      </text>
    </comment>
    <comment ref="AX139" authorId="1">
      <text>
        <r>
          <rPr>
            <sz val="9"/>
            <color indexed="81"/>
            <rFont val="宋体"/>
            <family val="3"/>
            <charset val="134"/>
          </rPr>
          <t>公里数*3元（挂车）/7.49元（柴油现价）</t>
        </r>
      </text>
    </comment>
    <comment ref="BB139" authorId="1">
      <text>
        <r>
          <rPr>
            <sz val="9"/>
            <color indexed="81"/>
            <rFont val="宋体"/>
            <family val="3"/>
            <charset val="134"/>
          </rPr>
          <t>住宿约80元，停车约70元，正常行驶过程中，驾驶员途中不休息</t>
        </r>
      </text>
    </comment>
    <comment ref="N143" authorId="1">
      <text>
        <r>
          <rPr>
            <sz val="9"/>
            <color indexed="81"/>
            <rFont val="宋体"/>
            <family val="3"/>
            <charset val="134"/>
          </rPr>
          <t xml:space="preserve">四个轮胎，750元/个
</t>
        </r>
      </text>
    </comment>
    <comment ref="R143" authorId="1">
      <text>
        <r>
          <rPr>
            <sz val="9"/>
            <color indexed="81"/>
            <rFont val="宋体"/>
            <family val="3"/>
            <charset val="134"/>
          </rPr>
          <t>公里数*2.5元（近，小车）/7.49元（柴油现价）</t>
        </r>
      </text>
    </comment>
    <comment ref="BF154" authorId="1">
      <text>
        <r>
          <rPr>
            <sz val="9"/>
            <color indexed="81"/>
            <rFont val="宋体"/>
            <family val="3"/>
            <charset val="134"/>
          </rPr>
          <t>一周一车可跑2趟</t>
        </r>
      </text>
    </comment>
  </commentList>
</comments>
</file>

<file path=xl/comments3.xml><?xml version="1.0" encoding="utf-8"?>
<comments xmlns="http://schemas.openxmlformats.org/spreadsheetml/2006/main">
  <authors>
    <author>yin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AA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W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X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Y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Z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AD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AG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AJ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<sst xmlns="http://schemas.openxmlformats.org/spreadsheetml/2006/main" count="5647" uniqueCount="756">
  <si>
    <t>江苏</t>
  </si>
  <si>
    <t>无锡</t>
  </si>
  <si>
    <t>苏州</t>
  </si>
  <si>
    <t>南京</t>
  </si>
  <si>
    <t>浙江</t>
  </si>
  <si>
    <t>杭州</t>
  </si>
  <si>
    <t>山东</t>
  </si>
  <si>
    <t>济南</t>
  </si>
  <si>
    <t>上海</t>
  </si>
  <si>
    <t>公司名称</t>
  </si>
  <si>
    <t>信息填报人</t>
  </si>
  <si>
    <t>姓名</t>
  </si>
  <si>
    <t>泰州</t>
  </si>
  <si>
    <t>宁波</t>
  </si>
  <si>
    <t>泰州市大通运输有限公司</t>
  </si>
  <si>
    <t>陈秀兰</t>
  </si>
  <si>
    <t>A</t>
  </si>
  <si>
    <t>青岛</t>
  </si>
  <si>
    <t>安徽</t>
  </si>
  <si>
    <t>合肥</t>
  </si>
  <si>
    <t>13914419888</t>
  </si>
  <si>
    <t>泰州市第一汽车运输有限公司</t>
  </si>
  <si>
    <t>丁晔</t>
  </si>
  <si>
    <t>潍坊</t>
  </si>
  <si>
    <t>武汉</t>
  </si>
  <si>
    <t>湖北</t>
  </si>
  <si>
    <t>陕西</t>
  </si>
  <si>
    <t>西安</t>
  </si>
  <si>
    <t>泰州市世纪行物流有限公司</t>
  </si>
  <si>
    <t>申明泽</t>
  </si>
  <si>
    <t>0523-86885300</t>
  </si>
  <si>
    <t>北京</t>
  </si>
  <si>
    <t>重庆</t>
  </si>
  <si>
    <t>河南</t>
  </si>
  <si>
    <t>郑州</t>
  </si>
  <si>
    <t>辽宁</t>
  </si>
  <si>
    <t>沈阳</t>
  </si>
  <si>
    <t>黑龙江</t>
  </si>
  <si>
    <t>哈尔滨</t>
  </si>
  <si>
    <t>福建</t>
  </si>
  <si>
    <t>厦门</t>
  </si>
  <si>
    <t>湖南</t>
  </si>
  <si>
    <t>长沙</t>
  </si>
  <si>
    <t>四川</t>
  </si>
  <si>
    <t>成都</t>
  </si>
  <si>
    <t>云南</t>
  </si>
  <si>
    <t>昆明</t>
  </si>
  <si>
    <t>广东</t>
  </si>
  <si>
    <t>广州</t>
  </si>
  <si>
    <t>天津</t>
  </si>
  <si>
    <t>江苏</t>
    <phoneticPr fontId="24" type="noConversion"/>
  </si>
  <si>
    <t>山东</t>
    <phoneticPr fontId="24" type="noConversion"/>
  </si>
  <si>
    <t>上海</t>
    <phoneticPr fontId="24" type="noConversion"/>
  </si>
  <si>
    <t>天津</t>
    <phoneticPr fontId="24" type="noConversion"/>
  </si>
  <si>
    <t>济南</t>
    <phoneticPr fontId="24" type="noConversion"/>
  </si>
  <si>
    <t>苏州</t>
    <phoneticPr fontId="24" type="noConversion"/>
  </si>
  <si>
    <t>无锡</t>
    <phoneticPr fontId="24" type="noConversion"/>
  </si>
  <si>
    <t>丹阳飓风物流股份有限公司</t>
  </si>
  <si>
    <t>殷蓓</t>
  </si>
  <si>
    <t>0511-86336333</t>
  </si>
  <si>
    <t>镇江</t>
    <phoneticPr fontId="24" type="noConversion"/>
  </si>
  <si>
    <t>辽宁</t>
    <phoneticPr fontId="24" type="noConversion"/>
  </si>
  <si>
    <t>广东</t>
    <phoneticPr fontId="24" type="noConversion"/>
  </si>
  <si>
    <t>沈阳</t>
    <phoneticPr fontId="24" type="noConversion"/>
  </si>
  <si>
    <t>广州</t>
    <phoneticPr fontId="24" type="noConversion"/>
  </si>
  <si>
    <t>南京</t>
    <phoneticPr fontId="24" type="noConversion"/>
  </si>
  <si>
    <t>江苏宏马物流有限公司</t>
  </si>
  <si>
    <t>赵娟</t>
  </si>
  <si>
    <t>北京</t>
    <phoneticPr fontId="24" type="noConversion"/>
  </si>
  <si>
    <t>潍坊</t>
    <phoneticPr fontId="24" type="noConversion"/>
  </si>
  <si>
    <t>镇江兴港国际物流有限公司</t>
  </si>
  <si>
    <t>宋杰</t>
  </si>
  <si>
    <t>0511-81981627</t>
  </si>
  <si>
    <t>湖北</t>
    <phoneticPr fontId="24" type="noConversion"/>
  </si>
  <si>
    <t>武汉</t>
    <phoneticPr fontId="24" type="noConversion"/>
  </si>
  <si>
    <t>浙江</t>
    <phoneticPr fontId="24" type="noConversion"/>
  </si>
  <si>
    <t>温州</t>
  </si>
  <si>
    <t>宁波</t>
    <phoneticPr fontId="24" type="noConversion"/>
  </si>
  <si>
    <t>宿迁</t>
  </si>
  <si>
    <t>沭阳越兴物流有限公司</t>
  </si>
  <si>
    <t>孙洪波</t>
  </si>
  <si>
    <t>0527-87887071</t>
  </si>
  <si>
    <t>江苏一联物流有限公司</t>
  </si>
  <si>
    <t>侯明霞</t>
  </si>
  <si>
    <t>0523-87730732</t>
  </si>
  <si>
    <t>江西</t>
  </si>
  <si>
    <t>南昌</t>
  </si>
  <si>
    <t>岳阳</t>
  </si>
  <si>
    <t>南通</t>
  </si>
  <si>
    <t>江苏金陵世通物流有限公司</t>
  </si>
  <si>
    <t>刘益霞</t>
  </si>
  <si>
    <t>1896
1080707</t>
  </si>
  <si>
    <t>0523-
87631111</t>
  </si>
  <si>
    <t>深圳</t>
  </si>
  <si>
    <t>福州</t>
  </si>
  <si>
    <t>连云港</t>
  </si>
  <si>
    <t>江苏三同一物流有限公司</t>
  </si>
  <si>
    <t>范雨佳</t>
  </si>
  <si>
    <t>0519-83986111</t>
  </si>
  <si>
    <t>常州</t>
  </si>
  <si>
    <t>常州政成物流有限公司</t>
  </si>
  <si>
    <t>姚云</t>
  </si>
  <si>
    <t>15106110150</t>
  </si>
  <si>
    <t>0519-69896889</t>
  </si>
  <si>
    <t>佛山</t>
  </si>
  <si>
    <t>江苏盐道物流股份有限公司</t>
  </si>
  <si>
    <t>华鑫</t>
  </si>
  <si>
    <t>0519-82766510</t>
  </si>
  <si>
    <t>洛阳</t>
  </si>
  <si>
    <t>芜湖</t>
  </si>
  <si>
    <t>义乌</t>
  </si>
  <si>
    <t>13813679952</t>
  </si>
  <si>
    <t>江苏神龙明物流有限公司</t>
  </si>
  <si>
    <t>张华东</t>
    <phoneticPr fontId="46" type="noConversion"/>
  </si>
  <si>
    <t>0515-88855989</t>
    <phoneticPr fontId="46" type="noConversion"/>
  </si>
  <si>
    <t>江苏</t>
    <phoneticPr fontId="46" type="noConversion"/>
  </si>
  <si>
    <t>盐城</t>
    <phoneticPr fontId="46" type="noConversion"/>
  </si>
  <si>
    <t>辽宁</t>
    <phoneticPr fontId="46" type="noConversion"/>
  </si>
  <si>
    <t>沈阳</t>
    <phoneticPr fontId="46" type="noConversion"/>
  </si>
  <si>
    <t>吉林</t>
  </si>
  <si>
    <t>长春</t>
  </si>
  <si>
    <t>建湖县路路顺物流有限公司</t>
    <phoneticPr fontId="46" type="noConversion"/>
  </si>
  <si>
    <t>钟国芹</t>
    <phoneticPr fontId="46" type="noConversion"/>
  </si>
  <si>
    <t>0515-86260746</t>
    <phoneticPr fontId="46" type="noConversion"/>
  </si>
  <si>
    <t>盐城</t>
  </si>
  <si>
    <t>钟国芹</t>
  </si>
  <si>
    <t>盐城市顺成达物流有限公司</t>
    <phoneticPr fontId="46" type="noConversion"/>
  </si>
  <si>
    <t>张勇</t>
    <phoneticPr fontId="46" type="noConversion"/>
  </si>
  <si>
    <t>0515-89803836</t>
    <phoneticPr fontId="46" type="noConversion"/>
  </si>
  <si>
    <t>张勇</t>
  </si>
  <si>
    <t>南京</t>
    <phoneticPr fontId="46" type="noConversion"/>
  </si>
  <si>
    <t>南通天顺运输有限公司</t>
  </si>
  <si>
    <t>申密</t>
  </si>
  <si>
    <t>0513-68583989</t>
  </si>
  <si>
    <t>南通</t>
    <phoneticPr fontId="47" type="noConversion"/>
  </si>
  <si>
    <t>林森物流集团有限公司</t>
  </si>
  <si>
    <t>陆建阳</t>
  </si>
  <si>
    <t>江苏</t>
    <phoneticPr fontId="47" type="noConversion"/>
  </si>
  <si>
    <t>0513-80598059</t>
    <phoneticPr fontId="47" type="noConversion"/>
  </si>
  <si>
    <t>南通吉华物流有限公司</t>
    <phoneticPr fontId="47" type="noConversion"/>
  </si>
  <si>
    <t>白杨</t>
    <phoneticPr fontId="47" type="noConversion"/>
  </si>
  <si>
    <t>0513-68583802</t>
    <phoneticPr fontId="47" type="noConversion"/>
  </si>
  <si>
    <t>上海</t>
    <phoneticPr fontId="47" type="noConversion"/>
  </si>
  <si>
    <t>浙江</t>
    <phoneticPr fontId="47" type="noConversion"/>
  </si>
  <si>
    <t>宁波</t>
    <phoneticPr fontId="47" type="noConversion"/>
  </si>
  <si>
    <t>杭州</t>
    <phoneticPr fontId="47" type="noConversion"/>
  </si>
  <si>
    <t>宏康供应链管理股份有限公司</t>
  </si>
  <si>
    <t>冯敏</t>
  </si>
  <si>
    <t>0516-87733057</t>
  </si>
  <si>
    <t>江苏</t>
    <phoneticPr fontId="47" type="noConversion"/>
  </si>
  <si>
    <t>徐州</t>
    <phoneticPr fontId="47" type="noConversion"/>
  </si>
  <si>
    <t>上海</t>
    <phoneticPr fontId="47" type="noConversion"/>
  </si>
  <si>
    <t>江苏三鹿运输有限公司</t>
  </si>
  <si>
    <t>司元勇</t>
  </si>
  <si>
    <t>徐州</t>
  </si>
  <si>
    <t>河北</t>
  </si>
  <si>
    <t>石家庄</t>
  </si>
  <si>
    <t>南京盛辉物流有限公司徐州分公司</t>
  </si>
  <si>
    <t>宋雅乐</t>
  </si>
  <si>
    <t>051687878056</t>
  </si>
  <si>
    <t>江苏</t>
    <phoneticPr fontId="46" type="noConversion"/>
  </si>
  <si>
    <t>徐州</t>
    <phoneticPr fontId="46" type="noConversion"/>
  </si>
  <si>
    <t>南京</t>
    <phoneticPr fontId="46" type="noConversion"/>
  </si>
  <si>
    <t>无锡</t>
    <phoneticPr fontId="46" type="noConversion"/>
  </si>
  <si>
    <t>苏州</t>
    <phoneticPr fontId="46" type="noConversion"/>
  </si>
  <si>
    <t>山东</t>
    <phoneticPr fontId="46" type="noConversion"/>
  </si>
  <si>
    <t>青岛</t>
    <phoneticPr fontId="46" type="noConversion"/>
  </si>
  <si>
    <t>沛县舜通物流有限责任公司</t>
    <phoneticPr fontId="46" type="noConversion"/>
  </si>
  <si>
    <t>张培元</t>
    <phoneticPr fontId="46" type="noConversion"/>
  </si>
  <si>
    <t>上海</t>
    <phoneticPr fontId="46" type="noConversion"/>
  </si>
  <si>
    <t>0516-80357521</t>
    <phoneticPr fontId="24" type="noConversion"/>
  </si>
  <si>
    <t>0516-80357521</t>
    <phoneticPr fontId="46" type="noConversion"/>
  </si>
  <si>
    <t>徐州峰宇物流公司</t>
  </si>
  <si>
    <t>欧林凤</t>
  </si>
  <si>
    <t>051687878598</t>
  </si>
  <si>
    <t>浙江</t>
    <phoneticPr fontId="46" type="noConversion"/>
  </si>
  <si>
    <t>杭州</t>
    <phoneticPr fontId="46" type="noConversion"/>
  </si>
  <si>
    <t>江苏</t>
    <phoneticPr fontId="46" type="noConversion"/>
  </si>
  <si>
    <t>徐州</t>
    <phoneticPr fontId="46" type="noConversion"/>
  </si>
  <si>
    <t>浙江</t>
    <phoneticPr fontId="46" type="noConversion"/>
  </si>
  <si>
    <t>宁波</t>
    <phoneticPr fontId="46" type="noConversion"/>
  </si>
  <si>
    <t>福建</t>
    <phoneticPr fontId="46" type="noConversion"/>
  </si>
  <si>
    <t>福州</t>
    <phoneticPr fontId="46" type="noConversion"/>
  </si>
  <si>
    <t>泉州</t>
    <phoneticPr fontId="46" type="noConversion"/>
  </si>
  <si>
    <t>徐州捷捷运输有限公司</t>
  </si>
  <si>
    <t>范慧慧</t>
  </si>
  <si>
    <t>徐州顺泰运输有限公司</t>
  </si>
  <si>
    <t>魏崔响</t>
  </si>
  <si>
    <t>051687771058</t>
  </si>
  <si>
    <t>吉林</t>
    <phoneticPr fontId="46" type="noConversion"/>
  </si>
  <si>
    <t>长春</t>
    <phoneticPr fontId="46" type="noConversion"/>
  </si>
  <si>
    <t>黑龙江</t>
    <phoneticPr fontId="46" type="noConversion"/>
  </si>
  <si>
    <t>哈尔滨</t>
    <phoneticPr fontId="46" type="noConversion"/>
  </si>
  <si>
    <t>甘肃</t>
    <phoneticPr fontId="46" type="noConversion"/>
  </si>
  <si>
    <t>兰州</t>
    <phoneticPr fontId="46" type="noConversion"/>
  </si>
  <si>
    <t>云南</t>
    <phoneticPr fontId="46" type="noConversion"/>
  </si>
  <si>
    <t>昆明</t>
    <phoneticPr fontId="46" type="noConversion"/>
  </si>
  <si>
    <t>曲靖</t>
    <phoneticPr fontId="46" type="noConversion"/>
  </si>
  <si>
    <t>贵州</t>
    <phoneticPr fontId="46" type="noConversion"/>
  </si>
  <si>
    <t>贵阳</t>
    <phoneticPr fontId="46" type="noConversion"/>
  </si>
  <si>
    <t>徐州丸全外运有限公司</t>
    <phoneticPr fontId="46" type="noConversion"/>
  </si>
  <si>
    <t>王连云</t>
    <phoneticPr fontId="46" type="noConversion"/>
  </si>
  <si>
    <t>四川</t>
    <phoneticPr fontId="46" type="noConversion"/>
  </si>
  <si>
    <t>成都</t>
    <phoneticPr fontId="46" type="noConversion"/>
  </si>
  <si>
    <t>张华东</t>
  </si>
  <si>
    <t>建湖县路路顺物流有限公司</t>
  </si>
  <si>
    <t>盐城市顺成达物流有限公司</t>
  </si>
  <si>
    <t>南通</t>
    <phoneticPr fontId="46" type="noConversion"/>
  </si>
  <si>
    <t>北京</t>
    <phoneticPr fontId="46" type="noConversion"/>
  </si>
  <si>
    <t>0513-80598059</t>
    <phoneticPr fontId="46" type="noConversion"/>
  </si>
  <si>
    <t>南通吉华物流有限公司</t>
    <phoneticPr fontId="46" type="noConversion"/>
  </si>
  <si>
    <t>白杨</t>
    <phoneticPr fontId="46" type="noConversion"/>
  </si>
  <si>
    <t>南京盛辉物流有限公司徐州分公司</t>
    <phoneticPr fontId="46" type="noConversion"/>
  </si>
  <si>
    <t>徐州峰宇物流公司</t>
    <phoneticPr fontId="46" type="noConversion"/>
  </si>
  <si>
    <t>无锡众盟物流有限公司</t>
  </si>
  <si>
    <t>夏茂跃</t>
  </si>
  <si>
    <t>0510-82350102</t>
  </si>
  <si>
    <t>金南物流科技股份有限公司</t>
  </si>
  <si>
    <t>夏峻松</t>
  </si>
  <si>
    <t>0510-83109368</t>
  </si>
  <si>
    <t>无锡佳达国际货运代理有限公司</t>
  </si>
  <si>
    <t>薛庆州</t>
    <phoneticPr fontId="46" type="noConversion"/>
  </si>
  <si>
    <t>0510-66622756</t>
    <phoneticPr fontId="46" type="noConversion"/>
  </si>
  <si>
    <t>江苏</t>
    <phoneticPr fontId="46" type="noConversion"/>
  </si>
  <si>
    <t>无锡市迅杰物流有限公司</t>
  </si>
  <si>
    <t>胡亚涛</t>
  </si>
  <si>
    <t>0510-85212666</t>
  </si>
  <si>
    <t>苏盟物流股份有限公司</t>
  </si>
  <si>
    <t>顾娴</t>
  </si>
  <si>
    <t>0510-83130966</t>
  </si>
  <si>
    <t>薛庆州</t>
  </si>
  <si>
    <t>18912399205</t>
  </si>
  <si>
    <r>
      <rPr>
        <b/>
        <sz val="11"/>
        <color indexed="8"/>
        <rFont val="宋体"/>
        <family val="3"/>
        <charset val="134"/>
      </rPr>
      <t>信息填报人</t>
    </r>
    <phoneticPr fontId="46" type="noConversion"/>
  </si>
  <si>
    <t>当月运价指数</t>
  </si>
  <si>
    <r>
      <rPr>
        <b/>
        <sz val="11"/>
        <color indexed="8"/>
        <rFont val="宋体"/>
        <family val="3"/>
        <charset val="134"/>
      </rPr>
      <t>固定电话</t>
    </r>
    <phoneticPr fontId="46" type="noConversion"/>
  </si>
  <si>
    <r>
      <rPr>
        <b/>
        <sz val="11"/>
        <color indexed="8"/>
        <rFont val="宋体"/>
        <family val="3"/>
        <charset val="134"/>
      </rPr>
      <t>目的地</t>
    </r>
    <phoneticPr fontId="46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</si>
  <si>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46" type="noConversion"/>
  </si>
  <si>
    <t>整车运价指数</t>
  </si>
  <si>
    <r>
      <rPr>
        <b/>
        <sz val="11"/>
        <color indexed="8"/>
        <rFont val="宋体"/>
        <family val="3"/>
        <charset val="134"/>
      </rPr>
      <t>城市</t>
    </r>
    <phoneticPr fontId="46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</si>
  <si>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46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</si>
  <si>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46" type="noConversion"/>
  </si>
  <si>
    <r>
      <t>2014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Tahoma"/>
        <family val="2"/>
        <charset val="134"/>
      </rPr>
      <t>10</t>
    </r>
    <r>
      <rPr>
        <b/>
        <sz val="11"/>
        <color theme="1"/>
        <rFont val="宋体"/>
        <family val="3"/>
        <charset val="134"/>
      </rPr>
      <t>月份运价成本表</t>
    </r>
    <phoneticPr fontId="46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</si>
  <si>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46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</si>
  <si>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46" type="noConversion"/>
  </si>
  <si>
    <t>主要样本线路</t>
    <phoneticPr fontId="46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</si>
  <si>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46" type="noConversion"/>
  </si>
  <si>
    <r>
      <rPr>
        <b/>
        <sz val="11"/>
        <color indexed="8"/>
        <rFont val="宋体"/>
        <family val="3"/>
        <charset val="134"/>
      </rPr>
      <t>姓名</t>
    </r>
    <phoneticPr fontId="46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</si>
  <si>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46" type="noConversion"/>
  </si>
  <si>
    <r>
      <rPr>
        <b/>
        <sz val="11"/>
        <color indexed="8"/>
        <rFont val="宋体"/>
        <family val="3"/>
        <charset val="134"/>
      </rPr>
      <t>序号</t>
    </r>
    <phoneticPr fontId="46" type="noConversion"/>
  </si>
  <si>
    <r>
      <rPr>
        <b/>
        <sz val="11"/>
        <color indexed="8"/>
        <rFont val="宋体"/>
        <family val="3"/>
        <charset val="134"/>
      </rPr>
      <t>出发地</t>
    </r>
    <phoneticPr fontId="46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</si>
  <si>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46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</si>
  <si>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46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</si>
  <si>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46" type="noConversion"/>
  </si>
  <si>
    <r>
      <rPr>
        <b/>
        <sz val="11"/>
        <color indexed="8"/>
        <rFont val="宋体"/>
        <family val="3"/>
        <charset val="134"/>
      </rPr>
      <t>省份</t>
    </r>
    <phoneticPr fontId="46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</si>
  <si>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46" type="noConversion"/>
  </si>
  <si>
    <t>0511-86882555</t>
  </si>
  <si>
    <t>0516-87986718</t>
    <phoneticPr fontId="46" type="noConversion"/>
  </si>
  <si>
    <t>江苏</t>
    <phoneticPr fontId="24" type="noConversion"/>
  </si>
  <si>
    <t>内蒙古</t>
  </si>
  <si>
    <t>呼和浩特</t>
  </si>
  <si>
    <t>谢三亿</t>
  </si>
  <si>
    <t>扬州</t>
  </si>
  <si>
    <t>宿迁</t>
    <phoneticPr fontId="24" type="noConversion"/>
  </si>
  <si>
    <t>山东</t>
    <phoneticPr fontId="24" type="noConversion"/>
  </si>
  <si>
    <t>宿迁交通物流有限公司</t>
  </si>
  <si>
    <t>汪漫</t>
  </si>
  <si>
    <t>0527-84371956</t>
  </si>
  <si>
    <t>宿迁市交通物流有限公司</t>
  </si>
  <si>
    <t>0527－84371956</t>
  </si>
  <si>
    <t>南京</t>
    <phoneticPr fontId="24" type="noConversion"/>
  </si>
  <si>
    <t>苏州</t>
    <phoneticPr fontId="24" type="noConversion"/>
  </si>
  <si>
    <t>济南</t>
    <phoneticPr fontId="24" type="noConversion"/>
  </si>
  <si>
    <t>浙江</t>
    <phoneticPr fontId="24" type="noConversion"/>
  </si>
  <si>
    <t>杭州</t>
    <phoneticPr fontId="24" type="noConversion"/>
  </si>
  <si>
    <t>宁波</t>
    <phoneticPr fontId="24" type="noConversion"/>
  </si>
  <si>
    <t>淮安</t>
  </si>
  <si>
    <t>淮安润达物流有限公司</t>
  </si>
  <si>
    <t>邱红芳</t>
  </si>
  <si>
    <t>0517-83328288</t>
  </si>
  <si>
    <t>淮安市翔和翎物流有限公司</t>
  </si>
  <si>
    <t>曹建瑞</t>
  </si>
  <si>
    <t>0517-83329955</t>
  </si>
  <si>
    <t>包头</t>
  </si>
  <si>
    <t>淮安双通物流有限公司</t>
  </si>
  <si>
    <t>刘汉康</t>
  </si>
  <si>
    <t>贵州</t>
  </si>
  <si>
    <t>淮安市吉安物流有限公司</t>
  </si>
  <si>
    <t>郭章兴</t>
  </si>
  <si>
    <t>0517-84996699</t>
  </si>
  <si>
    <t>邯郸</t>
  </si>
  <si>
    <t>江苏海晨物流有限公司</t>
  </si>
  <si>
    <t>朱建建</t>
  </si>
  <si>
    <t>0512-63030905</t>
  </si>
  <si>
    <t>淮安市吉安物流有限公司</t>
    <phoneticPr fontId="46" type="noConversion"/>
  </si>
  <si>
    <t>郭章兴</t>
    <phoneticPr fontId="46" type="noConversion"/>
  </si>
  <si>
    <t>淮安</t>
    <phoneticPr fontId="46" type="noConversion"/>
  </si>
  <si>
    <t>河北</t>
    <phoneticPr fontId="46" type="noConversion"/>
  </si>
  <si>
    <t>邯郸</t>
    <phoneticPr fontId="46" type="noConversion"/>
  </si>
  <si>
    <t>广东</t>
    <phoneticPr fontId="46" type="noConversion"/>
  </si>
  <si>
    <t>深圳</t>
    <phoneticPr fontId="46" type="noConversion"/>
  </si>
  <si>
    <t>湖北</t>
    <phoneticPr fontId="46" type="noConversion"/>
  </si>
  <si>
    <t>武汉</t>
    <phoneticPr fontId="46" type="noConversion"/>
  </si>
  <si>
    <t>厦门</t>
    <phoneticPr fontId="46" type="noConversion"/>
  </si>
  <si>
    <t>天津</t>
    <phoneticPr fontId="46" type="noConversion"/>
  </si>
  <si>
    <t>内蒙古</t>
    <phoneticPr fontId="46" type="noConversion"/>
  </si>
  <si>
    <t>包头</t>
    <phoneticPr fontId="46" type="noConversion"/>
  </si>
  <si>
    <t>太仓超大物流有限公司</t>
  </si>
  <si>
    <t>陈晓红</t>
  </si>
  <si>
    <t>0512-53718828</t>
  </si>
  <si>
    <t>宏康供应链管理股份有限公司</t>
    <phoneticPr fontId="24" type="noConversion"/>
  </si>
  <si>
    <t>连云港庆福物流有限公司</t>
  </si>
  <si>
    <t>蒋岩</t>
  </si>
  <si>
    <t>1</t>
  </si>
  <si>
    <t>连云港经纬国际物流有限公司</t>
  </si>
  <si>
    <t>顾德丽</t>
  </si>
  <si>
    <t>江苏飞力达国际物流股份有限公司</t>
  </si>
  <si>
    <t>杨芳芳</t>
  </si>
  <si>
    <t>昆山富士达物流有限公司</t>
  </si>
  <si>
    <t>周璐</t>
  </si>
  <si>
    <t>昆山市华泰物流有限公司</t>
  </si>
  <si>
    <t>秦露芳</t>
  </si>
  <si>
    <t>王艳</t>
  </si>
  <si>
    <t>南京东扬物流有限公司</t>
    <phoneticPr fontId="24" type="noConversion"/>
  </si>
  <si>
    <t>南京东扬物流有限公司</t>
    <phoneticPr fontId="24" type="noConversion"/>
  </si>
  <si>
    <t>南京捷顺达运输有限公司</t>
  </si>
  <si>
    <t>吕春德</t>
  </si>
  <si>
    <t>江苏金陵交运集团南京化工物流有限公司</t>
  </si>
  <si>
    <t>孔垂立</t>
  </si>
  <si>
    <t>13814032185</t>
  </si>
  <si>
    <t>025-85562032</t>
  </si>
  <si>
    <t>顺丰运输（南京）有限公司</t>
  </si>
  <si>
    <t>徐晶</t>
  </si>
  <si>
    <t>025-81035130</t>
  </si>
  <si>
    <t>江苏斯泰普危险品物流有限公司</t>
  </si>
  <si>
    <t>房华桥</t>
  </si>
  <si>
    <t>江苏天鹅快运有限公司</t>
  </si>
  <si>
    <t>龚亚龙</t>
  </si>
  <si>
    <t>南京交运集团物流有限公司</t>
  </si>
  <si>
    <t>王素华</t>
  </si>
  <si>
    <t>025-85633308</t>
  </si>
  <si>
    <t>淮安润达物流有限公司</t>
    <phoneticPr fontId="24" type="noConversion"/>
  </si>
  <si>
    <t>邱红芳</t>
    <phoneticPr fontId="24" type="noConversion"/>
  </si>
  <si>
    <t>0517-83328288</t>
    <phoneticPr fontId="24" type="noConversion"/>
  </si>
  <si>
    <t>泗阳致远物流有限公司</t>
    <phoneticPr fontId="24" type="noConversion"/>
  </si>
  <si>
    <t>江苏</t>
    <phoneticPr fontId="24" type="noConversion"/>
  </si>
  <si>
    <t>宿迁</t>
    <phoneticPr fontId="24" type="noConversion"/>
  </si>
  <si>
    <t>上海</t>
    <phoneticPr fontId="24" type="noConversion"/>
  </si>
  <si>
    <t>浙江</t>
    <phoneticPr fontId="24" type="noConversion"/>
  </si>
  <si>
    <t>杭州</t>
    <phoneticPr fontId="24" type="noConversion"/>
  </si>
  <si>
    <t>义乌</t>
    <phoneticPr fontId="24" type="noConversion"/>
  </si>
  <si>
    <t>朱利</t>
    <phoneticPr fontId="24" type="noConversion"/>
  </si>
  <si>
    <t>甘肃</t>
  </si>
  <si>
    <t>兰州</t>
  </si>
  <si>
    <t>泉州</t>
  </si>
  <si>
    <t>贵阳</t>
  </si>
  <si>
    <t>曲靖</t>
  </si>
  <si>
    <t>许辉</t>
  </si>
  <si>
    <t>0519-83885111</t>
  </si>
  <si>
    <t>0519-81690366</t>
  </si>
  <si>
    <t>0519-83119111</t>
  </si>
  <si>
    <t>D</t>
  </si>
  <si>
    <t>常州市天宁区新港路2号</t>
  </si>
  <si>
    <t>陈建清</t>
  </si>
  <si>
    <t>0519-88822798</t>
  </si>
  <si>
    <t>0519-88806188</t>
  </si>
  <si>
    <t>金坛市华阳北路160号</t>
  </si>
  <si>
    <t>李学云</t>
  </si>
  <si>
    <t>0519-82766503</t>
  </si>
  <si>
    <t>0519-82818616</t>
  </si>
  <si>
    <t xml:space="preserve">淮安市淮安区楚州大道209号金陵名府4号楼101
</t>
  </si>
  <si>
    <t>桂洪领</t>
  </si>
  <si>
    <t>0157-85217999</t>
  </si>
  <si>
    <t>0157-83328288</t>
  </si>
  <si>
    <t>淮安市淮阴区丁集镇娘庄村</t>
  </si>
  <si>
    <t>0517-84905688</t>
  </si>
  <si>
    <t>淮安经济开发区迎宾大道195号</t>
  </si>
  <si>
    <t>杨建东</t>
  </si>
  <si>
    <t>0517-86286228</t>
  </si>
  <si>
    <t xml:space="preserve">0517-86299121
</t>
  </si>
  <si>
    <t>0517-86286222</t>
  </si>
  <si>
    <t>0517-       86299121</t>
  </si>
  <si>
    <t>淮安市城北工业集中区8号</t>
  </si>
  <si>
    <t>许伯栋</t>
  </si>
  <si>
    <t>0517-84965668</t>
  </si>
  <si>
    <t>江苏省连云港市连云区
院前路康鹏大厦1702</t>
  </si>
  <si>
    <t>蒋庆福</t>
  </si>
  <si>
    <t>连云港市大浦开发区金桥路17号</t>
  </si>
  <si>
    <t>222000</t>
  </si>
  <si>
    <t>张前进</t>
  </si>
  <si>
    <t>0518-80775757</t>
  </si>
  <si>
    <t>0518-80775756</t>
  </si>
  <si>
    <t>0518-80775766</t>
  </si>
  <si>
    <t>0518-80775769</t>
  </si>
  <si>
    <t xml:space="preserve">青岛 </t>
  </si>
  <si>
    <t>易秀兰</t>
  </si>
  <si>
    <t>0523-86561111</t>
  </si>
  <si>
    <t>江洲南路643号</t>
  </si>
  <si>
    <t>夏斌</t>
  </si>
  <si>
    <t>0523-86573647</t>
  </si>
  <si>
    <t>泰州市海陵区长兴路30号</t>
  </si>
  <si>
    <t>王晋华</t>
  </si>
  <si>
    <t>0523-86585103</t>
  </si>
  <si>
    <t>江苏省镇江市丹阳市丹北镇珠峰路1号</t>
  </si>
  <si>
    <t>赵国荣</t>
  </si>
  <si>
    <t>0511-86331666</t>
  </si>
  <si>
    <t>0511-86339818</t>
  </si>
  <si>
    <t xml:space="preserve">江苏宏马物流有限公司 </t>
  </si>
  <si>
    <t>丹阳市开发区齐梁路北端西侧</t>
  </si>
  <si>
    <t>汤建平</t>
  </si>
  <si>
    <t>镇江新区大港兴港路211号</t>
  </si>
  <si>
    <t>谈建祥</t>
  </si>
  <si>
    <t>0511-83170878</t>
  </si>
  <si>
    <t>0511-83171500</t>
  </si>
  <si>
    <t>0511-83175821</t>
  </si>
  <si>
    <t>C</t>
  </si>
  <si>
    <t>沭阳开发区迎宾大道北侧</t>
  </si>
  <si>
    <t>0527-88711444</t>
  </si>
  <si>
    <t>江苏省泰兴市
江平北路2号</t>
  </si>
  <si>
    <t>1380
1435135</t>
  </si>
  <si>
    <t>0523-87730731</t>
  </si>
  <si>
    <t>0523-87750688</t>
  </si>
  <si>
    <t>1596
1030951</t>
  </si>
  <si>
    <t>0523-
87730732</t>
  </si>
  <si>
    <t>E</t>
  </si>
  <si>
    <t>江苏金陵世通物流
有限公司</t>
  </si>
  <si>
    <t>泰兴市姚王镇
戴王公路西侧</t>
  </si>
  <si>
    <t>1396
1036666</t>
  </si>
  <si>
    <t>0523-
89789000</t>
  </si>
  <si>
    <t>0523-
897891111</t>
  </si>
  <si>
    <t>0523-
89789222</t>
  </si>
  <si>
    <t>盐城市世纪大道109号</t>
  </si>
  <si>
    <t>严汉祥</t>
  </si>
  <si>
    <t>建湖县恒济镇恒丰路1号</t>
  </si>
  <si>
    <t>钟宏彬</t>
  </si>
  <si>
    <t>0515-86260746</t>
  </si>
  <si>
    <t>0515-86275046</t>
  </si>
  <si>
    <t>盐城市文港北路79号</t>
  </si>
  <si>
    <t>胡定成</t>
  </si>
  <si>
    <t>0515-68996866</t>
  </si>
  <si>
    <t>0515-89803836</t>
  </si>
  <si>
    <t>0515-68996889</t>
  </si>
  <si>
    <t>江苏省南通市幸余路88号</t>
  </si>
  <si>
    <t>冯国民</t>
  </si>
  <si>
    <t>南通市港闸区幸余路88号</t>
  </si>
  <si>
    <t>沈林</t>
  </si>
  <si>
    <t>南通吉华物流有限公司</t>
  </si>
  <si>
    <t>南通市港闸区唐闸街道
新园村八组幸余路18号</t>
  </si>
  <si>
    <t>高永芝</t>
  </si>
  <si>
    <t>白杨</t>
  </si>
  <si>
    <t>徐州经济开发区荆山路2号</t>
  </si>
  <si>
    <t>田海勇</t>
  </si>
  <si>
    <t>江苏丰县顺河工业区</t>
  </si>
  <si>
    <t>徐州市广山路1号香山物流园</t>
  </si>
  <si>
    <t>沛县舜通物流有限责任公司</t>
  </si>
  <si>
    <t>沛县汽运公司院内</t>
  </si>
  <si>
    <t>皮胜利</t>
  </si>
  <si>
    <t>0516-80357559</t>
  </si>
  <si>
    <t>张培元</t>
  </si>
  <si>
    <t>0516-80357531</t>
  </si>
  <si>
    <t>徐州市铜山新区铜山中学东路口</t>
  </si>
  <si>
    <t>孟庆磊</t>
  </si>
  <si>
    <t>徐州丸全外运有限公司</t>
  </si>
  <si>
    <t>徐州经济开发区龙华寺路1号</t>
  </si>
  <si>
    <t>孙闽江</t>
  </si>
  <si>
    <t>0516-87986702</t>
  </si>
  <si>
    <t>0516-87986708</t>
  </si>
  <si>
    <t>王连云</t>
  </si>
  <si>
    <t>0516-87986718</t>
  </si>
  <si>
    <t>0516-87986779</t>
  </si>
  <si>
    <t>无锡市锡港路185号</t>
  </si>
  <si>
    <t>夏茂化</t>
  </si>
  <si>
    <t>0510-88555566</t>
  </si>
  <si>
    <t>0510-82050102</t>
  </si>
  <si>
    <t>无锡市江海西路85号之一</t>
  </si>
  <si>
    <t>俞成良</t>
  </si>
  <si>
    <t>无锡新区行创九路9号</t>
  </si>
  <si>
    <t>丁红明</t>
  </si>
  <si>
    <t>0510-66622502</t>
  </si>
  <si>
    <t>0510-66622756</t>
  </si>
  <si>
    <t>0510-85223788</t>
  </si>
  <si>
    <t>无锡市新区锡霞路36号</t>
  </si>
  <si>
    <t>张玉珍</t>
  </si>
  <si>
    <t>0510-85211666</t>
  </si>
  <si>
    <t>0510-85211572</t>
  </si>
  <si>
    <t xml:space="preserve">无锡市广石路88号 </t>
  </si>
  <si>
    <t>苏州</t>
    <phoneticPr fontId="24" type="noConversion"/>
  </si>
  <si>
    <t>江苏诚信物流有限公司</t>
  </si>
  <si>
    <t>高邮市秦邮路85号</t>
  </si>
  <si>
    <t>胡旭峰</t>
  </si>
  <si>
    <t>0514-84663000</t>
  </si>
  <si>
    <t>0514-85838552</t>
  </si>
  <si>
    <t>0514-84688848</t>
  </si>
  <si>
    <t>0514-84663556</t>
  </si>
  <si>
    <t>宿迁市黄河北路43号</t>
  </si>
  <si>
    <t>于先中</t>
  </si>
  <si>
    <t>王士川</t>
  </si>
  <si>
    <t>泗阳致远物流有限公司</t>
  </si>
  <si>
    <t>泗阳县北京东路国际商业城</t>
  </si>
  <si>
    <t>高的祥</t>
  </si>
  <si>
    <t>朱利</t>
  </si>
  <si>
    <t>江苏吴江市运东经济开发区泉海路111号</t>
  </si>
  <si>
    <t>刘频</t>
  </si>
  <si>
    <t>0512-63030676</t>
  </si>
  <si>
    <t>无锡</t>
    <phoneticPr fontId="24" type="noConversion"/>
  </si>
  <si>
    <t>合肥</t>
    <phoneticPr fontId="24" type="noConversion"/>
  </si>
  <si>
    <t>烟台</t>
    <phoneticPr fontId="24" type="noConversion"/>
  </si>
  <si>
    <t>太仓青岛路5-1号</t>
  </si>
  <si>
    <t>徐栋波</t>
  </si>
  <si>
    <t>0512-53718898</t>
  </si>
  <si>
    <t>昆山经济技术开发区玫瑰路999号</t>
  </si>
  <si>
    <t>姚勤</t>
  </si>
  <si>
    <t>江苏省昆山市陆家镇杨家路9号</t>
  </si>
  <si>
    <t>许晓洪</t>
  </si>
  <si>
    <t>0512-81636968</t>
  </si>
  <si>
    <t>0512-816366869</t>
  </si>
  <si>
    <t>0512-50106999</t>
  </si>
  <si>
    <t>0512-81636869</t>
  </si>
  <si>
    <t>昆山市陆家嘴合丰西路68号</t>
  </si>
  <si>
    <t>天津</t>
    <phoneticPr fontId="24" type="noConversion"/>
  </si>
  <si>
    <t>南京市下关区建宁路80号</t>
  </si>
  <si>
    <t>刘萍玉</t>
  </si>
  <si>
    <t>025-68696926</t>
  </si>
  <si>
    <t>025-58392278</t>
  </si>
  <si>
    <t>南京市秦淮区大明路125号-3</t>
  </si>
  <si>
    <t>候海兵</t>
  </si>
  <si>
    <t>025-52622008</t>
  </si>
  <si>
    <t>025-52628153</t>
  </si>
  <si>
    <t>陆庆勇</t>
  </si>
  <si>
    <t>025-8775555-809</t>
  </si>
  <si>
    <t>025-87721966</t>
  </si>
  <si>
    <t>025-87775555-819</t>
  </si>
  <si>
    <t>钱小康</t>
  </si>
  <si>
    <t>025-85657981</t>
  </si>
  <si>
    <t>南京市鼓楼区建宁路35号</t>
  </si>
  <si>
    <t>汪昌辉</t>
  </si>
  <si>
    <t>李世里</t>
  </si>
  <si>
    <t>025-81035188</t>
  </si>
  <si>
    <t>长芦陆营宁六路561号</t>
  </si>
  <si>
    <t>王强</t>
  </si>
  <si>
    <t>025-57578866</t>
  </si>
  <si>
    <t>025-57578899</t>
  </si>
  <si>
    <t>江苏</t>
    <phoneticPr fontId="24" type="noConversion"/>
  </si>
  <si>
    <t>南京</t>
    <phoneticPr fontId="24" type="noConversion"/>
  </si>
  <si>
    <t>四川</t>
    <phoneticPr fontId="24" type="noConversion"/>
  </si>
  <si>
    <t>安徽</t>
    <phoneticPr fontId="24" type="noConversion"/>
  </si>
  <si>
    <t>山东</t>
    <phoneticPr fontId="24" type="noConversion"/>
  </si>
  <si>
    <t>重庆</t>
    <phoneticPr fontId="24" type="noConversion"/>
  </si>
  <si>
    <t>河南</t>
    <phoneticPr fontId="24" type="noConversion"/>
  </si>
  <si>
    <t>北京</t>
    <phoneticPr fontId="24" type="noConversion"/>
  </si>
  <si>
    <t>成都</t>
    <phoneticPr fontId="24" type="noConversion"/>
  </si>
  <si>
    <t>深圳</t>
    <phoneticPr fontId="24" type="noConversion"/>
  </si>
  <si>
    <t>宁波</t>
    <phoneticPr fontId="24" type="noConversion"/>
  </si>
  <si>
    <t>郑州</t>
    <phoneticPr fontId="24" type="noConversion"/>
  </si>
  <si>
    <t>济南</t>
    <phoneticPr fontId="24" type="noConversion"/>
  </si>
  <si>
    <t>13961962176</t>
    <phoneticPr fontId="24" type="noConversion"/>
  </si>
  <si>
    <r>
      <rPr>
        <sz val="11"/>
        <rFont val="宋体"/>
        <family val="3"/>
        <charset val="134"/>
      </rPr>
      <t>泰州市世纪行物流有限公司</t>
    </r>
  </si>
  <si>
    <r>
      <rPr>
        <sz val="11"/>
        <rFont val="宋体"/>
        <family val="3"/>
        <charset val="134"/>
      </rPr>
      <t>申明泽</t>
    </r>
  </si>
  <si>
    <r>
      <rPr>
        <sz val="11"/>
        <rFont val="宋体"/>
        <family val="3"/>
        <charset val="134"/>
      </rPr>
      <t>江苏</t>
    </r>
  </si>
  <si>
    <r>
      <rPr>
        <sz val="11"/>
        <rFont val="宋体"/>
        <family val="3"/>
        <charset val="134"/>
      </rPr>
      <t>泰州</t>
    </r>
  </si>
  <si>
    <r>
      <rPr>
        <sz val="11"/>
        <rFont val="宋体"/>
        <family val="3"/>
        <charset val="134"/>
      </rPr>
      <t>北京</t>
    </r>
  </si>
  <si>
    <r>
      <rPr>
        <sz val="11"/>
        <rFont val="宋体"/>
        <family val="3"/>
        <charset val="134"/>
      </rPr>
      <t>上海</t>
    </r>
  </si>
  <si>
    <r>
      <rPr>
        <sz val="11"/>
        <rFont val="宋体"/>
        <family val="3"/>
        <charset val="134"/>
      </rPr>
      <t>重庆</t>
    </r>
  </si>
  <si>
    <r>
      <rPr>
        <sz val="11"/>
        <rFont val="宋体"/>
        <family val="3"/>
        <charset val="134"/>
      </rPr>
      <t>陕西</t>
    </r>
  </si>
  <si>
    <r>
      <rPr>
        <sz val="11"/>
        <rFont val="宋体"/>
        <family val="3"/>
        <charset val="134"/>
      </rPr>
      <t>西安</t>
    </r>
  </si>
  <si>
    <r>
      <rPr>
        <sz val="11"/>
        <rFont val="宋体"/>
        <family val="3"/>
        <charset val="134"/>
      </rPr>
      <t>山东</t>
    </r>
  </si>
  <si>
    <r>
      <rPr>
        <sz val="11"/>
        <rFont val="宋体"/>
        <family val="3"/>
        <charset val="134"/>
      </rPr>
      <t>青岛</t>
    </r>
  </si>
  <si>
    <r>
      <rPr>
        <sz val="11"/>
        <rFont val="宋体"/>
        <family val="3"/>
        <charset val="134"/>
      </rPr>
      <t>河南</t>
    </r>
  </si>
  <si>
    <r>
      <rPr>
        <sz val="11"/>
        <rFont val="宋体"/>
        <family val="3"/>
        <charset val="134"/>
      </rPr>
      <t>郑州</t>
    </r>
  </si>
  <si>
    <r>
      <rPr>
        <sz val="11"/>
        <rFont val="宋体"/>
        <family val="3"/>
        <charset val="134"/>
      </rPr>
      <t>辽宁</t>
    </r>
  </si>
  <si>
    <r>
      <rPr>
        <sz val="11"/>
        <rFont val="宋体"/>
        <family val="3"/>
        <charset val="134"/>
      </rPr>
      <t>沈阳</t>
    </r>
  </si>
  <si>
    <r>
      <rPr>
        <sz val="11"/>
        <rFont val="宋体"/>
        <family val="3"/>
        <charset val="134"/>
      </rPr>
      <t>黑龙江</t>
    </r>
  </si>
  <si>
    <r>
      <rPr>
        <sz val="11"/>
        <rFont val="宋体"/>
        <family val="3"/>
        <charset val="134"/>
      </rPr>
      <t>哈尔滨</t>
    </r>
  </si>
  <si>
    <r>
      <rPr>
        <sz val="11"/>
        <rFont val="宋体"/>
        <family val="3"/>
        <charset val="134"/>
      </rPr>
      <t>福建</t>
    </r>
  </si>
  <si>
    <r>
      <rPr>
        <sz val="11"/>
        <rFont val="宋体"/>
        <family val="3"/>
        <charset val="134"/>
      </rPr>
      <t>厦门</t>
    </r>
  </si>
  <si>
    <r>
      <rPr>
        <sz val="11"/>
        <rFont val="宋体"/>
        <family val="3"/>
        <charset val="134"/>
      </rPr>
      <t>湖北</t>
    </r>
  </si>
  <si>
    <r>
      <rPr>
        <sz val="11"/>
        <rFont val="宋体"/>
        <family val="3"/>
        <charset val="134"/>
      </rPr>
      <t>武汉</t>
    </r>
  </si>
  <si>
    <r>
      <rPr>
        <sz val="11"/>
        <rFont val="宋体"/>
        <family val="3"/>
        <charset val="134"/>
      </rPr>
      <t>湖南</t>
    </r>
  </si>
  <si>
    <r>
      <rPr>
        <sz val="11"/>
        <rFont val="宋体"/>
        <family val="3"/>
        <charset val="134"/>
      </rPr>
      <t>长沙</t>
    </r>
  </si>
  <si>
    <r>
      <rPr>
        <sz val="11"/>
        <rFont val="宋体"/>
        <family val="3"/>
        <charset val="134"/>
      </rPr>
      <t>四川</t>
    </r>
  </si>
  <si>
    <r>
      <rPr>
        <sz val="11"/>
        <rFont val="宋体"/>
        <family val="3"/>
        <charset val="134"/>
      </rPr>
      <t>成都</t>
    </r>
  </si>
  <si>
    <r>
      <rPr>
        <sz val="11"/>
        <rFont val="宋体"/>
        <family val="3"/>
        <charset val="134"/>
      </rPr>
      <t>云南</t>
    </r>
  </si>
  <si>
    <r>
      <rPr>
        <sz val="11"/>
        <rFont val="宋体"/>
        <family val="3"/>
        <charset val="134"/>
      </rPr>
      <t>昆明</t>
    </r>
  </si>
  <si>
    <r>
      <rPr>
        <sz val="11"/>
        <rFont val="宋体"/>
        <family val="3"/>
        <charset val="134"/>
      </rPr>
      <t>广东</t>
    </r>
  </si>
  <si>
    <r>
      <rPr>
        <sz val="11"/>
        <rFont val="宋体"/>
        <family val="3"/>
        <charset val="134"/>
      </rPr>
      <t>广州</t>
    </r>
  </si>
  <si>
    <t>苏州</t>
    <phoneticPr fontId="24" type="noConversion"/>
  </si>
  <si>
    <t>南京</t>
    <phoneticPr fontId="24" type="noConversion"/>
  </si>
  <si>
    <t>江苏</t>
    <phoneticPr fontId="24" type="noConversion"/>
  </si>
  <si>
    <t>四川</t>
    <phoneticPr fontId="24" type="noConversion"/>
  </si>
  <si>
    <t>安徽</t>
    <phoneticPr fontId="24" type="noConversion"/>
  </si>
  <si>
    <t>广东</t>
    <phoneticPr fontId="24" type="noConversion"/>
  </si>
  <si>
    <t>山东</t>
    <phoneticPr fontId="24" type="noConversion"/>
  </si>
  <si>
    <t>上海</t>
    <phoneticPr fontId="24" type="noConversion"/>
  </si>
  <si>
    <t>重庆</t>
    <phoneticPr fontId="24" type="noConversion"/>
  </si>
  <si>
    <t>浙江</t>
    <phoneticPr fontId="24" type="noConversion"/>
  </si>
  <si>
    <t>河南</t>
    <phoneticPr fontId="24" type="noConversion"/>
  </si>
  <si>
    <t>北京</t>
    <phoneticPr fontId="24" type="noConversion"/>
  </si>
  <si>
    <t>天津</t>
    <phoneticPr fontId="24" type="noConversion"/>
  </si>
  <si>
    <t>无锡</t>
    <phoneticPr fontId="24" type="noConversion"/>
  </si>
  <si>
    <t>成都</t>
    <phoneticPr fontId="24" type="noConversion"/>
  </si>
  <si>
    <t>合肥</t>
    <phoneticPr fontId="24" type="noConversion"/>
  </si>
  <si>
    <t>深圳</t>
    <phoneticPr fontId="24" type="noConversion"/>
  </si>
  <si>
    <t>烟台</t>
    <phoneticPr fontId="24" type="noConversion"/>
  </si>
  <si>
    <t>宁波</t>
    <phoneticPr fontId="24" type="noConversion"/>
  </si>
  <si>
    <t>郑州</t>
    <phoneticPr fontId="24" type="noConversion"/>
  </si>
  <si>
    <t>广州</t>
    <phoneticPr fontId="24" type="noConversion"/>
  </si>
  <si>
    <t>济南</t>
    <phoneticPr fontId="24" type="noConversion"/>
  </si>
  <si>
    <t>杭州</t>
    <phoneticPr fontId="24" type="noConversion"/>
  </si>
  <si>
    <r>
      <t>2015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Tahoma"/>
        <family val="2"/>
        <charset val="134"/>
      </rPr>
      <t>1</t>
    </r>
    <r>
      <rPr>
        <b/>
        <sz val="11"/>
        <color theme="1"/>
        <rFont val="宋体"/>
        <family val="3"/>
        <charset val="134"/>
      </rPr>
      <t>月份运价和成本表</t>
    </r>
    <phoneticPr fontId="46" type="noConversion"/>
  </si>
  <si>
    <r>
      <rPr>
        <b/>
        <sz val="11"/>
        <color indexed="8"/>
        <rFont val="宋体"/>
        <family val="3"/>
        <charset val="134"/>
      </rPr>
      <t>公司名称</t>
    </r>
    <phoneticPr fontId="46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</si>
  <si>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46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</si>
  <si>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46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</si>
  <si>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46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</si>
  <si>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46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</si>
  <si>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46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</si>
  <si>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46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</si>
  <si>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46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</si>
  <si>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46" type="noConversion"/>
  </si>
  <si>
    <t>年货运总营业收入（万元）</t>
    <phoneticPr fontId="46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</si>
  <si>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46" type="noConversion"/>
  </si>
  <si>
    <t>货运线路上主要使用车型限载质量（吨）</t>
    <phoneticPr fontId="46" type="noConversion"/>
  </si>
  <si>
    <r>
      <rPr>
        <b/>
        <sz val="11"/>
        <color indexed="8"/>
        <rFont val="宋体"/>
        <family val="3"/>
        <charset val="134"/>
      </rPr>
      <t>姓名</t>
    </r>
    <phoneticPr fontId="46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</si>
  <si>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46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</si>
  <si>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46" type="noConversion"/>
  </si>
  <si>
    <r>
      <rPr>
        <b/>
        <sz val="11"/>
        <color indexed="8"/>
        <rFont val="宋体"/>
        <family val="3"/>
        <charset val="134"/>
      </rPr>
      <t>传真</t>
    </r>
    <phoneticPr fontId="46" type="noConversion"/>
  </si>
  <si>
    <r>
      <rPr>
        <b/>
        <sz val="11"/>
        <color indexed="8"/>
        <rFont val="宋体"/>
        <family val="3"/>
        <charset val="134"/>
      </rPr>
      <t>序号</t>
    </r>
    <phoneticPr fontId="46" type="noConversion"/>
  </si>
  <si>
    <r>
      <rPr>
        <b/>
        <sz val="11"/>
        <color indexed="8"/>
        <rFont val="宋体"/>
        <family val="3"/>
        <charset val="134"/>
      </rPr>
      <t>出发地</t>
    </r>
    <phoneticPr fontId="46" type="noConversion"/>
  </si>
  <si>
    <r>
      <rPr>
        <b/>
        <sz val="11"/>
        <color indexed="8"/>
        <rFont val="宋体"/>
        <family val="3"/>
        <charset val="134"/>
      </rPr>
      <t>目的地</t>
    </r>
    <phoneticPr fontId="46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</si>
  <si>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46" type="noConversion"/>
  </si>
  <si>
    <r>
      <rPr>
        <b/>
        <sz val="11"/>
        <color indexed="8"/>
        <rFont val="宋体"/>
        <family val="3"/>
        <charset val="134"/>
      </rPr>
      <t>省份</t>
    </r>
    <phoneticPr fontId="46" type="noConversion"/>
  </si>
  <si>
    <r>
      <rPr>
        <b/>
        <sz val="11"/>
        <color indexed="8"/>
        <rFont val="宋体"/>
        <family val="3"/>
        <charset val="134"/>
      </rPr>
      <t>城市</t>
    </r>
    <phoneticPr fontId="46" type="noConversion"/>
  </si>
  <si>
    <t>五星街道新新村委后袁村108号</t>
  </si>
  <si>
    <t>金 鑫</t>
    <phoneticPr fontId="46" type="noConversion"/>
  </si>
  <si>
    <t>泰州市江州北路14号</t>
  </si>
  <si>
    <t>0515-88855666</t>
  </si>
  <si>
    <t>0515-88855989</t>
  </si>
  <si>
    <t>D</t>
    <phoneticPr fontId="24" type="noConversion"/>
  </si>
  <si>
    <r>
      <t>0527</t>
    </r>
    <r>
      <rPr>
        <sz val="10"/>
        <rFont val="宋体"/>
        <family val="3"/>
        <charset val="134"/>
      </rPr>
      <t>－</t>
    </r>
    <r>
      <rPr>
        <sz val="10"/>
        <rFont val="Times New Roman"/>
        <family val="1"/>
      </rPr>
      <t>84371056</t>
    </r>
  </si>
  <si>
    <t>南京东扬物流有限公司</t>
    <phoneticPr fontId="24" type="noConversion"/>
  </si>
  <si>
    <t>南京市下关区建宁路81号</t>
  </si>
  <si>
    <t>南京市下关区建宁路82号</t>
  </si>
  <si>
    <t>南京市下关区建宁路83号</t>
  </si>
  <si>
    <t>南京市下关区建宁路84号</t>
  </si>
  <si>
    <t>南京市下关区建宁路85号</t>
  </si>
  <si>
    <t>南京市下关区建宁路86号</t>
  </si>
  <si>
    <t>南京市秦淮区大明路125号-4</t>
  </si>
  <si>
    <t>南京市秦淮区大明路125号-5</t>
  </si>
  <si>
    <t>南京市秦淮区大明路125号-6</t>
  </si>
  <si>
    <t>南京市秦淮区大明路125号-7</t>
  </si>
  <si>
    <t>南京市栖霞区广月路12号</t>
  </si>
  <si>
    <t>南京市栖霞区广月路13号</t>
  </si>
  <si>
    <t>南京市栖霞区广月路14号</t>
  </si>
  <si>
    <t>南京市栖霞区广月路15号</t>
  </si>
  <si>
    <t>南京市栖霞区广月路16号</t>
  </si>
  <si>
    <t>南京市江宁经济开发区菲尼克斯路70号20栋2、3、4层</t>
    <phoneticPr fontId="46" type="noConversion"/>
  </si>
  <si>
    <t>1888</t>
  </si>
  <si>
    <t>20</t>
  </si>
  <si>
    <t>江苏</t>
    <phoneticPr fontId="24" type="noConversion"/>
  </si>
  <si>
    <t>浙江</t>
    <phoneticPr fontId="24" type="noConversion"/>
  </si>
  <si>
    <t>广东</t>
    <phoneticPr fontId="24" type="noConversion"/>
  </si>
  <si>
    <t>镇江</t>
    <phoneticPr fontId="24" type="noConversion"/>
  </si>
  <si>
    <t>天津</t>
    <phoneticPr fontId="24" type="noConversion"/>
  </si>
  <si>
    <t>辽宁</t>
    <phoneticPr fontId="24" type="noConversion"/>
  </si>
  <si>
    <t>沈阳</t>
    <phoneticPr fontId="24" type="noConversion"/>
  </si>
  <si>
    <t>广州</t>
    <phoneticPr fontId="24" type="noConversion"/>
  </si>
  <si>
    <t>南京</t>
    <phoneticPr fontId="24" type="noConversion"/>
  </si>
  <si>
    <t>苏州</t>
    <phoneticPr fontId="24" type="noConversion"/>
  </si>
  <si>
    <t>无锡</t>
    <phoneticPr fontId="24" type="noConversion"/>
  </si>
  <si>
    <t>潍坊</t>
    <phoneticPr fontId="24" type="noConversion"/>
  </si>
  <si>
    <t>湖北</t>
    <phoneticPr fontId="24" type="noConversion"/>
  </si>
  <si>
    <t>武汉</t>
    <phoneticPr fontId="24" type="noConversion"/>
  </si>
  <si>
    <t>北京</t>
    <phoneticPr fontId="24" type="noConversion"/>
  </si>
  <si>
    <t>张磊</t>
    <phoneticPr fontId="46" type="noConversion"/>
  </si>
  <si>
    <t>丁中华</t>
    <phoneticPr fontId="24" type="noConversion"/>
  </si>
  <si>
    <t>王和</t>
    <phoneticPr fontId="24" type="noConversion"/>
  </si>
  <si>
    <t>陕西</t>
    <phoneticPr fontId="24" type="noConversion"/>
  </si>
  <si>
    <t>四川</t>
    <phoneticPr fontId="24" type="noConversion"/>
  </si>
  <si>
    <t>宿迁</t>
    <phoneticPr fontId="24" type="noConversion"/>
  </si>
  <si>
    <t>山东</t>
    <phoneticPr fontId="24" type="noConversion"/>
  </si>
  <si>
    <t>济南</t>
    <phoneticPr fontId="24" type="noConversion"/>
  </si>
  <si>
    <t>杭州</t>
    <phoneticPr fontId="24" type="noConversion"/>
  </si>
  <si>
    <t>宁波</t>
    <phoneticPr fontId="24" type="noConversion"/>
  </si>
  <si>
    <t>上海</t>
    <phoneticPr fontId="24" type="noConversion"/>
  </si>
  <si>
    <t>义乌</t>
    <phoneticPr fontId="24" type="noConversion"/>
  </si>
  <si>
    <t>成都</t>
    <phoneticPr fontId="24" type="noConversion"/>
  </si>
  <si>
    <t>安徽</t>
    <phoneticPr fontId="24" type="noConversion"/>
  </si>
  <si>
    <t>合肥</t>
    <phoneticPr fontId="24" type="noConversion"/>
  </si>
  <si>
    <t>深圳</t>
    <phoneticPr fontId="24" type="noConversion"/>
  </si>
  <si>
    <t>烟台</t>
    <phoneticPr fontId="24" type="noConversion"/>
  </si>
  <si>
    <t>重庆</t>
    <phoneticPr fontId="24" type="noConversion"/>
  </si>
  <si>
    <t>河南</t>
    <phoneticPr fontId="24" type="noConversion"/>
  </si>
  <si>
    <t>郑州</t>
    <phoneticPr fontId="24" type="noConversion"/>
  </si>
  <si>
    <t>南京市栖霞区燕尧路88号</t>
    <phoneticPr fontId="46" type="noConversion"/>
  </si>
  <si>
    <r>
      <rPr>
        <b/>
        <sz val="11"/>
        <rFont val="宋体"/>
        <family val="3"/>
        <charset val="134"/>
      </rPr>
      <t>时间（年月）</t>
    </r>
    <phoneticPr fontId="46" type="noConversion"/>
  </si>
  <si>
    <r>
      <rPr>
        <b/>
        <sz val="11"/>
        <rFont val="宋体"/>
        <family val="3"/>
        <charset val="134"/>
      </rPr>
      <t>公司名称</t>
    </r>
    <phoneticPr fontId="46" type="noConversion"/>
  </si>
  <si>
    <r>
      <rPr>
        <b/>
        <sz val="11"/>
        <rFont val="宋体"/>
        <family val="3"/>
        <charset val="134"/>
      </rPr>
      <t>信息填报人</t>
    </r>
    <phoneticPr fontId="46" type="noConversion"/>
  </si>
  <si>
    <r>
      <rPr>
        <b/>
        <sz val="11"/>
        <rFont val="宋体"/>
        <family val="3"/>
        <charset val="134"/>
      </rPr>
      <t>主要运营线路</t>
    </r>
    <phoneticPr fontId="46" type="noConversion"/>
  </si>
  <si>
    <r>
      <rPr>
        <b/>
        <sz val="11"/>
        <rFont val="宋体"/>
        <family val="3"/>
        <charset val="134"/>
      </rPr>
      <t>整车</t>
    </r>
    <phoneticPr fontId="46" type="noConversion"/>
  </si>
  <si>
    <r>
      <rPr>
        <b/>
        <sz val="11"/>
        <rFont val="宋体"/>
        <family val="3"/>
        <charset val="134"/>
      </rPr>
      <t>姓名</t>
    </r>
    <phoneticPr fontId="46" type="noConversion"/>
  </si>
  <si>
    <r>
      <rPr>
        <b/>
        <sz val="11"/>
        <rFont val="宋体"/>
        <family val="3"/>
        <charset val="134"/>
      </rPr>
      <t>移动电话</t>
    </r>
    <phoneticPr fontId="46" type="noConversion"/>
  </si>
  <si>
    <r>
      <rPr>
        <b/>
        <sz val="11"/>
        <rFont val="宋体"/>
        <family val="3"/>
        <charset val="134"/>
      </rPr>
      <t>固定电话</t>
    </r>
    <phoneticPr fontId="46" type="noConversion"/>
  </si>
  <si>
    <r>
      <rPr>
        <b/>
        <sz val="11"/>
        <rFont val="宋体"/>
        <family val="3"/>
        <charset val="134"/>
      </rPr>
      <t>序号</t>
    </r>
    <phoneticPr fontId="46" type="noConversion"/>
  </si>
  <si>
    <r>
      <rPr>
        <b/>
        <sz val="11"/>
        <rFont val="宋体"/>
        <family val="3"/>
        <charset val="134"/>
      </rPr>
      <t>出发地</t>
    </r>
    <phoneticPr fontId="46" type="noConversion"/>
  </si>
  <si>
    <r>
      <rPr>
        <b/>
        <sz val="11"/>
        <rFont val="宋体"/>
        <family val="3"/>
        <charset val="134"/>
      </rPr>
      <t>目的地</t>
    </r>
    <phoneticPr fontId="46" type="noConversion"/>
  </si>
  <si>
    <r>
      <rPr>
        <b/>
        <sz val="11"/>
        <rFont val="宋体"/>
        <family val="3"/>
        <charset val="134"/>
      </rPr>
      <t>线路运距（公里）</t>
    </r>
    <phoneticPr fontId="46" type="noConversion"/>
  </si>
  <si>
    <t>代表车型一（限载＜20吨)</t>
    <phoneticPr fontId="46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</si>
  <si>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46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</si>
  <si>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46" type="noConversion"/>
  </si>
  <si>
    <r>
      <rPr>
        <b/>
        <sz val="11"/>
        <rFont val="宋体"/>
        <family val="3"/>
        <charset val="134"/>
      </rPr>
      <t>省份</t>
    </r>
    <phoneticPr fontId="46" type="noConversion"/>
  </si>
  <si>
    <r>
      <rPr>
        <b/>
        <sz val="11"/>
        <rFont val="宋体"/>
        <family val="3"/>
        <charset val="134"/>
      </rPr>
      <t>城市</t>
    </r>
    <phoneticPr fontId="46" type="noConversion"/>
  </si>
  <si>
    <t>限载质量（吨）</t>
    <phoneticPr fontId="46" type="noConversion"/>
  </si>
  <si>
    <t>月货运量（车）</t>
    <phoneticPr fontId="46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</si>
  <si>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46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</si>
  <si>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46" type="noConversion"/>
  </si>
  <si>
    <t>月变动成本（元/车月）</t>
  </si>
  <si>
    <t>时间（年、季度）</t>
    <phoneticPr fontId="46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</si>
  <si>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46" type="noConversion"/>
  </si>
  <si>
    <t>代表车型一(限载＜20吨)</t>
    <phoneticPr fontId="46" type="noConversion"/>
  </si>
  <si>
    <t>代表车型二(20吨≤限载≤30吨)</t>
    <phoneticPr fontId="46" type="noConversion"/>
  </si>
  <si>
    <t>代表车型三(限载＞30吨)</t>
    <phoneticPr fontId="46" type="noConversion"/>
  </si>
  <si>
    <t>联系电话</t>
    <phoneticPr fontId="46" type="noConversion"/>
  </si>
  <si>
    <r>
      <rPr>
        <b/>
        <sz val="11"/>
        <color rgb="FFFF0000"/>
        <rFont val="宋体"/>
        <family val="3"/>
        <charset val="134"/>
      </rPr>
      <t>序号</t>
    </r>
    <phoneticPr fontId="46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</si>
  <si>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46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</si>
  <si>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46" type="noConversion"/>
  </si>
  <si>
    <t>S:线路运距（公里）</t>
    <phoneticPr fontId="46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</si>
  <si>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46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</si>
  <si>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46" type="noConversion"/>
  </si>
  <si>
    <t>单车月均固定成本（元/车月）</t>
    <phoneticPr fontId="46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</si>
  <si>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46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</si>
  <si>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46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</si>
  <si>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46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</si>
  <si>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46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</si>
  <si>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46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</si>
  <si>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46" type="noConversion"/>
  </si>
  <si>
    <r>
      <rPr>
        <b/>
        <sz val="11"/>
        <color rgb="FFFF0000"/>
        <rFont val="宋体"/>
        <family val="3"/>
        <charset val="134"/>
      </rPr>
      <t>省份</t>
    </r>
    <phoneticPr fontId="46" type="noConversion"/>
  </si>
  <si>
    <r>
      <rPr>
        <b/>
        <sz val="11"/>
        <color rgb="FFFF0000"/>
        <rFont val="宋体"/>
        <family val="3"/>
        <charset val="134"/>
      </rPr>
      <t>城市</t>
    </r>
    <phoneticPr fontId="46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</si>
  <si>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46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</si>
  <si>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46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</si>
  <si>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46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</si>
  <si>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46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</si>
  <si>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46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</si>
  <si>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46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</si>
  <si>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46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</si>
  <si>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46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</si>
  <si>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46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</si>
  <si>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46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</si>
  <si>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46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</si>
  <si>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46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</si>
  <si>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46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</si>
  <si>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46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</si>
  <si>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46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</si>
  <si>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46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</si>
  <si>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46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</si>
  <si>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46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</si>
  <si>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46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</si>
  <si>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46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</si>
  <si>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46" type="noConversion"/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</si>
</sst>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4" formatCode="_ &quot;¥&quot;* #,##0.00_ ;_ &quot;¥&quot;* \-#,##0.00_ ;_ &quot;¥&quot;* &quot;-&quot;??_ ;_ @_ "/>
    <numFmt numFmtId="176" formatCode="0.00_ "/>
    <numFmt numFmtId="177" formatCode="0_ "/>
    <numFmt numFmtId="178" formatCode="yyyy&quot;年&quot;m&quot;月&quot;;@"/>
    <numFmt numFmtId="179" formatCode="0.00_);[Red]\(0.00\)"/>
    <numFmt numFmtId="180" formatCode="0.000_ "/>
    <numFmt numFmtId="181" formatCode="0.0%"/>
    <numFmt numFmtId="182" formatCode="_ \¥* #,##0.00_ ;_ \¥* \-#,##0.00_ ;_ \¥* &quot;-&quot;??_ ;_ @_ "/>
  </numFmts>
  <fonts count="193">
    <font>
      <sz val="11"/>
      <color theme="1"/>
      <name val="Tahoma"/>
      <family val="2"/>
      <charset val="134"/>
    </font>
    <font>
      <sz val="11"/>
      <color theme="1"/>
      <name val="Tahoma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宋体"/>
      <family val="3"/>
      <charset val="134"/>
    </font>
    <font>
      <b/>
      <sz val="11"/>
      <color indexed="8"/>
      <name val="Times New Roman"/>
      <family val="1"/>
    </font>
    <font>
      <sz val="9"/>
      <name val="Tahoma"/>
      <family val="2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Tahoma"/>
      <family val="2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b/>
      <sz val="11"/>
      <color theme="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Times New Roman"/>
      <family val="1"/>
    </font>
    <font>
      <sz val="11"/>
      <color indexed="8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ajor"/>
    </font>
    <font>
      <sz val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name val="楷体"/>
      <family val="3"/>
      <charset val="134"/>
    </font>
    <font>
      <sz val="11"/>
      <name val="新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name val="Times New Roman"/>
      <family val="1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rgb="FFFF0000"/>
      <name val="Times New Roman"/>
      <family val="1"/>
    </font>
    <font>
      <sz val="9"/>
      <color indexed="8"/>
      <name val="Times New Roman"/>
      <family val="1"/>
    </font>
    <font>
      <sz val="11"/>
      <color theme="1"/>
      <name val="宋体"/>
      <family val="3"/>
      <charset val="134"/>
      <scheme val="minor"/>
    </font>
    <font>
      <sz val="11"/>
      <name val="Times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52"/>
      <name val="宋体"/>
      <charset val="134"/>
    </font>
    <font>
      <b/>
      <sz val="11"/>
      <color indexed="9"/>
      <name val="宋体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840">
    <xf numFmtId="0" fontId="0" fillId="0" borderId="0">
      <alignment vertical="center"/>
    </xf>
    <xf numFmtId="0" fontId="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26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9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6" fillId="16" borderId="5" applyNumberFormat="0" applyAlignment="0" applyProtection="0">
      <alignment vertical="center"/>
    </xf>
    <xf numFmtId="0" fontId="39" fillId="17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43" fillId="16" borderId="8" applyNumberFormat="0" applyAlignment="0" applyProtection="0">
      <alignment vertical="center"/>
    </xf>
    <xf numFmtId="0" fontId="32" fillId="7" borderId="5" applyNumberFormat="0" applyAlignment="0" applyProtection="0">
      <alignment vertical="center"/>
    </xf>
    <xf numFmtId="0" fontId="26" fillId="23" borderId="9" applyNumberFormat="0" applyFont="0" applyAlignment="0" applyProtection="0">
      <alignment vertical="center"/>
    </xf>
    <xf numFmtId="0" fontId="29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1" fillId="0" borderId="0"/>
    <xf numFmtId="0" fontId="1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/>
    <xf numFmtId="0" fontId="30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32" fillId="7" borderId="5" applyNumberFormat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8" fillId="0" borderId="7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43" fillId="16" borderId="8" applyNumberFormat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2" fillId="0" borderId="1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29" fillId="0" borderId="0">
      <alignment vertical="center"/>
    </xf>
    <xf numFmtId="0" fontId="34" fillId="4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36" fillId="16" borderId="5" applyNumberFormat="0" applyAlignment="0" applyProtection="0">
      <alignment vertical="center"/>
    </xf>
    <xf numFmtId="0" fontId="39" fillId="17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26" fillId="23" borderId="9" applyNumberFormat="0" applyFont="0" applyAlignment="0" applyProtection="0">
      <alignment vertical="center"/>
    </xf>
    <xf numFmtId="0" fontId="29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>
      <alignment vertical="center"/>
    </xf>
    <xf numFmtId="0" fontId="44" fillId="0" borderId="0"/>
    <xf numFmtId="0" fontId="44" fillId="0" borderId="0"/>
    <xf numFmtId="0" fontId="26" fillId="0" borderId="0">
      <alignment vertical="center"/>
    </xf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15" fillId="0" borderId="0">
      <alignment vertical="center"/>
    </xf>
    <xf numFmtId="0" fontId="2" fillId="0" borderId="0">
      <alignment vertical="center"/>
    </xf>
    <xf numFmtId="0" fontId="63" fillId="0" borderId="0">
      <alignment vertical="center"/>
    </xf>
    <xf numFmtId="0" fontId="67" fillId="1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76" fillId="7" borderId="5" applyNumberFormat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6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3" fillId="7" borderId="0" applyNumberFormat="0" applyBorder="0" applyAlignment="0" applyProtection="0">
      <alignment vertical="center"/>
    </xf>
    <xf numFmtId="0" fontId="79" fillId="0" borderId="7" applyNumberFormat="0" applyFill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9" borderId="0" applyNumberFormat="0" applyBorder="0" applyAlignment="0" applyProtection="0">
      <alignment vertical="center"/>
    </xf>
    <xf numFmtId="0" fontId="63" fillId="10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63" fillId="5" borderId="0" applyNumberFormat="0" applyBorder="0" applyAlignment="0" applyProtection="0">
      <alignment vertical="center"/>
    </xf>
    <xf numFmtId="0" fontId="63" fillId="8" borderId="0" applyNumberFormat="0" applyBorder="0" applyAlignment="0" applyProtection="0">
      <alignment vertical="center"/>
    </xf>
    <xf numFmtId="0" fontId="63" fillId="11" borderId="0" applyNumberFormat="0" applyBorder="0" applyAlignment="0" applyProtection="0">
      <alignment vertical="center"/>
    </xf>
    <xf numFmtId="0" fontId="67" fillId="12" borderId="0" applyNumberFormat="0" applyBorder="0" applyAlignment="0" applyProtection="0">
      <alignment vertical="center"/>
    </xf>
    <xf numFmtId="0" fontId="77" fillId="0" borderId="3" applyNumberFormat="0" applyFill="0" applyAlignment="0" applyProtection="0">
      <alignment vertical="center"/>
    </xf>
    <xf numFmtId="0" fontId="67" fillId="9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10" borderId="0" applyNumberFormat="0" applyBorder="0" applyAlignment="0" applyProtection="0">
      <alignment vertical="center"/>
    </xf>
    <xf numFmtId="0" fontId="67" fillId="13" borderId="0" applyNumberFormat="0" applyBorder="0" applyAlignment="0" applyProtection="0">
      <alignment vertical="center"/>
    </xf>
    <xf numFmtId="0" fontId="75" fillId="16" borderId="8" applyNumberFormat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71" fillId="0" borderId="1" applyNumberFormat="0" applyFill="0" applyAlignment="0" applyProtection="0">
      <alignment vertical="center"/>
    </xf>
    <xf numFmtId="0" fontId="74" fillId="0" borderId="2" applyNumberFormat="0" applyFill="0" applyAlignment="0" applyProtection="0">
      <alignment vertical="center"/>
    </xf>
    <xf numFmtId="0" fontId="66" fillId="0" borderId="0">
      <alignment vertical="center"/>
    </xf>
    <xf numFmtId="0" fontId="70" fillId="4" borderId="0" applyNumberFormat="0" applyBorder="0" applyAlignment="0" applyProtection="0">
      <alignment vertical="center"/>
    </xf>
    <xf numFmtId="0" fontId="65" fillId="0" borderId="4" applyNumberFormat="0" applyFill="0" applyAlignment="0" applyProtection="0">
      <alignment vertical="center"/>
    </xf>
    <xf numFmtId="0" fontId="73" fillId="16" borderId="5" applyNumberFormat="0" applyAlignment="0" applyProtection="0">
      <alignment vertical="center"/>
    </xf>
    <xf numFmtId="0" fontId="80" fillId="17" borderId="6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7" fillId="20" borderId="0" applyNumberFormat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7" fillId="21" borderId="0" applyNumberFormat="0" applyBorder="0" applyAlignment="0" applyProtection="0">
      <alignment vertical="center"/>
    </xf>
    <xf numFmtId="0" fontId="68" fillId="22" borderId="0" applyNumberFormat="0" applyBorder="0" applyAlignment="0" applyProtection="0">
      <alignment vertical="center"/>
    </xf>
    <xf numFmtId="0" fontId="63" fillId="23" borderId="9" applyNumberFormat="0" applyFont="0" applyAlignment="0" applyProtection="0">
      <alignment vertical="center"/>
    </xf>
    <xf numFmtId="0" fontId="2" fillId="0" borderId="0">
      <alignment vertical="center"/>
    </xf>
    <xf numFmtId="41" fontId="66" fillId="0" borderId="0" applyFont="0" applyFill="0" applyBorder="0" applyAlignment="0" applyProtection="0">
      <alignment vertical="center"/>
    </xf>
    <xf numFmtId="0" fontId="15" fillId="0" borderId="0"/>
    <xf numFmtId="0" fontId="15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/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5" fillId="7" borderId="20" applyNumberFormat="0" applyAlignment="0" applyProtection="0">
      <alignment vertical="center"/>
    </xf>
    <xf numFmtId="0" fontId="19" fillId="16" borderId="21" applyNumberFormat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9" fillId="16" borderId="20" applyNumberFormat="0" applyAlignment="0" applyProtection="0">
      <alignment vertical="center"/>
    </xf>
    <xf numFmtId="0" fontId="2" fillId="23" borderId="23" applyNumberFormat="0" applyFont="0" applyAlignment="0" applyProtection="0">
      <alignment vertical="center"/>
    </xf>
    <xf numFmtId="0" fontId="84" fillId="0" borderId="0"/>
    <xf numFmtId="0" fontId="2" fillId="0" borderId="0">
      <alignment vertical="center"/>
    </xf>
    <xf numFmtId="0" fontId="2" fillId="0" borderId="0">
      <alignment vertical="center"/>
    </xf>
    <xf numFmtId="0" fontId="9" fillId="16" borderId="30" applyNumberFormat="0" applyAlignment="0" applyProtection="0">
      <alignment vertical="center"/>
    </xf>
    <xf numFmtId="0" fontId="9" fillId="16" borderId="30" applyNumberFormat="0" applyAlignment="0" applyProtection="0">
      <alignment vertical="center"/>
    </xf>
    <xf numFmtId="0" fontId="5" fillId="7" borderId="34" applyNumberFormat="0" applyAlignment="0" applyProtection="0">
      <alignment vertical="center"/>
    </xf>
    <xf numFmtId="0" fontId="19" fillId="16" borderId="31" applyNumberFormat="0" applyAlignment="0" applyProtection="0">
      <alignment vertical="center"/>
    </xf>
    <xf numFmtId="0" fontId="5" fillId="7" borderId="30" applyNumberFormat="0" applyAlignment="0" applyProtection="0">
      <alignment vertical="center"/>
    </xf>
    <xf numFmtId="0" fontId="5" fillId="7" borderId="30" applyNumberFormat="0" applyAlignment="0" applyProtection="0">
      <alignment vertical="center"/>
    </xf>
    <xf numFmtId="0" fontId="15" fillId="23" borderId="32" applyNumberFormat="0" applyFont="0" applyAlignment="0" applyProtection="0">
      <alignment vertical="center"/>
    </xf>
    <xf numFmtId="0" fontId="2" fillId="0" borderId="0"/>
    <xf numFmtId="0" fontId="10" fillId="0" borderId="22" applyNumberFormat="0" applyFill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9" fillId="16" borderId="20" applyNumberFormat="0" applyAlignment="0" applyProtection="0">
      <alignment vertical="center"/>
    </xf>
    <xf numFmtId="0" fontId="9" fillId="16" borderId="26" applyNumberFormat="0" applyAlignment="0" applyProtection="0">
      <alignment vertical="center"/>
    </xf>
    <xf numFmtId="0" fontId="5" fillId="7" borderId="30" applyNumberFormat="0" applyAlignment="0" applyProtection="0">
      <alignment vertical="center"/>
    </xf>
    <xf numFmtId="0" fontId="19" fillId="16" borderId="21" applyNumberFormat="0" applyAlignment="0" applyProtection="0">
      <alignment vertical="center"/>
    </xf>
    <xf numFmtId="0" fontId="5" fillId="7" borderId="20" applyNumberFormat="0" applyAlignment="0" applyProtection="0">
      <alignment vertical="center"/>
    </xf>
    <xf numFmtId="0" fontId="15" fillId="23" borderId="23" applyNumberFormat="0" applyFont="0" applyAlignment="0" applyProtection="0">
      <alignment vertical="center"/>
    </xf>
    <xf numFmtId="0" fontId="44" fillId="0" borderId="0">
      <alignment vertical="center"/>
    </xf>
    <xf numFmtId="0" fontId="9" fillId="16" borderId="30" applyNumberFormat="0" applyAlignment="0" applyProtection="0">
      <alignment vertical="center"/>
    </xf>
    <xf numFmtId="0" fontId="9" fillId="16" borderId="30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23" borderId="3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9" fillId="16" borderId="31" applyNumberFormat="0" applyAlignment="0" applyProtection="0">
      <alignment vertical="center"/>
    </xf>
    <xf numFmtId="0" fontId="19" fillId="16" borderId="31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16" borderId="31" applyNumberFormat="0" applyAlignment="0" applyProtection="0">
      <alignment vertical="center"/>
    </xf>
    <xf numFmtId="0" fontId="19" fillId="16" borderId="3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7" borderId="30" applyNumberFormat="0" applyAlignment="0" applyProtection="0">
      <alignment vertical="center"/>
    </xf>
    <xf numFmtId="0" fontId="5" fillId="7" borderId="30" applyNumberFormat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23" borderId="32" applyNumberFormat="0" applyFont="0" applyAlignment="0" applyProtection="0">
      <alignment vertical="center"/>
    </xf>
    <xf numFmtId="0" fontId="15" fillId="23" borderId="32" applyNumberFormat="0" applyFon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5" fillId="23" borderId="32" applyNumberFormat="0" applyFon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23" borderId="32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9" fillId="16" borderId="20" applyNumberFormat="0" applyAlignment="0" applyProtection="0">
      <alignment vertical="center"/>
    </xf>
    <xf numFmtId="0" fontId="9" fillId="16" borderId="20" applyNumberFormat="0" applyAlignment="0" applyProtection="0">
      <alignment vertical="center"/>
    </xf>
    <xf numFmtId="0" fontId="5" fillId="7" borderId="34" applyNumberFormat="0" applyAlignment="0" applyProtection="0">
      <alignment vertical="center"/>
    </xf>
    <xf numFmtId="0" fontId="9" fillId="16" borderId="20" applyNumberFormat="0" applyAlignment="0" applyProtection="0">
      <alignment vertical="center"/>
    </xf>
    <xf numFmtId="0" fontId="9" fillId="16" borderId="20" applyNumberFormat="0" applyAlignment="0" applyProtection="0">
      <alignment vertical="center"/>
    </xf>
    <xf numFmtId="0" fontId="5" fillId="7" borderId="34" applyNumberFormat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9" fillId="16" borderId="3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23" borderId="3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9" fillId="16" borderId="21" applyNumberFormat="0" applyAlignment="0" applyProtection="0">
      <alignment vertical="center"/>
    </xf>
    <xf numFmtId="0" fontId="19" fillId="16" borderId="21" applyNumberFormat="0" applyAlignment="0" applyProtection="0">
      <alignment vertical="center"/>
    </xf>
    <xf numFmtId="0" fontId="84" fillId="0" borderId="0"/>
    <xf numFmtId="0" fontId="19" fillId="16" borderId="21" applyNumberFormat="0" applyAlignment="0" applyProtection="0">
      <alignment vertical="center"/>
    </xf>
    <xf numFmtId="0" fontId="19" fillId="16" borderId="21" applyNumberFormat="0" applyAlignment="0" applyProtection="0">
      <alignment vertical="center"/>
    </xf>
    <xf numFmtId="0" fontId="5" fillId="7" borderId="20" applyNumberFormat="0" applyAlignment="0" applyProtection="0">
      <alignment vertical="center"/>
    </xf>
    <xf numFmtId="0" fontId="5" fillId="7" borderId="20" applyNumberFormat="0" applyAlignment="0" applyProtection="0">
      <alignment vertical="center"/>
    </xf>
    <xf numFmtId="0" fontId="5" fillId="7" borderId="20" applyNumberFormat="0" applyAlignment="0" applyProtection="0">
      <alignment vertical="center"/>
    </xf>
    <xf numFmtId="0" fontId="5" fillId="7" borderId="20" applyNumberFormat="0" applyAlignment="0" applyProtection="0">
      <alignment vertical="center"/>
    </xf>
    <xf numFmtId="0" fontId="15" fillId="23" borderId="23" applyNumberFormat="0" applyFont="0" applyAlignment="0" applyProtection="0">
      <alignment vertical="center"/>
    </xf>
    <xf numFmtId="0" fontId="15" fillId="23" borderId="23" applyNumberFormat="0" applyFont="0" applyAlignment="0" applyProtection="0">
      <alignment vertical="center"/>
    </xf>
    <xf numFmtId="0" fontId="15" fillId="23" borderId="23" applyNumberFormat="0" applyFont="0" applyAlignment="0" applyProtection="0">
      <alignment vertical="center"/>
    </xf>
    <xf numFmtId="0" fontId="15" fillId="23" borderId="23" applyNumberFormat="0" applyFont="0" applyAlignment="0" applyProtection="0">
      <alignment vertical="center"/>
    </xf>
    <xf numFmtId="0" fontId="15" fillId="23" borderId="23" applyNumberFormat="0" applyFont="0" applyAlignment="0" applyProtection="0">
      <alignment vertical="center"/>
    </xf>
    <xf numFmtId="0" fontId="44" fillId="0" borderId="0"/>
    <xf numFmtId="0" fontId="44" fillId="0" borderId="0"/>
    <xf numFmtId="0" fontId="85" fillId="0" borderId="0">
      <alignment vertical="center"/>
    </xf>
    <xf numFmtId="0" fontId="44" fillId="0" borderId="0"/>
    <xf numFmtId="0" fontId="4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4" fillId="0" borderId="0">
      <alignment vertical="center"/>
    </xf>
    <xf numFmtId="0" fontId="15" fillId="0" borderId="0">
      <alignment vertical="center"/>
    </xf>
    <xf numFmtId="0" fontId="2" fillId="0" borderId="0"/>
    <xf numFmtId="0" fontId="2" fillId="0" borderId="0"/>
    <xf numFmtId="0" fontId="44" fillId="0" borderId="0"/>
    <xf numFmtId="0" fontId="15" fillId="23" borderId="28" applyNumberFormat="0" applyFont="0" applyAlignment="0" applyProtection="0">
      <alignment vertical="center"/>
    </xf>
    <xf numFmtId="0" fontId="5" fillId="7" borderId="26" applyNumberFormat="0" applyAlignment="0" applyProtection="0">
      <alignment vertical="center"/>
    </xf>
    <xf numFmtId="0" fontId="2" fillId="0" borderId="0"/>
    <xf numFmtId="0" fontId="19" fillId="16" borderId="27" applyNumberForma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16" borderId="30" applyNumberFormat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9" fillId="16" borderId="35" applyNumberFormat="0" applyAlignment="0" applyProtection="0">
      <alignment vertical="center"/>
    </xf>
    <xf numFmtId="0" fontId="19" fillId="16" borderId="35" applyNumberFormat="0" applyAlignment="0" applyProtection="0">
      <alignment vertical="center"/>
    </xf>
    <xf numFmtId="0" fontId="19" fillId="16" borderId="35" applyNumberFormat="0" applyAlignment="0" applyProtection="0">
      <alignment vertical="center"/>
    </xf>
    <xf numFmtId="0" fontId="19" fillId="16" borderId="35" applyNumberFormat="0" applyAlignment="0" applyProtection="0">
      <alignment vertical="center"/>
    </xf>
    <xf numFmtId="0" fontId="5" fillId="7" borderId="34" applyNumberFormat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5" fillId="7" borderId="34" applyNumberFormat="0" applyAlignment="0" applyProtection="0">
      <alignment vertical="center"/>
    </xf>
    <xf numFmtId="0" fontId="9" fillId="16" borderId="26" applyNumberFormat="0" applyAlignment="0" applyProtection="0">
      <alignment vertical="center"/>
    </xf>
    <xf numFmtId="0" fontId="9" fillId="16" borderId="26" applyNumberFormat="0" applyAlignment="0" applyProtection="0">
      <alignment vertical="center"/>
    </xf>
    <xf numFmtId="0" fontId="9" fillId="16" borderId="26" applyNumberFormat="0" applyAlignment="0" applyProtection="0">
      <alignment vertical="center"/>
    </xf>
    <xf numFmtId="0" fontId="9" fillId="16" borderId="26" applyNumberFormat="0" applyAlignment="0" applyProtection="0">
      <alignment vertical="center"/>
    </xf>
    <xf numFmtId="0" fontId="9" fillId="16" borderId="26" applyNumberFormat="0" applyAlignment="0" applyProtection="0">
      <alignment vertical="center"/>
    </xf>
    <xf numFmtId="0" fontId="5" fillId="7" borderId="34" applyNumberFormat="0" applyAlignment="0" applyProtection="0">
      <alignment vertical="center"/>
    </xf>
    <xf numFmtId="0" fontId="15" fillId="23" borderId="36" applyNumberFormat="0" applyFont="0" applyAlignment="0" applyProtection="0">
      <alignment vertical="center"/>
    </xf>
    <xf numFmtId="0" fontId="15" fillId="23" borderId="36" applyNumberFormat="0" applyFont="0" applyAlignment="0" applyProtection="0">
      <alignment vertical="center"/>
    </xf>
    <xf numFmtId="0" fontId="15" fillId="23" borderId="36" applyNumberFormat="0" applyFont="0" applyAlignment="0" applyProtection="0">
      <alignment vertical="center"/>
    </xf>
    <xf numFmtId="0" fontId="15" fillId="23" borderId="36" applyNumberFormat="0" applyFont="0" applyAlignment="0" applyProtection="0">
      <alignment vertical="center"/>
    </xf>
    <xf numFmtId="0" fontId="5" fillId="7" borderId="30" applyNumberFormat="0" applyAlignment="0" applyProtection="0">
      <alignment vertical="center"/>
    </xf>
    <xf numFmtId="0" fontId="19" fillId="16" borderId="31" applyNumberFormat="0" applyAlignment="0" applyProtection="0">
      <alignment vertical="center"/>
    </xf>
    <xf numFmtId="0" fontId="9" fillId="16" borderId="34" applyNumberFormat="0" applyAlignment="0" applyProtection="0">
      <alignment vertical="center"/>
    </xf>
    <xf numFmtId="0" fontId="19" fillId="16" borderId="35" applyNumberFormat="0" applyAlignment="0" applyProtection="0">
      <alignment vertical="center"/>
    </xf>
    <xf numFmtId="0" fontId="9" fillId="16" borderId="30" applyNumberFormat="0" applyAlignment="0" applyProtection="0">
      <alignment vertical="center"/>
    </xf>
    <xf numFmtId="0" fontId="10" fillId="0" borderId="29" applyNumberFormat="0" applyFill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9" fillId="16" borderId="34" applyNumberFormat="0" applyAlignment="0" applyProtection="0">
      <alignment vertical="center"/>
    </xf>
    <xf numFmtId="0" fontId="19" fillId="16" borderId="35" applyNumberFormat="0" applyAlignment="0" applyProtection="0">
      <alignment vertical="center"/>
    </xf>
    <xf numFmtId="0" fontId="15" fillId="23" borderId="36" applyNumberFormat="0" applyFon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5" fillId="7" borderId="26" applyNumberFormat="0" applyAlignment="0" applyProtection="0">
      <alignment vertical="center"/>
    </xf>
    <xf numFmtId="0" fontId="5" fillId="7" borderId="26" applyNumberFormat="0" applyAlignment="0" applyProtection="0">
      <alignment vertical="center"/>
    </xf>
    <xf numFmtId="0" fontId="5" fillId="7" borderId="26" applyNumberFormat="0" applyAlignment="0" applyProtection="0">
      <alignment vertical="center"/>
    </xf>
    <xf numFmtId="0" fontId="5" fillId="7" borderId="26" applyNumberFormat="0" applyAlignment="0" applyProtection="0">
      <alignment vertical="center"/>
    </xf>
    <xf numFmtId="0" fontId="5" fillId="7" borderId="26" applyNumberFormat="0" applyAlignment="0" applyProtection="0">
      <alignment vertical="center"/>
    </xf>
    <xf numFmtId="0" fontId="15" fillId="23" borderId="28" applyNumberFormat="0" applyFont="0" applyAlignment="0" applyProtection="0">
      <alignment vertical="center"/>
    </xf>
    <xf numFmtId="0" fontId="15" fillId="23" borderId="28" applyNumberFormat="0" applyFont="0" applyAlignment="0" applyProtection="0">
      <alignment vertical="center"/>
    </xf>
    <xf numFmtId="0" fontId="15" fillId="23" borderId="28" applyNumberFormat="0" applyFont="0" applyAlignment="0" applyProtection="0">
      <alignment vertical="center"/>
    </xf>
    <xf numFmtId="0" fontId="15" fillId="23" borderId="28" applyNumberFormat="0" applyFont="0" applyAlignment="0" applyProtection="0">
      <alignment vertical="center"/>
    </xf>
    <xf numFmtId="0" fontId="15" fillId="23" borderId="28" applyNumberFormat="0" applyFont="0" applyAlignment="0" applyProtection="0">
      <alignment vertical="center"/>
    </xf>
    <xf numFmtId="0" fontId="9" fillId="16" borderId="34" applyNumberFormat="0" applyAlignment="0" applyProtection="0">
      <alignment vertical="center"/>
    </xf>
    <xf numFmtId="0" fontId="9" fillId="16" borderId="34" applyNumberFormat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10" fillId="0" borderId="33" applyNumberFormat="0" applyFill="0" applyAlignment="0" applyProtection="0">
      <alignment vertical="center"/>
    </xf>
    <xf numFmtId="0" fontId="9" fillId="16" borderId="34" applyNumberFormat="0" applyAlignment="0" applyProtection="0">
      <alignment vertical="center"/>
    </xf>
    <xf numFmtId="0" fontId="2" fillId="0" borderId="0">
      <alignment vertical="center"/>
    </xf>
    <xf numFmtId="0" fontId="15" fillId="0" borderId="0"/>
    <xf numFmtId="0" fontId="2" fillId="23" borderId="36" applyNumberFormat="0" applyFont="0" applyAlignment="0" applyProtection="0">
      <alignment vertical="center"/>
    </xf>
    <xf numFmtId="0" fontId="5" fillId="7" borderId="37" applyNumberFormat="0" applyAlignment="0" applyProtection="0">
      <alignment vertical="center"/>
    </xf>
    <xf numFmtId="0" fontId="19" fillId="16" borderId="38" applyNumberFormat="0" applyAlignment="0" applyProtection="0">
      <alignment vertical="center"/>
    </xf>
    <xf numFmtId="0" fontId="10" fillId="0" borderId="40" applyNumberFormat="0" applyFill="0" applyAlignment="0" applyProtection="0">
      <alignment vertical="center"/>
    </xf>
    <xf numFmtId="0" fontId="9" fillId="16" borderId="37" applyNumberFormat="0" applyAlignment="0" applyProtection="0">
      <alignment vertical="center"/>
    </xf>
    <xf numFmtId="0" fontId="2" fillId="23" borderId="39" applyNumberFormat="0" applyFont="0" applyAlignment="0" applyProtection="0">
      <alignment vertical="center"/>
    </xf>
    <xf numFmtId="0" fontId="5" fillId="7" borderId="37" applyNumberFormat="0" applyAlignment="0" applyProtection="0">
      <alignment vertical="center"/>
    </xf>
    <xf numFmtId="0" fontId="19" fillId="16" borderId="38" applyNumberFormat="0" applyAlignment="0" applyProtection="0">
      <alignment vertical="center"/>
    </xf>
    <xf numFmtId="0" fontId="10" fillId="0" borderId="40" applyNumberFormat="0" applyFill="0" applyAlignment="0" applyProtection="0">
      <alignment vertical="center"/>
    </xf>
    <xf numFmtId="0" fontId="9" fillId="16" borderId="37" applyNumberFormat="0" applyAlignment="0" applyProtection="0">
      <alignment vertical="center"/>
    </xf>
    <xf numFmtId="0" fontId="2" fillId="23" borderId="39" applyNumberFormat="0" applyFont="0" applyAlignment="0" applyProtection="0">
      <alignment vertical="center"/>
    </xf>
    <xf numFmtId="0" fontId="5" fillId="7" borderId="37" applyNumberFormat="0" applyAlignment="0" applyProtection="0">
      <alignment vertical="center"/>
    </xf>
    <xf numFmtId="0" fontId="19" fillId="16" borderId="38" applyNumberFormat="0" applyAlignment="0" applyProtection="0">
      <alignment vertical="center"/>
    </xf>
    <xf numFmtId="0" fontId="10" fillId="0" borderId="40" applyNumberFormat="0" applyFill="0" applyAlignment="0" applyProtection="0">
      <alignment vertical="center"/>
    </xf>
    <xf numFmtId="0" fontId="9" fillId="16" borderId="37" applyNumberFormat="0" applyAlignment="0" applyProtection="0">
      <alignment vertical="center"/>
    </xf>
    <xf numFmtId="0" fontId="2" fillId="23" borderId="39" applyNumberFormat="0" applyFont="0" applyAlignment="0" applyProtection="0">
      <alignment vertical="center"/>
    </xf>
    <xf numFmtId="0" fontId="5" fillId="7" borderId="45" applyNumberFormat="0" applyAlignment="0" applyProtection="0">
      <alignment vertical="center"/>
    </xf>
    <xf numFmtId="0" fontId="9" fillId="16" borderId="41" applyNumberFormat="0" applyAlignment="0" applyProtection="0">
      <alignment vertical="center"/>
    </xf>
    <xf numFmtId="0" fontId="10" fillId="0" borderId="44" applyNumberFormat="0" applyFill="0" applyAlignment="0" applyProtection="0">
      <alignment vertical="center"/>
    </xf>
    <xf numFmtId="0" fontId="5" fillId="7" borderId="49" applyNumberFormat="0" applyAlignment="0" applyProtection="0">
      <alignment vertical="center"/>
    </xf>
    <xf numFmtId="0" fontId="19" fillId="16" borderId="43" applyNumberFormat="0" applyAlignment="0" applyProtection="0">
      <alignment vertical="center"/>
    </xf>
    <xf numFmtId="0" fontId="19" fillId="16" borderId="47" applyNumberFormat="0" applyAlignment="0" applyProtection="0">
      <alignment vertical="center"/>
    </xf>
    <xf numFmtId="0" fontId="5" fillId="7" borderId="41" applyNumberFormat="0" applyAlignment="0" applyProtection="0">
      <alignment vertical="center"/>
    </xf>
    <xf numFmtId="0" fontId="2" fillId="23" borderId="42" applyNumberFormat="0" applyFont="0" applyAlignment="0" applyProtection="0">
      <alignment vertical="center"/>
    </xf>
    <xf numFmtId="0" fontId="10" fillId="0" borderId="48" applyNumberFormat="0" applyFill="0" applyAlignment="0" applyProtection="0">
      <alignment vertical="center"/>
    </xf>
    <xf numFmtId="0" fontId="9" fillId="16" borderId="45" applyNumberFormat="0" applyAlignment="0" applyProtection="0">
      <alignment vertical="center"/>
    </xf>
    <xf numFmtId="0" fontId="2" fillId="23" borderId="46" applyNumberFormat="0" applyFont="0" applyAlignment="0" applyProtection="0">
      <alignment vertical="center"/>
    </xf>
    <xf numFmtId="0" fontId="19" fillId="16" borderId="51" applyNumberFormat="0" applyAlignment="0" applyProtection="0">
      <alignment vertical="center"/>
    </xf>
    <xf numFmtId="0" fontId="10" fillId="0" borderId="52" applyNumberFormat="0" applyFill="0" applyAlignment="0" applyProtection="0">
      <alignment vertical="center"/>
    </xf>
    <xf numFmtId="0" fontId="9" fillId="16" borderId="49" applyNumberFormat="0" applyAlignment="0" applyProtection="0">
      <alignment vertical="center"/>
    </xf>
    <xf numFmtId="0" fontId="2" fillId="23" borderId="50" applyNumberFormat="0" applyFont="0" applyAlignment="0" applyProtection="0">
      <alignment vertical="center"/>
    </xf>
    <xf numFmtId="0" fontId="15" fillId="0" borderId="0"/>
    <xf numFmtId="0" fontId="2" fillId="23" borderId="36" applyNumberFormat="0" applyFont="0" applyAlignment="0" applyProtection="0">
      <alignment vertical="center"/>
    </xf>
    <xf numFmtId="0" fontId="89" fillId="0" borderId="0">
      <alignment vertical="center"/>
    </xf>
    <xf numFmtId="0" fontId="95" fillId="13" borderId="0" applyNumberFormat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89" fillId="2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105" fillId="7" borderId="56" applyNumberFormat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6" borderId="0" applyNumberFormat="0" applyBorder="0" applyAlignment="0" applyProtection="0">
      <alignment vertical="center"/>
    </xf>
    <xf numFmtId="0" fontId="95" fillId="18" borderId="0" applyNumberFormat="0" applyBorder="0" applyAlignment="0" applyProtection="0">
      <alignment vertical="center"/>
    </xf>
    <xf numFmtId="0" fontId="89" fillId="7" borderId="0" applyNumberFormat="0" applyBorder="0" applyAlignment="0" applyProtection="0">
      <alignment vertical="center"/>
    </xf>
    <xf numFmtId="0" fontId="100" fillId="0" borderId="7" applyNumberFormat="0" applyFill="0" applyAlignment="0" applyProtection="0">
      <alignment vertical="center"/>
    </xf>
    <xf numFmtId="0" fontId="95" fillId="19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9" borderId="0" applyNumberFormat="0" applyBorder="0" applyAlignment="0" applyProtection="0">
      <alignment vertical="center"/>
    </xf>
    <xf numFmtId="0" fontId="89" fillId="10" borderId="0" applyNumberFormat="0" applyBorder="0" applyAlignment="0" applyProtection="0">
      <alignment vertical="center"/>
    </xf>
    <xf numFmtId="0" fontId="99" fillId="3" borderId="0" applyNumberFormat="0" applyBorder="0" applyAlignment="0" applyProtection="0">
      <alignment vertical="center"/>
    </xf>
    <xf numFmtId="0" fontId="89" fillId="5" borderId="0" applyNumberFormat="0" applyBorder="0" applyAlignment="0" applyProtection="0">
      <alignment vertical="center"/>
    </xf>
    <xf numFmtId="0" fontId="89" fillId="8" borderId="0" applyNumberFormat="0" applyBorder="0" applyAlignment="0" applyProtection="0">
      <alignment vertical="center"/>
    </xf>
    <xf numFmtId="0" fontId="89" fillId="11" borderId="0" applyNumberFormat="0" applyBorder="0" applyAlignment="0" applyProtection="0">
      <alignment vertical="center"/>
    </xf>
    <xf numFmtId="0" fontId="95" fillId="12" borderId="0" applyNumberFormat="0" applyBorder="0" applyAlignment="0" applyProtection="0">
      <alignment vertical="center"/>
    </xf>
    <xf numFmtId="0" fontId="98" fillId="0" borderId="3" applyNumberFormat="0" applyFill="0" applyAlignment="0" applyProtection="0">
      <alignment vertical="center"/>
    </xf>
    <xf numFmtId="0" fontId="95" fillId="9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5" fillId="10" borderId="0" applyNumberFormat="0" applyBorder="0" applyAlignment="0" applyProtection="0">
      <alignment vertical="center"/>
    </xf>
    <xf numFmtId="0" fontId="95" fillId="13" borderId="0" applyNumberFormat="0" applyBorder="0" applyAlignment="0" applyProtection="0">
      <alignment vertical="center"/>
    </xf>
    <xf numFmtId="0" fontId="94" fillId="16" borderId="54" applyNumberFormat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15" borderId="0" applyNumberFormat="0" applyBorder="0" applyAlignment="0" applyProtection="0">
      <alignment vertical="center"/>
    </xf>
    <xf numFmtId="0" fontId="93" fillId="0" borderId="1" applyNumberFormat="0" applyFill="0" applyAlignment="0" applyProtection="0">
      <alignment vertical="center"/>
    </xf>
    <xf numFmtId="0" fontId="97" fillId="0" borderId="2" applyNumberFormat="0" applyFill="0" applyAlignment="0" applyProtection="0">
      <alignment vertical="center"/>
    </xf>
    <xf numFmtId="0" fontId="92" fillId="0" borderId="0">
      <alignment vertical="center"/>
    </xf>
    <xf numFmtId="0" fontId="104" fillId="4" borderId="0" applyNumberFormat="0" applyBorder="0" applyAlignment="0" applyProtection="0">
      <alignment vertical="center"/>
    </xf>
    <xf numFmtId="0" fontId="91" fillId="0" borderId="53" applyNumberFormat="0" applyFill="0" applyAlignment="0" applyProtection="0">
      <alignment vertical="center"/>
    </xf>
    <xf numFmtId="0" fontId="96" fillId="16" borderId="56" applyNumberFormat="0" applyAlignment="0" applyProtection="0">
      <alignment vertical="center"/>
    </xf>
    <xf numFmtId="0" fontId="106" fillId="17" borderId="6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95" fillId="20" borderId="0" applyNumberFormat="0" applyBorder="0" applyAlignment="0" applyProtection="0">
      <alignment vertical="center"/>
    </xf>
    <xf numFmtId="0" fontId="95" fillId="14" borderId="0" applyNumberFormat="0" applyBorder="0" applyAlignment="0" applyProtection="0">
      <alignment vertical="center"/>
    </xf>
    <xf numFmtId="0" fontId="95" fillId="21" borderId="0" applyNumberFormat="0" applyBorder="0" applyAlignment="0" applyProtection="0">
      <alignment vertical="center"/>
    </xf>
    <xf numFmtId="0" fontId="102" fillId="22" borderId="0" applyNumberFormat="0" applyBorder="0" applyAlignment="0" applyProtection="0">
      <alignment vertical="center"/>
    </xf>
    <xf numFmtId="0" fontId="89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41" fontId="92" fillId="0" borderId="0" applyFont="0" applyFill="0" applyBorder="0" applyAlignment="0" applyProtection="0">
      <alignment vertical="center"/>
    </xf>
    <xf numFmtId="0" fontId="92" fillId="0" borderId="0">
      <alignment vertical="center"/>
    </xf>
    <xf numFmtId="0" fontId="89" fillId="0" borderId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7" fillId="0" borderId="0">
      <alignment vertical="center"/>
    </xf>
    <xf numFmtId="0" fontId="107" fillId="2" borderId="0" applyNumberFormat="0" applyBorder="0" applyAlignment="0" applyProtection="0">
      <alignment vertical="center"/>
    </xf>
    <xf numFmtId="0" fontId="107" fillId="3" borderId="0" applyNumberFormat="0" applyBorder="0" applyAlignment="0" applyProtection="0">
      <alignment vertical="center"/>
    </xf>
    <xf numFmtId="0" fontId="107" fillId="4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6" borderId="0" applyNumberFormat="0" applyBorder="0" applyAlignment="0" applyProtection="0">
      <alignment vertical="center"/>
    </xf>
    <xf numFmtId="0" fontId="107" fillId="7" borderId="0" applyNumberFormat="0" applyBorder="0" applyAlignment="0" applyProtection="0">
      <alignment vertical="center"/>
    </xf>
    <xf numFmtId="0" fontId="107" fillId="8" borderId="0" applyNumberFormat="0" applyBorder="0" applyAlignment="0" applyProtection="0">
      <alignment vertical="center"/>
    </xf>
    <xf numFmtId="0" fontId="107" fillId="9" borderId="0" applyNumberFormat="0" applyBorder="0" applyAlignment="0" applyProtection="0">
      <alignment vertical="center"/>
    </xf>
    <xf numFmtId="0" fontId="107" fillId="10" borderId="0" applyNumberFormat="0" applyBorder="0" applyAlignment="0" applyProtection="0">
      <alignment vertical="center"/>
    </xf>
    <xf numFmtId="0" fontId="107" fillId="5" borderId="0" applyNumberFormat="0" applyBorder="0" applyAlignment="0" applyProtection="0">
      <alignment vertical="center"/>
    </xf>
    <xf numFmtId="0" fontId="107" fillId="8" borderId="0" applyNumberFormat="0" applyBorder="0" applyAlignment="0" applyProtection="0">
      <alignment vertical="center"/>
    </xf>
    <xf numFmtId="0" fontId="107" fillId="11" borderId="0" applyNumberFormat="0" applyBorder="0" applyAlignment="0" applyProtection="0">
      <alignment vertical="center"/>
    </xf>
    <xf numFmtId="0" fontId="112" fillId="12" borderId="0" applyNumberFormat="0" applyBorder="0" applyAlignment="0" applyProtection="0">
      <alignment vertical="center"/>
    </xf>
    <xf numFmtId="0" fontId="112" fillId="9" borderId="0" applyNumberFormat="0" applyBorder="0" applyAlignment="0" applyProtection="0">
      <alignment vertical="center"/>
    </xf>
    <xf numFmtId="0" fontId="112" fillId="10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2" fillId="14" borderId="0" applyNumberFormat="0" applyBorder="0" applyAlignment="0" applyProtection="0">
      <alignment vertical="center"/>
    </xf>
    <xf numFmtId="0" fontId="112" fillId="15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21" fillId="0" borderId="1" applyNumberFormat="0" applyFill="0" applyAlignment="0" applyProtection="0">
      <alignment vertical="center"/>
    </xf>
    <xf numFmtId="0" fontId="113" fillId="0" borderId="2" applyNumberFormat="0" applyFill="0" applyAlignment="0" applyProtection="0">
      <alignment vertical="center"/>
    </xf>
    <xf numFmtId="0" fontId="111" fillId="0" borderId="3" applyNumberFormat="0" applyFill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19" fillId="3" borderId="0" applyNumberFormat="0" applyBorder="0" applyAlignment="0" applyProtection="0">
      <alignment vertical="center"/>
    </xf>
    <xf numFmtId="0" fontId="110" fillId="0" borderId="0">
      <alignment vertical="center"/>
    </xf>
    <xf numFmtId="0" fontId="125" fillId="0" borderId="0"/>
    <xf numFmtId="0" fontId="120" fillId="4" borderId="0" applyNumberFormat="0" applyBorder="0" applyAlignment="0" applyProtection="0">
      <alignment vertical="center"/>
    </xf>
    <xf numFmtId="0" fontId="109" fillId="0" borderId="53" applyNumberFormat="0" applyFill="0" applyAlignment="0" applyProtection="0">
      <alignment vertical="center"/>
    </xf>
    <xf numFmtId="0" fontId="116" fillId="16" borderId="56" applyNumberFormat="0" applyAlignment="0" applyProtection="0">
      <alignment vertical="center"/>
    </xf>
    <xf numFmtId="0" fontId="122" fillId="17" borderId="6" applyNumberFormat="0" applyAlignment="0" applyProtection="0">
      <alignment vertical="center"/>
    </xf>
    <xf numFmtId="0" fontId="123" fillId="0" borderId="0" applyNumberFormat="0" applyFill="0" applyBorder="0" applyAlignment="0" applyProtection="0">
      <alignment vertical="center"/>
    </xf>
    <xf numFmtId="0" fontId="108" fillId="0" borderId="0" applyNumberFormat="0" applyFill="0" applyBorder="0" applyAlignment="0" applyProtection="0">
      <alignment vertical="center"/>
    </xf>
    <xf numFmtId="0" fontId="118" fillId="0" borderId="7" applyNumberFormat="0" applyFill="0" applyAlignment="0" applyProtection="0">
      <alignment vertical="center"/>
    </xf>
    <xf numFmtId="0" fontId="112" fillId="18" borderId="0" applyNumberFormat="0" applyBorder="0" applyAlignment="0" applyProtection="0">
      <alignment vertical="center"/>
    </xf>
    <xf numFmtId="0" fontId="112" fillId="19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13" borderId="0" applyNumberFormat="0" applyBorder="0" applyAlignment="0" applyProtection="0">
      <alignment vertical="center"/>
    </xf>
    <xf numFmtId="0" fontId="112" fillId="14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24" fillId="22" borderId="0" applyNumberFormat="0" applyBorder="0" applyAlignment="0" applyProtection="0">
      <alignment vertical="center"/>
    </xf>
    <xf numFmtId="0" fontId="117" fillId="16" borderId="54" applyNumberFormat="0" applyAlignment="0" applyProtection="0">
      <alignment vertical="center"/>
    </xf>
    <xf numFmtId="0" fontId="115" fillId="7" borderId="56" applyNumberFormat="0" applyAlignment="0" applyProtection="0">
      <alignment vertical="center"/>
    </xf>
    <xf numFmtId="0" fontId="107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44" fillId="0" borderId="0"/>
    <xf numFmtId="0" fontId="44" fillId="0" borderId="0"/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60" applyNumberFormat="0" applyFont="0" applyAlignment="0" applyProtection="0">
      <alignment vertical="center"/>
    </xf>
    <xf numFmtId="0" fontId="44" fillId="0" borderId="0"/>
    <xf numFmtId="0" fontId="44" fillId="0" borderId="0"/>
    <xf numFmtId="0" fontId="44" fillId="0" borderId="0"/>
    <xf numFmtId="0" fontId="85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5" fillId="0" borderId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7" applyNumberFormat="0" applyFill="0" applyAlignment="0" applyProtection="0">
      <alignment vertical="center"/>
    </xf>
    <xf numFmtId="0" fontId="9" fillId="16" borderId="58" applyNumberFormat="0" applyAlignment="0" applyProtection="0">
      <alignment vertical="center"/>
    </xf>
    <xf numFmtId="0" fontId="19" fillId="16" borderId="59" applyNumberFormat="0" applyAlignment="0" applyProtection="0">
      <alignment vertical="center"/>
    </xf>
    <xf numFmtId="0" fontId="5" fillId="7" borderId="58" applyNumberFormat="0" applyAlignment="0" applyProtection="0">
      <alignment vertical="center"/>
    </xf>
    <xf numFmtId="0" fontId="15" fillId="23" borderId="60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0" borderId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0" borderId="0">
      <alignment vertical="center"/>
    </xf>
    <xf numFmtId="0" fontId="44" fillId="0" borderId="0"/>
    <xf numFmtId="0" fontId="10" fillId="0" borderId="53" applyNumberFormat="0" applyFill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19" fillId="16" borderId="54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5" fillId="7" borderId="56" applyNumberForma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15" fillId="23" borderId="55" applyNumberFormat="0" applyFon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10" fillId="0" borderId="53" applyNumberFormat="0" applyFill="0" applyAlignment="0" applyProtection="0">
      <alignment vertical="center"/>
    </xf>
    <xf numFmtId="0" fontId="9" fillId="16" borderId="56" applyNumberFormat="0" applyAlignment="0" applyProtection="0">
      <alignment vertical="center"/>
    </xf>
    <xf numFmtId="0" fontId="2" fillId="23" borderId="55" applyNumberFormat="0" applyFont="0" applyAlignment="0" applyProtection="0">
      <alignment vertical="center"/>
    </xf>
    <xf numFmtId="0" fontId="127" fillId="0" borderId="0">
      <alignment vertical="center"/>
    </xf>
    <xf numFmtId="0" fontId="127" fillId="2" borderId="0" applyNumberFormat="0" applyBorder="0" applyAlignment="0" applyProtection="0">
      <alignment vertical="center"/>
    </xf>
    <xf numFmtId="0" fontId="127" fillId="3" borderId="0" applyNumberFormat="0" applyBorder="0" applyAlignment="0" applyProtection="0">
      <alignment vertical="center"/>
    </xf>
    <xf numFmtId="0" fontId="127" fillId="4" borderId="0" applyNumberFormat="0" applyBorder="0" applyAlignment="0" applyProtection="0">
      <alignment vertical="center"/>
    </xf>
    <xf numFmtId="0" fontId="127" fillId="5" borderId="0" applyNumberFormat="0" applyBorder="0" applyAlignment="0" applyProtection="0">
      <alignment vertical="center"/>
    </xf>
    <xf numFmtId="0" fontId="127" fillId="6" borderId="0" applyNumberFormat="0" applyBorder="0" applyAlignment="0" applyProtection="0">
      <alignment vertical="center"/>
    </xf>
    <xf numFmtId="0" fontId="127" fillId="7" borderId="0" applyNumberFormat="0" applyBorder="0" applyAlignment="0" applyProtection="0">
      <alignment vertical="center"/>
    </xf>
    <xf numFmtId="0" fontId="127" fillId="8" borderId="0" applyNumberFormat="0" applyBorder="0" applyAlignment="0" applyProtection="0">
      <alignment vertical="center"/>
    </xf>
    <xf numFmtId="0" fontId="127" fillId="9" borderId="0" applyNumberFormat="0" applyBorder="0" applyAlignment="0" applyProtection="0">
      <alignment vertical="center"/>
    </xf>
    <xf numFmtId="0" fontId="127" fillId="10" borderId="0" applyNumberFormat="0" applyBorder="0" applyAlignment="0" applyProtection="0">
      <alignment vertical="center"/>
    </xf>
    <xf numFmtId="0" fontId="127" fillId="5" borderId="0" applyNumberFormat="0" applyBorder="0" applyAlignment="0" applyProtection="0">
      <alignment vertical="center"/>
    </xf>
    <xf numFmtId="0" fontId="127" fillId="8" borderId="0" applyNumberFormat="0" applyBorder="0" applyAlignment="0" applyProtection="0">
      <alignment vertical="center"/>
    </xf>
    <xf numFmtId="0" fontId="127" fillId="11" borderId="0" applyNumberFormat="0" applyBorder="0" applyAlignment="0" applyProtection="0">
      <alignment vertical="center"/>
    </xf>
    <xf numFmtId="0" fontId="132" fillId="12" borderId="0" applyNumberFormat="0" applyBorder="0" applyAlignment="0" applyProtection="0">
      <alignment vertical="center"/>
    </xf>
    <xf numFmtId="0" fontId="132" fillId="9" borderId="0" applyNumberFormat="0" applyBorder="0" applyAlignment="0" applyProtection="0">
      <alignment vertical="center"/>
    </xf>
    <xf numFmtId="0" fontId="132" fillId="10" borderId="0" applyNumberFormat="0" applyBorder="0" applyAlignment="0" applyProtection="0">
      <alignment vertical="center"/>
    </xf>
    <xf numFmtId="0" fontId="132" fillId="13" borderId="0" applyNumberFormat="0" applyBorder="0" applyAlignment="0" applyProtection="0">
      <alignment vertical="center"/>
    </xf>
    <xf numFmtId="0" fontId="132" fillId="14" borderId="0" applyNumberFormat="0" applyBorder="0" applyAlignment="0" applyProtection="0">
      <alignment vertical="center"/>
    </xf>
    <xf numFmtId="0" fontId="132" fillId="15" borderId="0" applyNumberFormat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3" fillId="0" borderId="1" applyNumberFormat="0" applyFill="0" applyAlignment="0" applyProtection="0">
      <alignment vertical="center"/>
    </xf>
    <xf numFmtId="0" fontId="140" fillId="0" borderId="2" applyNumberFormat="0" applyFill="0" applyAlignment="0" applyProtection="0">
      <alignment vertical="center"/>
    </xf>
    <xf numFmtId="0" fontId="141" fillId="0" borderId="3" applyNumberFormat="0" applyFill="0" applyAlignment="0" applyProtection="0">
      <alignment vertical="center"/>
    </xf>
    <xf numFmtId="0" fontId="141" fillId="0" borderId="0" applyNumberFormat="0" applyFill="0" applyBorder="0" applyAlignment="0" applyProtection="0">
      <alignment vertical="center"/>
    </xf>
    <xf numFmtId="0" fontId="142" fillId="3" borderId="0" applyNumberFormat="0" applyBorder="0" applyAlignment="0" applyProtection="0">
      <alignment vertical="center"/>
    </xf>
    <xf numFmtId="0" fontId="130" fillId="0" borderId="0">
      <alignment vertical="center"/>
    </xf>
    <xf numFmtId="0" fontId="137" fillId="4" borderId="0" applyNumberFormat="0" applyBorder="0" applyAlignment="0" applyProtection="0">
      <alignment vertical="center"/>
    </xf>
    <xf numFmtId="0" fontId="129" fillId="0" borderId="57" applyNumberFormat="0" applyFill="0" applyAlignment="0" applyProtection="0">
      <alignment vertical="center"/>
    </xf>
    <xf numFmtId="0" fontId="139" fillId="16" borderId="58" applyNumberFormat="0" applyAlignment="0" applyProtection="0">
      <alignment vertical="center"/>
    </xf>
    <xf numFmtId="0" fontId="144" fillId="17" borderId="6" applyNumberFormat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43" fillId="0" borderId="7" applyNumberFormat="0" applyFill="0" applyAlignment="0" applyProtection="0">
      <alignment vertical="center"/>
    </xf>
    <xf numFmtId="0" fontId="132" fillId="18" borderId="0" applyNumberFormat="0" applyBorder="0" applyAlignment="0" applyProtection="0">
      <alignment vertical="center"/>
    </xf>
    <xf numFmtId="0" fontId="132" fillId="19" borderId="0" applyNumberFormat="0" applyBorder="0" applyAlignment="0" applyProtection="0">
      <alignment vertical="center"/>
    </xf>
    <xf numFmtId="0" fontId="132" fillId="20" borderId="0" applyNumberFormat="0" applyBorder="0" applyAlignment="0" applyProtection="0">
      <alignment vertical="center"/>
    </xf>
    <xf numFmtId="0" fontId="132" fillId="13" borderId="0" applyNumberFormat="0" applyBorder="0" applyAlignment="0" applyProtection="0">
      <alignment vertical="center"/>
    </xf>
    <xf numFmtId="0" fontId="132" fillId="14" borderId="0" applyNumberFormat="0" applyBorder="0" applyAlignment="0" applyProtection="0">
      <alignment vertical="center"/>
    </xf>
    <xf numFmtId="0" fontId="132" fillId="21" borderId="0" applyNumberFormat="0" applyBorder="0" applyAlignment="0" applyProtection="0">
      <alignment vertical="center"/>
    </xf>
    <xf numFmtId="0" fontId="135" fillId="22" borderId="0" applyNumberFormat="0" applyBorder="0" applyAlignment="0" applyProtection="0">
      <alignment vertical="center"/>
    </xf>
    <xf numFmtId="0" fontId="134" fillId="16" borderId="59" applyNumberFormat="0" applyAlignment="0" applyProtection="0">
      <alignment vertical="center"/>
    </xf>
    <xf numFmtId="0" fontId="138" fillId="7" borderId="58" applyNumberFormat="0" applyAlignment="0" applyProtection="0">
      <alignment vertical="center"/>
    </xf>
    <xf numFmtId="0" fontId="127" fillId="23" borderId="60" applyNumberFormat="0" applyFont="0" applyAlignment="0" applyProtection="0">
      <alignment vertical="center"/>
    </xf>
    <xf numFmtId="0" fontId="10" fillId="0" borderId="63" applyNumberFormat="0" applyFill="0" applyAlignment="0" applyProtection="0">
      <alignment vertical="center"/>
    </xf>
    <xf numFmtId="0" fontId="9" fillId="16" borderId="64" applyNumberFormat="0" applyAlignment="0" applyProtection="0">
      <alignment vertical="center"/>
    </xf>
    <xf numFmtId="0" fontId="19" fillId="16" borderId="65" applyNumberFormat="0" applyAlignment="0" applyProtection="0">
      <alignment vertical="center"/>
    </xf>
    <xf numFmtId="0" fontId="5" fillId="7" borderId="64" applyNumberFormat="0" applyAlignment="0" applyProtection="0">
      <alignment vertical="center"/>
    </xf>
    <xf numFmtId="0" fontId="2" fillId="23" borderId="66" applyNumberFormat="0" applyFont="0" applyAlignment="0" applyProtection="0">
      <alignment vertical="center"/>
    </xf>
    <xf numFmtId="0" fontId="138" fillId="7" borderId="70" applyNumberFormat="0" applyAlignment="0" applyProtection="0">
      <alignment vertical="center"/>
    </xf>
    <xf numFmtId="0" fontId="19" fillId="16" borderId="72" applyNumberFormat="0" applyAlignment="0" applyProtection="0">
      <alignment vertical="center"/>
    </xf>
    <xf numFmtId="0" fontId="134" fillId="16" borderId="72" applyNumberFormat="0" applyAlignment="0" applyProtection="0">
      <alignment vertical="center"/>
    </xf>
    <xf numFmtId="0" fontId="129" fillId="0" borderId="71" applyNumberFormat="0" applyFill="0" applyAlignment="0" applyProtection="0">
      <alignment vertical="center"/>
    </xf>
    <xf numFmtId="0" fontId="139" fillId="16" borderId="70" applyNumberFormat="0" applyAlignment="0" applyProtection="0">
      <alignment vertical="center"/>
    </xf>
    <xf numFmtId="0" fontId="5" fillId="7" borderId="70" applyNumberFormat="0" applyAlignment="0" applyProtection="0">
      <alignment vertical="center"/>
    </xf>
    <xf numFmtId="0" fontId="127" fillId="23" borderId="73" applyNumberFormat="0" applyFont="0" applyAlignment="0" applyProtection="0">
      <alignment vertical="center"/>
    </xf>
    <xf numFmtId="0" fontId="10" fillId="0" borderId="71" applyNumberFormat="0" applyFill="0" applyAlignment="0" applyProtection="0">
      <alignment vertical="center"/>
    </xf>
    <xf numFmtId="0" fontId="9" fillId="16" borderId="70" applyNumberFormat="0" applyAlignment="0" applyProtection="0">
      <alignment vertical="center"/>
    </xf>
    <xf numFmtId="0" fontId="2" fillId="23" borderId="73" applyNumberFormat="0" applyFont="0" applyAlignment="0" applyProtection="0">
      <alignment vertical="center"/>
    </xf>
    <xf numFmtId="0" fontId="147" fillId="0" borderId="0">
      <alignment vertical="center"/>
    </xf>
    <xf numFmtId="0" fontId="147" fillId="2" borderId="0" applyNumberFormat="0" applyBorder="0" applyAlignment="0" applyProtection="0">
      <alignment vertical="center"/>
    </xf>
    <xf numFmtId="0" fontId="147" fillId="3" borderId="0" applyNumberFormat="0" applyBorder="0" applyAlignment="0" applyProtection="0">
      <alignment vertical="center"/>
    </xf>
    <xf numFmtId="0" fontId="147" fillId="4" borderId="0" applyNumberFormat="0" applyBorder="0" applyAlignment="0" applyProtection="0">
      <alignment vertical="center"/>
    </xf>
    <xf numFmtId="0" fontId="147" fillId="5" borderId="0" applyNumberFormat="0" applyBorder="0" applyAlignment="0" applyProtection="0">
      <alignment vertical="center"/>
    </xf>
    <xf numFmtId="0" fontId="147" fillId="6" borderId="0" applyNumberFormat="0" applyBorder="0" applyAlignment="0" applyProtection="0">
      <alignment vertical="center"/>
    </xf>
    <xf numFmtId="0" fontId="147" fillId="7" borderId="0" applyNumberFormat="0" applyBorder="0" applyAlignment="0" applyProtection="0">
      <alignment vertical="center"/>
    </xf>
    <xf numFmtId="0" fontId="147" fillId="8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10" borderId="0" applyNumberFormat="0" applyBorder="0" applyAlignment="0" applyProtection="0">
      <alignment vertical="center"/>
    </xf>
    <xf numFmtId="0" fontId="147" fillId="5" borderId="0" applyNumberFormat="0" applyBorder="0" applyAlignment="0" applyProtection="0">
      <alignment vertical="center"/>
    </xf>
    <xf numFmtId="0" fontId="147" fillId="8" borderId="0" applyNumberFormat="0" applyBorder="0" applyAlignment="0" applyProtection="0">
      <alignment vertical="center"/>
    </xf>
    <xf numFmtId="0" fontId="147" fillId="11" borderId="0" applyNumberFormat="0" applyBorder="0" applyAlignment="0" applyProtection="0">
      <alignment vertical="center"/>
    </xf>
    <xf numFmtId="0" fontId="148" fillId="12" borderId="0" applyNumberFormat="0" applyBorder="0" applyAlignment="0" applyProtection="0">
      <alignment vertical="center"/>
    </xf>
    <xf numFmtId="0" fontId="148" fillId="9" borderId="0" applyNumberFormat="0" applyBorder="0" applyAlignment="0" applyProtection="0">
      <alignment vertical="center"/>
    </xf>
    <xf numFmtId="0" fontId="148" fillId="10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15" borderId="0" applyNumberFormat="0" applyBorder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62" fillId="0" borderId="1" applyNumberFormat="0" applyFill="0" applyAlignment="0" applyProtection="0">
      <alignment vertical="center"/>
    </xf>
    <xf numFmtId="0" fontId="161" fillId="0" borderId="2" applyNumberFormat="0" applyFill="0" applyAlignment="0" applyProtection="0">
      <alignment vertical="center"/>
    </xf>
    <xf numFmtId="0" fontId="159" fillId="0" borderId="3" applyNumberFormat="0" applyFill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0" fontId="153" fillId="3" borderId="0" applyNumberFormat="0" applyBorder="0" applyAlignment="0" applyProtection="0">
      <alignment vertical="center"/>
    </xf>
    <xf numFmtId="0" fontId="160" fillId="0" borderId="0">
      <alignment vertical="center"/>
    </xf>
    <xf numFmtId="0" fontId="152" fillId="4" borderId="0" applyNumberFormat="0" applyBorder="0" applyAlignment="0" applyProtection="0">
      <alignment vertical="center"/>
    </xf>
    <xf numFmtId="0" fontId="155" fillId="0" borderId="71" applyNumberFormat="0" applyFill="0" applyAlignment="0" applyProtection="0">
      <alignment vertical="center"/>
    </xf>
    <xf numFmtId="0" fontId="154" fillId="16" borderId="70" applyNumberFormat="0" applyAlignment="0" applyProtection="0">
      <alignment vertical="center"/>
    </xf>
    <xf numFmtId="0" fontId="158" fillId="17" borderId="6" applyNumberFormat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63" fillId="0" borderId="0" applyNumberFormat="0" applyFill="0" applyBorder="0" applyAlignment="0" applyProtection="0">
      <alignment vertical="center"/>
    </xf>
    <xf numFmtId="0" fontId="157" fillId="0" borderId="7" applyNumberFormat="0" applyFill="0" applyAlignment="0" applyProtection="0">
      <alignment vertical="center"/>
    </xf>
    <xf numFmtId="0" fontId="148" fillId="18" borderId="0" applyNumberFormat="0" applyBorder="0" applyAlignment="0" applyProtection="0">
      <alignment vertical="center"/>
    </xf>
    <xf numFmtId="0" fontId="148" fillId="19" borderId="0" applyNumberFormat="0" applyBorder="0" applyAlignment="0" applyProtection="0">
      <alignment vertical="center"/>
    </xf>
    <xf numFmtId="0" fontId="148" fillId="20" borderId="0" applyNumberFormat="0" applyBorder="0" applyAlignment="0" applyProtection="0">
      <alignment vertical="center"/>
    </xf>
    <xf numFmtId="0" fontId="148" fillId="13" borderId="0" applyNumberFormat="0" applyBorder="0" applyAlignment="0" applyProtection="0">
      <alignment vertical="center"/>
    </xf>
    <xf numFmtId="0" fontId="148" fillId="14" borderId="0" applyNumberFormat="0" applyBorder="0" applyAlignment="0" applyProtection="0">
      <alignment vertical="center"/>
    </xf>
    <xf numFmtId="0" fontId="148" fillId="21" borderId="0" applyNumberFormat="0" applyBorder="0" applyAlignment="0" applyProtection="0">
      <alignment vertical="center"/>
    </xf>
    <xf numFmtId="0" fontId="151" fillId="22" borderId="0" applyNumberFormat="0" applyBorder="0" applyAlignment="0" applyProtection="0">
      <alignment vertical="center"/>
    </xf>
    <xf numFmtId="0" fontId="164" fillId="16" borderId="72" applyNumberFormat="0" applyAlignment="0" applyProtection="0">
      <alignment vertical="center"/>
    </xf>
    <xf numFmtId="0" fontId="150" fillId="7" borderId="70" applyNumberFormat="0" applyAlignment="0" applyProtection="0">
      <alignment vertical="center"/>
    </xf>
    <xf numFmtId="0" fontId="147" fillId="23" borderId="73" applyNumberFormat="0" applyFont="0" applyAlignment="0" applyProtection="0">
      <alignment vertical="center"/>
    </xf>
    <xf numFmtId="0" fontId="150" fillId="7" borderId="80" applyNumberFormat="0" applyAlignment="0" applyProtection="0">
      <alignment vertical="center"/>
    </xf>
    <xf numFmtId="0" fontId="5" fillId="7" borderId="80" applyNumberFormat="0" applyAlignment="0" applyProtection="0">
      <alignment vertical="center"/>
    </xf>
    <xf numFmtId="0" fontId="164" fillId="16" borderId="81" applyNumberFormat="0" applyAlignment="0" applyProtection="0">
      <alignment vertical="center"/>
    </xf>
    <xf numFmtId="0" fontId="155" fillId="0" borderId="79" applyNumberFormat="0" applyFill="0" applyAlignment="0" applyProtection="0">
      <alignment vertical="center"/>
    </xf>
    <xf numFmtId="0" fontId="154" fillId="16" borderId="80" applyNumberFormat="0" applyAlignment="0" applyProtection="0">
      <alignment vertical="center"/>
    </xf>
    <xf numFmtId="0" fontId="147" fillId="23" borderId="78" applyNumberFormat="0" applyFont="0" applyAlignment="0" applyProtection="0">
      <alignment vertical="center"/>
    </xf>
    <xf numFmtId="0" fontId="19" fillId="16" borderId="81" applyNumberFormat="0" applyAlignment="0" applyProtection="0">
      <alignment vertical="center"/>
    </xf>
    <xf numFmtId="0" fontId="19" fillId="16" borderId="81" applyNumberFormat="0" applyAlignment="0" applyProtection="0">
      <alignment vertical="center"/>
    </xf>
    <xf numFmtId="0" fontId="10" fillId="0" borderId="79" applyNumberFormat="0" applyFill="0" applyAlignment="0" applyProtection="0">
      <alignment vertical="center"/>
    </xf>
    <xf numFmtId="0" fontId="9" fillId="16" borderId="80" applyNumberFormat="0" applyAlignment="0" applyProtection="0">
      <alignment vertical="center"/>
    </xf>
    <xf numFmtId="0" fontId="2" fillId="23" borderId="78" applyNumberFormat="0" applyFont="0" applyAlignment="0" applyProtection="0">
      <alignment vertical="center"/>
    </xf>
    <xf numFmtId="0" fontId="9" fillId="16" borderId="80" applyNumberFormat="0" applyAlignment="0" applyProtection="0">
      <alignment vertical="center"/>
    </xf>
    <xf numFmtId="182" fontId="2" fillId="0" borderId="0" applyFont="0" applyFill="0" applyBorder="0" applyAlignment="0" applyProtection="0">
      <alignment vertical="center"/>
    </xf>
    <xf numFmtId="0" fontId="10" fillId="0" borderId="79" applyNumberFormat="0" applyFill="0" applyAlignment="0" applyProtection="0">
      <alignment vertical="center"/>
    </xf>
    <xf numFmtId="0" fontId="5" fillId="7" borderId="80" applyNumberFormat="0" applyAlignment="0" applyProtection="0">
      <alignment vertical="center"/>
    </xf>
    <xf numFmtId="0" fontId="2" fillId="23" borderId="78" applyNumberFormat="0" applyFont="0" applyAlignment="0" applyProtection="0">
      <alignment vertical="center"/>
    </xf>
    <xf numFmtId="0" fontId="167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15" fillId="0" borderId="0"/>
    <xf numFmtId="0" fontId="5" fillId="7" borderId="80" applyNumberFormat="0" applyAlignment="0" applyProtection="0">
      <alignment vertical="center"/>
    </xf>
    <xf numFmtId="0" fontId="167" fillId="0" borderId="0"/>
    <xf numFmtId="0" fontId="167" fillId="0" borderId="0"/>
    <xf numFmtId="0" fontId="167" fillId="0" borderId="0"/>
    <xf numFmtId="0" fontId="167" fillId="0" borderId="0"/>
    <xf numFmtId="0" fontId="160" fillId="0" borderId="0">
      <alignment vertical="center"/>
    </xf>
    <xf numFmtId="0" fontId="19" fillId="16" borderId="81" applyNumberFormat="0" applyAlignment="0" applyProtection="0">
      <alignment vertical="center"/>
    </xf>
    <xf numFmtId="0" fontId="15" fillId="0" borderId="0">
      <alignment vertical="center"/>
    </xf>
    <xf numFmtId="0" fontId="10" fillId="0" borderId="79" applyNumberFormat="0" applyFill="0" applyAlignment="0" applyProtection="0">
      <alignment vertical="center"/>
    </xf>
    <xf numFmtId="0" fontId="9" fillId="16" borderId="80" applyNumberFormat="0" applyAlignment="0" applyProtection="0">
      <alignment vertical="center"/>
    </xf>
    <xf numFmtId="0" fontId="2" fillId="23" borderId="78" applyNumberFormat="0" applyFont="0" applyAlignment="0" applyProtection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0" borderId="0"/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72" fillId="0" borderId="0">
      <alignment vertical="center"/>
    </xf>
    <xf numFmtId="0" fontId="172" fillId="2" borderId="0" applyNumberFormat="0" applyBorder="0" applyAlignment="0" applyProtection="0">
      <alignment vertical="center"/>
    </xf>
    <xf numFmtId="0" fontId="172" fillId="3" borderId="0" applyNumberFormat="0" applyBorder="0" applyAlignment="0" applyProtection="0">
      <alignment vertical="center"/>
    </xf>
    <xf numFmtId="0" fontId="172" fillId="4" borderId="0" applyNumberFormat="0" applyBorder="0" applyAlignment="0" applyProtection="0">
      <alignment vertical="center"/>
    </xf>
    <xf numFmtId="0" fontId="172" fillId="5" borderId="0" applyNumberFormat="0" applyBorder="0" applyAlignment="0" applyProtection="0">
      <alignment vertical="center"/>
    </xf>
    <xf numFmtId="0" fontId="172" fillId="6" borderId="0" applyNumberFormat="0" applyBorder="0" applyAlignment="0" applyProtection="0">
      <alignment vertical="center"/>
    </xf>
    <xf numFmtId="0" fontId="172" fillId="7" borderId="0" applyNumberFormat="0" applyBorder="0" applyAlignment="0" applyProtection="0">
      <alignment vertical="center"/>
    </xf>
    <xf numFmtId="0" fontId="172" fillId="8" borderId="0" applyNumberFormat="0" applyBorder="0" applyAlignment="0" applyProtection="0">
      <alignment vertical="center"/>
    </xf>
    <xf numFmtId="0" fontId="172" fillId="9" borderId="0" applyNumberFormat="0" applyBorder="0" applyAlignment="0" applyProtection="0">
      <alignment vertical="center"/>
    </xf>
    <xf numFmtId="0" fontId="172" fillId="10" borderId="0" applyNumberFormat="0" applyBorder="0" applyAlignment="0" applyProtection="0">
      <alignment vertical="center"/>
    </xf>
    <xf numFmtId="0" fontId="172" fillId="5" borderId="0" applyNumberFormat="0" applyBorder="0" applyAlignment="0" applyProtection="0">
      <alignment vertical="center"/>
    </xf>
    <xf numFmtId="0" fontId="172" fillId="8" borderId="0" applyNumberFormat="0" applyBorder="0" applyAlignment="0" applyProtection="0">
      <alignment vertical="center"/>
    </xf>
    <xf numFmtId="0" fontId="172" fillId="11" borderId="0" applyNumberFormat="0" applyBorder="0" applyAlignment="0" applyProtection="0">
      <alignment vertical="center"/>
    </xf>
    <xf numFmtId="0" fontId="173" fillId="12" borderId="0" applyNumberFormat="0" applyBorder="0" applyAlignment="0" applyProtection="0">
      <alignment vertical="center"/>
    </xf>
    <xf numFmtId="0" fontId="173" fillId="9" borderId="0" applyNumberFormat="0" applyBorder="0" applyAlignment="0" applyProtection="0">
      <alignment vertical="center"/>
    </xf>
    <xf numFmtId="0" fontId="173" fillId="10" borderId="0" applyNumberFormat="0" applyBorder="0" applyAlignment="0" applyProtection="0">
      <alignment vertical="center"/>
    </xf>
    <xf numFmtId="0" fontId="173" fillId="13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15" borderId="0" applyNumberFormat="0" applyBorder="0" applyAlignment="0" applyProtection="0">
      <alignment vertical="center"/>
    </xf>
    <xf numFmtId="0" fontId="174" fillId="0" borderId="0" applyNumberFormat="0" applyFill="0" applyBorder="0" applyAlignment="0" applyProtection="0">
      <alignment vertical="center"/>
    </xf>
    <xf numFmtId="0" fontId="187" fillId="0" borderId="1" applyNumberFormat="0" applyFill="0" applyAlignment="0" applyProtection="0">
      <alignment vertical="center"/>
    </xf>
    <xf numFmtId="0" fontId="186" fillId="0" borderId="2" applyNumberFormat="0" applyFill="0" applyAlignment="0" applyProtection="0">
      <alignment vertical="center"/>
    </xf>
    <xf numFmtId="0" fontId="184" fillId="0" borderId="3" applyNumberFormat="0" applyFill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78" fillId="3" borderId="0" applyNumberFormat="0" applyBorder="0" applyAlignment="0" applyProtection="0">
      <alignment vertical="center"/>
    </xf>
    <xf numFmtId="0" fontId="185" fillId="0" borderId="0">
      <alignment vertical="center"/>
    </xf>
    <xf numFmtId="0" fontId="177" fillId="4" borderId="0" applyNumberFormat="0" applyBorder="0" applyAlignment="0" applyProtection="0">
      <alignment vertical="center"/>
    </xf>
    <xf numFmtId="0" fontId="180" fillId="0" borderId="79" applyNumberFormat="0" applyFill="0" applyAlignment="0" applyProtection="0">
      <alignment vertical="center"/>
    </xf>
    <xf numFmtId="0" fontId="179" fillId="16" borderId="80" applyNumberFormat="0" applyAlignment="0" applyProtection="0">
      <alignment vertical="center"/>
    </xf>
    <xf numFmtId="0" fontId="183" fillId="17" borderId="6" applyNumberFormat="0" applyAlignment="0" applyProtection="0">
      <alignment vertical="center"/>
    </xf>
    <xf numFmtId="0" fontId="181" fillId="0" borderId="0" applyNumberFormat="0" applyFill="0" applyBorder="0" applyAlignment="0" applyProtection="0">
      <alignment vertical="center"/>
    </xf>
    <xf numFmtId="0" fontId="188" fillId="0" borderId="0" applyNumberFormat="0" applyFill="0" applyBorder="0" applyAlignment="0" applyProtection="0">
      <alignment vertical="center"/>
    </xf>
    <xf numFmtId="0" fontId="182" fillId="0" borderId="7" applyNumberFormat="0" applyFill="0" applyAlignment="0" applyProtection="0">
      <alignment vertical="center"/>
    </xf>
    <xf numFmtId="0" fontId="173" fillId="18" borderId="0" applyNumberFormat="0" applyBorder="0" applyAlignment="0" applyProtection="0">
      <alignment vertical="center"/>
    </xf>
    <xf numFmtId="0" fontId="173" fillId="19" borderId="0" applyNumberFormat="0" applyBorder="0" applyAlignment="0" applyProtection="0">
      <alignment vertical="center"/>
    </xf>
    <xf numFmtId="0" fontId="173" fillId="20" borderId="0" applyNumberFormat="0" applyBorder="0" applyAlignment="0" applyProtection="0">
      <alignment vertical="center"/>
    </xf>
    <xf numFmtId="0" fontId="173" fillId="13" borderId="0" applyNumberFormat="0" applyBorder="0" applyAlignment="0" applyProtection="0">
      <alignment vertical="center"/>
    </xf>
    <xf numFmtId="0" fontId="173" fillId="14" borderId="0" applyNumberFormat="0" applyBorder="0" applyAlignment="0" applyProtection="0">
      <alignment vertical="center"/>
    </xf>
    <xf numFmtId="0" fontId="173" fillId="21" borderId="0" applyNumberFormat="0" applyBorder="0" applyAlignment="0" applyProtection="0">
      <alignment vertical="center"/>
    </xf>
    <xf numFmtId="0" fontId="176" fillId="22" borderId="0" applyNumberFormat="0" applyBorder="0" applyAlignment="0" applyProtection="0">
      <alignment vertical="center"/>
    </xf>
    <xf numFmtId="0" fontId="189" fillId="16" borderId="81" applyNumberFormat="0" applyAlignment="0" applyProtection="0">
      <alignment vertical="center"/>
    </xf>
    <xf numFmtId="0" fontId="175" fillId="7" borderId="80" applyNumberFormat="0" applyAlignment="0" applyProtection="0">
      <alignment vertical="center"/>
    </xf>
    <xf numFmtId="0" fontId="172" fillId="23" borderId="78" applyNumberFormat="0" applyFont="0" applyAlignment="0" applyProtection="0">
      <alignment vertical="center"/>
    </xf>
    <xf numFmtId="0" fontId="2" fillId="0" borderId="0">
      <alignment vertical="center"/>
    </xf>
    <xf numFmtId="0" fontId="175" fillId="7" borderId="87" applyNumberFormat="0" applyAlignment="0" applyProtection="0">
      <alignment vertical="center"/>
    </xf>
    <xf numFmtId="0" fontId="189" fillId="16" borderId="88" applyNumberFormat="0" applyAlignment="0" applyProtection="0">
      <alignment vertical="center"/>
    </xf>
    <xf numFmtId="0" fontId="172" fillId="0" borderId="0">
      <alignment vertical="center"/>
    </xf>
    <xf numFmtId="0" fontId="185" fillId="0" borderId="0">
      <alignment vertical="center"/>
    </xf>
    <xf numFmtId="0" fontId="180" fillId="0" borderId="89" applyNumberFormat="0" applyFill="0" applyAlignment="0" applyProtection="0">
      <alignment vertical="center"/>
    </xf>
    <xf numFmtId="0" fontId="179" fillId="16" borderId="87" applyNumberFormat="0" applyAlignment="0" applyProtection="0">
      <alignment vertical="center"/>
    </xf>
    <xf numFmtId="0" fontId="172" fillId="23" borderId="86" applyNumberFormat="0" applyFont="0" applyAlignment="0" applyProtection="0">
      <alignment vertical="center"/>
    </xf>
    <xf numFmtId="0" fontId="5" fillId="7" borderId="87" applyNumberFormat="0" applyAlignment="0" applyProtection="0">
      <alignment vertical="center"/>
    </xf>
    <xf numFmtId="0" fontId="19" fillId="16" borderId="88" applyNumberFormat="0" applyAlignment="0" applyProtection="0">
      <alignment vertical="center"/>
    </xf>
    <xf numFmtId="0" fontId="9" fillId="16" borderId="87" applyNumberFormat="0" applyAlignment="0" applyProtection="0">
      <alignment vertical="center"/>
    </xf>
    <xf numFmtId="0" fontId="19" fillId="16" borderId="88" applyNumberFormat="0" applyAlignment="0" applyProtection="0">
      <alignment vertical="center"/>
    </xf>
    <xf numFmtId="0" fontId="10" fillId="0" borderId="89" applyNumberFormat="0" applyFill="0" applyAlignment="0" applyProtection="0">
      <alignment vertical="center"/>
    </xf>
    <xf numFmtId="0" fontId="9" fillId="16" borderId="87" applyNumberFormat="0" applyAlignment="0" applyProtection="0">
      <alignment vertical="center"/>
    </xf>
    <xf numFmtId="0" fontId="2" fillId="23" borderId="86" applyNumberFormat="0" applyFont="0" applyAlignment="0" applyProtection="0">
      <alignment vertical="center"/>
    </xf>
    <xf numFmtId="0" fontId="10" fillId="0" borderId="89" applyNumberFormat="0" applyFill="0" applyAlignment="0" applyProtection="0">
      <alignment vertical="center"/>
    </xf>
    <xf numFmtId="0" fontId="5" fillId="7" borderId="87" applyNumberFormat="0" applyAlignment="0" applyProtection="0">
      <alignment vertical="center"/>
    </xf>
    <xf numFmtId="0" fontId="2" fillId="23" borderId="86" applyNumberFormat="0" applyFont="0" applyAlignment="0" applyProtection="0">
      <alignment vertical="center"/>
    </xf>
  </cellStyleXfs>
  <cellXfs count="927">
    <xf numFmtId="0" fontId="0" fillId="0" borderId="0" xfId="0">
      <alignment vertical="center"/>
    </xf>
    <xf numFmtId="0" fontId="0" fillId="24" borderId="0" xfId="0" applyFill="1">
      <alignment vertical="center"/>
    </xf>
    <xf numFmtId="0" fontId="22" fillId="0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51" fillId="25" borderId="10" xfId="0" applyFont="1" applyFill="1" applyBorder="1" applyAlignment="1">
      <alignment horizontal="center" vertical="center" wrapText="1"/>
    </xf>
    <xf numFmtId="0" fontId="51" fillId="0" borderId="10" xfId="0" applyFont="1" applyFill="1" applyBorder="1" applyAlignment="1">
      <alignment horizontal="center" vertical="center" wrapText="1"/>
    </xf>
    <xf numFmtId="0" fontId="10" fillId="24" borderId="10" xfId="0" applyFont="1" applyFill="1" applyBorder="1" applyAlignment="1">
      <alignment horizontal="left" vertical="center" wrapText="1"/>
    </xf>
    <xf numFmtId="0" fontId="56" fillId="0" borderId="10" xfId="44" applyFont="1" applyFill="1" applyBorder="1" applyAlignment="1">
      <alignment horizontal="center" vertical="center" wrapText="1"/>
    </xf>
    <xf numFmtId="0" fontId="56" fillId="0" borderId="10" xfId="255" applyFont="1" applyFill="1" applyBorder="1" applyAlignment="1">
      <alignment horizontal="center" vertical="center" wrapText="1"/>
    </xf>
    <xf numFmtId="0" fontId="59" fillId="0" borderId="10" xfId="44" applyFont="1" applyFill="1" applyBorder="1" applyAlignment="1">
      <alignment horizontal="center" vertical="center" wrapText="1"/>
    </xf>
    <xf numFmtId="0" fontId="59" fillId="0" borderId="10" xfId="255" applyFont="1" applyFill="1" applyBorder="1" applyAlignment="1">
      <alignment horizontal="center" vertical="center" wrapText="1"/>
    </xf>
    <xf numFmtId="0" fontId="59" fillId="0" borderId="10" xfId="255" applyNumberFormat="1" applyFont="1" applyFill="1" applyBorder="1" applyAlignment="1">
      <alignment horizontal="center" vertical="center" wrapText="1"/>
    </xf>
    <xf numFmtId="0" fontId="60" fillId="0" borderId="10" xfId="69" applyFont="1" applyFill="1" applyBorder="1" applyAlignment="1">
      <alignment horizontal="center" vertical="center" wrapText="1"/>
    </xf>
    <xf numFmtId="0" fontId="59" fillId="0" borderId="10" xfId="0" applyNumberFormat="1" applyFont="1" applyFill="1" applyBorder="1" applyAlignment="1">
      <alignment horizontal="center" vertical="center" wrapText="1"/>
    </xf>
    <xf numFmtId="0" fontId="60" fillId="0" borderId="10" xfId="44" applyFont="1" applyFill="1" applyBorder="1" applyAlignment="1">
      <alignment horizontal="center" vertical="center" wrapText="1"/>
    </xf>
    <xf numFmtId="0" fontId="55" fillId="0" borderId="10" xfId="44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10" xfId="1" applyNumberFormat="1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177" fontId="55" fillId="0" borderId="10" xfId="1" applyNumberFormat="1" applyFont="1" applyFill="1" applyBorder="1" applyAlignment="1">
      <alignment horizontal="center" vertical="center" wrapText="1"/>
    </xf>
    <xf numFmtId="0" fontId="2" fillId="0" borderId="10" xfId="306" applyNumberFormat="1" applyFont="1" applyFill="1" applyBorder="1" applyAlignment="1">
      <alignment horizontal="center" vertical="center" wrapText="1"/>
    </xf>
    <xf numFmtId="0" fontId="22" fillId="0" borderId="10" xfId="295" applyFont="1" applyFill="1" applyBorder="1" applyAlignment="1">
      <alignment horizontal="center" vertical="center" wrapText="1"/>
    </xf>
    <xf numFmtId="0" fontId="22" fillId="0" borderId="10" xfId="263" applyFont="1" applyFill="1" applyBorder="1" applyAlignment="1">
      <alignment horizontal="center" vertical="center" wrapText="1"/>
    </xf>
    <xf numFmtId="0" fontId="60" fillId="0" borderId="10" xfId="1" applyNumberFormat="1" applyFont="1" applyFill="1" applyBorder="1" applyAlignment="1">
      <alignment horizontal="center" vertical="center" wrapText="1"/>
    </xf>
    <xf numFmtId="0" fontId="2" fillId="0" borderId="10" xfId="263" applyFont="1" applyFill="1" applyBorder="1" applyAlignment="1">
      <alignment horizontal="center" vertical="center" wrapText="1"/>
    </xf>
    <xf numFmtId="0" fontId="22" fillId="0" borderId="10" xfId="263" applyNumberFormat="1" applyFont="1" applyFill="1" applyBorder="1" applyAlignment="1">
      <alignment horizontal="center" vertical="center" wrapText="1"/>
    </xf>
    <xf numFmtId="0" fontId="60" fillId="0" borderId="10" xfId="255" applyNumberFormat="1" applyFont="1" applyFill="1" applyBorder="1" applyAlignment="1">
      <alignment horizontal="center" vertical="center" wrapText="1"/>
    </xf>
    <xf numFmtId="0" fontId="55" fillId="0" borderId="10" xfId="255" applyNumberFormat="1" applyFont="1" applyFill="1" applyBorder="1" applyAlignment="1">
      <alignment horizontal="center" vertical="center" wrapText="1"/>
    </xf>
    <xf numFmtId="0" fontId="60" fillId="0" borderId="10" xfId="255" applyFont="1" applyFill="1" applyBorder="1" applyAlignment="1">
      <alignment horizontal="center" vertical="center" wrapText="1"/>
    </xf>
    <xf numFmtId="49" fontId="60" fillId="0" borderId="10" xfId="255" applyNumberFormat="1" applyFont="1" applyFill="1" applyBorder="1" applyAlignment="1">
      <alignment horizontal="center" vertical="center" wrapText="1"/>
    </xf>
    <xf numFmtId="0" fontId="61" fillId="0" borderId="10" xfId="0" applyFont="1" applyFill="1" applyBorder="1" applyAlignment="1">
      <alignment horizontal="center" vertical="center" wrapText="1"/>
    </xf>
    <xf numFmtId="0" fontId="2" fillId="0" borderId="10" xfId="295" applyFont="1" applyFill="1" applyBorder="1" applyAlignment="1">
      <alignment horizontal="center" vertical="center" wrapText="1"/>
    </xf>
    <xf numFmtId="0" fontId="22" fillId="0" borderId="0" xfId="263" applyFont="1" applyFill="1" applyAlignment="1">
      <alignment horizontal="center" vertical="center" wrapText="1"/>
    </xf>
    <xf numFmtId="0" fontId="58" fillId="0" borderId="10" xfId="0" applyNumberFormat="1" applyFont="1" applyFill="1" applyBorder="1" applyAlignment="1">
      <alignment horizontal="center" vertical="center" wrapText="1"/>
    </xf>
    <xf numFmtId="0" fontId="55" fillId="0" borderId="10" xfId="263" applyNumberFormat="1" applyFont="1" applyFill="1" applyBorder="1" applyAlignment="1">
      <alignment horizontal="center" vertical="center" wrapText="1"/>
    </xf>
    <xf numFmtId="0" fontId="2" fillId="0" borderId="10" xfId="263" applyNumberFormat="1" applyFont="1" applyFill="1" applyBorder="1" applyAlignment="1">
      <alignment horizontal="center" vertical="center" wrapText="1"/>
    </xf>
    <xf numFmtId="177" fontId="82" fillId="0" borderId="10" xfId="306" applyNumberFormat="1" applyFont="1" applyFill="1" applyBorder="1" applyAlignment="1">
      <alignment horizontal="center" vertical="center" wrapText="1"/>
    </xf>
    <xf numFmtId="49" fontId="55" fillId="0" borderId="10" xfId="255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60" fillId="0" borderId="0" xfId="0" applyFont="1" applyFill="1" applyAlignment="1">
      <alignment horizontal="center" vertical="center" wrapText="1"/>
    </xf>
    <xf numFmtId="179" fontId="28" fillId="0" borderId="0" xfId="0" applyNumberFormat="1" applyFont="1" applyFill="1" applyAlignment="1">
      <alignment horizontal="center" vertical="center" wrapText="1"/>
    </xf>
    <xf numFmtId="0" fontId="2" fillId="26" borderId="10" xfId="263" applyFont="1" applyFill="1" applyBorder="1" applyAlignment="1">
      <alignment horizontal="center" vertical="center" wrapText="1"/>
    </xf>
    <xf numFmtId="0" fontId="22" fillId="26" borderId="10" xfId="263" applyNumberFormat="1" applyFont="1" applyFill="1" applyBorder="1" applyAlignment="1">
      <alignment horizontal="center" vertical="center" wrapText="1"/>
    </xf>
    <xf numFmtId="0" fontId="2" fillId="28" borderId="10" xfId="263" applyNumberFormat="1" applyFont="1" applyFill="1" applyBorder="1" applyAlignment="1">
      <alignment horizontal="center" vertical="center" wrapText="1"/>
    </xf>
    <xf numFmtId="0" fontId="55" fillId="28" borderId="10" xfId="263" applyNumberFormat="1" applyFont="1" applyFill="1" applyBorder="1" applyAlignment="1">
      <alignment horizontal="center" vertical="center" wrapText="1"/>
    </xf>
    <xf numFmtId="0" fontId="2" fillId="28" borderId="10" xfId="263" applyFont="1" applyFill="1" applyBorder="1" applyAlignment="1">
      <alignment horizontal="center" vertical="center" wrapText="1"/>
    </xf>
    <xf numFmtId="0" fontId="2" fillId="27" borderId="10" xfId="263" applyFont="1" applyFill="1" applyBorder="1" applyAlignment="1">
      <alignment horizontal="center" vertical="center" wrapText="1"/>
    </xf>
    <xf numFmtId="0" fontId="22" fillId="28" borderId="10" xfId="263" applyNumberFormat="1" applyFont="1" applyFill="1" applyBorder="1" applyAlignment="1">
      <alignment horizontal="center" vertical="center" wrapText="1"/>
    </xf>
    <xf numFmtId="0" fontId="22" fillId="27" borderId="10" xfId="263" applyFont="1" applyFill="1" applyBorder="1" applyAlignment="1">
      <alignment horizontal="center" vertical="center" wrapText="1"/>
    </xf>
    <xf numFmtId="0" fontId="22" fillId="27" borderId="10" xfId="263" applyNumberFormat="1" applyFont="1" applyFill="1" applyBorder="1" applyAlignment="1">
      <alignment horizontal="center" vertical="center" wrapText="1"/>
    </xf>
    <xf numFmtId="0" fontId="22" fillId="26" borderId="0" xfId="263" applyFont="1" applyFill="1" applyAlignment="1">
      <alignment horizontal="center" vertical="center" wrapText="1"/>
    </xf>
    <xf numFmtId="0" fontId="60" fillId="28" borderId="10" xfId="44" applyFont="1" applyFill="1" applyBorder="1" applyAlignment="1">
      <alignment horizontal="center" vertical="center" wrapText="1"/>
    </xf>
    <xf numFmtId="0" fontId="60" fillId="27" borderId="10" xfId="255" applyFont="1" applyFill="1" applyBorder="1" applyAlignment="1">
      <alignment horizontal="center" vertical="center" wrapText="1"/>
    </xf>
    <xf numFmtId="0" fontId="56" fillId="27" borderId="10" xfId="44" applyFont="1" applyFill="1" applyBorder="1" applyAlignment="1">
      <alignment horizontal="center" vertical="center" wrapText="1"/>
    </xf>
    <xf numFmtId="0" fontId="56" fillId="26" borderId="10" xfId="44" applyFont="1" applyFill="1" applyBorder="1" applyAlignment="1">
      <alignment horizontal="center" vertical="center" wrapText="1"/>
    </xf>
    <xf numFmtId="0" fontId="56" fillId="28" borderId="10" xfId="44" applyFont="1" applyFill="1" applyBorder="1" applyAlignment="1">
      <alignment horizontal="center" vertical="center" wrapText="1"/>
    </xf>
    <xf numFmtId="0" fontId="55" fillId="26" borderId="10" xfId="44" applyFont="1" applyFill="1" applyBorder="1" applyAlignment="1">
      <alignment horizontal="center" vertical="center" wrapText="1"/>
    </xf>
    <xf numFmtId="0" fontId="60" fillId="26" borderId="10" xfId="44" applyFont="1" applyFill="1" applyBorder="1" applyAlignment="1">
      <alignment horizontal="center" vertical="center" wrapText="1"/>
    </xf>
    <xf numFmtId="0" fontId="60" fillId="27" borderId="10" xfId="44" applyFont="1" applyFill="1" applyBorder="1" applyAlignment="1">
      <alignment horizontal="center" vertical="center" wrapText="1"/>
    </xf>
    <xf numFmtId="0" fontId="55" fillId="0" borderId="10" xfId="0" applyFont="1" applyFill="1" applyBorder="1" applyAlignment="1">
      <alignment horizontal="center" vertical="center" wrapText="1"/>
    </xf>
    <xf numFmtId="0" fontId="56" fillId="0" borderId="10" xfId="0" applyFont="1" applyFill="1" applyBorder="1" applyAlignment="1">
      <alignment horizontal="center" vertical="center" wrapText="1"/>
    </xf>
    <xf numFmtId="0" fontId="56" fillId="0" borderId="10" xfId="26" applyFont="1" applyFill="1" applyBorder="1" applyAlignment="1">
      <alignment horizontal="center" vertical="center" wrapText="1"/>
    </xf>
    <xf numFmtId="0" fontId="60" fillId="0" borderId="10" xfId="26" applyFont="1" applyFill="1" applyBorder="1" applyAlignment="1">
      <alignment horizontal="center" vertical="center" wrapText="1"/>
    </xf>
    <xf numFmtId="0" fontId="59" fillId="0" borderId="10" xfId="26" applyFont="1" applyFill="1" applyBorder="1" applyAlignment="1">
      <alignment horizontal="center" vertical="center" wrapText="1"/>
    </xf>
    <xf numFmtId="0" fontId="60" fillId="0" borderId="10" xfId="181" applyFont="1" applyFill="1" applyBorder="1" applyAlignment="1">
      <alignment horizontal="center" vertical="center" wrapText="1"/>
    </xf>
    <xf numFmtId="0" fontId="60" fillId="0" borderId="10" xfId="0" applyFont="1" applyFill="1" applyBorder="1" applyAlignment="1">
      <alignment horizontal="center" vertical="center" wrapText="1"/>
    </xf>
    <xf numFmtId="177" fontId="60" fillId="0" borderId="10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2" fillId="0" borderId="10" xfId="262" applyFont="1" applyFill="1" applyBorder="1" applyAlignment="1">
      <alignment horizontal="center" vertical="center" wrapText="1"/>
    </xf>
    <xf numFmtId="0" fontId="22" fillId="0" borderId="10" xfId="26" applyFont="1" applyFill="1" applyBorder="1" applyAlignment="1">
      <alignment horizontal="center" vertical="center" wrapText="1"/>
    </xf>
    <xf numFmtId="0" fontId="22" fillId="0" borderId="10" xfId="306" applyFont="1" applyFill="1" applyBorder="1" applyAlignment="1">
      <alignment horizontal="center" vertical="center" wrapText="1"/>
    </xf>
    <xf numFmtId="0" fontId="55" fillId="0" borderId="10" xfId="0" applyNumberFormat="1" applyFont="1" applyFill="1" applyBorder="1" applyAlignment="1">
      <alignment horizontal="center" vertical="center" wrapText="1"/>
    </xf>
    <xf numFmtId="177" fontId="22" fillId="0" borderId="10" xfId="306" applyNumberFormat="1" applyFont="1" applyFill="1" applyBorder="1" applyAlignment="1">
      <alignment horizontal="center" vertical="center" wrapText="1"/>
    </xf>
    <xf numFmtId="0" fontId="60" fillId="0" borderId="10" xfId="0" applyNumberFormat="1" applyFont="1" applyFill="1" applyBorder="1" applyAlignment="1">
      <alignment horizontal="center" vertical="center" wrapText="1"/>
    </xf>
    <xf numFmtId="0" fontId="22" fillId="0" borderId="0" xfId="306" applyFont="1" applyFill="1" applyAlignment="1">
      <alignment horizontal="center" vertical="center" wrapText="1"/>
    </xf>
    <xf numFmtId="0" fontId="2" fillId="0" borderId="0" xfId="306" applyFill="1" applyAlignment="1">
      <alignment horizontal="center" vertical="center" wrapText="1"/>
    </xf>
    <xf numFmtId="0" fontId="2" fillId="0" borderId="10" xfId="306" applyFont="1" applyFill="1" applyBorder="1" applyAlignment="1">
      <alignment horizontal="center" vertical="center" wrapText="1"/>
    </xf>
    <xf numFmtId="177" fontId="60" fillId="0" borderId="10" xfId="0" applyNumberFormat="1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2" fillId="0" borderId="10" xfId="306" applyNumberFormat="1" applyFont="1" applyFill="1" applyBorder="1" applyAlignment="1">
      <alignment horizontal="center" vertical="center" wrapText="1"/>
    </xf>
    <xf numFmtId="0" fontId="22" fillId="0" borderId="0" xfId="306" applyFont="1" applyFill="1" applyBorder="1" applyAlignment="1">
      <alignment horizontal="center" vertical="center" wrapText="1"/>
    </xf>
    <xf numFmtId="0" fontId="21" fillId="0" borderId="1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306" applyFont="1" applyFill="1" applyAlignment="1">
      <alignment horizontal="center" vertical="center" wrapText="1"/>
    </xf>
    <xf numFmtId="0" fontId="28" fillId="27" borderId="0" xfId="0" applyFont="1" applyFill="1" applyAlignment="1">
      <alignment horizontal="center" vertical="center" wrapText="1"/>
    </xf>
    <xf numFmtId="0" fontId="28" fillId="28" borderId="0" xfId="0" applyFont="1" applyFill="1" applyAlignment="1">
      <alignment horizontal="center" vertical="center" wrapText="1"/>
    </xf>
    <xf numFmtId="0" fontId="28" fillId="26" borderId="0" xfId="0" applyFont="1" applyFill="1" applyAlignment="1">
      <alignment horizontal="center" vertical="center" wrapText="1"/>
    </xf>
    <xf numFmtId="0" fontId="2" fillId="27" borderId="10" xfId="306" applyFont="1" applyFill="1" applyBorder="1" applyAlignment="1">
      <alignment horizontal="center" vertical="center" wrapText="1"/>
    </xf>
    <xf numFmtId="0" fontId="2" fillId="28" borderId="10" xfId="306" applyFont="1" applyFill="1" applyBorder="1" applyAlignment="1">
      <alignment horizontal="center" vertical="center" wrapText="1"/>
    </xf>
    <xf numFmtId="0" fontId="2" fillId="26" borderId="10" xfId="306" applyFont="1" applyFill="1" applyBorder="1" applyAlignment="1">
      <alignment horizontal="center" vertical="center" wrapText="1"/>
    </xf>
    <xf numFmtId="0" fontId="55" fillId="27" borderId="10" xfId="0" applyFont="1" applyFill="1" applyBorder="1" applyAlignment="1">
      <alignment horizontal="center" vertical="center" wrapText="1"/>
    </xf>
    <xf numFmtId="0" fontId="60" fillId="26" borderId="10" xfId="26" applyFont="1" applyFill="1" applyBorder="1" applyAlignment="1">
      <alignment horizontal="center" vertical="center" wrapText="1"/>
    </xf>
    <xf numFmtId="0" fontId="55" fillId="26" borderId="10" xfId="26" applyFont="1" applyFill="1" applyBorder="1" applyAlignment="1">
      <alignment horizontal="center" vertical="center" wrapText="1"/>
    </xf>
    <xf numFmtId="0" fontId="60" fillId="27" borderId="10" xfId="26" applyFont="1" applyFill="1" applyBorder="1" applyAlignment="1">
      <alignment horizontal="center" vertical="center" wrapText="1"/>
    </xf>
    <xf numFmtId="0" fontId="55" fillId="27" borderId="10" xfId="26" applyFont="1" applyFill="1" applyBorder="1" applyAlignment="1">
      <alignment horizontal="center" vertical="center" wrapText="1"/>
    </xf>
    <xf numFmtId="0" fontId="22" fillId="26" borderId="0" xfId="306" applyFont="1" applyFill="1" applyBorder="1" applyAlignment="1">
      <alignment horizontal="center" vertical="center" wrapText="1"/>
    </xf>
    <xf numFmtId="0" fontId="22" fillId="26" borderId="0" xfId="306" applyFont="1" applyFill="1" applyAlignment="1">
      <alignment horizontal="center" vertical="center" wrapText="1"/>
    </xf>
    <xf numFmtId="0" fontId="22" fillId="27" borderId="0" xfId="306" applyFont="1" applyFill="1" applyAlignment="1">
      <alignment horizontal="center" vertical="center" wrapText="1"/>
    </xf>
    <xf numFmtId="0" fontId="22" fillId="28" borderId="0" xfId="306" applyFont="1" applyFill="1" applyAlignment="1">
      <alignment horizontal="center" vertical="center" wrapText="1"/>
    </xf>
    <xf numFmtId="177" fontId="60" fillId="26" borderId="10" xfId="0" applyNumberFormat="1" applyFont="1" applyFill="1" applyBorder="1" applyAlignment="1">
      <alignment horizontal="center" vertical="center" wrapText="1"/>
    </xf>
    <xf numFmtId="0" fontId="2" fillId="26" borderId="0" xfId="306" applyFill="1" applyAlignment="1">
      <alignment horizontal="center" vertical="center" wrapText="1"/>
    </xf>
    <xf numFmtId="0" fontId="1" fillId="26" borderId="0" xfId="0" applyFont="1" applyFill="1" applyAlignment="1">
      <alignment horizontal="center" vertical="center" wrapText="1"/>
    </xf>
    <xf numFmtId="0" fontId="2" fillId="27" borderId="0" xfId="306" applyFill="1" applyAlignment="1">
      <alignment horizontal="center" vertical="center" wrapText="1"/>
    </xf>
    <xf numFmtId="0" fontId="1" fillId="27" borderId="0" xfId="0" applyFont="1" applyFill="1" applyAlignment="1">
      <alignment horizontal="center" vertical="center" wrapText="1"/>
    </xf>
    <xf numFmtId="0" fontId="1" fillId="28" borderId="0" xfId="0" applyFont="1" applyFill="1" applyAlignment="1">
      <alignment horizontal="center" vertical="center" wrapText="1"/>
    </xf>
    <xf numFmtId="0" fontId="59" fillId="0" borderId="10" xfId="0" applyFont="1" applyFill="1" applyBorder="1" applyAlignment="1">
      <alignment horizontal="center" vertical="center" wrapText="1"/>
    </xf>
    <xf numFmtId="0" fontId="59" fillId="27" borderId="10" xfId="0" applyFont="1" applyFill="1" applyBorder="1" applyAlignment="1">
      <alignment horizontal="center" vertical="center" wrapText="1"/>
    </xf>
    <xf numFmtId="0" fontId="56" fillId="27" borderId="10" xfId="0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center" vertical="center" wrapText="1"/>
    </xf>
    <xf numFmtId="0" fontId="59" fillId="26" borderId="10" xfId="0" applyFont="1" applyFill="1" applyBorder="1" applyAlignment="1">
      <alignment horizontal="center" vertical="center" wrapText="1"/>
    </xf>
    <xf numFmtId="0" fontId="56" fillId="26" borderId="10" xfId="0" applyFont="1" applyFill="1" applyBorder="1" applyAlignment="1">
      <alignment horizontal="center" vertical="center" wrapText="1"/>
    </xf>
    <xf numFmtId="0" fontId="59" fillId="28" borderId="10" xfId="0" applyFont="1" applyFill="1" applyBorder="1" applyAlignment="1">
      <alignment horizontal="center" vertical="center" wrapText="1"/>
    </xf>
    <xf numFmtId="0" fontId="56" fillId="28" borderId="10" xfId="0" applyFont="1" applyFill="1" applyBorder="1" applyAlignment="1">
      <alignment horizontal="center" vertical="center" wrapText="1"/>
    </xf>
    <xf numFmtId="0" fontId="60" fillId="27" borderId="10" xfId="1" applyFont="1" applyFill="1" applyBorder="1" applyAlignment="1">
      <alignment horizontal="center" vertical="center" wrapText="1"/>
    </xf>
    <xf numFmtId="49" fontId="60" fillId="27" borderId="10" xfId="1" applyNumberFormat="1" applyFont="1" applyFill="1" applyBorder="1" applyAlignment="1">
      <alignment horizontal="center" vertical="center" wrapText="1"/>
    </xf>
    <xf numFmtId="49" fontId="60" fillId="28" borderId="10" xfId="1" applyNumberFormat="1" applyFont="1" applyFill="1" applyBorder="1" applyAlignment="1">
      <alignment horizontal="center" vertical="center" wrapText="1"/>
    </xf>
    <xf numFmtId="49" fontId="60" fillId="26" borderId="10" xfId="1" applyNumberFormat="1" applyFont="1" applyFill="1" applyBorder="1" applyAlignment="1">
      <alignment horizontal="center" vertical="center" wrapText="1"/>
    </xf>
    <xf numFmtId="0" fontId="57" fillId="28" borderId="10" xfId="0" applyFont="1" applyFill="1" applyBorder="1" applyAlignment="1">
      <alignment horizontal="center" vertical="center" wrapText="1"/>
    </xf>
    <xf numFmtId="0" fontId="56" fillId="26" borderId="10" xfId="26" applyFont="1" applyFill="1" applyBorder="1" applyAlignment="1">
      <alignment horizontal="center" vertical="center" wrapText="1"/>
    </xf>
    <xf numFmtId="0" fontId="56" fillId="27" borderId="10" xfId="26" applyFont="1" applyFill="1" applyBorder="1" applyAlignment="1">
      <alignment horizontal="center" vertical="center" wrapText="1"/>
    </xf>
    <xf numFmtId="0" fontId="59" fillId="27" borderId="10" xfId="26" applyFont="1" applyFill="1" applyBorder="1" applyAlignment="1">
      <alignment horizontal="center" vertical="center" wrapText="1"/>
    </xf>
    <xf numFmtId="177" fontId="60" fillId="28" borderId="10" xfId="0" applyNumberFormat="1" applyFont="1" applyFill="1" applyBorder="1" applyAlignment="1">
      <alignment horizontal="center" vertical="center" wrapText="1"/>
    </xf>
    <xf numFmtId="0" fontId="55" fillId="26" borderId="10" xfId="263" applyNumberFormat="1" applyFont="1" applyFill="1" applyBorder="1" applyAlignment="1">
      <alignment horizontal="center" vertical="center" wrapText="1"/>
    </xf>
    <xf numFmtId="0" fontId="55" fillId="27" borderId="10" xfId="263" applyNumberFormat="1" applyFont="1" applyFill="1" applyBorder="1" applyAlignment="1">
      <alignment horizontal="center" vertical="center" wrapText="1"/>
    </xf>
    <xf numFmtId="0" fontId="59" fillId="26" borderId="10" xfId="255" applyFont="1" applyFill="1" applyBorder="1" applyAlignment="1">
      <alignment horizontal="center" vertical="center" wrapText="1"/>
    </xf>
    <xf numFmtId="0" fontId="60" fillId="26" borderId="10" xfId="255" applyFont="1" applyFill="1" applyBorder="1" applyAlignment="1">
      <alignment horizontal="center" vertical="center" wrapText="1"/>
    </xf>
    <xf numFmtId="0" fontId="56" fillId="26" borderId="10" xfId="255" applyFont="1" applyFill="1" applyBorder="1" applyAlignment="1">
      <alignment horizontal="center" vertical="center" wrapText="1"/>
    </xf>
    <xf numFmtId="178" fontId="59" fillId="27" borderId="10" xfId="255" applyNumberFormat="1" applyFont="1" applyFill="1" applyBorder="1" applyAlignment="1">
      <alignment horizontal="center" vertical="center" wrapText="1"/>
    </xf>
    <xf numFmtId="0" fontId="2" fillId="27" borderId="10" xfId="295" applyFont="1" applyFill="1" applyBorder="1" applyAlignment="1">
      <alignment horizontal="center" vertical="center" wrapText="1"/>
    </xf>
    <xf numFmtId="0" fontId="59" fillId="26" borderId="10" xfId="26" applyFont="1" applyFill="1" applyBorder="1" applyAlignment="1">
      <alignment horizontal="center" vertical="center" wrapText="1"/>
    </xf>
    <xf numFmtId="0" fontId="59" fillId="26" borderId="10" xfId="44" applyFont="1" applyFill="1" applyBorder="1" applyAlignment="1">
      <alignment horizontal="center" vertical="center" wrapText="1"/>
    </xf>
    <xf numFmtId="0" fontId="59" fillId="27" borderId="10" xfId="44" applyFont="1" applyFill="1" applyBorder="1" applyAlignment="1">
      <alignment horizontal="center" vertical="center" wrapText="1"/>
    </xf>
    <xf numFmtId="0" fontId="59" fillId="28" borderId="10" xfId="44" applyFont="1" applyFill="1" applyBorder="1" applyAlignment="1">
      <alignment horizontal="center" vertical="center" wrapText="1"/>
    </xf>
    <xf numFmtId="0" fontId="59" fillId="27" borderId="10" xfId="255" applyFont="1" applyFill="1" applyBorder="1" applyAlignment="1">
      <alignment horizontal="center" vertical="center" wrapText="1"/>
    </xf>
    <xf numFmtId="0" fontId="56" fillId="27" borderId="10" xfId="255" applyFont="1" applyFill="1" applyBorder="1" applyAlignment="1">
      <alignment horizontal="center" vertical="center" wrapText="1"/>
    </xf>
    <xf numFmtId="0" fontId="2" fillId="28" borderId="10" xfId="262" applyFont="1" applyFill="1" applyBorder="1" applyAlignment="1">
      <alignment horizontal="center" vertical="center" wrapText="1"/>
    </xf>
    <xf numFmtId="0" fontId="2" fillId="28" borderId="10" xfId="1" applyFont="1" applyFill="1" applyBorder="1" applyAlignment="1">
      <alignment horizontal="center" vertical="center" wrapText="1"/>
    </xf>
    <xf numFmtId="180" fontId="28" fillId="27" borderId="10" xfId="0" applyNumberFormat="1" applyFont="1" applyFill="1" applyBorder="1" applyAlignment="1">
      <alignment horizontal="center" vertical="center" wrapText="1"/>
    </xf>
    <xf numFmtId="180" fontId="28" fillId="28" borderId="10" xfId="0" applyNumberFormat="1" applyFont="1" applyFill="1" applyBorder="1" applyAlignment="1">
      <alignment horizontal="center" vertical="center" wrapText="1"/>
    </xf>
    <xf numFmtId="180" fontId="28" fillId="26" borderId="10" xfId="0" applyNumberFormat="1" applyFont="1" applyFill="1" applyBorder="1" applyAlignment="1">
      <alignment horizontal="center" vertical="center" wrapText="1"/>
    </xf>
    <xf numFmtId="0" fontId="60" fillId="26" borderId="10" xfId="1" applyFont="1" applyFill="1" applyBorder="1" applyAlignment="1">
      <alignment horizontal="center" vertical="center" wrapText="1"/>
    </xf>
    <xf numFmtId="0" fontId="22" fillId="28" borderId="0" xfId="0" applyFont="1" applyFill="1" applyAlignment="1">
      <alignment horizontal="center" vertical="center" wrapText="1"/>
    </xf>
    <xf numFmtId="0" fontId="22" fillId="26" borderId="0" xfId="0" applyFont="1" applyFill="1" applyBorder="1" applyAlignment="1">
      <alignment horizontal="center" vertical="center" wrapText="1"/>
    </xf>
    <xf numFmtId="0" fontId="22" fillId="26" borderId="0" xfId="0" applyFont="1" applyFill="1" applyAlignment="1">
      <alignment horizontal="center" vertical="center" wrapText="1"/>
    </xf>
    <xf numFmtId="0" fontId="60" fillId="28" borderId="0" xfId="0" applyFont="1" applyFill="1" applyAlignment="1">
      <alignment horizontal="center" vertical="center" wrapText="1"/>
    </xf>
    <xf numFmtId="0" fontId="60" fillId="26" borderId="0" xfId="0" applyFont="1" applyFill="1" applyAlignment="1">
      <alignment horizontal="center" vertical="center" wrapText="1"/>
    </xf>
    <xf numFmtId="0" fontId="22" fillId="28" borderId="0" xfId="263" applyFont="1" applyFill="1" applyAlignment="1">
      <alignment horizontal="center" vertical="center" wrapText="1"/>
    </xf>
    <xf numFmtId="180" fontId="51" fillId="0" borderId="10" xfId="0" applyNumberFormat="1" applyFont="1" applyFill="1" applyBorder="1" applyAlignment="1">
      <alignment horizontal="center" vertical="center" wrapText="1"/>
    </xf>
    <xf numFmtId="180" fontId="0" fillId="0" borderId="0" xfId="0" applyNumberFormat="1">
      <alignment vertical="center"/>
    </xf>
    <xf numFmtId="0" fontId="0" fillId="0" borderId="19" xfId="0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0" fillId="0" borderId="0" xfId="26" applyFont="1" applyFill="1" applyAlignment="1">
      <alignment horizontal="center" vertical="center" wrapText="1"/>
    </xf>
    <xf numFmtId="181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0" fontId="55" fillId="0" borderId="24" xfId="1" applyFont="1" applyFill="1" applyBorder="1" applyAlignment="1">
      <alignment horizontal="center" vertical="center" wrapText="1"/>
    </xf>
    <xf numFmtId="177" fontId="55" fillId="0" borderId="24" xfId="1" applyNumberFormat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177" fontId="60" fillId="0" borderId="10" xfId="87" applyNumberFormat="1" applyFont="1" applyFill="1" applyBorder="1" applyAlignment="1">
      <alignment horizontal="center" vertical="center" wrapText="1"/>
    </xf>
    <xf numFmtId="0" fontId="45" fillId="0" borderId="10" xfId="0" applyFont="1" applyFill="1" applyBorder="1" applyAlignment="1">
      <alignment horizontal="center" vertical="center"/>
    </xf>
    <xf numFmtId="0" fontId="56" fillId="0" borderId="10" xfId="26" applyNumberFormat="1" applyFont="1" applyFill="1" applyBorder="1" applyAlignment="1">
      <alignment horizontal="center" vertical="center"/>
    </xf>
    <xf numFmtId="0" fontId="56" fillId="0" borderId="10" xfId="0" applyNumberFormat="1" applyFont="1" applyFill="1" applyBorder="1" applyAlignment="1">
      <alignment horizontal="center" vertical="center" wrapText="1"/>
    </xf>
    <xf numFmtId="0" fontId="56" fillId="0" borderId="10" xfId="1" applyNumberFormat="1" applyFont="1" applyFill="1" applyBorder="1" applyAlignment="1">
      <alignment horizontal="center" vertical="center" wrapText="1"/>
    </xf>
    <xf numFmtId="0" fontId="57" fillId="0" borderId="10" xfId="0" applyFont="1" applyFill="1" applyBorder="1" applyAlignment="1">
      <alignment horizontal="center" vertical="center"/>
    </xf>
    <xf numFmtId="0" fontId="56" fillId="0" borderId="10" xfId="262" applyFont="1" applyFill="1" applyBorder="1" applyAlignment="1">
      <alignment horizontal="center" vertical="center" wrapText="1"/>
    </xf>
    <xf numFmtId="0" fontId="56" fillId="0" borderId="10" xfId="306" applyFont="1" applyFill="1" applyBorder="1" applyAlignment="1">
      <alignment horizontal="center" vertical="center" wrapText="1"/>
    </xf>
    <xf numFmtId="0" fontId="55" fillId="0" borderId="10" xfId="263" applyFont="1" applyFill="1" applyBorder="1" applyAlignment="1">
      <alignment horizontal="center" vertical="center" wrapText="1"/>
    </xf>
    <xf numFmtId="0" fontId="56" fillId="0" borderId="10" xfId="263" applyFont="1" applyFill="1" applyBorder="1" applyAlignment="1">
      <alignment horizontal="center" vertical="center" wrapText="1"/>
    </xf>
    <xf numFmtId="0" fontId="56" fillId="0" borderId="10" xfId="263" applyNumberFormat="1" applyFont="1" applyFill="1" applyBorder="1" applyAlignment="1">
      <alignment horizontal="center" vertical="center" wrapText="1"/>
    </xf>
    <xf numFmtId="0" fontId="55" fillId="0" borderId="10" xfId="306" applyNumberFormat="1" applyFont="1" applyFill="1" applyBorder="1" applyAlignment="1">
      <alignment horizontal="center" vertical="center" wrapText="1"/>
    </xf>
    <xf numFmtId="0" fontId="55" fillId="0" borderId="10" xfId="306" applyFont="1" applyFill="1" applyBorder="1" applyAlignment="1">
      <alignment horizontal="center" vertical="center" wrapText="1"/>
    </xf>
    <xf numFmtId="177" fontId="56" fillId="0" borderId="10" xfId="255" applyNumberFormat="1" applyFont="1" applyFill="1" applyBorder="1" applyAlignment="1">
      <alignment horizontal="center" vertical="center" wrapText="1"/>
    </xf>
    <xf numFmtId="0" fontId="56" fillId="0" borderId="10" xfId="295" quotePrefix="1" applyFont="1" applyFill="1" applyBorder="1" applyAlignment="1">
      <alignment horizontal="center" vertical="center" wrapText="1"/>
    </xf>
    <xf numFmtId="0" fontId="56" fillId="0" borderId="10" xfId="306" applyNumberFormat="1" applyFont="1" applyFill="1" applyBorder="1" applyAlignment="1">
      <alignment horizontal="center" vertical="center" wrapText="1"/>
    </xf>
    <xf numFmtId="0" fontId="56" fillId="0" borderId="10" xfId="728" applyNumberFormat="1" applyFont="1" applyFill="1" applyBorder="1" applyAlignment="1">
      <alignment horizontal="center" vertical="center"/>
    </xf>
    <xf numFmtId="0" fontId="56" fillId="0" borderId="10" xfId="255" applyNumberFormat="1" applyFont="1" applyFill="1" applyBorder="1" applyAlignment="1">
      <alignment horizontal="center" vertical="center" wrapText="1"/>
    </xf>
    <xf numFmtId="0" fontId="55" fillId="0" borderId="10" xfId="181" applyFont="1" applyFill="1" applyBorder="1" applyAlignment="1">
      <alignment horizontal="center" vertical="center" wrapText="1"/>
    </xf>
    <xf numFmtId="0" fontId="57" fillId="0" borderId="10" xfId="0" quotePrefix="1" applyNumberFormat="1" applyFont="1" applyFill="1" applyBorder="1" applyAlignment="1">
      <alignment horizontal="center" vertical="center" wrapText="1"/>
    </xf>
    <xf numFmtId="0" fontId="55" fillId="0" borderId="10" xfId="0" quotePrefix="1" applyNumberFormat="1" applyFont="1" applyFill="1" applyBorder="1" applyAlignment="1">
      <alignment horizontal="center" vertical="center" wrapText="1"/>
    </xf>
    <xf numFmtId="0" fontId="55" fillId="28" borderId="10" xfId="728" applyNumberFormat="1" applyFont="1" applyFill="1" applyBorder="1" applyAlignment="1">
      <alignment horizontal="center" vertical="center" wrapText="1"/>
    </xf>
    <xf numFmtId="0" fontId="22" fillId="28" borderId="10" xfId="309" applyFont="1" applyFill="1" applyBorder="1" applyAlignment="1">
      <alignment horizontal="center" vertical="center" wrapText="1"/>
    </xf>
    <xf numFmtId="0" fontId="55" fillId="0" borderId="10" xfId="728" applyNumberFormat="1" applyFont="1" applyFill="1" applyBorder="1" applyAlignment="1">
      <alignment horizontal="center" vertical="center" wrapText="1"/>
    </xf>
    <xf numFmtId="0" fontId="56" fillId="28" borderId="10" xfId="306" applyFont="1" applyFill="1" applyBorder="1" applyAlignment="1">
      <alignment horizontal="center" vertical="center" wrapText="1"/>
    </xf>
    <xf numFmtId="177" fontId="22" fillId="28" borderId="10" xfId="306" applyNumberFormat="1" applyFont="1" applyFill="1" applyBorder="1" applyAlignment="1">
      <alignment horizontal="center" vertical="center" wrapText="1"/>
    </xf>
    <xf numFmtId="0" fontId="56" fillId="27" borderId="10" xfId="263" applyNumberFormat="1" applyFont="1" applyFill="1" applyBorder="1" applyAlignment="1">
      <alignment horizontal="center" vertical="center" wrapText="1"/>
    </xf>
    <xf numFmtId="0" fontId="55" fillId="26" borderId="10" xfId="0" applyNumberFormat="1" applyFont="1" applyFill="1" applyBorder="1" applyAlignment="1">
      <alignment horizontal="center" vertical="center" wrapText="1"/>
    </xf>
    <xf numFmtId="0" fontId="55" fillId="27" borderId="10" xfId="0" applyNumberFormat="1" applyFont="1" applyFill="1" applyBorder="1" applyAlignment="1">
      <alignment horizontal="center" vertical="center" wrapText="1"/>
    </xf>
    <xf numFmtId="0" fontId="56" fillId="26" borderId="10" xfId="295" quotePrefix="1" applyFont="1" applyFill="1" applyBorder="1" applyAlignment="1">
      <alignment horizontal="center" vertical="center" wrapText="1"/>
    </xf>
    <xf numFmtId="0" fontId="2" fillId="26" borderId="10" xfId="295" applyFont="1" applyFill="1" applyBorder="1" applyAlignment="1">
      <alignment horizontal="center" vertical="center" wrapText="1"/>
    </xf>
    <xf numFmtId="0" fontId="56" fillId="26" borderId="10" xfId="263" applyFont="1" applyFill="1" applyBorder="1" applyAlignment="1">
      <alignment horizontal="center" vertical="center" wrapText="1"/>
    </xf>
    <xf numFmtId="0" fontId="56" fillId="26" borderId="10" xfId="263" applyNumberFormat="1" applyFont="1" applyFill="1" applyBorder="1" applyAlignment="1">
      <alignment horizontal="center" vertical="center" wrapText="1"/>
    </xf>
    <xf numFmtId="0" fontId="56" fillId="28" borderId="10" xfId="263" applyFont="1" applyFill="1" applyBorder="1" applyAlignment="1">
      <alignment horizontal="center" vertical="center" wrapText="1"/>
    </xf>
    <xf numFmtId="0" fontId="56" fillId="27" borderId="10" xfId="263" applyFont="1" applyFill="1" applyBorder="1" applyAlignment="1">
      <alignment horizontal="center" vertical="center" wrapText="1"/>
    </xf>
    <xf numFmtId="0" fontId="56" fillId="27" borderId="10" xfId="295" quotePrefix="1" applyFont="1" applyFill="1" applyBorder="1" applyAlignment="1">
      <alignment horizontal="center" vertical="center" wrapText="1"/>
    </xf>
    <xf numFmtId="177" fontId="22" fillId="26" borderId="10" xfId="306" applyNumberFormat="1" applyFont="1" applyFill="1" applyBorder="1" applyAlignment="1">
      <alignment horizontal="center" vertical="center" wrapText="1"/>
    </xf>
    <xf numFmtId="0" fontId="22" fillId="26" borderId="10" xfId="306" applyFont="1" applyFill="1" applyBorder="1" applyAlignment="1">
      <alignment horizontal="center" vertical="center" wrapText="1"/>
    </xf>
    <xf numFmtId="0" fontId="55" fillId="26" borderId="10" xfId="306" applyFont="1" applyFill="1" applyBorder="1" applyAlignment="1">
      <alignment horizontal="center" vertical="center" wrapText="1"/>
    </xf>
    <xf numFmtId="0" fontId="56" fillId="26" borderId="10" xfId="306" applyFont="1" applyFill="1" applyBorder="1" applyAlignment="1">
      <alignment horizontal="center" vertical="center" wrapText="1"/>
    </xf>
    <xf numFmtId="0" fontId="56" fillId="27" borderId="10" xfId="306" applyFont="1" applyFill="1" applyBorder="1" applyAlignment="1">
      <alignment horizontal="center" vertical="center" wrapText="1"/>
    </xf>
    <xf numFmtId="177" fontId="82" fillId="27" borderId="10" xfId="306" applyNumberFormat="1" applyFont="1" applyFill="1" applyBorder="1" applyAlignment="1">
      <alignment horizontal="center" vertical="center" wrapText="1"/>
    </xf>
    <xf numFmtId="0" fontId="22" fillId="27" borderId="10" xfId="306" applyFont="1" applyFill="1" applyBorder="1" applyAlignment="1">
      <alignment horizontal="center" vertical="center" wrapText="1"/>
    </xf>
    <xf numFmtId="0" fontId="55" fillId="27" borderId="10" xfId="306" applyFont="1" applyFill="1" applyBorder="1" applyAlignment="1">
      <alignment horizontal="center" vertical="center" wrapText="1"/>
    </xf>
    <xf numFmtId="0" fontId="22" fillId="27" borderId="10" xfId="26" applyFont="1" applyFill="1" applyBorder="1" applyAlignment="1">
      <alignment horizontal="center" vertical="center" wrapText="1"/>
    </xf>
    <xf numFmtId="0" fontId="56" fillId="28" borderId="10" xfId="306" quotePrefix="1" applyNumberFormat="1" applyFont="1" applyFill="1" applyBorder="1" applyAlignment="1">
      <alignment horizontal="center" vertical="center" wrapText="1"/>
    </xf>
    <xf numFmtId="0" fontId="57" fillId="28" borderId="10" xfId="0" applyFont="1" applyFill="1" applyBorder="1" applyAlignment="1">
      <alignment horizontal="center" vertical="center"/>
    </xf>
    <xf numFmtId="0" fontId="55" fillId="26" borderId="10" xfId="306" applyNumberFormat="1" applyFont="1" applyFill="1" applyBorder="1" applyAlignment="1">
      <alignment horizontal="center" vertical="center" wrapText="1"/>
    </xf>
    <xf numFmtId="0" fontId="22" fillId="26" borderId="10" xfId="26" applyFont="1" applyFill="1" applyBorder="1" applyAlignment="1">
      <alignment horizontal="center" vertical="center" wrapText="1"/>
    </xf>
    <xf numFmtId="0" fontId="56" fillId="27" borderId="10" xfId="306" quotePrefix="1" applyNumberFormat="1" applyFont="1" applyFill="1" applyBorder="1" applyAlignment="1">
      <alignment horizontal="center" vertical="center" wrapText="1"/>
    </xf>
    <xf numFmtId="0" fontId="22" fillId="28" borderId="10" xfId="306" applyFont="1" applyFill="1" applyBorder="1" applyAlignment="1">
      <alignment horizontal="center" vertical="center" wrapText="1"/>
    </xf>
    <xf numFmtId="0" fontId="55" fillId="28" borderId="10" xfId="306" applyFont="1" applyFill="1" applyBorder="1" applyAlignment="1">
      <alignment horizontal="center" vertical="center" wrapText="1"/>
    </xf>
    <xf numFmtId="177" fontId="22" fillId="28" borderId="10" xfId="309" applyNumberFormat="1" applyFont="1" applyFill="1" applyBorder="1" applyAlignment="1">
      <alignment horizontal="center" vertical="center" wrapText="1"/>
    </xf>
    <xf numFmtId="177" fontId="82" fillId="26" borderId="10" xfId="306" applyNumberFormat="1" applyFont="1" applyFill="1" applyBorder="1" applyAlignment="1">
      <alignment horizontal="center" vertical="center" wrapText="1"/>
    </xf>
    <xf numFmtId="0" fontId="59" fillId="28" borderId="10" xfId="0" applyNumberFormat="1" applyFont="1" applyFill="1" applyBorder="1" applyAlignment="1">
      <alignment horizontal="center" vertical="center" wrapText="1"/>
    </xf>
    <xf numFmtId="0" fontId="56" fillId="28" borderId="10" xfId="0" applyNumberFormat="1" applyFont="1" applyFill="1" applyBorder="1" applyAlignment="1">
      <alignment horizontal="center" vertical="center" wrapText="1"/>
    </xf>
    <xf numFmtId="0" fontId="55" fillId="27" borderId="10" xfId="263" applyFont="1" applyFill="1" applyBorder="1" applyAlignment="1">
      <alignment horizontal="center" vertical="center" wrapText="1"/>
    </xf>
    <xf numFmtId="177" fontId="55" fillId="28" borderId="10" xfId="306" applyNumberFormat="1" applyFont="1" applyFill="1" applyBorder="1" applyAlignment="1">
      <alignment horizontal="center" vertical="center" wrapText="1"/>
    </xf>
    <xf numFmtId="0" fontId="55" fillId="26" borderId="10" xfId="263" applyFont="1" applyFill="1" applyBorder="1" applyAlignment="1">
      <alignment horizontal="center" vertical="center" wrapText="1"/>
    </xf>
    <xf numFmtId="0" fontId="22" fillId="26" borderId="10" xfId="263" applyFont="1" applyFill="1" applyBorder="1" applyAlignment="1">
      <alignment horizontal="center" vertical="center" wrapText="1"/>
    </xf>
    <xf numFmtId="0" fontId="57" fillId="26" borderId="10" xfId="0" applyFont="1" applyFill="1" applyBorder="1" applyAlignment="1">
      <alignment horizontal="center" vertical="center" wrapText="1"/>
    </xf>
    <xf numFmtId="0" fontId="55" fillId="28" borderId="10" xfId="263" applyFont="1" applyFill="1" applyBorder="1" applyAlignment="1">
      <alignment horizontal="center" vertical="center" wrapText="1"/>
    </xf>
    <xf numFmtId="0" fontId="22" fillId="28" borderId="10" xfId="263" applyFont="1" applyFill="1" applyBorder="1" applyAlignment="1">
      <alignment horizontal="center" vertical="center" wrapText="1"/>
    </xf>
    <xf numFmtId="0" fontId="60" fillId="27" borderId="10" xfId="255" applyNumberFormat="1" applyFont="1" applyFill="1" applyBorder="1" applyAlignment="1">
      <alignment horizontal="center" vertical="center" wrapText="1"/>
    </xf>
    <xf numFmtId="177" fontId="60" fillId="27" borderId="10" xfId="87" applyNumberFormat="1" applyFont="1" applyFill="1" applyBorder="1" applyAlignment="1">
      <alignment horizontal="center" vertical="center" wrapText="1"/>
    </xf>
    <xf numFmtId="0" fontId="55" fillId="27" borderId="10" xfId="44" applyFont="1" applyFill="1" applyBorder="1" applyAlignment="1">
      <alignment horizontal="center" vertical="center" wrapText="1"/>
    </xf>
    <xf numFmtId="177" fontId="60" fillId="26" borderId="10" xfId="87" applyNumberFormat="1" applyFont="1" applyFill="1" applyBorder="1" applyAlignment="1">
      <alignment horizontal="center" vertical="center" wrapText="1"/>
    </xf>
    <xf numFmtId="0" fontId="55" fillId="28" borderId="10" xfId="0" applyNumberFormat="1" applyFont="1" applyFill="1" applyBorder="1" applyAlignment="1">
      <alignment horizontal="center" vertical="center" wrapText="1"/>
    </xf>
    <xf numFmtId="0" fontId="59" fillId="26" borderId="10" xfId="0" applyNumberFormat="1" applyFont="1" applyFill="1" applyBorder="1" applyAlignment="1">
      <alignment horizontal="center" vertical="center" wrapText="1"/>
    </xf>
    <xf numFmtId="0" fontId="56" fillId="26" borderId="10" xfId="0" applyNumberFormat="1" applyFont="1" applyFill="1" applyBorder="1" applyAlignment="1">
      <alignment horizontal="center" vertical="center" wrapText="1"/>
    </xf>
    <xf numFmtId="0" fontId="59" fillId="27" borderId="10" xfId="0" applyNumberFormat="1" applyFont="1" applyFill="1" applyBorder="1" applyAlignment="1">
      <alignment horizontal="center" vertical="center" wrapText="1"/>
    </xf>
    <xf numFmtId="0" fontId="56" fillId="27" borderId="10" xfId="0" applyNumberFormat="1" applyFont="1" applyFill="1" applyBorder="1" applyAlignment="1">
      <alignment horizontal="center" vertical="center" wrapText="1"/>
    </xf>
    <xf numFmtId="0" fontId="58" fillId="27" borderId="10" xfId="0" applyNumberFormat="1" applyFont="1" applyFill="1" applyBorder="1" applyAlignment="1">
      <alignment horizontal="center" vertical="center" wrapText="1"/>
    </xf>
    <xf numFmtId="0" fontId="58" fillId="28" borderId="10" xfId="0" applyNumberFormat="1" applyFont="1" applyFill="1" applyBorder="1" applyAlignment="1">
      <alignment horizontal="center" vertical="center" wrapText="1"/>
    </xf>
    <xf numFmtId="0" fontId="58" fillId="26" borderId="10" xfId="0" applyNumberFormat="1" applyFont="1" applyFill="1" applyBorder="1" applyAlignment="1">
      <alignment horizontal="center" vertical="center" wrapText="1"/>
    </xf>
    <xf numFmtId="0" fontId="45" fillId="26" borderId="10" xfId="0" applyFont="1" applyFill="1" applyBorder="1" applyAlignment="1">
      <alignment horizontal="center" vertical="center"/>
    </xf>
    <xf numFmtId="0" fontId="57" fillId="26" borderId="10" xfId="0" applyFont="1" applyFill="1" applyBorder="1" applyAlignment="1">
      <alignment horizontal="center" vertical="center"/>
    </xf>
    <xf numFmtId="0" fontId="2" fillId="26" borderId="10" xfId="1" applyFont="1" applyFill="1" applyBorder="1" applyAlignment="1">
      <alignment horizontal="center" vertical="center" wrapText="1"/>
    </xf>
    <xf numFmtId="0" fontId="2" fillId="26" borderId="10" xfId="262" applyFont="1" applyFill="1" applyBorder="1" applyAlignment="1">
      <alignment horizontal="center" vertical="center" wrapText="1"/>
    </xf>
    <xf numFmtId="0" fontId="56" fillId="26" borderId="10" xfId="262" applyFont="1" applyFill="1" applyBorder="1" applyAlignment="1">
      <alignment horizontal="center" vertical="center" wrapText="1"/>
    </xf>
    <xf numFmtId="0" fontId="56" fillId="26" borderId="10" xfId="1" applyNumberFormat="1" applyFont="1" applyFill="1" applyBorder="1" applyAlignment="1">
      <alignment horizontal="center" vertical="center" wrapText="1"/>
    </xf>
    <xf numFmtId="177" fontId="22" fillId="26" borderId="10" xfId="261" applyNumberFormat="1" applyFont="1" applyFill="1" applyBorder="1" applyAlignment="1">
      <alignment horizontal="center" vertical="center" wrapText="1"/>
    </xf>
    <xf numFmtId="0" fontId="2" fillId="27" borderId="10" xfId="1" applyFont="1" applyFill="1" applyBorder="1" applyAlignment="1">
      <alignment horizontal="center" vertical="center" wrapText="1"/>
    </xf>
    <xf numFmtId="0" fontId="2" fillId="27" borderId="10" xfId="262" applyFont="1" applyFill="1" applyBorder="1" applyAlignment="1">
      <alignment horizontal="center" vertical="center" wrapText="1"/>
    </xf>
    <xf numFmtId="0" fontId="56" fillId="27" borderId="10" xfId="262" applyFont="1" applyFill="1" applyBorder="1" applyAlignment="1">
      <alignment horizontal="center" vertical="center" wrapText="1"/>
    </xf>
    <xf numFmtId="0" fontId="45" fillId="28" borderId="10" xfId="0" applyFont="1" applyFill="1" applyBorder="1" applyAlignment="1">
      <alignment horizontal="center" vertical="center"/>
    </xf>
    <xf numFmtId="0" fontId="56" fillId="28" borderId="10" xfId="262" applyFont="1" applyFill="1" applyBorder="1" applyAlignment="1">
      <alignment horizontal="center" vertical="center" wrapText="1"/>
    </xf>
    <xf numFmtId="0" fontId="60" fillId="27" borderId="10" xfId="0" applyFont="1" applyFill="1" applyBorder="1" applyAlignment="1">
      <alignment horizontal="center" vertical="center" wrapText="1"/>
    </xf>
    <xf numFmtId="0" fontId="55" fillId="27" borderId="10" xfId="0" quotePrefix="1" applyNumberFormat="1" applyFont="1" applyFill="1" applyBorder="1" applyAlignment="1">
      <alignment horizontal="center" vertical="center" wrapText="1"/>
    </xf>
    <xf numFmtId="0" fontId="21" fillId="27" borderId="10" xfId="0" applyNumberFormat="1" applyFont="1" applyFill="1" applyBorder="1" applyAlignment="1">
      <alignment horizontal="center" vertical="center" wrapText="1"/>
    </xf>
    <xf numFmtId="0" fontId="61" fillId="28" borderId="10" xfId="0" applyFont="1" applyFill="1" applyBorder="1" applyAlignment="1">
      <alignment horizontal="center" vertical="center" wrapText="1"/>
    </xf>
    <xf numFmtId="0" fontId="57" fillId="28" borderId="10" xfId="0" quotePrefix="1" applyNumberFormat="1" applyFont="1" applyFill="1" applyBorder="1" applyAlignment="1">
      <alignment horizontal="center" vertical="center" wrapText="1"/>
    </xf>
    <xf numFmtId="0" fontId="60" fillId="28" borderId="10" xfId="0" applyFont="1" applyFill="1" applyBorder="1" applyAlignment="1">
      <alignment horizontal="center" vertical="center" wrapText="1"/>
    </xf>
    <xf numFmtId="0" fontId="21" fillId="28" borderId="10" xfId="0" applyNumberFormat="1" applyFont="1" applyFill="1" applyBorder="1" applyAlignment="1">
      <alignment horizontal="center" vertical="center" wrapText="1"/>
    </xf>
    <xf numFmtId="0" fontId="61" fillId="26" borderId="10" xfId="0" applyFont="1" applyFill="1" applyBorder="1" applyAlignment="1">
      <alignment horizontal="center" vertical="center" wrapText="1"/>
    </xf>
    <xf numFmtId="0" fontId="57" fillId="26" borderId="10" xfId="0" quotePrefix="1" applyNumberFormat="1" applyFont="1" applyFill="1" applyBorder="1" applyAlignment="1">
      <alignment horizontal="center" vertical="center" wrapText="1"/>
    </xf>
    <xf numFmtId="0" fontId="60" fillId="26" borderId="10" xfId="0" applyFont="1" applyFill="1" applyBorder="1" applyAlignment="1">
      <alignment horizontal="center" vertical="center" wrapText="1"/>
    </xf>
    <xf numFmtId="0" fontId="21" fillId="26" borderId="10" xfId="0" applyNumberFormat="1" applyFont="1" applyFill="1" applyBorder="1" applyAlignment="1">
      <alignment horizontal="center" vertical="center" wrapText="1"/>
    </xf>
    <xf numFmtId="177" fontId="60" fillId="26" borderId="10" xfId="1" applyNumberFormat="1" applyFont="1" applyFill="1" applyBorder="1" applyAlignment="1">
      <alignment horizontal="center" vertical="center" wrapText="1"/>
    </xf>
    <xf numFmtId="177" fontId="55" fillId="26" borderId="10" xfId="1" applyNumberFormat="1" applyFont="1" applyFill="1" applyBorder="1" applyAlignment="1">
      <alignment horizontal="center" vertical="center" wrapText="1"/>
    </xf>
    <xf numFmtId="0" fontId="60" fillId="26" borderId="10" xfId="181" applyFont="1" applyFill="1" applyBorder="1" applyAlignment="1">
      <alignment horizontal="center" vertical="center" wrapText="1"/>
    </xf>
    <xf numFmtId="0" fontId="55" fillId="26" borderId="10" xfId="181" applyFont="1" applyFill="1" applyBorder="1" applyAlignment="1">
      <alignment horizontal="center" vertical="center" wrapText="1"/>
    </xf>
    <xf numFmtId="0" fontId="55" fillId="0" borderId="10" xfId="728" applyNumberFormat="1" applyFont="1" applyFill="1" applyBorder="1" applyAlignment="1">
      <alignment horizontal="center" vertical="center"/>
    </xf>
    <xf numFmtId="0" fontId="55" fillId="27" borderId="10" xfId="728" applyNumberFormat="1" applyFont="1" applyFill="1" applyBorder="1" applyAlignment="1">
      <alignment horizontal="center" vertical="center" wrapText="1"/>
    </xf>
    <xf numFmtId="0" fontId="55" fillId="27" borderId="10" xfId="26" applyNumberFormat="1" applyFont="1" applyFill="1" applyBorder="1" applyAlignment="1">
      <alignment horizontal="center" vertical="center"/>
    </xf>
    <xf numFmtId="0" fontId="56" fillId="27" borderId="10" xfId="26" applyNumberFormat="1" applyFont="1" applyFill="1" applyBorder="1" applyAlignment="1">
      <alignment horizontal="center" vertical="center"/>
    </xf>
    <xf numFmtId="0" fontId="56" fillId="28" borderId="10" xfId="263" applyNumberFormat="1" applyFont="1" applyFill="1" applyBorder="1" applyAlignment="1">
      <alignment horizontal="center" vertical="center" wrapText="1"/>
    </xf>
    <xf numFmtId="0" fontId="55" fillId="26" borderId="10" xfId="728" applyNumberFormat="1" applyFont="1" applyFill="1" applyBorder="1" applyAlignment="1">
      <alignment horizontal="center" vertical="center" wrapText="1"/>
    </xf>
    <xf numFmtId="0" fontId="55" fillId="28" borderId="10" xfId="306" applyNumberFormat="1" applyFont="1" applyFill="1" applyBorder="1" applyAlignment="1">
      <alignment horizontal="center" vertical="center" wrapText="1"/>
    </xf>
    <xf numFmtId="0" fontId="56" fillId="28" borderId="10" xfId="306" applyNumberFormat="1" applyFont="1" applyFill="1" applyBorder="1" applyAlignment="1">
      <alignment horizontal="center" vertical="center" wrapText="1"/>
    </xf>
    <xf numFmtId="0" fontId="56" fillId="28" borderId="10" xfId="728" applyNumberFormat="1" applyFont="1" applyFill="1" applyBorder="1" applyAlignment="1">
      <alignment horizontal="center" vertical="center"/>
    </xf>
    <xf numFmtId="0" fontId="22" fillId="27" borderId="10" xfId="295" applyFont="1" applyFill="1" applyBorder="1" applyAlignment="1">
      <alignment horizontal="center" vertical="center" wrapText="1"/>
    </xf>
    <xf numFmtId="0" fontId="55" fillId="28" borderId="10" xfId="1" applyNumberFormat="1" applyFont="1" applyFill="1" applyBorder="1" applyAlignment="1">
      <alignment horizontal="center" vertical="center" wrapText="1"/>
    </xf>
    <xf numFmtId="0" fontId="55" fillId="26" borderId="10" xfId="1" applyNumberFormat="1" applyFont="1" applyFill="1" applyBorder="1" applyAlignment="1">
      <alignment horizontal="center" vertical="center" wrapText="1"/>
    </xf>
    <xf numFmtId="0" fontId="55" fillId="27" borderId="10" xfId="1" applyNumberFormat="1" applyFont="1" applyFill="1" applyBorder="1" applyAlignment="1">
      <alignment horizontal="center" vertical="center" wrapText="1"/>
    </xf>
    <xf numFmtId="0" fontId="56" fillId="0" borderId="61" xfId="728" applyNumberFormat="1" applyFont="1" applyFill="1" applyBorder="1" applyAlignment="1">
      <alignment horizontal="center" vertical="center"/>
    </xf>
    <xf numFmtId="0" fontId="21" fillId="0" borderId="61" xfId="0" applyNumberFormat="1" applyFont="1" applyFill="1" applyBorder="1" applyAlignment="1">
      <alignment horizontal="center" vertical="center" wrapText="1"/>
    </xf>
    <xf numFmtId="0" fontId="56" fillId="28" borderId="61" xfId="728" applyNumberFormat="1" applyFont="1" applyFill="1" applyBorder="1" applyAlignment="1">
      <alignment horizontal="center" vertical="center"/>
    </xf>
    <xf numFmtId="0" fontId="56" fillId="28" borderId="61" xfId="728" applyNumberFormat="1" applyFont="1" applyFill="1" applyBorder="1" applyAlignment="1">
      <alignment horizontal="center" vertical="center" wrapText="1"/>
    </xf>
    <xf numFmtId="0" fontId="56" fillId="26" borderId="61" xfId="728" applyNumberFormat="1" applyFont="1" applyFill="1" applyBorder="1" applyAlignment="1">
      <alignment horizontal="center" vertical="center" wrapText="1"/>
    </xf>
    <xf numFmtId="0" fontId="56" fillId="28" borderId="24" xfId="728" applyNumberFormat="1" applyFont="1" applyFill="1" applyBorder="1" applyAlignment="1">
      <alignment horizontal="center" vertical="center"/>
    </xf>
    <xf numFmtId="0" fontId="56" fillId="28" borderId="24" xfId="728" applyNumberFormat="1" applyFont="1" applyFill="1" applyBorder="1" applyAlignment="1">
      <alignment horizontal="center" vertical="center" wrapText="1"/>
    </xf>
    <xf numFmtId="0" fontId="56" fillId="26" borderId="24" xfId="728" applyNumberFormat="1" applyFont="1" applyFill="1" applyBorder="1" applyAlignment="1">
      <alignment horizontal="center" vertical="center" wrapText="1"/>
    </xf>
    <xf numFmtId="0" fontId="56" fillId="27" borderId="10" xfId="728" applyNumberFormat="1" applyFont="1" applyFill="1" applyBorder="1" applyAlignment="1">
      <alignment horizontal="center" vertical="center"/>
    </xf>
    <xf numFmtId="0" fontId="56" fillId="27" borderId="61" xfId="728" applyNumberFormat="1" applyFont="1" applyFill="1" applyBorder="1" applyAlignment="1">
      <alignment horizontal="center" vertical="center"/>
    </xf>
    <xf numFmtId="0" fontId="21" fillId="28" borderId="61" xfId="0" applyNumberFormat="1" applyFont="1" applyFill="1" applyBorder="1" applyAlignment="1">
      <alignment horizontal="center" vertical="center" wrapText="1"/>
    </xf>
    <xf numFmtId="0" fontId="21" fillId="28" borderId="74" xfId="0" applyNumberFormat="1" applyFont="1" applyFill="1" applyBorder="1" applyAlignment="1">
      <alignment horizontal="center" vertical="center" wrapText="1"/>
    </xf>
    <xf numFmtId="0" fontId="21" fillId="26" borderId="61" xfId="0" applyNumberFormat="1" applyFont="1" applyFill="1" applyBorder="1" applyAlignment="1">
      <alignment horizontal="center" vertical="center" wrapText="1"/>
    </xf>
    <xf numFmtId="0" fontId="56" fillId="0" borderId="10" xfId="728" applyNumberFormat="1" applyFont="1" applyFill="1" applyBorder="1" applyAlignment="1">
      <alignment horizontal="center" vertical="center" wrapText="1"/>
    </xf>
    <xf numFmtId="0" fontId="55" fillId="0" borderId="61" xfId="728" applyNumberFormat="1" applyFont="1" applyFill="1" applyBorder="1" applyAlignment="1">
      <alignment horizontal="center" vertical="center" wrapText="1"/>
    </xf>
    <xf numFmtId="0" fontId="56" fillId="0" borderId="61" xfId="26" applyNumberFormat="1" applyFont="1" applyFill="1" applyBorder="1" applyAlignment="1">
      <alignment horizontal="center" vertical="center"/>
    </xf>
    <xf numFmtId="49" fontId="60" fillId="0" borderId="10" xfId="1" applyNumberFormat="1" applyFont="1" applyFill="1" applyBorder="1" applyAlignment="1">
      <alignment horizontal="center" vertical="center" wrapText="1"/>
    </xf>
    <xf numFmtId="0" fontId="55" fillId="0" borderId="10" xfId="1" applyNumberFormat="1" applyFont="1" applyFill="1" applyBorder="1" applyAlignment="1">
      <alignment horizontal="center" vertical="center" wrapText="1"/>
    </xf>
    <xf numFmtId="0" fontId="60" fillId="0" borderId="10" xfId="1" applyFont="1" applyFill="1" applyBorder="1" applyAlignment="1">
      <alignment horizontal="center" vertical="center" wrapText="1"/>
    </xf>
    <xf numFmtId="0" fontId="55" fillId="27" borderId="61" xfId="728" applyNumberFormat="1" applyFont="1" applyFill="1" applyBorder="1" applyAlignment="1">
      <alignment horizontal="center" vertical="center" wrapText="1"/>
    </xf>
    <xf numFmtId="0" fontId="56" fillId="28" borderId="61" xfId="26" applyNumberFormat="1" applyFont="1" applyFill="1" applyBorder="1" applyAlignment="1">
      <alignment horizontal="center" vertical="center"/>
    </xf>
    <xf numFmtId="0" fontId="55" fillId="26" borderId="61" xfId="728" applyNumberFormat="1" applyFont="1" applyFill="1" applyBorder="1" applyAlignment="1">
      <alignment horizontal="center" vertical="center" wrapText="1"/>
    </xf>
    <xf numFmtId="0" fontId="56" fillId="26" borderId="61" xfId="26" applyNumberFormat="1" applyFont="1" applyFill="1" applyBorder="1" applyAlignment="1">
      <alignment horizontal="center" vertical="center"/>
    </xf>
    <xf numFmtId="0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Fill="1" applyBorder="1" applyAlignment="1">
      <alignment horizontal="center" vertical="center" wrapText="1"/>
    </xf>
    <xf numFmtId="177" fontId="22" fillId="0" borderId="10" xfId="0" applyNumberFormat="1" applyFont="1" applyFill="1" applyBorder="1" applyAlignment="1">
      <alignment horizontal="center" vertical="center" wrapText="1"/>
    </xf>
    <xf numFmtId="0" fontId="81" fillId="0" borderId="10" xfId="263" applyFont="1" applyFill="1" applyBorder="1" applyAlignment="1">
      <alignment horizontal="center" vertical="center" wrapText="1"/>
    </xf>
    <xf numFmtId="177" fontId="168" fillId="0" borderId="10" xfId="242" applyNumberFormat="1" applyFont="1" applyFill="1" applyBorder="1" applyAlignment="1">
      <alignment horizontal="center" vertical="center" wrapText="1"/>
    </xf>
    <xf numFmtId="0" fontId="168" fillId="0" borderId="10" xfId="44" applyFont="1" applyFill="1" applyBorder="1" applyAlignment="1">
      <alignment horizontal="center" vertical="center" wrapText="1"/>
    </xf>
    <xf numFmtId="0" fontId="168" fillId="0" borderId="10" xfId="107" applyFont="1" applyFill="1" applyBorder="1" applyAlignment="1">
      <alignment horizontal="center" vertical="center" wrapText="1"/>
    </xf>
    <xf numFmtId="0" fontId="60" fillId="0" borderId="10" xfId="44" applyNumberFormat="1" applyFont="1" applyFill="1" applyBorder="1" applyAlignment="1">
      <alignment horizontal="center" vertical="center" wrapText="1"/>
    </xf>
    <xf numFmtId="49" fontId="60" fillId="0" borderId="10" xfId="44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22" fillId="0" borderId="10" xfId="262" applyNumberFormat="1" applyFont="1" applyFill="1" applyBorder="1" applyAlignment="1">
      <alignment horizontal="center" vertical="center" wrapText="1"/>
    </xf>
    <xf numFmtId="0" fontId="22" fillId="0" borderId="10" xfId="1" applyNumberFormat="1" applyFont="1" applyFill="1" applyBorder="1" applyAlignment="1">
      <alignment horizontal="center" vertical="center" wrapText="1"/>
    </xf>
    <xf numFmtId="0" fontId="22" fillId="0" borderId="10" xfId="262" applyFont="1" applyFill="1" applyBorder="1" applyAlignment="1">
      <alignment horizontal="center" vertical="center" wrapText="1"/>
    </xf>
    <xf numFmtId="0" fontId="60" fillId="0" borderId="10" xfId="0" quotePrefix="1" applyFont="1" applyFill="1" applyBorder="1" applyAlignment="1">
      <alignment horizontal="center" vertical="center" wrapText="1"/>
    </xf>
    <xf numFmtId="0" fontId="56" fillId="0" borderId="24" xfId="728" applyFont="1" applyFill="1" applyBorder="1" applyAlignment="1">
      <alignment horizontal="center" vertical="center" wrapText="1"/>
    </xf>
    <xf numFmtId="49" fontId="60" fillId="0" borderId="10" xfId="0" applyNumberFormat="1" applyFont="1" applyFill="1" applyBorder="1" applyAlignment="1">
      <alignment horizontal="center" vertical="center" wrapText="1"/>
    </xf>
    <xf numFmtId="0" fontId="22" fillId="27" borderId="10" xfId="0" applyFont="1" applyFill="1" applyBorder="1" applyAlignment="1">
      <alignment horizontal="center" vertical="center" wrapText="1"/>
    </xf>
    <xf numFmtId="177" fontId="22" fillId="27" borderId="10" xfId="0" applyNumberFormat="1" applyFont="1" applyFill="1" applyBorder="1" applyAlignment="1">
      <alignment horizontal="center" vertical="center" wrapText="1"/>
    </xf>
    <xf numFmtId="0" fontId="22" fillId="27" borderId="10" xfId="0" applyNumberFormat="1" applyFont="1" applyFill="1" applyBorder="1" applyAlignment="1">
      <alignment horizontal="center" vertical="center" wrapText="1"/>
    </xf>
    <xf numFmtId="49" fontId="22" fillId="27" borderId="10" xfId="0" applyNumberFormat="1" applyFont="1" applyFill="1" applyBorder="1" applyAlignment="1">
      <alignment horizontal="center" vertical="center" wrapText="1"/>
    </xf>
    <xf numFmtId="0" fontId="22" fillId="28" borderId="10" xfId="0" applyFont="1" applyFill="1" applyBorder="1" applyAlignment="1">
      <alignment horizontal="center" vertical="center" wrapText="1"/>
    </xf>
    <xf numFmtId="0" fontId="22" fillId="28" borderId="10" xfId="0" applyNumberFormat="1" applyFont="1" applyFill="1" applyBorder="1" applyAlignment="1">
      <alignment horizontal="center" vertical="center" wrapText="1"/>
    </xf>
    <xf numFmtId="49" fontId="22" fillId="28" borderId="10" xfId="0" applyNumberFormat="1" applyFont="1" applyFill="1" applyBorder="1" applyAlignment="1">
      <alignment horizontal="center" vertical="center" wrapText="1"/>
    </xf>
    <xf numFmtId="177" fontId="22" fillId="28" borderId="10" xfId="0" applyNumberFormat="1" applyFont="1" applyFill="1" applyBorder="1" applyAlignment="1">
      <alignment horizontal="center" vertical="center" wrapText="1"/>
    </xf>
    <xf numFmtId="0" fontId="22" fillId="26" borderId="10" xfId="0" applyFont="1" applyFill="1" applyBorder="1" applyAlignment="1">
      <alignment horizontal="center" vertical="center" wrapText="1"/>
    </xf>
    <xf numFmtId="0" fontId="22" fillId="26" borderId="10" xfId="0" applyNumberFormat="1" applyFont="1" applyFill="1" applyBorder="1" applyAlignment="1">
      <alignment horizontal="center" vertical="center" wrapText="1"/>
    </xf>
    <xf numFmtId="177" fontId="22" fillId="26" borderId="10" xfId="0" applyNumberFormat="1" applyFont="1" applyFill="1" applyBorder="1" applyAlignment="1">
      <alignment horizontal="center" vertical="center" wrapText="1"/>
    </xf>
    <xf numFmtId="49" fontId="22" fillId="26" borderId="10" xfId="0" applyNumberFormat="1" applyFont="1" applyFill="1" applyBorder="1" applyAlignment="1">
      <alignment horizontal="center" vertical="center" wrapText="1"/>
    </xf>
    <xf numFmtId="0" fontId="22" fillId="28" borderId="10" xfId="306" applyNumberFormat="1" applyFont="1" applyFill="1" applyBorder="1" applyAlignment="1">
      <alignment horizontal="center" vertical="center" wrapText="1"/>
    </xf>
    <xf numFmtId="0" fontId="22" fillId="28" borderId="10" xfId="295" applyFont="1" applyFill="1" applyBorder="1" applyAlignment="1">
      <alignment horizontal="center" vertical="center" wrapText="1"/>
    </xf>
    <xf numFmtId="0" fontId="22" fillId="26" borderId="10" xfId="306" applyNumberFormat="1" applyFont="1" applyFill="1" applyBorder="1" applyAlignment="1">
      <alignment horizontal="center" vertical="center" wrapText="1"/>
    </xf>
    <xf numFmtId="0" fontId="22" fillId="26" borderId="10" xfId="295" applyFont="1" applyFill="1" applyBorder="1" applyAlignment="1">
      <alignment horizontal="center" vertical="center" wrapText="1"/>
    </xf>
    <xf numFmtId="0" fontId="22" fillId="26" borderId="10" xfId="311" applyFont="1" applyFill="1" applyBorder="1" applyAlignment="1">
      <alignment horizontal="center" vertical="center" wrapText="1"/>
    </xf>
    <xf numFmtId="0" fontId="22" fillId="27" borderId="10" xfId="306" applyNumberFormat="1" applyFont="1" applyFill="1" applyBorder="1" applyAlignment="1">
      <alignment horizontal="center" vertical="center" wrapText="1"/>
    </xf>
    <xf numFmtId="0" fontId="22" fillId="28" borderId="10" xfId="311" applyFont="1" applyFill="1" applyBorder="1" applyAlignment="1">
      <alignment horizontal="center" vertical="center" wrapText="1"/>
    </xf>
    <xf numFmtId="49" fontId="22" fillId="26" borderId="10" xfId="306" applyNumberFormat="1" applyFont="1" applyFill="1" applyBorder="1" applyAlignment="1">
      <alignment horizontal="center" vertical="center" wrapText="1"/>
    </xf>
    <xf numFmtId="0" fontId="22" fillId="28" borderId="10" xfId="26" applyFont="1" applyFill="1" applyBorder="1" applyAlignment="1">
      <alignment horizontal="center" vertical="center" wrapText="1"/>
    </xf>
    <xf numFmtId="0" fontId="60" fillId="27" borderId="10" xfId="0" applyNumberFormat="1" applyFont="1" applyFill="1" applyBorder="1" applyAlignment="1">
      <alignment horizontal="center" vertical="center" wrapText="1"/>
    </xf>
    <xf numFmtId="0" fontId="60" fillId="28" borderId="10" xfId="0" applyNumberFormat="1" applyFont="1" applyFill="1" applyBorder="1" applyAlignment="1">
      <alignment horizontal="center" vertical="center" wrapText="1"/>
    </xf>
    <xf numFmtId="0" fontId="60" fillId="26" borderId="10" xfId="0" applyNumberFormat="1" applyFont="1" applyFill="1" applyBorder="1" applyAlignment="1">
      <alignment horizontal="center" vertical="center" wrapText="1"/>
    </xf>
    <xf numFmtId="177" fontId="168" fillId="27" borderId="10" xfId="242" applyNumberFormat="1" applyFont="1" applyFill="1" applyBorder="1" applyAlignment="1">
      <alignment horizontal="center" vertical="center" wrapText="1"/>
    </xf>
    <xf numFmtId="0" fontId="168" fillId="27" borderId="10" xfId="44" applyFont="1" applyFill="1" applyBorder="1" applyAlignment="1">
      <alignment horizontal="center" vertical="center" wrapText="1"/>
    </xf>
    <xf numFmtId="0" fontId="168" fillId="27" borderId="10" xfId="107" applyFont="1" applyFill="1" applyBorder="1" applyAlignment="1">
      <alignment horizontal="center" vertical="center" wrapText="1"/>
    </xf>
    <xf numFmtId="0" fontId="60" fillId="28" borderId="10" xfId="44" applyNumberFormat="1" applyFont="1" applyFill="1" applyBorder="1" applyAlignment="1">
      <alignment horizontal="center" vertical="center" wrapText="1"/>
    </xf>
    <xf numFmtId="49" fontId="60" fillId="28" borderId="10" xfId="44" applyNumberFormat="1" applyFont="1" applyFill="1" applyBorder="1" applyAlignment="1">
      <alignment horizontal="center" vertical="center" wrapText="1"/>
    </xf>
    <xf numFmtId="0" fontId="60" fillId="26" borderId="10" xfId="44" applyNumberFormat="1" applyFont="1" applyFill="1" applyBorder="1" applyAlignment="1">
      <alignment horizontal="center" vertical="center" wrapText="1"/>
    </xf>
    <xf numFmtId="49" fontId="60" fillId="26" borderId="10" xfId="44" applyNumberFormat="1" applyFont="1" applyFill="1" applyBorder="1" applyAlignment="1">
      <alignment horizontal="center" vertical="center" wrapText="1"/>
    </xf>
    <xf numFmtId="177" fontId="168" fillId="26" borderId="10" xfId="242" applyNumberFormat="1" applyFont="1" applyFill="1" applyBorder="1" applyAlignment="1">
      <alignment horizontal="center" vertical="center" wrapText="1"/>
    </xf>
    <xf numFmtId="0" fontId="168" fillId="26" borderId="10" xfId="44" applyFont="1" applyFill="1" applyBorder="1" applyAlignment="1">
      <alignment horizontal="center" vertical="center" wrapText="1"/>
    </xf>
    <xf numFmtId="0" fontId="168" fillId="26" borderId="10" xfId="107" applyFont="1" applyFill="1" applyBorder="1" applyAlignment="1">
      <alignment horizontal="center" vertical="center" wrapText="1"/>
    </xf>
    <xf numFmtId="0" fontId="60" fillId="27" borderId="10" xfId="44" applyNumberFormat="1" applyFont="1" applyFill="1" applyBorder="1" applyAlignment="1">
      <alignment horizontal="center" vertical="center" wrapText="1"/>
    </xf>
    <xf numFmtId="49" fontId="60" fillId="27" borderId="10" xfId="44" applyNumberFormat="1" applyFont="1" applyFill="1" applyBorder="1" applyAlignment="1">
      <alignment horizontal="center" vertical="center" wrapText="1"/>
    </xf>
    <xf numFmtId="0" fontId="60" fillId="28" borderId="10" xfId="1" applyNumberFormat="1" applyFont="1" applyFill="1" applyBorder="1" applyAlignment="1">
      <alignment horizontal="center" vertical="center" wrapText="1"/>
    </xf>
    <xf numFmtId="0" fontId="60" fillId="28" borderId="10" xfId="1" applyFont="1" applyFill="1" applyBorder="1" applyAlignment="1">
      <alignment horizontal="center" vertical="center" wrapText="1"/>
    </xf>
    <xf numFmtId="0" fontId="60" fillId="26" borderId="10" xfId="1" applyNumberFormat="1" applyFont="1" applyFill="1" applyBorder="1" applyAlignment="1">
      <alignment horizontal="center" vertical="center" wrapText="1"/>
    </xf>
    <xf numFmtId="0" fontId="60" fillId="27" borderId="10" xfId="1" applyNumberFormat="1" applyFont="1" applyFill="1" applyBorder="1" applyAlignment="1">
      <alignment horizontal="center" vertical="center" wrapText="1"/>
    </xf>
    <xf numFmtId="0" fontId="1" fillId="26" borderId="10" xfId="0" applyFont="1" applyFill="1" applyBorder="1" applyAlignment="1">
      <alignment horizontal="center" vertical="center"/>
    </xf>
    <xf numFmtId="0" fontId="22" fillId="26" borderId="10" xfId="262" applyNumberFormat="1" applyFont="1" applyFill="1" applyBorder="1" applyAlignment="1">
      <alignment horizontal="center" vertical="center" wrapText="1"/>
    </xf>
    <xf numFmtId="0" fontId="22" fillId="26" borderId="10" xfId="1" applyNumberFormat="1" applyFont="1" applyFill="1" applyBorder="1" applyAlignment="1">
      <alignment horizontal="center" vertical="center" wrapText="1"/>
    </xf>
    <xf numFmtId="0" fontId="56" fillId="26" borderId="61" xfId="728" applyNumberFormat="1" applyFont="1" applyFill="1" applyBorder="1" applyAlignment="1">
      <alignment horizontal="center" vertical="center"/>
    </xf>
    <xf numFmtId="0" fontId="22" fillId="27" borderId="10" xfId="262" applyNumberFormat="1" applyFont="1" applyFill="1" applyBorder="1" applyAlignment="1">
      <alignment horizontal="center" vertical="center" wrapText="1"/>
    </xf>
    <xf numFmtId="0" fontId="22" fillId="27" borderId="10" xfId="262" applyFont="1" applyFill="1" applyBorder="1" applyAlignment="1">
      <alignment horizontal="center" vertical="center" wrapText="1"/>
    </xf>
    <xf numFmtId="0" fontId="22" fillId="27" borderId="10" xfId="1" applyNumberFormat="1" applyFont="1" applyFill="1" applyBorder="1" applyAlignment="1">
      <alignment horizontal="center" vertical="center" wrapText="1"/>
    </xf>
    <xf numFmtId="0" fontId="56" fillId="27" borderId="61" xfId="728" applyNumberFormat="1" applyFont="1" applyFill="1" applyBorder="1" applyAlignment="1">
      <alignment horizontal="center" vertical="center" wrapText="1"/>
    </xf>
    <xf numFmtId="0" fontId="1" fillId="28" borderId="10" xfId="0" applyFont="1" applyFill="1" applyBorder="1" applyAlignment="1">
      <alignment horizontal="center" vertical="center"/>
    </xf>
    <xf numFmtId="0" fontId="22" fillId="28" borderId="10" xfId="262" applyNumberFormat="1" applyFont="1" applyFill="1" applyBorder="1" applyAlignment="1">
      <alignment horizontal="center" vertical="center" wrapText="1"/>
    </xf>
    <xf numFmtId="0" fontId="22" fillId="28" borderId="10" xfId="1" applyNumberFormat="1" applyFont="1" applyFill="1" applyBorder="1" applyAlignment="1">
      <alignment horizontal="center" vertical="center" wrapText="1"/>
    </xf>
    <xf numFmtId="0" fontId="60" fillId="27" borderId="10" xfId="0" quotePrefix="1" applyFont="1" applyFill="1" applyBorder="1" applyAlignment="1">
      <alignment horizontal="center" vertical="center" wrapText="1"/>
    </xf>
    <xf numFmtId="0" fontId="55" fillId="0" borderId="61" xfId="728" applyNumberFormat="1" applyFont="1" applyFill="1" applyBorder="1" applyAlignment="1">
      <alignment horizontal="center" vertical="center"/>
    </xf>
    <xf numFmtId="0" fontId="55" fillId="28" borderId="10" xfId="26" applyNumberFormat="1" applyFont="1" applyFill="1" applyBorder="1" applyAlignment="1">
      <alignment horizontal="center" vertical="center" wrapText="1"/>
    </xf>
    <xf numFmtId="180" fontId="0" fillId="0" borderId="24" xfId="0" applyNumberFormat="1" applyBorder="1" applyAlignment="1">
      <alignment horizontal="center" vertical="center"/>
    </xf>
    <xf numFmtId="0" fontId="126" fillId="0" borderId="61" xfId="728" applyNumberFormat="1" applyFont="1" applyFill="1" applyBorder="1" applyAlignment="1">
      <alignment horizontal="center" vertical="center"/>
    </xf>
    <xf numFmtId="0" fontId="56" fillId="0" borderId="68" xfId="728" applyNumberFormat="1" applyFont="1" applyFill="1" applyBorder="1" applyAlignment="1">
      <alignment horizontal="center" vertical="center"/>
    </xf>
    <xf numFmtId="0" fontId="56" fillId="0" borderId="61" xfId="728" applyNumberFormat="1" applyFont="1" applyFill="1" applyBorder="1" applyAlignment="1">
      <alignment horizontal="center" vertical="center" wrapText="1"/>
    </xf>
    <xf numFmtId="0" fontId="55" fillId="0" borderId="61" xfId="26" applyNumberFormat="1" applyFont="1" applyFill="1" applyBorder="1" applyAlignment="1">
      <alignment horizontal="center" vertical="center"/>
    </xf>
    <xf numFmtId="0" fontId="56" fillId="0" borderId="24" xfId="728" applyNumberFormat="1" applyFont="1" applyFill="1" applyBorder="1" applyAlignment="1">
      <alignment horizontal="center" vertical="center"/>
    </xf>
    <xf numFmtId="0" fontId="55" fillId="0" borderId="61" xfId="1" applyNumberFormat="1" applyFont="1" applyFill="1" applyBorder="1" applyAlignment="1">
      <alignment horizontal="center" vertical="center" wrapText="1"/>
    </xf>
    <xf numFmtId="0" fontId="55" fillId="27" borderId="61" xfId="1" applyNumberFormat="1" applyFont="1" applyFill="1" applyBorder="1" applyAlignment="1">
      <alignment horizontal="center" vertical="center" wrapText="1"/>
    </xf>
    <xf numFmtId="0" fontId="55" fillId="28" borderId="61" xfId="1" applyNumberFormat="1" applyFont="1" applyFill="1" applyBorder="1" applyAlignment="1">
      <alignment horizontal="center" vertical="center" wrapText="1"/>
    </xf>
    <xf numFmtId="0" fontId="55" fillId="26" borderId="61" xfId="1" applyNumberFormat="1" applyFont="1" applyFill="1" applyBorder="1" applyAlignment="1">
      <alignment horizontal="center" vertical="center" wrapText="1"/>
    </xf>
    <xf numFmtId="0" fontId="126" fillId="28" borderId="61" xfId="728" applyNumberFormat="1" applyFont="1" applyFill="1" applyBorder="1" applyAlignment="1">
      <alignment horizontal="center" vertical="center"/>
    </xf>
    <xf numFmtId="0" fontId="126" fillId="26" borderId="61" xfId="728" applyNumberFormat="1" applyFont="1" applyFill="1" applyBorder="1" applyAlignment="1">
      <alignment horizontal="center" vertical="center"/>
    </xf>
    <xf numFmtId="0" fontId="56" fillId="27" borderId="84" xfId="728" applyNumberFormat="1" applyFont="1" applyFill="1" applyBorder="1" applyAlignment="1">
      <alignment horizontal="center" vertical="center"/>
    </xf>
    <xf numFmtId="0" fontId="56" fillId="27" borderId="83" xfId="728" applyNumberFormat="1" applyFont="1" applyFill="1" applyBorder="1" applyAlignment="1">
      <alignment horizontal="center" vertical="center"/>
    </xf>
    <xf numFmtId="0" fontId="56" fillId="28" borderId="85" xfId="728" applyNumberFormat="1" applyFont="1" applyFill="1" applyBorder="1" applyAlignment="1">
      <alignment horizontal="center" vertical="center"/>
    </xf>
    <xf numFmtId="0" fontId="56" fillId="26" borderId="24" xfId="728" applyNumberFormat="1" applyFont="1" applyFill="1" applyBorder="1" applyAlignment="1">
      <alignment horizontal="center" vertical="center"/>
    </xf>
    <xf numFmtId="0" fontId="56" fillId="26" borderId="10" xfId="728" applyNumberFormat="1" applyFont="1" applyFill="1" applyBorder="1" applyAlignment="1">
      <alignment horizontal="center" vertical="center"/>
    </xf>
    <xf numFmtId="0" fontId="126" fillId="26" borderId="10" xfId="728" applyNumberFormat="1" applyFont="1" applyFill="1" applyBorder="1" applyAlignment="1">
      <alignment horizontal="center" vertical="center"/>
    </xf>
    <xf numFmtId="0" fontId="56" fillId="27" borderId="24" xfId="728" applyNumberFormat="1" applyFont="1" applyFill="1" applyBorder="1" applyAlignment="1">
      <alignment horizontal="center" vertical="center"/>
    </xf>
    <xf numFmtId="0" fontId="51" fillId="0" borderId="24" xfId="0" applyFont="1" applyBorder="1" applyAlignment="1">
      <alignment horizontal="center" vertical="center" wrapText="1"/>
    </xf>
    <xf numFmtId="0" fontId="87" fillId="0" borderId="24" xfId="1" applyNumberFormat="1" applyFont="1" applyFill="1" applyBorder="1" applyAlignment="1">
      <alignment horizontal="left" vertical="center"/>
    </xf>
    <xf numFmtId="0" fontId="87" fillId="0" borderId="24" xfId="1" applyNumberFormat="1" applyFont="1" applyBorder="1" applyAlignment="1">
      <alignment horizontal="left" vertical="center"/>
    </xf>
    <xf numFmtId="0" fontId="86" fillId="0" borderId="24" xfId="1" applyNumberFormat="1" applyFont="1" applyBorder="1" applyAlignment="1">
      <alignment horizontal="left" vertical="center"/>
    </xf>
    <xf numFmtId="0" fontId="88" fillId="0" borderId="24" xfId="1" applyNumberFormat="1" applyFont="1" applyBorder="1" applyAlignment="1">
      <alignment horizontal="left" vertical="center"/>
    </xf>
    <xf numFmtId="0" fontId="126" fillId="0" borderId="24" xfId="1" applyNumberFormat="1" applyFont="1" applyFill="1" applyBorder="1" applyAlignment="1">
      <alignment horizontal="left" vertical="center"/>
    </xf>
    <xf numFmtId="0" fontId="86" fillId="0" borderId="24" xfId="1" applyNumberFormat="1" applyFont="1" applyFill="1" applyBorder="1" applyAlignment="1">
      <alignment horizontal="left" vertical="center"/>
    </xf>
    <xf numFmtId="0" fontId="88" fillId="0" borderId="24" xfId="1" applyNumberFormat="1" applyFont="1" applyFill="1" applyBorder="1" applyAlignment="1">
      <alignment horizontal="left" vertical="center"/>
    </xf>
    <xf numFmtId="0" fontId="86" fillId="0" borderId="24" xfId="26" applyNumberFormat="1" applyFont="1" applyFill="1" applyBorder="1" applyAlignment="1">
      <alignment horizontal="left" vertical="center"/>
    </xf>
    <xf numFmtId="0" fontId="88" fillId="0" borderId="24" xfId="355" applyNumberFormat="1" applyFont="1" applyBorder="1" applyAlignment="1">
      <alignment horizontal="left" vertical="center"/>
    </xf>
    <xf numFmtId="0" fontId="86" fillId="0" borderId="24" xfId="355" applyNumberFormat="1" applyFont="1" applyBorder="1" applyAlignment="1">
      <alignment horizontal="left" vertical="center"/>
    </xf>
    <xf numFmtId="0" fontId="87" fillId="0" borderId="24" xfId="181" applyNumberFormat="1" applyFont="1" applyFill="1" applyBorder="1" applyAlignment="1">
      <alignment horizontal="left" vertical="center"/>
    </xf>
    <xf numFmtId="0" fontId="126" fillId="0" borderId="24" xfId="181" applyNumberFormat="1" applyFont="1" applyFill="1" applyBorder="1" applyAlignment="1">
      <alignment horizontal="left" vertical="center"/>
    </xf>
    <xf numFmtId="0" fontId="88" fillId="0" borderId="24" xfId="399" applyNumberFormat="1" applyFont="1" applyBorder="1" applyAlignment="1">
      <alignment horizontal="left" vertical="center"/>
    </xf>
    <xf numFmtId="0" fontId="86" fillId="0" borderId="24" xfId="399" applyNumberFormat="1" applyFont="1" applyBorder="1" applyAlignment="1">
      <alignment horizontal="left" vertical="center"/>
    </xf>
    <xf numFmtId="0" fontId="87" fillId="0" borderId="24" xfId="728" applyNumberFormat="1" applyFont="1" applyFill="1" applyBorder="1" applyAlignment="1">
      <alignment horizontal="left" vertical="center"/>
    </xf>
    <xf numFmtId="0" fontId="86" fillId="0" borderId="24" xfId="728" applyNumberFormat="1" applyFont="1" applyFill="1" applyBorder="1" applyAlignment="1">
      <alignment horizontal="left" vertical="center"/>
    </xf>
    <xf numFmtId="0" fontId="88" fillId="0" borderId="24" xfId="728" applyNumberFormat="1" applyFont="1" applyFill="1" applyBorder="1" applyAlignment="1">
      <alignment horizontal="left" vertical="center"/>
    </xf>
    <xf numFmtId="0" fontId="126" fillId="0" borderId="24" xfId="728" applyNumberFormat="1" applyFont="1" applyFill="1" applyBorder="1" applyAlignment="1">
      <alignment horizontal="left" vertical="center"/>
    </xf>
    <xf numFmtId="0" fontId="87" fillId="0" borderId="24" xfId="728" applyNumberFormat="1" applyFont="1" applyBorder="1" applyAlignment="1">
      <alignment horizontal="left" vertical="center"/>
    </xf>
    <xf numFmtId="0" fontId="88" fillId="0" borderId="24" xfId="728" applyNumberFormat="1" applyFont="1" applyBorder="1" applyAlignment="1">
      <alignment horizontal="left" vertical="center"/>
    </xf>
    <xf numFmtId="0" fontId="86" fillId="0" borderId="24" xfId="728" applyNumberFormat="1" applyFont="1" applyBorder="1" applyAlignment="1">
      <alignment horizontal="left" vertical="center"/>
    </xf>
    <xf numFmtId="0" fontId="88" fillId="0" borderId="24" xfId="637" applyNumberFormat="1" applyFont="1" applyBorder="1" applyAlignment="1">
      <alignment horizontal="left" vertical="center"/>
    </xf>
    <xf numFmtId="0" fontId="86" fillId="0" borderId="24" xfId="637" applyNumberFormat="1" applyFont="1" applyBorder="1" applyAlignment="1">
      <alignment horizontal="left" vertical="center"/>
    </xf>
    <xf numFmtId="0" fontId="87" fillId="0" borderId="24" xfId="637" applyNumberFormat="1" applyFont="1" applyFill="1" applyBorder="1" applyAlignment="1">
      <alignment horizontal="left" vertical="center"/>
    </xf>
    <xf numFmtId="0" fontId="87" fillId="0" borderId="24" xfId="637" applyNumberFormat="1" applyFont="1" applyBorder="1" applyAlignment="1">
      <alignment horizontal="left" vertical="center"/>
    </xf>
    <xf numFmtId="0" fontId="86" fillId="0" borderId="24" xfId="643" applyNumberFormat="1" applyFont="1" applyBorder="1" applyAlignment="1">
      <alignment horizontal="left" vertical="center"/>
    </xf>
    <xf numFmtId="0" fontId="86" fillId="0" borderId="24" xfId="637" quotePrefix="1" applyNumberFormat="1" applyFont="1" applyBorder="1" applyAlignment="1">
      <alignment horizontal="left" vertical="center"/>
    </xf>
    <xf numFmtId="0" fontId="126" fillId="0" borderId="24" xfId="637" quotePrefix="1" applyNumberFormat="1" applyFont="1" applyBorder="1" applyAlignment="1">
      <alignment horizontal="left" vertical="center"/>
    </xf>
    <xf numFmtId="0" fontId="126" fillId="0" borderId="24" xfId="637" applyNumberFormat="1" applyFont="1" applyBorder="1" applyAlignment="1">
      <alignment horizontal="left" vertical="center"/>
    </xf>
    <xf numFmtId="0" fontId="126" fillId="0" borderId="24" xfId="637" applyNumberFormat="1" applyFont="1" applyFill="1" applyBorder="1" applyAlignment="1">
      <alignment horizontal="left" vertical="center"/>
    </xf>
    <xf numFmtId="0" fontId="86" fillId="0" borderId="24" xfId="637" applyNumberFormat="1" applyFont="1" applyFill="1" applyBorder="1" applyAlignment="1">
      <alignment horizontal="left" vertical="center"/>
    </xf>
    <xf numFmtId="0" fontId="88" fillId="0" borderId="24" xfId="637" applyNumberFormat="1" applyFont="1" applyFill="1" applyBorder="1" applyAlignment="1">
      <alignment horizontal="left" vertical="center"/>
    </xf>
    <xf numFmtId="0" fontId="56" fillId="0" borderId="24" xfId="1" applyFont="1" applyBorder="1" applyAlignment="1">
      <alignment horizontal="center" vertical="center" wrapText="1"/>
    </xf>
    <xf numFmtId="0" fontId="171" fillId="0" borderId="24" xfId="1" applyFont="1" applyBorder="1" applyAlignment="1">
      <alignment horizontal="center" vertical="center" wrapText="1"/>
    </xf>
    <xf numFmtId="0" fontId="56" fillId="0" borderId="24" xfId="26" applyFont="1" applyBorder="1" applyAlignment="1">
      <alignment horizontal="center" vertical="center" wrapText="1"/>
    </xf>
    <xf numFmtId="0" fontId="56" fillId="0" borderId="24" xfId="1" applyFont="1" applyFill="1" applyBorder="1" applyAlignment="1">
      <alignment horizontal="center" vertical="center" wrapText="1"/>
    </xf>
    <xf numFmtId="0" fontId="171" fillId="0" borderId="24" xfId="1" applyFont="1" applyFill="1" applyBorder="1" applyAlignment="1">
      <alignment horizontal="center" vertical="center" wrapText="1"/>
    </xf>
    <xf numFmtId="1" fontId="56" fillId="0" borderId="24" xfId="1" applyNumberFormat="1" applyFont="1" applyFill="1" applyBorder="1" applyAlignment="1">
      <alignment horizontal="center" vertical="center" wrapText="1"/>
    </xf>
    <xf numFmtId="0" fontId="56" fillId="0" borderId="24" xfId="26" applyFont="1" applyFill="1" applyBorder="1" applyAlignment="1">
      <alignment horizontal="center" vertical="center" wrapText="1"/>
    </xf>
    <xf numFmtId="0" fontId="83" fillId="0" borderId="24" xfId="1" applyFont="1" applyFill="1" applyBorder="1" applyAlignment="1">
      <alignment horizontal="center" vertical="center" wrapText="1"/>
    </xf>
    <xf numFmtId="0" fontId="55" fillId="0" borderId="24" xfId="1" applyNumberFormat="1" applyFont="1" applyFill="1" applyBorder="1" applyAlignment="1">
      <alignment horizontal="center" vertical="center" wrapText="1"/>
    </xf>
    <xf numFmtId="0" fontId="56" fillId="0" borderId="24" xfId="388" applyFont="1" applyBorder="1" applyAlignment="1">
      <alignment horizontal="center" vertical="center" wrapText="1"/>
    </xf>
    <xf numFmtId="177" fontId="55" fillId="0" borderId="24" xfId="1" applyNumberFormat="1" applyFont="1" applyBorder="1" applyAlignment="1">
      <alignment horizontal="center" vertical="center" wrapText="1"/>
    </xf>
    <xf numFmtId="177" fontId="83" fillId="0" borderId="24" xfId="1" applyNumberFormat="1" applyFont="1" applyBorder="1" applyAlignment="1">
      <alignment horizontal="center" vertical="center" wrapText="1"/>
    </xf>
    <xf numFmtId="0" fontId="56" fillId="0" borderId="24" xfId="306" applyFont="1" applyFill="1" applyBorder="1" applyAlignment="1">
      <alignment horizontal="center" vertical="center" wrapText="1"/>
    </xf>
    <xf numFmtId="0" fontId="56" fillId="0" borderId="24" xfId="1" applyNumberFormat="1" applyFont="1" applyFill="1" applyBorder="1" applyAlignment="1">
      <alignment horizontal="center" vertical="center" wrapText="1"/>
    </xf>
    <xf numFmtId="0" fontId="171" fillId="0" borderId="24" xfId="1" applyNumberFormat="1" applyFont="1" applyFill="1" applyBorder="1" applyAlignment="1">
      <alignment horizontal="center" vertical="center" wrapText="1"/>
    </xf>
    <xf numFmtId="0" fontId="56" fillId="0" borderId="24" xfId="26" applyNumberFormat="1" applyFont="1" applyFill="1" applyBorder="1" applyAlignment="1">
      <alignment horizontal="center" vertical="center" wrapText="1"/>
    </xf>
    <xf numFmtId="0" fontId="44" fillId="0" borderId="24" xfId="107" applyFont="1" applyBorder="1" applyAlignment="1">
      <alignment horizontal="center" vertical="center" wrapText="1"/>
    </xf>
    <xf numFmtId="0" fontId="57" fillId="0" borderId="24" xfId="108" applyFont="1" applyBorder="1" applyAlignment="1">
      <alignment horizontal="center" vertical="center" wrapText="1"/>
    </xf>
    <xf numFmtId="0" fontId="56" fillId="0" borderId="24" xfId="388" applyFont="1" applyFill="1" applyBorder="1" applyAlignment="1">
      <alignment horizontal="center" vertical="center" wrapText="1"/>
    </xf>
    <xf numFmtId="177" fontId="55" fillId="0" borderId="24" xfId="399" applyNumberFormat="1" applyFont="1" applyFill="1" applyBorder="1" applyAlignment="1">
      <alignment horizontal="center" vertical="center" wrapText="1"/>
    </xf>
    <xf numFmtId="177" fontId="83" fillId="0" borderId="24" xfId="399" applyNumberFormat="1" applyFont="1" applyFill="1" applyBorder="1" applyAlignment="1">
      <alignment horizontal="center" vertical="center" wrapText="1"/>
    </xf>
    <xf numFmtId="176" fontId="55" fillId="0" borderId="24" xfId="399" applyNumberFormat="1" applyFont="1" applyFill="1" applyBorder="1" applyAlignment="1">
      <alignment horizontal="center" vertical="center" wrapText="1"/>
    </xf>
    <xf numFmtId="177" fontId="55" fillId="0" borderId="24" xfId="399" applyNumberFormat="1" applyFont="1" applyBorder="1" applyAlignment="1">
      <alignment horizontal="center" vertical="center" wrapText="1"/>
    </xf>
    <xf numFmtId="177" fontId="83" fillId="0" borderId="24" xfId="399" applyNumberFormat="1" applyFont="1" applyBorder="1" applyAlignment="1">
      <alignment horizontal="center" vertical="center" wrapText="1"/>
    </xf>
    <xf numFmtId="0" fontId="56" fillId="0" borderId="24" xfId="728" applyNumberFormat="1" applyFont="1" applyFill="1" applyBorder="1" applyAlignment="1">
      <alignment horizontal="center" vertical="center" wrapText="1"/>
    </xf>
    <xf numFmtId="0" fontId="171" fillId="0" borderId="24" xfId="728" applyNumberFormat="1" applyFont="1" applyFill="1" applyBorder="1" applyAlignment="1">
      <alignment horizontal="center" vertical="center" wrapText="1"/>
    </xf>
    <xf numFmtId="0" fontId="56" fillId="0" borderId="24" xfId="256" applyFont="1" applyBorder="1" applyAlignment="1">
      <alignment horizontal="center" vertical="center" wrapText="1"/>
    </xf>
    <xf numFmtId="0" fontId="56" fillId="0" borderId="24" xfId="1769" applyFont="1" applyBorder="1" applyAlignment="1">
      <alignment horizontal="center" vertical="center" wrapText="1"/>
    </xf>
    <xf numFmtId="0" fontId="56" fillId="0" borderId="24" xfId="257" applyFont="1" applyBorder="1" applyAlignment="1">
      <alignment horizontal="center" vertical="center" wrapText="1"/>
    </xf>
    <xf numFmtId="0" fontId="56" fillId="0" borderId="24" xfId="1770" applyFont="1" applyBorder="1" applyAlignment="1">
      <alignment horizontal="center" vertical="center" wrapText="1"/>
    </xf>
    <xf numFmtId="0" fontId="56" fillId="0" borderId="24" xfId="258" applyFont="1" applyBorder="1" applyAlignment="1">
      <alignment horizontal="center" vertical="center" wrapText="1"/>
    </xf>
    <xf numFmtId="0" fontId="56" fillId="0" borderId="24" xfId="1756" applyFont="1" applyBorder="1" applyAlignment="1">
      <alignment horizontal="center" vertical="center" wrapText="1"/>
    </xf>
    <xf numFmtId="0" fontId="56" fillId="0" borderId="24" xfId="259" applyFont="1" applyBorder="1" applyAlignment="1">
      <alignment horizontal="center" vertical="center" wrapText="1"/>
    </xf>
    <xf numFmtId="0" fontId="56" fillId="0" borderId="24" xfId="1771" applyFont="1" applyBorder="1" applyAlignment="1">
      <alignment horizontal="center" vertical="center" wrapText="1"/>
    </xf>
    <xf numFmtId="0" fontId="56" fillId="0" borderId="24" xfId="260" applyFont="1" applyBorder="1" applyAlignment="1">
      <alignment horizontal="center" vertical="center" wrapText="1"/>
    </xf>
    <xf numFmtId="0" fontId="56" fillId="0" borderId="24" xfId="1768" applyFont="1" applyBorder="1" applyAlignment="1">
      <alignment horizontal="center" vertical="center" wrapText="1"/>
    </xf>
    <xf numFmtId="0" fontId="56" fillId="0" borderId="24" xfId="728" applyFont="1" applyBorder="1" applyAlignment="1">
      <alignment horizontal="center" vertical="center" wrapText="1"/>
    </xf>
    <xf numFmtId="0" fontId="171" fillId="0" borderId="24" xfId="728" applyFont="1" applyBorder="1" applyAlignment="1">
      <alignment horizontal="center" vertical="center" wrapText="1"/>
    </xf>
    <xf numFmtId="0" fontId="56" fillId="0" borderId="24" xfId="643" applyFont="1" applyBorder="1" applyAlignment="1">
      <alignment horizontal="center" vertical="center" wrapText="1"/>
    </xf>
    <xf numFmtId="0" fontId="171" fillId="0" borderId="24" xfId="728" applyFont="1" applyFill="1" applyBorder="1" applyAlignment="1">
      <alignment horizontal="center" vertical="center" wrapText="1"/>
    </xf>
    <xf numFmtId="0" fontId="83" fillId="29" borderId="24" xfId="728" applyFont="1" applyFill="1" applyBorder="1" applyAlignment="1">
      <alignment horizontal="center" vertical="center" wrapText="1"/>
    </xf>
    <xf numFmtId="177" fontId="55" fillId="0" borderId="24" xfId="637" applyNumberFormat="1" applyFont="1" applyBorder="1" applyAlignment="1">
      <alignment horizontal="center" vertical="center" wrapText="1"/>
    </xf>
    <xf numFmtId="177" fontId="83" fillId="0" borderId="24" xfId="637" applyNumberFormat="1" applyFont="1" applyBorder="1" applyAlignment="1">
      <alignment horizontal="center" vertical="center" wrapText="1"/>
    </xf>
    <xf numFmtId="0" fontId="56" fillId="0" borderId="24" xfId="637" applyFont="1" applyBorder="1" applyAlignment="1">
      <alignment horizontal="center" vertical="center" wrapText="1"/>
    </xf>
    <xf numFmtId="0" fontId="83" fillId="0" borderId="24" xfId="643" applyFont="1" applyBorder="1" applyAlignment="1">
      <alignment horizontal="center" vertical="center" wrapText="1"/>
    </xf>
    <xf numFmtId="0" fontId="171" fillId="30" borderId="24" xfId="637" applyFont="1" applyFill="1" applyBorder="1" applyAlignment="1">
      <alignment horizontal="center" vertical="center" wrapText="1"/>
    </xf>
    <xf numFmtId="0" fontId="56" fillId="0" borderId="24" xfId="643" applyFont="1" applyFill="1" applyBorder="1" applyAlignment="1">
      <alignment horizontal="center" vertical="center" wrapText="1"/>
    </xf>
    <xf numFmtId="0" fontId="55" fillId="0" borderId="24" xfId="637" applyFont="1" applyBorder="1" applyAlignment="1">
      <alignment horizontal="center" vertical="center" wrapText="1"/>
    </xf>
    <xf numFmtId="0" fontId="83" fillId="0" borderId="24" xfId="637" applyFont="1" applyBorder="1" applyAlignment="1">
      <alignment horizontal="center" vertical="center" wrapText="1"/>
    </xf>
    <xf numFmtId="0" fontId="171" fillId="0" borderId="24" xfId="637" applyFont="1" applyBorder="1" applyAlignment="1">
      <alignment horizontal="center" vertical="center" wrapText="1"/>
    </xf>
    <xf numFmtId="0" fontId="56" fillId="0" borderId="24" xfId="637" applyFont="1" applyFill="1" applyBorder="1" applyAlignment="1">
      <alignment horizontal="center" vertical="center" wrapText="1"/>
    </xf>
    <xf numFmtId="0" fontId="171" fillId="0" borderId="24" xfId="637" applyFont="1" applyFill="1" applyBorder="1" applyAlignment="1">
      <alignment horizontal="center" vertical="center" wrapText="1"/>
    </xf>
    <xf numFmtId="49" fontId="56" fillId="0" borderId="24" xfId="637" applyNumberFormat="1" applyFont="1" applyBorder="1" applyAlignment="1">
      <alignment horizontal="center" vertical="center" wrapText="1"/>
    </xf>
    <xf numFmtId="49" fontId="171" fillId="0" borderId="24" xfId="637" applyNumberFormat="1" applyFont="1" applyBorder="1" applyAlignment="1">
      <alignment horizontal="center" vertical="center" wrapText="1"/>
    </xf>
    <xf numFmtId="49" fontId="56" fillId="0" borderId="24" xfId="643" applyNumberFormat="1" applyFont="1" applyBorder="1" applyAlignment="1">
      <alignment horizontal="center" vertical="center" wrapText="1"/>
    </xf>
    <xf numFmtId="0" fontId="171" fillId="29" borderId="24" xfId="637" applyFont="1" applyFill="1" applyBorder="1" applyAlignment="1">
      <alignment horizontal="center" vertical="center" wrapText="1"/>
    </xf>
    <xf numFmtId="0" fontId="56" fillId="29" borderId="24" xfId="637" applyFont="1" applyFill="1" applyBorder="1" applyAlignment="1">
      <alignment horizontal="center" vertical="center" wrapText="1"/>
    </xf>
    <xf numFmtId="0" fontId="171" fillId="31" borderId="24" xfId="637" applyFont="1" applyFill="1" applyBorder="1" applyAlignment="1">
      <alignment horizontal="center" vertical="center" wrapText="1"/>
    </xf>
    <xf numFmtId="0" fontId="58" fillId="0" borderId="24" xfId="637" applyFont="1" applyBorder="1" applyAlignment="1">
      <alignment horizontal="center" vertical="center" wrapText="1"/>
    </xf>
    <xf numFmtId="0" fontId="56" fillId="31" borderId="24" xfId="637" applyFont="1" applyFill="1" applyBorder="1" applyAlignment="1">
      <alignment horizontal="center" vertical="center" wrapText="1"/>
    </xf>
    <xf numFmtId="0" fontId="56" fillId="0" borderId="24" xfId="637" applyNumberFormat="1" applyFont="1" applyFill="1" applyBorder="1" applyAlignment="1">
      <alignment horizontal="center" vertical="center" wrapText="1"/>
    </xf>
    <xf numFmtId="0" fontId="171" fillId="0" borderId="24" xfId="637" applyNumberFormat="1" applyFont="1" applyFill="1" applyBorder="1" applyAlignment="1">
      <alignment horizontal="center" vertical="center" wrapText="1"/>
    </xf>
    <xf numFmtId="1" fontId="56" fillId="0" borderId="24" xfId="637" applyNumberFormat="1" applyFont="1" applyFill="1" applyBorder="1" applyAlignment="1">
      <alignment horizontal="center" vertical="center" wrapText="1"/>
    </xf>
    <xf numFmtId="0" fontId="83" fillId="0" borderId="24" xfId="637" applyFont="1" applyFill="1" applyBorder="1" applyAlignment="1">
      <alignment horizontal="center" vertical="center" wrapText="1"/>
    </xf>
    <xf numFmtId="177" fontId="83" fillId="0" borderId="24" xfId="637" applyNumberFormat="1" applyFont="1" applyFill="1" applyBorder="1" applyAlignment="1">
      <alignment horizontal="center" vertical="center" wrapText="1"/>
    </xf>
    <xf numFmtId="0" fontId="83" fillId="0" borderId="24" xfId="399" applyFont="1" applyFill="1" applyBorder="1" applyAlignment="1">
      <alignment horizontal="center" vertical="center" wrapText="1"/>
    </xf>
    <xf numFmtId="0" fontId="171" fillId="0" borderId="24" xfId="643" applyFont="1" applyFill="1" applyBorder="1" applyAlignment="1">
      <alignment horizontal="center" vertical="center" wrapText="1"/>
    </xf>
    <xf numFmtId="0" fontId="55" fillId="0" borderId="24" xfId="637" applyFont="1" applyFill="1" applyBorder="1" applyAlignment="1">
      <alignment horizontal="center" vertical="center" wrapText="1"/>
    </xf>
    <xf numFmtId="177" fontId="55" fillId="0" borderId="24" xfId="637" applyNumberFormat="1" applyFont="1" applyFill="1" applyBorder="1" applyAlignment="1">
      <alignment horizontal="center" vertical="center" wrapText="1"/>
    </xf>
    <xf numFmtId="0" fontId="55" fillId="0" borderId="24" xfId="643" applyFont="1" applyFill="1" applyBorder="1" applyAlignment="1">
      <alignment horizontal="center" vertical="center" wrapText="1"/>
    </xf>
    <xf numFmtId="176" fontId="55" fillId="0" borderId="24" xfId="643" applyNumberFormat="1" applyFont="1" applyFill="1" applyBorder="1" applyAlignment="1">
      <alignment horizontal="center" vertical="center" wrapText="1"/>
    </xf>
    <xf numFmtId="0" fontId="83" fillId="29" borderId="24" xfId="637" applyFont="1" applyFill="1" applyBorder="1" applyAlignment="1">
      <alignment horizontal="center" vertical="center" wrapText="1"/>
    </xf>
    <xf numFmtId="0" fontId="55" fillId="29" borderId="24" xfId="637" applyFont="1" applyFill="1" applyBorder="1" applyAlignment="1">
      <alignment horizontal="center" vertical="center" wrapText="1"/>
    </xf>
    <xf numFmtId="0" fontId="57" fillId="0" borderId="24" xfId="0" applyFont="1" applyBorder="1" applyAlignment="1">
      <alignment horizontal="center" vertical="center" wrapText="1"/>
    </xf>
    <xf numFmtId="177" fontId="83" fillId="0" borderId="24" xfId="306" applyNumberFormat="1" applyFont="1" applyFill="1" applyBorder="1" applyAlignment="1">
      <alignment horizontal="center" vertical="center" wrapText="1"/>
    </xf>
    <xf numFmtId="0" fontId="83" fillId="0" borderId="24" xfId="309" applyFont="1" applyBorder="1" applyAlignment="1">
      <alignment horizontal="center" vertical="center" wrapText="1"/>
    </xf>
    <xf numFmtId="0" fontId="56" fillId="0" borderId="24" xfId="311" applyFont="1" applyFill="1" applyBorder="1" applyAlignment="1">
      <alignment horizontal="center" vertical="center" wrapText="1"/>
    </xf>
    <xf numFmtId="177" fontId="83" fillId="0" borderId="24" xfId="309" applyNumberFormat="1" applyFont="1" applyBorder="1" applyAlignment="1">
      <alignment horizontal="center" vertical="center" wrapText="1"/>
    </xf>
    <xf numFmtId="0" fontId="171" fillId="0" borderId="24" xfId="311" applyFont="1" applyFill="1" applyBorder="1" applyAlignment="1">
      <alignment horizontal="center" vertical="center" wrapText="1"/>
    </xf>
    <xf numFmtId="0" fontId="57" fillId="25" borderId="24" xfId="643" applyFont="1" applyFill="1" applyBorder="1" applyAlignment="1">
      <alignment horizontal="center" vertical="center" wrapText="1"/>
    </xf>
    <xf numFmtId="0" fontId="21" fillId="34" borderId="24" xfId="0" applyNumberFormat="1" applyFont="1" applyFill="1" applyBorder="1" applyAlignment="1">
      <alignment horizontal="center" vertical="center" wrapText="1"/>
    </xf>
    <xf numFmtId="0" fontId="191" fillId="35" borderId="24" xfId="0" applyNumberFormat="1" applyFont="1" applyFill="1" applyBorder="1" applyAlignment="1">
      <alignment horizontal="center" vertical="center" wrapText="1"/>
    </xf>
    <xf numFmtId="49" fontId="59" fillId="0" borderId="10" xfId="1" applyNumberFormat="1" applyFont="1" applyFill="1" applyBorder="1" applyAlignment="1">
      <alignment horizontal="center" vertical="center" wrapText="1"/>
    </xf>
    <xf numFmtId="0" fontId="57" fillId="0" borderId="10" xfId="181" applyNumberFormat="1" applyFont="1" applyFill="1" applyBorder="1" applyAlignment="1">
      <alignment horizontal="center" vertical="center"/>
    </xf>
    <xf numFmtId="0" fontId="55" fillId="0" borderId="10" xfId="26" applyNumberFormat="1" applyFont="1" applyFill="1" applyBorder="1" applyAlignment="1">
      <alignment horizontal="center" vertical="center"/>
    </xf>
    <xf numFmtId="0" fontId="57" fillId="0" borderId="61" xfId="0" applyNumberFormat="1" applyFont="1" applyFill="1" applyBorder="1" applyAlignment="1">
      <alignment horizontal="center" vertical="center" wrapText="1"/>
    </xf>
    <xf numFmtId="0" fontId="57" fillId="0" borderId="10" xfId="0" applyNumberFormat="1" applyFont="1" applyFill="1" applyBorder="1" applyAlignment="1">
      <alignment horizontal="center" vertical="center" wrapText="1"/>
    </xf>
    <xf numFmtId="0" fontId="57" fillId="0" borderId="10" xfId="1" applyNumberFormat="1" applyFont="1" applyFill="1" applyBorder="1" applyAlignment="1">
      <alignment horizontal="center" vertical="center" wrapText="1"/>
    </xf>
    <xf numFmtId="0" fontId="56" fillId="0" borderId="10" xfId="1" applyNumberFormat="1" applyFont="1" applyFill="1" applyBorder="1" applyAlignment="1">
      <alignment horizontal="center" vertical="center"/>
    </xf>
    <xf numFmtId="0" fontId="56" fillId="0" borderId="61" xfId="1" applyNumberFormat="1" applyFont="1" applyFill="1" applyBorder="1" applyAlignment="1">
      <alignment horizontal="center" vertical="center"/>
    </xf>
    <xf numFmtId="0" fontId="55" fillId="0" borderId="61" xfId="1" applyNumberFormat="1" applyFont="1" applyFill="1" applyBorder="1" applyAlignment="1">
      <alignment horizontal="center" vertical="center"/>
    </xf>
    <xf numFmtId="0" fontId="56" fillId="0" borderId="10" xfId="388" applyNumberFormat="1" applyFont="1" applyFill="1" applyBorder="1" applyAlignment="1">
      <alignment horizontal="center" vertical="center"/>
    </xf>
    <xf numFmtId="0" fontId="56" fillId="0" borderId="61" xfId="263" applyNumberFormat="1" applyFont="1" applyFill="1" applyBorder="1" applyAlignment="1">
      <alignment horizontal="center" vertical="center" wrapText="1"/>
    </xf>
    <xf numFmtId="0" fontId="2" fillId="27" borderId="10" xfId="263" applyNumberFormat="1" applyFont="1" applyFill="1" applyBorder="1" applyAlignment="1">
      <alignment horizontal="center" vertical="center" wrapText="1"/>
    </xf>
    <xf numFmtId="0" fontId="56" fillId="27" borderId="10" xfId="388" applyNumberFormat="1" applyFont="1" applyFill="1" applyBorder="1" applyAlignment="1">
      <alignment horizontal="center" vertical="center"/>
    </xf>
    <xf numFmtId="0" fontId="56" fillId="0" borderId="61" xfId="388" applyNumberFormat="1" applyFont="1" applyFill="1" applyBorder="1" applyAlignment="1">
      <alignment horizontal="center" vertical="center"/>
    </xf>
    <xf numFmtId="0" fontId="2" fillId="28" borderId="10" xfId="295" applyNumberFormat="1" applyFont="1" applyFill="1" applyBorder="1" applyAlignment="1">
      <alignment horizontal="center" vertical="center" wrapText="1"/>
    </xf>
    <xf numFmtId="0" fontId="56" fillId="28" borderId="61" xfId="263" applyNumberFormat="1" applyFont="1" applyFill="1" applyBorder="1" applyAlignment="1">
      <alignment horizontal="center" vertical="center" wrapText="1"/>
    </xf>
    <xf numFmtId="0" fontId="56" fillId="28" borderId="10" xfId="388" applyNumberFormat="1" applyFont="1" applyFill="1" applyBorder="1" applyAlignment="1">
      <alignment horizontal="center" vertical="center"/>
    </xf>
    <xf numFmtId="0" fontId="2" fillId="26" borderId="10" xfId="263" applyNumberFormat="1" applyFont="1" applyFill="1" applyBorder="1" applyAlignment="1">
      <alignment horizontal="center" vertical="center" wrapText="1"/>
    </xf>
    <xf numFmtId="0" fontId="57" fillId="26" borderId="10" xfId="1" applyNumberFormat="1" applyFont="1" applyFill="1" applyBorder="1" applyAlignment="1">
      <alignment horizontal="center" vertical="center"/>
    </xf>
    <xf numFmtId="0" fontId="56" fillId="26" borderId="10" xfId="388" applyNumberFormat="1" applyFont="1" applyFill="1" applyBorder="1" applyAlignment="1">
      <alignment horizontal="center" vertical="center"/>
    </xf>
    <xf numFmtId="0" fontId="57" fillId="26" borderId="61" xfId="1" applyNumberFormat="1" applyFont="1" applyFill="1" applyBorder="1" applyAlignment="1">
      <alignment horizontal="center" vertical="center"/>
    </xf>
    <xf numFmtId="0" fontId="56" fillId="26" borderId="61" xfId="388" applyNumberFormat="1" applyFont="1" applyFill="1" applyBorder="1" applyAlignment="1">
      <alignment horizontal="center" vertical="center"/>
    </xf>
    <xf numFmtId="0" fontId="57" fillId="26" borderId="10" xfId="0" applyNumberFormat="1" applyFont="1" applyFill="1" applyBorder="1" applyAlignment="1">
      <alignment horizontal="center" vertical="center" wrapText="1"/>
    </xf>
    <xf numFmtId="0" fontId="57" fillId="27" borderId="10" xfId="1" applyNumberFormat="1" applyFont="1" applyFill="1" applyBorder="1" applyAlignment="1">
      <alignment horizontal="center" vertical="center"/>
    </xf>
    <xf numFmtId="0" fontId="57" fillId="27" borderId="61" xfId="1" applyNumberFormat="1" applyFont="1" applyFill="1" applyBorder="1" applyAlignment="1">
      <alignment horizontal="center" vertical="center"/>
    </xf>
    <xf numFmtId="0" fontId="56" fillId="27" borderId="61" xfId="388" applyNumberFormat="1" applyFont="1" applyFill="1" applyBorder="1" applyAlignment="1">
      <alignment horizontal="center" vertical="center"/>
    </xf>
    <xf numFmtId="0" fontId="2" fillId="0" borderId="10" xfId="295" applyNumberFormat="1" applyFont="1" applyFill="1" applyBorder="1" applyAlignment="1">
      <alignment horizontal="center" vertical="center" wrapText="1"/>
    </xf>
    <xf numFmtId="0" fontId="56" fillId="0" borderId="61" xfId="728" applyNumberFormat="1" applyFont="1" applyFill="1" applyBorder="1" applyAlignment="1">
      <alignment horizontal="center"/>
    </xf>
    <xf numFmtId="0" fontId="56" fillId="0" borderId="10" xfId="728" applyNumberFormat="1" applyFont="1" applyFill="1" applyBorder="1" applyAlignment="1">
      <alignment horizontal="center"/>
    </xf>
    <xf numFmtId="0" fontId="56" fillId="0" borderId="61" xfId="306" applyNumberFormat="1" applyFont="1" applyFill="1" applyBorder="1" applyAlignment="1">
      <alignment horizontal="center" vertical="center" wrapText="1"/>
    </xf>
    <xf numFmtId="0" fontId="56" fillId="28" borderId="61" xfId="306" applyNumberFormat="1" applyFont="1" applyFill="1" applyBorder="1" applyAlignment="1">
      <alignment horizontal="center" vertical="center" wrapText="1"/>
    </xf>
    <xf numFmtId="0" fontId="2" fillId="28" borderId="10" xfId="306" applyNumberFormat="1" applyFont="1" applyFill="1" applyBorder="1" applyAlignment="1">
      <alignment horizontal="center" vertical="center" wrapText="1"/>
    </xf>
    <xf numFmtId="0" fontId="22" fillId="28" borderId="10" xfId="309" applyNumberFormat="1" applyFont="1" applyFill="1" applyBorder="1" applyAlignment="1">
      <alignment horizontal="center" vertical="center" wrapText="1"/>
    </xf>
    <xf numFmtId="0" fontId="56" fillId="28" borderId="10" xfId="311" applyNumberFormat="1" applyFont="1" applyFill="1" applyBorder="1" applyAlignment="1">
      <alignment horizontal="center" vertical="center" wrapText="1"/>
    </xf>
    <xf numFmtId="0" fontId="56" fillId="28" borderId="61" xfId="311" applyNumberFormat="1" applyFont="1" applyFill="1" applyBorder="1" applyAlignment="1">
      <alignment horizontal="center" vertical="center"/>
    </xf>
    <xf numFmtId="0" fontId="55" fillId="28" borderId="61" xfId="728" applyNumberFormat="1" applyFont="1" applyFill="1" applyBorder="1" applyAlignment="1">
      <alignment horizontal="center" vertical="center"/>
    </xf>
    <xf numFmtId="0" fontId="56" fillId="28" borderId="61" xfId="311" applyNumberFormat="1" applyFont="1" applyFill="1" applyBorder="1" applyAlignment="1">
      <alignment horizontal="center"/>
    </xf>
    <xf numFmtId="0" fontId="56" fillId="28" borderId="61" xfId="728" applyNumberFormat="1" applyFont="1" applyFill="1" applyBorder="1" applyAlignment="1">
      <alignment horizontal="center"/>
    </xf>
    <xf numFmtId="0" fontId="1" fillId="0" borderId="61" xfId="0" applyNumberFormat="1" applyFont="1" applyFill="1" applyBorder="1" applyAlignment="1">
      <alignment horizontal="center" vertical="center" wrapText="1"/>
    </xf>
    <xf numFmtId="0" fontId="56" fillId="26" borderId="10" xfId="306" applyNumberFormat="1" applyFont="1" applyFill="1" applyBorder="1" applyAlignment="1">
      <alignment horizontal="center" vertical="center" wrapText="1"/>
    </xf>
    <xf numFmtId="0" fontId="56" fillId="26" borderId="61" xfId="306" applyNumberFormat="1" applyFont="1" applyFill="1" applyBorder="1" applyAlignment="1">
      <alignment horizontal="center" vertical="center" wrapText="1"/>
    </xf>
    <xf numFmtId="0" fontId="56" fillId="26" borderId="10" xfId="26" applyNumberFormat="1" applyFont="1" applyFill="1" applyBorder="1" applyAlignment="1">
      <alignment horizontal="center" vertical="center" wrapText="1"/>
    </xf>
    <xf numFmtId="0" fontId="2" fillId="26" borderId="10" xfId="26" applyNumberFormat="1" applyFont="1" applyFill="1" applyBorder="1" applyAlignment="1">
      <alignment horizontal="center" vertical="center" wrapText="1"/>
    </xf>
    <xf numFmtId="0" fontId="55" fillId="26" borderId="10" xfId="26" applyNumberFormat="1" applyFont="1" applyFill="1" applyBorder="1" applyAlignment="1">
      <alignment horizontal="center" vertical="center"/>
    </xf>
    <xf numFmtId="0" fontId="55" fillId="26" borderId="61" xfId="26" applyNumberFormat="1" applyFont="1" applyFill="1" applyBorder="1" applyAlignment="1">
      <alignment horizontal="center" vertical="center"/>
    </xf>
    <xf numFmtId="0" fontId="55" fillId="26" borderId="61" xfId="26" applyNumberFormat="1" applyFont="1" applyFill="1" applyBorder="1" applyAlignment="1">
      <alignment horizontal="center" vertical="center" wrapText="1"/>
    </xf>
    <xf numFmtId="0" fontId="2" fillId="26" borderId="10" xfId="295" applyNumberFormat="1" applyFont="1" applyFill="1" applyBorder="1" applyAlignment="1">
      <alignment horizontal="center" vertical="center" wrapText="1"/>
    </xf>
    <xf numFmtId="0" fontId="2" fillId="26" borderId="10" xfId="306" applyNumberFormat="1" applyFont="1" applyFill="1" applyBorder="1" applyAlignment="1">
      <alignment horizontal="center" vertical="center" wrapText="1"/>
    </xf>
    <xf numFmtId="0" fontId="2" fillId="26" borderId="10" xfId="311" applyNumberFormat="1" applyFont="1" applyFill="1" applyBorder="1" applyAlignment="1">
      <alignment horizontal="center" vertical="center" wrapText="1"/>
    </xf>
    <xf numFmtId="0" fontId="56" fillId="26" borderId="10" xfId="311" applyNumberFormat="1" applyFont="1" applyFill="1" applyBorder="1" applyAlignment="1">
      <alignment horizontal="center" vertical="center" wrapText="1"/>
    </xf>
    <xf numFmtId="0" fontId="56" fillId="26" borderId="10" xfId="311" applyNumberFormat="1" applyFont="1" applyFill="1" applyBorder="1" applyAlignment="1">
      <alignment horizontal="center" vertical="center"/>
    </xf>
    <xf numFmtId="0" fontId="56" fillId="26" borderId="61" xfId="311" applyNumberFormat="1" applyFont="1" applyFill="1" applyBorder="1" applyAlignment="1">
      <alignment horizontal="center" vertical="center"/>
    </xf>
    <xf numFmtId="0" fontId="56" fillId="27" borderId="10" xfId="306" applyNumberFormat="1" applyFont="1" applyFill="1" applyBorder="1" applyAlignment="1">
      <alignment horizontal="center" vertical="center" wrapText="1"/>
    </xf>
    <xf numFmtId="0" fontId="82" fillId="27" borderId="10" xfId="306" applyNumberFormat="1" applyFont="1" applyFill="1" applyBorder="1" applyAlignment="1">
      <alignment horizontal="center" vertical="center" wrapText="1"/>
    </xf>
    <xf numFmtId="0" fontId="56" fillId="27" borderId="10" xfId="26" applyNumberFormat="1" applyFont="1" applyFill="1" applyBorder="1" applyAlignment="1">
      <alignment horizontal="center" vertical="center" wrapText="1"/>
    </xf>
    <xf numFmtId="0" fontId="56" fillId="27" borderId="10" xfId="884" applyNumberFormat="1" applyFont="1" applyFill="1" applyBorder="1" applyAlignment="1">
      <alignment horizontal="center" vertical="center"/>
    </xf>
    <xf numFmtId="0" fontId="56" fillId="27" borderId="61" xfId="306" applyNumberFormat="1" applyFont="1" applyFill="1" applyBorder="1" applyAlignment="1">
      <alignment horizontal="center" vertical="center" wrapText="1"/>
    </xf>
    <xf numFmtId="0" fontId="2" fillId="27" borderId="10" xfId="26" applyNumberFormat="1" applyFont="1" applyFill="1" applyBorder="1" applyAlignment="1">
      <alignment horizontal="center" vertical="center" wrapText="1"/>
    </xf>
    <xf numFmtId="0" fontId="55" fillId="27" borderId="61" xfId="26" applyNumberFormat="1" applyFont="1" applyFill="1" applyBorder="1" applyAlignment="1">
      <alignment horizontal="center" vertical="center"/>
    </xf>
    <xf numFmtId="0" fontId="55" fillId="27" borderId="61" xfId="26" applyNumberFormat="1" applyFont="1" applyFill="1" applyBorder="1" applyAlignment="1">
      <alignment horizontal="center" vertical="center" wrapText="1"/>
    </xf>
    <xf numFmtId="0" fontId="2" fillId="27" borderId="10" xfId="295" applyNumberFormat="1" applyFont="1" applyFill="1" applyBorder="1" applyAlignment="1">
      <alignment horizontal="center" vertical="center" wrapText="1"/>
    </xf>
    <xf numFmtId="0" fontId="2" fillId="27" borderId="10" xfId="306" applyNumberFormat="1" applyFont="1" applyFill="1" applyBorder="1" applyAlignment="1">
      <alignment horizontal="center" vertical="center" wrapText="1"/>
    </xf>
    <xf numFmtId="0" fontId="82" fillId="0" borderId="10" xfId="306" applyNumberFormat="1" applyFont="1" applyFill="1" applyBorder="1" applyAlignment="1">
      <alignment horizontal="center" vertical="center" wrapText="1"/>
    </xf>
    <xf numFmtId="0" fontId="56" fillId="0" borderId="10" xfId="26" applyNumberFormat="1" applyFont="1" applyFill="1" applyBorder="1" applyAlignment="1">
      <alignment horizontal="center" vertical="center" wrapText="1"/>
    </xf>
    <xf numFmtId="0" fontId="56" fillId="0" borderId="61" xfId="884" applyNumberFormat="1" applyFont="1" applyFill="1" applyBorder="1" applyAlignment="1">
      <alignment horizontal="center" vertical="center"/>
    </xf>
    <xf numFmtId="0" fontId="2" fillId="28" borderId="10" xfId="311" applyNumberFormat="1" applyFont="1" applyFill="1" applyBorder="1" applyAlignment="1">
      <alignment horizontal="center" vertical="center" wrapText="1"/>
    </xf>
    <xf numFmtId="0" fontId="57" fillId="26" borderId="10" xfId="26" applyNumberFormat="1" applyFont="1" applyFill="1" applyBorder="1" applyAlignment="1">
      <alignment horizontal="center" vertical="center" wrapText="1"/>
    </xf>
    <xf numFmtId="0" fontId="57" fillId="26" borderId="61" xfId="26" applyNumberFormat="1" applyFont="1" applyFill="1" applyBorder="1" applyAlignment="1">
      <alignment horizontal="center" vertical="center" wrapText="1"/>
    </xf>
    <xf numFmtId="0" fontId="57" fillId="26" borderId="61" xfId="26" applyNumberFormat="1" applyFont="1" applyFill="1" applyBorder="1" applyAlignment="1">
      <alignment horizontal="center" vertical="center"/>
    </xf>
    <xf numFmtId="0" fontId="56" fillId="27" borderId="61" xfId="884" applyNumberFormat="1" applyFont="1" applyFill="1" applyBorder="1" applyAlignment="1">
      <alignment horizontal="center" vertical="center"/>
    </xf>
    <xf numFmtId="0" fontId="56" fillId="27" borderId="61" xfId="26" applyNumberFormat="1" applyFont="1" applyFill="1" applyBorder="1" applyAlignment="1">
      <alignment horizontal="center" vertical="center"/>
    </xf>
    <xf numFmtId="0" fontId="56" fillId="28" borderId="10" xfId="26" applyNumberFormat="1" applyFont="1" applyFill="1" applyBorder="1" applyAlignment="1">
      <alignment horizontal="center" vertical="center" wrapText="1"/>
    </xf>
    <xf numFmtId="0" fontId="2" fillId="28" borderId="10" xfId="26" applyNumberFormat="1" applyFont="1" applyFill="1" applyBorder="1" applyAlignment="1">
      <alignment horizontal="center" vertical="center" wrapText="1"/>
    </xf>
    <xf numFmtId="0" fontId="55" fillId="28" borderId="61" xfId="26" applyNumberFormat="1" applyFont="1" applyFill="1" applyBorder="1" applyAlignment="1">
      <alignment horizontal="center" vertical="center"/>
    </xf>
    <xf numFmtId="0" fontId="55" fillId="28" borderId="61" xfId="26" applyNumberFormat="1" applyFont="1" applyFill="1" applyBorder="1" applyAlignment="1">
      <alignment horizontal="center" vertical="center" wrapText="1"/>
    </xf>
    <xf numFmtId="0" fontId="82" fillId="26" borderId="10" xfId="306" applyNumberFormat="1" applyFont="1" applyFill="1" applyBorder="1" applyAlignment="1">
      <alignment horizontal="center" vertical="center" wrapText="1"/>
    </xf>
    <xf numFmtId="0" fontId="56" fillId="26" borderId="61" xfId="884" applyNumberFormat="1" applyFont="1" applyFill="1" applyBorder="1" applyAlignment="1">
      <alignment horizontal="center" vertical="center"/>
    </xf>
    <xf numFmtId="0" fontId="56" fillId="0" borderId="10" xfId="256" applyNumberFormat="1" applyFont="1" applyFill="1" applyBorder="1" applyAlignment="1">
      <alignment horizontal="center" vertical="center" wrapText="1"/>
    </xf>
    <xf numFmtId="0" fontId="126" fillId="0" borderId="61" xfId="1769" applyNumberFormat="1" applyFont="1" applyFill="1" applyBorder="1" applyAlignment="1">
      <alignment horizontal="center" vertical="center" wrapText="1"/>
    </xf>
    <xf numFmtId="0" fontId="126" fillId="0" borderId="61" xfId="728" applyNumberFormat="1" applyFont="1" applyFill="1" applyBorder="1" applyAlignment="1">
      <alignment horizontal="center" vertical="center" wrapText="1"/>
    </xf>
    <xf numFmtId="0" fontId="126" fillId="27" borderId="61" xfId="728" applyNumberFormat="1" applyFont="1" applyFill="1" applyBorder="1" applyAlignment="1">
      <alignment horizontal="center" vertical="center"/>
    </xf>
    <xf numFmtId="0" fontId="126" fillId="27" borderId="61" xfId="728" applyNumberFormat="1" applyFont="1" applyFill="1" applyBorder="1" applyAlignment="1">
      <alignment horizontal="center" vertical="center" wrapText="1"/>
    </xf>
    <xf numFmtId="0" fontId="126" fillId="27" borderId="74" xfId="728" applyNumberFormat="1" applyFont="1" applyFill="1" applyBorder="1" applyAlignment="1">
      <alignment horizontal="center" vertical="center"/>
    </xf>
    <xf numFmtId="0" fontId="56" fillId="0" borderId="10" xfId="259" applyNumberFormat="1" applyFont="1" applyFill="1" applyBorder="1" applyAlignment="1">
      <alignment horizontal="center" vertical="center" wrapText="1"/>
    </xf>
    <xf numFmtId="0" fontId="126" fillId="0" borderId="61" xfId="1771" applyNumberFormat="1" applyFont="1" applyFill="1" applyBorder="1" applyAlignment="1">
      <alignment horizontal="center" vertical="center" wrapText="1"/>
    </xf>
    <xf numFmtId="0" fontId="56" fillId="28" borderId="10" xfId="257" applyNumberFormat="1" applyFont="1" applyFill="1" applyBorder="1" applyAlignment="1">
      <alignment horizontal="center" vertical="center" wrapText="1"/>
    </xf>
    <xf numFmtId="0" fontId="126" fillId="28" borderId="61" xfId="1770" applyNumberFormat="1" applyFont="1" applyFill="1" applyBorder="1" applyAlignment="1">
      <alignment horizontal="center" vertical="center" wrapText="1"/>
    </xf>
    <xf numFmtId="0" fontId="126" fillId="26" borderId="61" xfId="728" applyNumberFormat="1" applyFont="1" applyFill="1" applyBorder="1" applyAlignment="1">
      <alignment horizontal="center" vertical="center" wrapText="1"/>
    </xf>
    <xf numFmtId="0" fontId="56" fillId="0" borderId="10" xfId="260" applyNumberFormat="1" applyFont="1" applyFill="1" applyBorder="1" applyAlignment="1">
      <alignment horizontal="center" vertical="center" wrapText="1"/>
    </xf>
    <xf numFmtId="0" fontId="126" fillId="0" borderId="61" xfId="1768" applyNumberFormat="1" applyFont="1" applyFill="1" applyBorder="1" applyAlignment="1">
      <alignment horizontal="center" vertical="center" wrapText="1"/>
    </xf>
    <xf numFmtId="0" fontId="56" fillId="0" borderId="10" xfId="258" applyNumberFormat="1" applyFont="1" applyFill="1" applyBorder="1" applyAlignment="1">
      <alignment horizontal="center" vertical="center" wrapText="1"/>
    </xf>
    <xf numFmtId="0" fontId="126" fillId="0" borderId="61" xfId="1756" applyNumberFormat="1" applyFont="1" applyFill="1" applyBorder="1" applyAlignment="1">
      <alignment horizontal="center" vertical="center" wrapText="1"/>
    </xf>
    <xf numFmtId="0" fontId="57" fillId="27" borderId="10" xfId="0" applyNumberFormat="1" applyFont="1" applyFill="1" applyBorder="1" applyAlignment="1">
      <alignment horizontal="center" vertical="center" wrapText="1"/>
    </xf>
    <xf numFmtId="0" fontId="56" fillId="27" borderId="61" xfId="263" applyNumberFormat="1" applyFont="1" applyFill="1" applyBorder="1" applyAlignment="1">
      <alignment horizontal="center" vertical="center" wrapText="1"/>
    </xf>
    <xf numFmtId="0" fontId="56" fillId="28" borderId="10" xfId="728" applyNumberFormat="1" applyFont="1" applyFill="1" applyBorder="1" applyAlignment="1">
      <alignment horizontal="center"/>
    </xf>
    <xf numFmtId="0" fontId="2" fillId="0" borderId="10" xfId="26" applyNumberFormat="1" applyFont="1" applyFill="1" applyBorder="1" applyAlignment="1">
      <alignment horizontal="center" vertical="center" wrapText="1"/>
    </xf>
    <xf numFmtId="0" fontId="57" fillId="26" borderId="61" xfId="0" applyNumberFormat="1" applyFont="1" applyFill="1" applyBorder="1" applyAlignment="1">
      <alignment horizontal="center" vertical="center" wrapText="1"/>
    </xf>
    <xf numFmtId="0" fontId="56" fillId="26" borderId="61" xfId="263" applyNumberFormat="1" applyFont="1" applyFill="1" applyBorder="1" applyAlignment="1">
      <alignment horizontal="center" vertical="center" wrapText="1"/>
    </xf>
    <xf numFmtId="0" fontId="55" fillId="26" borderId="10" xfId="26" applyNumberFormat="1" applyFont="1" applyFill="1" applyBorder="1" applyAlignment="1">
      <alignment horizontal="center" vertical="center" wrapText="1"/>
    </xf>
    <xf numFmtId="0" fontId="57" fillId="28" borderId="10" xfId="0" applyNumberFormat="1" applyFont="1" applyFill="1" applyBorder="1" applyAlignment="1">
      <alignment horizontal="center" vertical="center" wrapText="1"/>
    </xf>
    <xf numFmtId="0" fontId="56" fillId="28" borderId="61" xfId="26" applyNumberFormat="1" applyFont="1" applyFill="1" applyBorder="1" applyAlignment="1">
      <alignment horizontal="center" vertical="center" wrapText="1"/>
    </xf>
    <xf numFmtId="0" fontId="55" fillId="28" borderId="10" xfId="26" applyNumberFormat="1" applyFont="1" applyFill="1" applyBorder="1" applyAlignment="1">
      <alignment horizontal="center" vertical="center"/>
    </xf>
    <xf numFmtId="0" fontId="56" fillId="26" borderId="61" xfId="26" applyNumberFormat="1" applyFont="1" applyFill="1" applyBorder="1" applyAlignment="1">
      <alignment horizontal="center" vertical="center" wrapText="1"/>
    </xf>
    <xf numFmtId="0" fontId="59" fillId="0" borderId="10" xfId="263" applyNumberFormat="1" applyFont="1" applyFill="1" applyBorder="1" applyAlignment="1">
      <alignment horizontal="center" vertical="center" wrapText="1"/>
    </xf>
    <xf numFmtId="0" fontId="56" fillId="0" borderId="10" xfId="44" applyNumberFormat="1" applyFont="1" applyFill="1" applyBorder="1" applyAlignment="1">
      <alignment horizontal="center" vertical="center" wrapText="1"/>
    </xf>
    <xf numFmtId="0" fontId="61" fillId="0" borderId="10" xfId="107" applyNumberFormat="1" applyFont="1" applyFill="1" applyBorder="1" applyAlignment="1">
      <alignment horizontal="center" vertical="center" wrapText="1"/>
    </xf>
    <xf numFmtId="0" fontId="57" fillId="0" borderId="10" xfId="108" applyNumberFormat="1" applyFont="1" applyFill="1" applyBorder="1" applyAlignment="1">
      <alignment horizontal="center" vertical="center" wrapText="1"/>
    </xf>
    <xf numFmtId="0" fontId="57" fillId="0" borderId="61" xfId="129" applyNumberFormat="1" applyFont="1" applyFill="1" applyBorder="1" applyAlignment="1">
      <alignment horizontal="center" vertical="center"/>
    </xf>
    <xf numFmtId="0" fontId="56" fillId="0" borderId="62" xfId="728" applyNumberFormat="1" applyFont="1" applyFill="1" applyBorder="1" applyAlignment="1">
      <alignment horizontal="center" vertical="center"/>
    </xf>
    <xf numFmtId="0" fontId="56" fillId="0" borderId="74" xfId="728" applyNumberFormat="1" applyFont="1" applyFill="1" applyBorder="1" applyAlignment="1">
      <alignment horizontal="center" vertical="center"/>
    </xf>
    <xf numFmtId="0" fontId="57" fillId="0" borderId="61" xfId="169" applyNumberFormat="1" applyFont="1" applyFill="1" applyBorder="1" applyAlignment="1">
      <alignment horizontal="center" vertical="center"/>
    </xf>
    <xf numFmtId="0" fontId="56" fillId="27" borderId="10" xfId="255" applyNumberFormat="1" applyFont="1" applyFill="1" applyBorder="1" applyAlignment="1">
      <alignment horizontal="center" vertical="center" wrapText="1"/>
    </xf>
    <xf numFmtId="0" fontId="56" fillId="27" borderId="10" xfId="44" applyNumberFormat="1" applyFont="1" applyFill="1" applyBorder="1" applyAlignment="1">
      <alignment horizontal="center" vertical="center" wrapText="1"/>
    </xf>
    <xf numFmtId="0" fontId="61" fillId="27" borderId="10" xfId="107" applyNumberFormat="1" applyFont="1" applyFill="1" applyBorder="1" applyAlignment="1">
      <alignment horizontal="center" vertical="center" wrapText="1"/>
    </xf>
    <xf numFmtId="0" fontId="57" fillId="27" borderId="10" xfId="108" applyNumberFormat="1" applyFont="1" applyFill="1" applyBorder="1" applyAlignment="1">
      <alignment horizontal="center" vertical="center" wrapText="1"/>
    </xf>
    <xf numFmtId="0" fontId="57" fillId="27" borderId="10" xfId="159" applyNumberFormat="1" applyFont="1" applyFill="1" applyBorder="1" applyAlignment="1">
      <alignment horizontal="center" vertical="center"/>
    </xf>
    <xf numFmtId="0" fontId="56" fillId="27" borderId="61" xfId="44" applyNumberFormat="1" applyFont="1" applyFill="1" applyBorder="1" applyAlignment="1">
      <alignment horizontal="center" vertical="center" wrapText="1"/>
    </xf>
    <xf numFmtId="0" fontId="57" fillId="0" borderId="10" xfId="189" applyNumberFormat="1" applyFont="1" applyFill="1" applyBorder="1" applyAlignment="1">
      <alignment horizontal="center" vertical="center"/>
    </xf>
    <xf numFmtId="0" fontId="56" fillId="0" borderId="61" xfId="44" applyNumberFormat="1" applyFont="1" applyFill="1" applyBorder="1" applyAlignment="1">
      <alignment horizontal="center" vertical="center" wrapText="1"/>
    </xf>
    <xf numFmtId="0" fontId="59" fillId="0" borderId="10" xfId="44" applyNumberFormat="1" applyFont="1" applyFill="1" applyBorder="1" applyAlignment="1">
      <alignment horizontal="center" vertical="center" wrapText="1"/>
    </xf>
    <xf numFmtId="0" fontId="57" fillId="0" borderId="10" xfId="149" applyNumberFormat="1" applyFont="1" applyFill="1" applyBorder="1" applyAlignment="1">
      <alignment horizontal="center" vertical="center"/>
    </xf>
    <xf numFmtId="0" fontId="56" fillId="28" borderId="10" xfId="44" applyNumberFormat="1" applyFont="1" applyFill="1" applyBorder="1" applyAlignment="1">
      <alignment horizontal="center" vertical="center" wrapText="1"/>
    </xf>
    <xf numFmtId="0" fontId="59" fillId="28" borderId="10" xfId="44" applyNumberFormat="1" applyFont="1" applyFill="1" applyBorder="1" applyAlignment="1">
      <alignment horizontal="center" vertical="center" wrapText="1"/>
    </xf>
    <xf numFmtId="0" fontId="56" fillId="28" borderId="61" xfId="44" applyNumberFormat="1" applyFont="1" applyFill="1" applyBorder="1" applyAlignment="1">
      <alignment horizontal="center" vertical="center" wrapText="1"/>
    </xf>
    <xf numFmtId="0" fontId="55" fillId="0" borderId="10" xfId="69" applyNumberFormat="1" applyFont="1" applyFill="1" applyBorder="1" applyAlignment="1">
      <alignment horizontal="center" vertical="center" wrapText="1"/>
    </xf>
    <xf numFmtId="0" fontId="59" fillId="0" borderId="10" xfId="69" applyNumberFormat="1" applyFont="1" applyFill="1" applyBorder="1" applyAlignment="1">
      <alignment horizontal="center" vertical="center" wrapText="1"/>
    </xf>
    <xf numFmtId="0" fontId="56" fillId="0" borderId="10" xfId="728" applyNumberFormat="1" applyFont="1" applyFill="1" applyBorder="1" applyAlignment="1"/>
    <xf numFmtId="0" fontId="146" fillId="0" borderId="61" xfId="26" applyNumberFormat="1" applyFont="1" applyFill="1" applyBorder="1" applyAlignment="1">
      <alignment horizontal="center" vertical="center"/>
    </xf>
    <xf numFmtId="0" fontId="56" fillId="0" borderId="61" xfId="728" applyNumberFormat="1" applyFont="1" applyFill="1" applyBorder="1" applyAlignment="1"/>
    <xf numFmtId="0" fontId="56" fillId="26" borderId="10" xfId="44" applyNumberFormat="1" applyFont="1" applyFill="1" applyBorder="1" applyAlignment="1">
      <alignment horizontal="center" vertical="center" wrapText="1"/>
    </xf>
    <xf numFmtId="0" fontId="59" fillId="26" borderId="10" xfId="44" applyNumberFormat="1" applyFont="1" applyFill="1" applyBorder="1" applyAlignment="1">
      <alignment horizontal="center" vertical="center" wrapText="1"/>
    </xf>
    <xf numFmtId="0" fontId="56" fillId="26" borderId="61" xfId="44" applyNumberFormat="1" applyFont="1" applyFill="1" applyBorder="1" applyAlignment="1">
      <alignment horizontal="center" vertical="center" wrapText="1"/>
    </xf>
    <xf numFmtId="0" fontId="61" fillId="26" borderId="10" xfId="107" applyNumberFormat="1" applyFont="1" applyFill="1" applyBorder="1" applyAlignment="1">
      <alignment horizontal="center" vertical="center" wrapText="1"/>
    </xf>
    <xf numFmtId="0" fontId="57" fillId="26" borderId="10" xfId="108" applyNumberFormat="1" applyFont="1" applyFill="1" applyBorder="1" applyAlignment="1">
      <alignment horizontal="center" vertical="center" wrapText="1"/>
    </xf>
    <xf numFmtId="0" fontId="57" fillId="26" borderId="10" xfId="119" applyNumberFormat="1" applyFont="1" applyFill="1" applyBorder="1" applyAlignment="1">
      <alignment horizontal="center" vertical="center"/>
    </xf>
    <xf numFmtId="0" fontId="56" fillId="0" borderId="77" xfId="44" applyNumberFormat="1" applyFont="1" applyFill="1" applyBorder="1" applyAlignment="1">
      <alignment horizontal="center" vertical="center" wrapText="1"/>
    </xf>
    <xf numFmtId="0" fontId="57" fillId="0" borderId="74" xfId="179" applyNumberFormat="1" applyFont="1" applyFill="1" applyBorder="1" applyAlignment="1">
      <alignment horizontal="center" vertical="center"/>
    </xf>
    <xf numFmtId="0" fontId="57" fillId="0" borderId="74" xfId="129" applyNumberFormat="1" applyFont="1" applyFill="1" applyBorder="1" applyAlignment="1">
      <alignment horizontal="center" vertical="center"/>
    </xf>
    <xf numFmtId="0" fontId="56" fillId="0" borderId="68" xfId="44" applyNumberFormat="1" applyFont="1" applyFill="1" applyBorder="1" applyAlignment="1">
      <alignment horizontal="center" vertical="center" wrapText="1"/>
    </xf>
    <xf numFmtId="0" fontId="56" fillId="0" borderId="68" xfId="255" applyNumberFormat="1" applyFont="1" applyFill="1" applyBorder="1" applyAlignment="1">
      <alignment horizontal="center" vertical="center" wrapText="1"/>
    </xf>
    <xf numFmtId="0" fontId="56" fillId="0" borderId="61" xfId="255" applyNumberFormat="1" applyFont="1" applyFill="1" applyBorder="1" applyAlignment="1">
      <alignment horizontal="center" vertical="center" wrapText="1"/>
    </xf>
    <xf numFmtId="0" fontId="56" fillId="0" borderId="77" xfId="255" applyNumberFormat="1" applyFont="1" applyFill="1" applyBorder="1" applyAlignment="1">
      <alignment horizontal="center" vertical="center" wrapText="1"/>
    </xf>
    <xf numFmtId="0" fontId="56" fillId="0" borderId="75" xfId="728" applyNumberFormat="1" applyFont="1" applyFill="1" applyBorder="1" applyAlignment="1">
      <alignment horizontal="center" vertical="center"/>
    </xf>
    <xf numFmtId="0" fontId="56" fillId="0" borderId="69" xfId="728" applyNumberFormat="1" applyFont="1" applyFill="1" applyBorder="1" applyAlignment="1">
      <alignment horizontal="center" vertical="center"/>
    </xf>
    <xf numFmtId="0" fontId="57" fillId="0" borderId="61" xfId="139" applyNumberFormat="1" applyFont="1" applyFill="1" applyBorder="1" applyAlignment="1">
      <alignment horizontal="center" vertical="center"/>
    </xf>
    <xf numFmtId="0" fontId="59" fillId="27" borderId="10" xfId="44" applyNumberFormat="1" applyFont="1" applyFill="1" applyBorder="1" applyAlignment="1">
      <alignment horizontal="center" vertical="center" wrapText="1"/>
    </xf>
    <xf numFmtId="0" fontId="56" fillId="27" borderId="68" xfId="44" applyNumberFormat="1" applyFont="1" applyFill="1" applyBorder="1" applyAlignment="1">
      <alignment horizontal="center" vertical="center" wrapText="1"/>
    </xf>
    <xf numFmtId="0" fontId="56" fillId="27" borderId="77" xfId="44" applyNumberFormat="1" applyFont="1" applyFill="1" applyBorder="1" applyAlignment="1">
      <alignment horizontal="center" vertical="center" wrapText="1"/>
    </xf>
    <xf numFmtId="0" fontId="56" fillId="27" borderId="68" xfId="728" applyNumberFormat="1" applyFont="1" applyFill="1" applyBorder="1" applyAlignment="1">
      <alignment horizontal="center" vertical="center"/>
    </xf>
    <xf numFmtId="0" fontId="56" fillId="27" borderId="77" xfId="728" applyNumberFormat="1" applyFont="1" applyFill="1" applyBorder="1" applyAlignment="1">
      <alignment horizontal="center" vertical="center"/>
    </xf>
    <xf numFmtId="0" fontId="56" fillId="0" borderId="0" xfId="728" applyNumberFormat="1" applyFont="1" applyFill="1" applyBorder="1" applyAlignment="1">
      <alignment horizontal="center" vertical="center"/>
    </xf>
    <xf numFmtId="0" fontId="56" fillId="28" borderId="68" xfId="44" applyNumberFormat="1" applyFont="1" applyFill="1" applyBorder="1" applyAlignment="1">
      <alignment horizontal="center" vertical="center" wrapText="1"/>
    </xf>
    <xf numFmtId="0" fontId="56" fillId="28" borderId="0" xfId="728" applyNumberFormat="1" applyFont="1" applyFill="1" applyBorder="1" applyAlignment="1">
      <alignment horizontal="center" vertical="center"/>
    </xf>
    <xf numFmtId="0" fontId="56" fillId="28" borderId="68" xfId="728" applyNumberFormat="1" applyFont="1" applyFill="1" applyBorder="1" applyAlignment="1">
      <alignment horizontal="center" vertical="center"/>
    </xf>
    <xf numFmtId="0" fontId="56" fillId="26" borderId="68" xfId="728" applyNumberFormat="1" applyFont="1" applyFill="1" applyBorder="1" applyAlignment="1">
      <alignment horizontal="center" vertical="center"/>
    </xf>
    <xf numFmtId="0" fontId="56" fillId="26" borderId="68" xfId="44" applyNumberFormat="1" applyFont="1" applyFill="1" applyBorder="1" applyAlignment="1">
      <alignment horizontal="center" vertical="center" wrapText="1"/>
    </xf>
    <xf numFmtId="0" fontId="57" fillId="26" borderId="61" xfId="189" applyNumberFormat="1" applyFont="1" applyFill="1" applyBorder="1" applyAlignment="1">
      <alignment horizontal="center" vertical="center"/>
    </xf>
    <xf numFmtId="0" fontId="57" fillId="27" borderId="61" xfId="119" applyNumberFormat="1" applyFont="1" applyFill="1" applyBorder="1" applyAlignment="1">
      <alignment horizontal="center" vertical="center"/>
    </xf>
    <xf numFmtId="0" fontId="57" fillId="27" borderId="61" xfId="129" applyNumberFormat="1" applyFont="1" applyFill="1" applyBorder="1" applyAlignment="1">
      <alignment horizontal="center" vertical="center"/>
    </xf>
    <xf numFmtId="0" fontId="57" fillId="0" borderId="61" xfId="119" applyNumberFormat="1" applyFont="1" applyFill="1" applyBorder="1" applyAlignment="1">
      <alignment horizontal="center" vertical="center"/>
    </xf>
    <xf numFmtId="0" fontId="57" fillId="0" borderId="10" xfId="119" applyNumberFormat="1" applyFont="1" applyFill="1" applyBorder="1" applyAlignment="1">
      <alignment horizontal="center" vertical="center"/>
    </xf>
    <xf numFmtId="0" fontId="56" fillId="28" borderId="61" xfId="0" applyNumberFormat="1" applyFont="1" applyFill="1" applyBorder="1" applyAlignment="1">
      <alignment horizontal="center" vertical="center" wrapText="1"/>
    </xf>
    <xf numFmtId="0" fontId="56" fillId="26" borderId="61" xfId="0" applyNumberFormat="1" applyFont="1" applyFill="1" applyBorder="1" applyAlignment="1">
      <alignment horizontal="center" vertical="center" wrapText="1"/>
    </xf>
    <xf numFmtId="0" fontId="56" fillId="27" borderId="24" xfId="0" applyNumberFormat="1" applyFont="1" applyFill="1" applyBorder="1" applyAlignment="1">
      <alignment horizontal="center" vertical="center" wrapText="1"/>
    </xf>
    <xf numFmtId="0" fontId="56" fillId="27" borderId="83" xfId="0" applyNumberFormat="1" applyFont="1" applyFill="1" applyBorder="1" applyAlignment="1">
      <alignment horizontal="center" vertical="center" wrapText="1"/>
    </xf>
    <xf numFmtId="0" fontId="56" fillId="27" borderId="83" xfId="728" applyNumberFormat="1" applyFont="1" applyFill="1" applyBorder="1" applyAlignment="1">
      <alignment horizontal="center"/>
    </xf>
    <xf numFmtId="0" fontId="57" fillId="28" borderId="24" xfId="0" applyNumberFormat="1" applyFont="1" applyFill="1" applyBorder="1" applyAlignment="1">
      <alignment horizontal="center" vertical="center" wrapText="1"/>
    </xf>
    <xf numFmtId="0" fontId="56" fillId="28" borderId="24" xfId="728" applyNumberFormat="1" applyFont="1" applyFill="1" applyBorder="1" applyAlignment="1">
      <alignment horizontal="center"/>
    </xf>
    <xf numFmtId="0" fontId="56" fillId="28" borderId="24" xfId="0" applyNumberFormat="1" applyFont="1" applyFill="1" applyBorder="1" applyAlignment="1">
      <alignment horizontal="center" vertical="center" wrapText="1"/>
    </xf>
    <xf numFmtId="0" fontId="56" fillId="26" borderId="10" xfId="728" applyNumberFormat="1" applyFont="1" applyFill="1" applyBorder="1" applyAlignment="1">
      <alignment horizontal="center"/>
    </xf>
    <xf numFmtId="0" fontId="56" fillId="0" borderId="61" xfId="0" applyNumberFormat="1" applyFont="1" applyFill="1" applyBorder="1" applyAlignment="1">
      <alignment horizontal="center" vertical="center" wrapText="1"/>
    </xf>
    <xf numFmtId="0" fontId="56" fillId="27" borderId="10" xfId="728" applyNumberFormat="1" applyFont="1" applyFill="1" applyBorder="1" applyAlignment="1">
      <alignment horizontal="center"/>
    </xf>
    <xf numFmtId="0" fontId="56" fillId="27" borderId="67" xfId="0" applyNumberFormat="1" applyFont="1" applyFill="1" applyBorder="1" applyAlignment="1">
      <alignment horizontal="center" vertical="center" wrapText="1"/>
    </xf>
    <xf numFmtId="0" fontId="56" fillId="27" borderId="61" xfId="0" applyNumberFormat="1" applyFont="1" applyFill="1" applyBorder="1" applyAlignment="1">
      <alignment horizontal="center" vertical="center" wrapText="1"/>
    </xf>
    <xf numFmtId="0" fontId="56" fillId="26" borderId="10" xfId="255" applyNumberFormat="1" applyFont="1" applyFill="1" applyBorder="1" applyAlignment="1">
      <alignment horizontal="center" vertical="center" wrapText="1"/>
    </xf>
    <xf numFmtId="0" fontId="59" fillId="26" borderId="10" xfId="255" applyNumberFormat="1" applyFont="1" applyFill="1" applyBorder="1" applyAlignment="1">
      <alignment horizontal="center" vertical="center" wrapText="1"/>
    </xf>
    <xf numFmtId="0" fontId="57" fillId="26" borderId="10" xfId="0" applyNumberFormat="1" applyFont="1" applyFill="1" applyBorder="1" applyAlignment="1">
      <alignment horizontal="center" vertical="center"/>
    </xf>
    <xf numFmtId="0" fontId="45" fillId="26" borderId="10" xfId="0" applyNumberFormat="1" applyFont="1" applyFill="1" applyBorder="1" applyAlignment="1">
      <alignment horizontal="center" vertical="center"/>
    </xf>
    <xf numFmtId="0" fontId="57" fillId="26" borderId="61" xfId="0" applyNumberFormat="1" applyFont="1" applyFill="1" applyBorder="1" applyAlignment="1">
      <alignment horizontal="center" vertical="center"/>
    </xf>
    <xf numFmtId="0" fontId="2" fillId="26" borderId="10" xfId="1" applyNumberFormat="1" applyFont="1" applyFill="1" applyBorder="1" applyAlignment="1">
      <alignment horizontal="center" vertical="center" wrapText="1"/>
    </xf>
    <xf numFmtId="0" fontId="22" fillId="26" borderId="10" xfId="261" applyNumberFormat="1" applyFont="1" applyFill="1" applyBorder="1" applyAlignment="1">
      <alignment horizontal="center" vertical="center" wrapText="1"/>
    </xf>
    <xf numFmtId="0" fontId="56" fillId="26" borderId="61" xfId="1804" applyNumberFormat="1" applyFont="1" applyFill="1" applyBorder="1" applyAlignment="1">
      <alignment horizontal="center" vertical="center"/>
    </xf>
    <xf numFmtId="0" fontId="56" fillId="26" borderId="61" xfId="1779" applyNumberFormat="1" applyFont="1" applyFill="1" applyBorder="1" applyAlignment="1">
      <alignment horizontal="center" vertical="center"/>
    </xf>
    <xf numFmtId="0" fontId="59" fillId="27" borderId="10" xfId="255" applyNumberFormat="1" applyFont="1" applyFill="1" applyBorder="1" applyAlignment="1">
      <alignment horizontal="center" vertical="center" wrapText="1"/>
    </xf>
    <xf numFmtId="0" fontId="56" fillId="27" borderId="10" xfId="1" applyNumberFormat="1" applyFont="1" applyFill="1" applyBorder="1" applyAlignment="1">
      <alignment horizontal="center" vertical="center" wrapText="1"/>
    </xf>
    <xf numFmtId="0" fontId="2" fillId="27" borderId="10" xfId="1" applyNumberFormat="1" applyFont="1" applyFill="1" applyBorder="1" applyAlignment="1">
      <alignment horizontal="center" vertical="center" wrapText="1"/>
    </xf>
    <xf numFmtId="0" fontId="2" fillId="27" borderId="10" xfId="262" applyNumberFormat="1" applyFont="1" applyFill="1" applyBorder="1" applyAlignment="1">
      <alignment horizontal="center" vertical="center" wrapText="1"/>
    </xf>
    <xf numFmtId="0" fontId="56" fillId="27" borderId="10" xfId="262" applyNumberFormat="1" applyFont="1" applyFill="1" applyBorder="1" applyAlignment="1">
      <alignment horizontal="center" vertical="center" wrapText="1"/>
    </xf>
    <xf numFmtId="0" fontId="56" fillId="27" borderId="61" xfId="1779" applyNumberFormat="1" applyFont="1" applyFill="1" applyBorder="1" applyAlignment="1">
      <alignment horizontal="center" vertical="center"/>
    </xf>
    <xf numFmtId="0" fontId="55" fillId="27" borderId="61" xfId="1779" applyNumberFormat="1" applyFont="1" applyFill="1" applyBorder="1" applyAlignment="1">
      <alignment horizontal="center" vertical="center"/>
    </xf>
    <xf numFmtId="0" fontId="57" fillId="28" borderId="10" xfId="0" applyNumberFormat="1" applyFont="1" applyFill="1" applyBorder="1" applyAlignment="1">
      <alignment horizontal="center" vertical="center"/>
    </xf>
    <xf numFmtId="0" fontId="45" fillId="28" borderId="10" xfId="0" applyNumberFormat="1" applyFont="1" applyFill="1" applyBorder="1" applyAlignment="1">
      <alignment horizontal="center" vertical="center"/>
    </xf>
    <xf numFmtId="0" fontId="57" fillId="28" borderId="61" xfId="0" applyNumberFormat="1" applyFont="1" applyFill="1" applyBorder="1" applyAlignment="1">
      <alignment horizontal="center" vertical="center"/>
    </xf>
    <xf numFmtId="0" fontId="56" fillId="28" borderId="10" xfId="1" applyNumberFormat="1" applyFont="1" applyFill="1" applyBorder="1" applyAlignment="1">
      <alignment horizontal="center" vertical="center" wrapText="1"/>
    </xf>
    <xf numFmtId="0" fontId="2" fillId="28" borderId="10" xfId="1" applyNumberFormat="1" applyFont="1" applyFill="1" applyBorder="1" applyAlignment="1">
      <alignment horizontal="center" vertical="center" wrapText="1"/>
    </xf>
    <xf numFmtId="0" fontId="2" fillId="28" borderId="10" xfId="262" applyNumberFormat="1" applyFont="1" applyFill="1" applyBorder="1" applyAlignment="1">
      <alignment horizontal="center" vertical="center" wrapText="1"/>
    </xf>
    <xf numFmtId="0" fontId="56" fillId="28" borderId="10" xfId="262" applyNumberFormat="1" applyFont="1" applyFill="1" applyBorder="1" applyAlignment="1">
      <alignment horizontal="center" vertical="center" wrapText="1"/>
    </xf>
    <xf numFmtId="0" fontId="56" fillId="28" borderId="61" xfId="1779" applyNumberFormat="1" applyFont="1" applyFill="1" applyBorder="1" applyAlignment="1">
      <alignment horizontal="center" vertical="center"/>
    </xf>
    <xf numFmtId="0" fontId="55" fillId="0" borderId="61" xfId="1779" applyNumberFormat="1" applyFont="1" applyFill="1" applyBorder="1" applyAlignment="1">
      <alignment horizontal="center" vertical="center"/>
    </xf>
    <xf numFmtId="0" fontId="56" fillId="0" borderId="61" xfId="1779" applyNumberFormat="1" applyFont="1" applyFill="1" applyBorder="1" applyAlignment="1">
      <alignment horizontal="center" vertical="center"/>
    </xf>
    <xf numFmtId="0" fontId="57" fillId="0" borderId="10" xfId="0" applyNumberFormat="1" applyFont="1" applyFill="1" applyBorder="1" applyAlignment="1">
      <alignment horizontal="center" vertical="center"/>
    </xf>
    <xf numFmtId="0" fontId="45" fillId="0" borderId="10" xfId="0" applyNumberFormat="1" applyFont="1" applyFill="1" applyBorder="1" applyAlignment="1">
      <alignment horizontal="center" vertical="center"/>
    </xf>
    <xf numFmtId="0" fontId="57" fillId="0" borderId="61" xfId="0" applyNumberFormat="1" applyFont="1" applyFill="1" applyBorder="1" applyAlignment="1">
      <alignment horizontal="center" vertical="center"/>
    </xf>
    <xf numFmtId="0" fontId="2" fillId="0" borderId="10" xfId="262" applyNumberFormat="1" applyFont="1" applyFill="1" applyBorder="1" applyAlignment="1">
      <alignment horizontal="center" vertical="center" wrapText="1"/>
    </xf>
    <xf numFmtId="0" fontId="56" fillId="0" borderId="10" xfId="262" applyNumberFormat="1" applyFont="1" applyFill="1" applyBorder="1" applyAlignment="1">
      <alignment horizontal="center" vertical="center" wrapText="1"/>
    </xf>
    <xf numFmtId="0" fontId="59" fillId="26" borderId="10" xfId="26" applyNumberFormat="1" applyFont="1" applyFill="1" applyBorder="1" applyAlignment="1">
      <alignment horizontal="center" vertical="center" wrapText="1"/>
    </xf>
    <xf numFmtId="0" fontId="166" fillId="26" borderId="61" xfId="728" applyNumberFormat="1" applyFont="1" applyFill="1" applyBorder="1" applyAlignment="1">
      <alignment horizontal="center" vertical="center"/>
    </xf>
    <xf numFmtId="0" fontId="55" fillId="26" borderId="61" xfId="728" applyNumberFormat="1" applyFont="1" applyFill="1" applyBorder="1" applyAlignment="1">
      <alignment horizontal="center" vertical="center"/>
    </xf>
    <xf numFmtId="0" fontId="23" fillId="26" borderId="61" xfId="0" applyNumberFormat="1" applyFont="1" applyFill="1" applyBorder="1" applyAlignment="1">
      <alignment horizontal="center" vertical="center" wrapText="1"/>
    </xf>
    <xf numFmtId="0" fontId="55" fillId="26" borderId="61" xfId="0" applyNumberFormat="1" applyFont="1" applyFill="1" applyBorder="1" applyAlignment="1">
      <alignment horizontal="center" vertical="center" wrapText="1"/>
    </xf>
    <xf numFmtId="0" fontId="60" fillId="27" borderId="10" xfId="26" applyNumberFormat="1" applyFont="1" applyFill="1" applyBorder="1" applyAlignment="1">
      <alignment horizontal="center" vertical="center" wrapText="1"/>
    </xf>
    <xf numFmtId="0" fontId="56" fillId="27" borderId="10" xfId="1779" applyNumberFormat="1" applyFont="1" applyFill="1" applyBorder="1" applyAlignment="1">
      <alignment horizontal="center" vertical="center"/>
    </xf>
    <xf numFmtId="0" fontId="56" fillId="27" borderId="10" xfId="1804" applyNumberFormat="1" applyFont="1" applyFill="1" applyBorder="1" applyAlignment="1">
      <alignment horizontal="center" vertical="center"/>
    </xf>
    <xf numFmtId="0" fontId="60" fillId="0" borderId="10" xfId="26" applyNumberFormat="1" applyFont="1" applyFill="1" applyBorder="1" applyAlignment="1">
      <alignment horizontal="center" vertical="center" wrapText="1"/>
    </xf>
    <xf numFmtId="0" fontId="56" fillId="0" borderId="10" xfId="1779" applyNumberFormat="1" applyFont="1" applyFill="1" applyBorder="1" applyAlignment="1">
      <alignment horizontal="center" vertical="center"/>
    </xf>
    <xf numFmtId="0" fontId="56" fillId="0" borderId="10" xfId="1804" applyNumberFormat="1" applyFont="1" applyFill="1" applyBorder="1" applyAlignment="1">
      <alignment horizontal="center" vertical="center"/>
    </xf>
    <xf numFmtId="0" fontId="56" fillId="0" borderId="61" xfId="1804" applyNumberFormat="1" applyFont="1" applyFill="1" applyBorder="1" applyAlignment="1">
      <alignment horizontal="center" vertical="center"/>
    </xf>
    <xf numFmtId="0" fontId="56" fillId="0" borderId="74" xfId="1804" applyNumberFormat="1" applyFont="1" applyFill="1" applyBorder="1" applyAlignment="1">
      <alignment horizontal="center" vertical="center"/>
    </xf>
    <xf numFmtId="0" fontId="56" fillId="0" borderId="74" xfId="0" applyNumberFormat="1" applyFont="1" applyFill="1" applyBorder="1" applyAlignment="1">
      <alignment horizontal="center" vertical="center" wrapText="1"/>
    </xf>
    <xf numFmtId="0" fontId="60" fillId="28" borderId="10" xfId="26" applyNumberFormat="1" applyFont="1" applyFill="1" applyBorder="1" applyAlignment="1">
      <alignment horizontal="center" vertical="center" wrapText="1"/>
    </xf>
    <xf numFmtId="0" fontId="56" fillId="28" borderId="74" xfId="1804" applyNumberFormat="1" applyFont="1" applyFill="1" applyBorder="1" applyAlignment="1">
      <alignment horizontal="center" vertical="center"/>
    </xf>
    <xf numFmtId="0" fontId="56" fillId="28" borderId="74" xfId="0" applyNumberFormat="1" applyFont="1" applyFill="1" applyBorder="1" applyAlignment="1">
      <alignment horizontal="center" vertical="center" wrapText="1"/>
    </xf>
    <xf numFmtId="0" fontId="56" fillId="28" borderId="74" xfId="26" applyNumberFormat="1" applyFont="1" applyFill="1" applyBorder="1" applyAlignment="1">
      <alignment horizontal="center" vertical="center"/>
    </xf>
    <xf numFmtId="0" fontId="59" fillId="27" borderId="10" xfId="26" applyNumberFormat="1" applyFont="1" applyFill="1" applyBorder="1" applyAlignment="1">
      <alignment horizontal="center" vertical="center" wrapText="1"/>
    </xf>
    <xf numFmtId="0" fontId="56" fillId="27" borderId="61" xfId="1804" applyNumberFormat="1" applyFont="1" applyFill="1" applyBorder="1" applyAlignment="1">
      <alignment horizontal="center" vertical="center"/>
    </xf>
    <xf numFmtId="0" fontId="56" fillId="28" borderId="61" xfId="1804" applyNumberFormat="1" applyFont="1" applyFill="1" applyBorder="1" applyAlignment="1">
      <alignment horizontal="center" vertical="center"/>
    </xf>
    <xf numFmtId="0" fontId="56" fillId="28" borderId="10" xfId="26" applyNumberFormat="1" applyFont="1" applyFill="1" applyBorder="1" applyAlignment="1">
      <alignment horizontal="center" vertical="center"/>
    </xf>
    <xf numFmtId="0" fontId="59" fillId="0" borderId="10" xfId="26" applyNumberFormat="1" applyFont="1" applyFill="1" applyBorder="1" applyAlignment="1">
      <alignment horizontal="center" vertical="center" wrapText="1"/>
    </xf>
    <xf numFmtId="0" fontId="166" fillId="0" borderId="10" xfId="728" applyNumberFormat="1" applyFont="1" applyFill="1" applyBorder="1" applyAlignment="1">
      <alignment horizontal="center" vertical="center"/>
    </xf>
    <xf numFmtId="0" fontId="23" fillId="0" borderId="10" xfId="0" applyNumberFormat="1" applyFont="1" applyFill="1" applyBorder="1" applyAlignment="1">
      <alignment horizontal="center" vertical="center" wrapText="1"/>
    </xf>
    <xf numFmtId="0" fontId="62" fillId="0" borderId="61" xfId="728" applyNumberFormat="1" applyFont="1" applyFill="1" applyBorder="1" applyAlignment="1">
      <alignment horizontal="center" vertical="center"/>
    </xf>
    <xf numFmtId="0" fontId="62" fillId="0" borderId="10" xfId="728" applyNumberFormat="1" applyFont="1" applyFill="1" applyBorder="1" applyAlignment="1">
      <alignment horizontal="center" vertical="center"/>
    </xf>
    <xf numFmtId="0" fontId="62" fillId="26" borderId="10" xfId="728" applyNumberFormat="1" applyFont="1" applyFill="1" applyBorder="1" applyAlignment="1">
      <alignment horizontal="center" vertical="center"/>
    </xf>
    <xf numFmtId="0" fontId="62" fillId="26" borderId="61" xfId="728" applyNumberFormat="1" applyFont="1" applyFill="1" applyBorder="1" applyAlignment="1">
      <alignment horizontal="center" vertical="center"/>
    </xf>
    <xf numFmtId="0" fontId="56" fillId="28" borderId="10" xfId="69" applyNumberFormat="1" applyFont="1" applyFill="1" applyBorder="1" applyAlignment="1">
      <alignment horizontal="center" vertical="center" wrapText="1"/>
    </xf>
    <xf numFmtId="0" fontId="56" fillId="0" borderId="10" xfId="69" applyNumberFormat="1" applyFont="1" applyFill="1" applyBorder="1" applyAlignment="1">
      <alignment horizontal="center" vertical="center" wrapText="1"/>
    </xf>
    <xf numFmtId="0" fontId="56" fillId="26" borderId="10" xfId="69" applyNumberFormat="1" applyFont="1" applyFill="1" applyBorder="1" applyAlignment="1">
      <alignment horizontal="center" vertical="center" wrapText="1"/>
    </xf>
    <xf numFmtId="0" fontId="56" fillId="26" borderId="10" xfId="26" applyNumberFormat="1" applyFont="1" applyFill="1" applyBorder="1" applyAlignment="1">
      <alignment horizontal="center" vertical="center"/>
    </xf>
    <xf numFmtId="0" fontId="56" fillId="27" borderId="10" xfId="69" applyNumberFormat="1" applyFont="1" applyFill="1" applyBorder="1" applyAlignment="1">
      <alignment horizontal="center" vertical="center" wrapText="1"/>
    </xf>
    <xf numFmtId="0" fontId="56" fillId="0" borderId="69" xfId="44" applyNumberFormat="1" applyFont="1" applyFill="1" applyBorder="1" applyAlignment="1">
      <alignment horizontal="center" vertical="center" wrapText="1"/>
    </xf>
    <xf numFmtId="0" fontId="145" fillId="0" borderId="24" xfId="728" applyNumberFormat="1" applyFont="1" applyFill="1" applyBorder="1" applyAlignment="1">
      <alignment horizontal="center" vertical="center"/>
    </xf>
    <xf numFmtId="0" fontId="56" fillId="28" borderId="24" xfId="0" applyNumberFormat="1" applyFont="1" applyFill="1" applyBorder="1" applyAlignment="1">
      <alignment horizontal="center" vertical="center"/>
    </xf>
    <xf numFmtId="0" fontId="56" fillId="26" borderId="24" xfId="0" applyNumberFormat="1" applyFont="1" applyFill="1" applyBorder="1" applyAlignment="1">
      <alignment horizontal="center" vertical="center"/>
    </xf>
    <xf numFmtId="0" fontId="55" fillId="0" borderId="24" xfId="728" applyNumberFormat="1" applyFont="1" applyFill="1" applyBorder="1" applyAlignment="1">
      <alignment horizontal="center" vertical="center" wrapText="1"/>
    </xf>
    <xf numFmtId="0" fontId="191" fillId="36" borderId="90" xfId="0" applyNumberFormat="1" applyFont="1" applyFill="1" applyBorder="1" applyAlignment="1">
      <alignment horizontal="center" vertical="center" wrapText="1"/>
    </xf>
    <xf numFmtId="0" fontId="192" fillId="34" borderId="90" xfId="26" applyNumberFormat="1" applyFont="1" applyFill="1" applyBorder="1" applyAlignment="1">
      <alignment horizontal="center" vertical="center" wrapText="1"/>
    </xf>
    <xf numFmtId="0" fontId="22" fillId="24" borderId="90" xfId="26" applyNumberFormat="1" applyFont="1" applyFill="1" applyBorder="1" applyAlignment="1">
      <alignment horizontal="center" vertical="center" wrapText="1"/>
    </xf>
    <xf numFmtId="0" fontId="22" fillId="37" borderId="90" xfId="26" applyNumberFormat="1" applyFont="1" applyFill="1" applyBorder="1" applyAlignment="1">
      <alignment horizontal="center" vertical="center" wrapText="1"/>
    </xf>
    <xf numFmtId="0" fontId="22" fillId="38" borderId="90" xfId="26" applyNumberFormat="1" applyFont="1" applyFill="1" applyBorder="1" applyAlignment="1">
      <alignment horizontal="center" vertical="center" wrapText="1"/>
    </xf>
    <xf numFmtId="0" fontId="55" fillId="0" borderId="24" xfId="255" applyNumberFormat="1" applyFont="1" applyFill="1" applyBorder="1" applyAlignment="1">
      <alignment horizontal="center" vertical="center" wrapText="1"/>
    </xf>
    <xf numFmtId="0" fontId="55" fillId="27" borderId="24" xfId="0" applyNumberFormat="1" applyFont="1" applyFill="1" applyBorder="1" applyAlignment="1">
      <alignment horizontal="center" vertical="center" wrapText="1"/>
    </xf>
    <xf numFmtId="0" fontId="55" fillId="27" borderId="24" xfId="728" applyNumberFormat="1" applyFont="1" applyFill="1" applyBorder="1" applyAlignment="1">
      <alignment horizontal="center" vertical="center" wrapText="1"/>
    </xf>
    <xf numFmtId="0" fontId="55" fillId="0" borderId="24" xfId="0" applyNumberFormat="1" applyFont="1" applyFill="1" applyBorder="1" applyAlignment="1">
      <alignment horizontal="center" vertical="center" wrapText="1"/>
    </xf>
    <xf numFmtId="0" fontId="55" fillId="28" borderId="24" xfId="0" applyNumberFormat="1" applyFont="1" applyFill="1" applyBorder="1" applyAlignment="1">
      <alignment horizontal="center" vertical="center" wrapText="1"/>
    </xf>
    <xf numFmtId="0" fontId="55" fillId="28" borderId="24" xfId="728" applyNumberFormat="1" applyFont="1" applyFill="1" applyBorder="1" applyAlignment="1">
      <alignment horizontal="center" vertical="center" wrapText="1"/>
    </xf>
    <xf numFmtId="0" fontId="55" fillId="26" borderId="24" xfId="0" applyNumberFormat="1" applyFont="1" applyFill="1" applyBorder="1" applyAlignment="1">
      <alignment horizontal="center" vertical="center" wrapText="1"/>
    </xf>
    <xf numFmtId="0" fontId="55" fillId="26" borderId="24" xfId="728" applyNumberFormat="1" applyFont="1" applyFill="1" applyBorder="1" applyAlignment="1">
      <alignment horizontal="center" vertical="center" wrapText="1"/>
    </xf>
    <xf numFmtId="0" fontId="55" fillId="26" borderId="24" xfId="306" applyNumberFormat="1" applyFont="1" applyFill="1" applyBorder="1" applyAlignment="1">
      <alignment horizontal="center" vertical="center" wrapText="1"/>
    </xf>
    <xf numFmtId="0" fontId="55" fillId="0" borderId="24" xfId="306" applyNumberFormat="1" applyFont="1" applyFill="1" applyBorder="1" applyAlignment="1">
      <alignment horizontal="center" vertical="center" wrapText="1"/>
    </xf>
    <xf numFmtId="0" fontId="55" fillId="27" borderId="24" xfId="306" applyNumberFormat="1" applyFont="1" applyFill="1" applyBorder="1" applyAlignment="1">
      <alignment horizontal="center" vertical="center" wrapText="1"/>
    </xf>
    <xf numFmtId="0" fontId="56" fillId="0" borderId="24" xfId="1692" applyNumberFormat="1" applyFont="1" applyFill="1" applyBorder="1" applyAlignment="1">
      <alignment horizontal="center" vertical="center" wrapText="1"/>
    </xf>
    <xf numFmtId="0" fontId="56" fillId="28" borderId="24" xfId="1692" applyNumberFormat="1" applyFont="1" applyFill="1" applyBorder="1" applyAlignment="1">
      <alignment horizontal="center" vertical="center" wrapText="1"/>
    </xf>
    <xf numFmtId="0" fontId="55" fillId="28" borderId="24" xfId="44" applyNumberFormat="1" applyFont="1" applyFill="1" applyBorder="1" applyAlignment="1">
      <alignment horizontal="center" vertical="center" wrapText="1"/>
    </xf>
    <xf numFmtId="0" fontId="55" fillId="28" borderId="24" xfId="1" applyNumberFormat="1" applyFont="1" applyFill="1" applyBorder="1" applyAlignment="1">
      <alignment horizontal="center" vertical="center" wrapText="1"/>
    </xf>
    <xf numFmtId="0" fontId="55" fillId="26" borderId="24" xfId="1" applyNumberFormat="1" applyFont="1" applyFill="1" applyBorder="1" applyAlignment="1">
      <alignment horizontal="center" vertical="center" wrapText="1"/>
    </xf>
    <xf numFmtId="0" fontId="55" fillId="26" borderId="24" xfId="262" applyNumberFormat="1" applyFont="1" applyFill="1" applyBorder="1" applyAlignment="1">
      <alignment horizontal="center" vertical="center" wrapText="1"/>
    </xf>
    <xf numFmtId="0" fontId="55" fillId="27" borderId="24" xfId="262" applyNumberFormat="1" applyFont="1" applyFill="1" applyBorder="1" applyAlignment="1">
      <alignment horizontal="center" vertical="center" wrapText="1"/>
    </xf>
    <xf numFmtId="0" fontId="56" fillId="27" borderId="24" xfId="728" applyNumberFormat="1" applyFont="1" applyFill="1" applyBorder="1" applyAlignment="1">
      <alignment horizontal="center" vertical="center" wrapText="1"/>
    </xf>
    <xf numFmtId="0" fontId="55" fillId="28" borderId="24" xfId="262" applyNumberFormat="1" applyFont="1" applyFill="1" applyBorder="1" applyAlignment="1">
      <alignment horizontal="center" vertical="center" wrapText="1"/>
    </xf>
    <xf numFmtId="0" fontId="55" fillId="0" borderId="24" xfId="262" applyNumberFormat="1" applyFont="1" applyFill="1" applyBorder="1" applyAlignment="1">
      <alignment horizontal="center" vertical="center" wrapText="1"/>
    </xf>
    <xf numFmtId="0" fontId="55" fillId="0" borderId="24" xfId="728" applyNumberFormat="1" applyFont="1" applyFill="1" applyBorder="1" applyAlignment="1">
      <alignment horizontal="center" vertical="center"/>
    </xf>
    <xf numFmtId="0" fontId="28" fillId="0" borderId="24" xfId="0" applyNumberFormat="1" applyFont="1" applyFill="1" applyBorder="1" applyAlignment="1">
      <alignment horizontal="center" vertical="center" wrapText="1"/>
    </xf>
    <xf numFmtId="0" fontId="23" fillId="0" borderId="24" xfId="728" applyNumberFormat="1" applyFont="1" applyFill="1" applyBorder="1" applyAlignment="1">
      <alignment horizontal="center" vertical="center"/>
    </xf>
    <xf numFmtId="0" fontId="23" fillId="0" borderId="24" xfId="728" applyNumberFormat="1" applyFont="1" applyFill="1" applyBorder="1" applyAlignment="1">
      <alignment horizontal="center" vertical="center" wrapText="1"/>
    </xf>
    <xf numFmtId="0" fontId="21" fillId="0" borderId="24" xfId="728" applyNumberFormat="1" applyFont="1" applyFill="1" applyBorder="1" applyAlignment="1">
      <alignment horizontal="center" vertical="center" wrapText="1"/>
    </xf>
    <xf numFmtId="0" fontId="55" fillId="0" borderId="24" xfId="26" applyNumberFormat="1" applyFont="1" applyFill="1" applyBorder="1" applyAlignment="1">
      <alignment horizontal="center" vertical="center" wrapText="1"/>
    </xf>
    <xf numFmtId="0" fontId="28" fillId="27" borderId="24" xfId="0" applyNumberFormat="1" applyFont="1" applyFill="1" applyBorder="1" applyAlignment="1">
      <alignment horizontal="center" vertical="center" wrapText="1"/>
    </xf>
    <xf numFmtId="0" fontId="55" fillId="27" borderId="24" xfId="728" applyNumberFormat="1" applyFont="1" applyFill="1" applyBorder="1" applyAlignment="1">
      <alignment horizontal="center" vertical="center"/>
    </xf>
    <xf numFmtId="0" fontId="21" fillId="0" borderId="24" xfId="728" applyNumberFormat="1" applyFont="1" applyFill="1" applyBorder="1" applyAlignment="1">
      <alignment horizontal="center" vertical="center"/>
    </xf>
    <xf numFmtId="0" fontId="28" fillId="28" borderId="24" xfId="0" applyNumberFormat="1" applyFont="1" applyFill="1" applyBorder="1" applyAlignment="1">
      <alignment horizontal="center" vertical="center" wrapText="1"/>
    </xf>
    <xf numFmtId="0" fontId="55" fillId="28" borderId="24" xfId="728" applyNumberFormat="1" applyFont="1" applyFill="1" applyBorder="1" applyAlignment="1">
      <alignment horizontal="center" vertical="center"/>
    </xf>
    <xf numFmtId="0" fontId="55" fillId="26" borderId="24" xfId="728" applyNumberFormat="1" applyFont="1" applyFill="1" applyBorder="1" applyAlignment="1">
      <alignment horizontal="center" vertical="center"/>
    </xf>
    <xf numFmtId="0" fontId="55" fillId="26" borderId="24" xfId="26" applyNumberFormat="1" applyFont="1" applyFill="1" applyBorder="1" applyAlignment="1">
      <alignment horizontal="center" vertical="center" wrapText="1"/>
    </xf>
    <xf numFmtId="0" fontId="28" fillId="26" borderId="24" xfId="0" applyNumberFormat="1" applyFont="1" applyFill="1" applyBorder="1" applyAlignment="1">
      <alignment horizontal="center" vertical="center" wrapText="1"/>
    </xf>
    <xf numFmtId="0" fontId="23" fillId="26" borderId="24" xfId="728" applyNumberFormat="1" applyFont="1" applyFill="1" applyBorder="1" applyAlignment="1">
      <alignment horizontal="center" vertical="center"/>
    </xf>
    <xf numFmtId="0" fontId="55" fillId="27" borderId="24" xfId="26" applyNumberFormat="1" applyFont="1" applyFill="1" applyBorder="1" applyAlignment="1">
      <alignment horizontal="center" vertical="center" wrapText="1"/>
    </xf>
    <xf numFmtId="0" fontId="23" fillId="27" borderId="24" xfId="728" applyNumberFormat="1" applyFont="1" applyFill="1" applyBorder="1" applyAlignment="1">
      <alignment horizontal="center" vertical="center"/>
    </xf>
    <xf numFmtId="0" fontId="55" fillId="28" borderId="24" xfId="306" applyNumberFormat="1" applyFont="1" applyFill="1" applyBorder="1" applyAlignment="1">
      <alignment horizontal="center" vertical="center" wrapText="1"/>
    </xf>
    <xf numFmtId="0" fontId="55" fillId="28" borderId="24" xfId="310" applyNumberFormat="1" applyFont="1" applyFill="1" applyBorder="1" applyAlignment="1">
      <alignment horizontal="center" vertical="center" wrapText="1"/>
    </xf>
    <xf numFmtId="0" fontId="55" fillId="28" borderId="24" xfId="311" applyNumberFormat="1" applyFont="1" applyFill="1" applyBorder="1" applyAlignment="1">
      <alignment horizontal="center" vertical="center" wrapText="1"/>
    </xf>
    <xf numFmtId="0" fontId="55" fillId="26" borderId="24" xfId="26" applyNumberFormat="1" applyFont="1" applyFill="1" applyBorder="1" applyAlignment="1">
      <alignment horizontal="center" vertical="center"/>
    </xf>
    <xf numFmtId="0" fontId="55" fillId="26" borderId="24" xfId="310" applyNumberFormat="1" applyFont="1" applyFill="1" applyBorder="1" applyAlignment="1">
      <alignment horizontal="center" vertical="center" wrapText="1"/>
    </xf>
    <xf numFmtId="0" fontId="55" fillId="26" borderId="24" xfId="311" applyNumberFormat="1" applyFont="1" applyFill="1" applyBorder="1" applyAlignment="1">
      <alignment horizontal="center" vertical="center" wrapText="1"/>
    </xf>
    <xf numFmtId="0" fontId="55" fillId="27" borderId="24" xfId="26" applyNumberFormat="1" applyFont="1" applyFill="1" applyBorder="1" applyAlignment="1">
      <alignment horizontal="center" vertical="center"/>
    </xf>
    <xf numFmtId="0" fontId="23" fillId="28" borderId="24" xfId="728" applyNumberFormat="1" applyFont="1" applyFill="1" applyBorder="1" applyAlignment="1">
      <alignment horizontal="center" vertical="center" wrapText="1"/>
    </xf>
    <xf numFmtId="0" fontId="57" fillId="26" borderId="24" xfId="26" applyNumberFormat="1" applyFont="1" applyFill="1" applyBorder="1" applyAlignment="1">
      <alignment horizontal="center" vertical="center"/>
    </xf>
    <xf numFmtId="0" fontId="55" fillId="28" borderId="24" xfId="26" applyNumberFormat="1" applyFont="1" applyFill="1" applyBorder="1" applyAlignment="1">
      <alignment horizontal="center" vertical="center" wrapText="1"/>
    </xf>
    <xf numFmtId="0" fontId="55" fillId="28" borderId="24" xfId="26" applyNumberFormat="1" applyFont="1" applyFill="1" applyBorder="1" applyAlignment="1">
      <alignment horizontal="center" vertical="center"/>
    </xf>
    <xf numFmtId="0" fontId="55" fillId="27" borderId="24" xfId="263" applyNumberFormat="1" applyFont="1" applyFill="1" applyBorder="1" applyAlignment="1">
      <alignment horizontal="center" vertical="center" wrapText="1"/>
    </xf>
    <xf numFmtId="0" fontId="55" fillId="27" borderId="24" xfId="295" applyNumberFormat="1" applyFont="1" applyFill="1" applyBorder="1" applyAlignment="1">
      <alignment horizontal="center" vertical="center" wrapText="1"/>
    </xf>
    <xf numFmtId="0" fontId="22" fillId="28" borderId="24" xfId="0" applyNumberFormat="1" applyFont="1" applyFill="1" applyBorder="1" applyAlignment="1">
      <alignment horizontal="center" vertical="center" wrapText="1"/>
    </xf>
    <xf numFmtId="0" fontId="22" fillId="0" borderId="24" xfId="0" applyNumberFormat="1" applyFont="1" applyFill="1" applyBorder="1" applyAlignment="1">
      <alignment horizontal="center" vertical="center" wrapText="1"/>
    </xf>
    <xf numFmtId="0" fontId="55" fillId="0" borderId="24" xfId="263" applyNumberFormat="1" applyFont="1" applyFill="1" applyBorder="1" applyAlignment="1">
      <alignment horizontal="center" vertical="center" wrapText="1"/>
    </xf>
    <xf numFmtId="0" fontId="55" fillId="26" borderId="24" xfId="263" applyNumberFormat="1" applyFont="1" applyFill="1" applyBorder="1" applyAlignment="1">
      <alignment horizontal="center" vertical="center" wrapText="1"/>
    </xf>
    <xf numFmtId="0" fontId="22" fillId="26" borderId="24" xfId="0" applyNumberFormat="1" applyFont="1" applyFill="1" applyBorder="1" applyAlignment="1">
      <alignment horizontal="center" vertical="center" wrapText="1"/>
    </xf>
    <xf numFmtId="0" fontId="55" fillId="26" borderId="24" xfId="295" applyNumberFormat="1" applyFont="1" applyFill="1" applyBorder="1" applyAlignment="1">
      <alignment horizontal="center" vertical="center" wrapText="1"/>
    </xf>
    <xf numFmtId="0" fontId="56" fillId="26" borderId="24" xfId="26" applyNumberFormat="1" applyFont="1" applyFill="1" applyBorder="1" applyAlignment="1">
      <alignment horizontal="center" vertical="center"/>
    </xf>
    <xf numFmtId="0" fontId="56" fillId="0" borderId="24" xfId="26" applyNumberFormat="1" applyFont="1" applyFill="1" applyBorder="1" applyAlignment="1">
      <alignment horizontal="center" vertical="center"/>
    </xf>
    <xf numFmtId="0" fontId="56" fillId="27" borderId="24" xfId="26" applyNumberFormat="1" applyFont="1" applyFill="1" applyBorder="1" applyAlignment="1">
      <alignment horizontal="center" vertical="center"/>
    </xf>
    <xf numFmtId="0" fontId="55" fillId="28" borderId="24" xfId="263" applyNumberFormat="1" applyFont="1" applyFill="1" applyBorder="1" applyAlignment="1">
      <alignment horizontal="center" vertical="center" wrapText="1"/>
    </xf>
    <xf numFmtId="0" fontId="56" fillId="28" borderId="24" xfId="26" applyNumberFormat="1" applyFont="1" applyFill="1" applyBorder="1" applyAlignment="1">
      <alignment horizontal="center" vertical="center" wrapText="1"/>
    </xf>
    <xf numFmtId="0" fontId="55" fillId="0" borderId="24" xfId="108" applyNumberFormat="1" applyFont="1" applyFill="1" applyBorder="1" applyAlignment="1">
      <alignment horizontal="center" vertical="center" wrapText="1"/>
    </xf>
    <xf numFmtId="0" fontId="55" fillId="0" borderId="24" xfId="44" applyNumberFormat="1" applyFont="1" applyFill="1" applyBorder="1" applyAlignment="1">
      <alignment horizontal="center" vertical="center" wrapText="1"/>
    </xf>
    <xf numFmtId="0" fontId="57" fillId="0" borderId="24" xfId="129" applyNumberFormat="1" applyFont="1" applyFill="1" applyBorder="1" applyAlignment="1">
      <alignment horizontal="center" vertical="center"/>
    </xf>
    <xf numFmtId="0" fontId="56" fillId="0" borderId="24" xfId="1692" applyNumberFormat="1" applyFont="1" applyFill="1" applyBorder="1" applyAlignment="1">
      <alignment horizontal="center" vertical="center"/>
    </xf>
    <xf numFmtId="0" fontId="55" fillId="0" borderId="24" xfId="356" applyNumberFormat="1" applyFont="1" applyFill="1" applyBorder="1" applyAlignment="1">
      <alignment horizontal="center" vertical="center"/>
    </xf>
    <xf numFmtId="0" fontId="57" fillId="0" borderId="24" xfId="169" applyNumberFormat="1" applyFont="1" applyFill="1" applyBorder="1" applyAlignment="1">
      <alignment horizontal="center" vertical="center"/>
    </xf>
    <xf numFmtId="0" fontId="55" fillId="27" borderId="24" xfId="255" applyNumberFormat="1" applyFont="1" applyFill="1" applyBorder="1" applyAlignment="1">
      <alignment horizontal="center" vertical="center" wrapText="1"/>
    </xf>
    <xf numFmtId="0" fontId="55" fillId="27" borderId="24" xfId="108" applyNumberFormat="1" applyFont="1" applyFill="1" applyBorder="1" applyAlignment="1">
      <alignment horizontal="center" vertical="center" wrapText="1"/>
    </xf>
    <xf numFmtId="0" fontId="55" fillId="27" borderId="24" xfId="44" applyNumberFormat="1" applyFont="1" applyFill="1" applyBorder="1" applyAlignment="1">
      <alignment horizontal="center" vertical="center" wrapText="1"/>
    </xf>
    <xf numFmtId="0" fontId="57" fillId="27" borderId="24" xfId="159" applyNumberFormat="1" applyFont="1" applyFill="1" applyBorder="1" applyAlignment="1">
      <alignment horizontal="center" vertical="center"/>
    </xf>
    <xf numFmtId="0" fontId="56" fillId="27" borderId="24" xfId="1692" applyNumberFormat="1" applyFont="1" applyFill="1" applyBorder="1" applyAlignment="1">
      <alignment horizontal="center" vertical="center"/>
    </xf>
    <xf numFmtId="0" fontId="57" fillId="27" borderId="24" xfId="129" applyNumberFormat="1" applyFont="1" applyFill="1" applyBorder="1" applyAlignment="1">
      <alignment horizontal="center" vertical="center"/>
    </xf>
    <xf numFmtId="0" fontId="55" fillId="27" borderId="24" xfId="356" applyNumberFormat="1" applyFont="1" applyFill="1" applyBorder="1" applyAlignment="1">
      <alignment horizontal="center" vertical="center"/>
    </xf>
    <xf numFmtId="0" fontId="57" fillId="0" borderId="24" xfId="189" applyNumberFormat="1" applyFont="1" applyFill="1" applyBorder="1" applyAlignment="1">
      <alignment horizontal="center" vertical="center"/>
    </xf>
    <xf numFmtId="0" fontId="57" fillId="0" borderId="24" xfId="149" applyNumberFormat="1" applyFont="1" applyFill="1" applyBorder="1" applyAlignment="1">
      <alignment horizontal="center" vertical="center"/>
    </xf>
    <xf numFmtId="0" fontId="56" fillId="28" borderId="24" xfId="635" applyNumberFormat="1" applyFont="1" applyFill="1" applyBorder="1" applyAlignment="1">
      <alignment horizontal="center" vertical="center"/>
    </xf>
    <xf numFmtId="0" fontId="55" fillId="0" borderId="24" xfId="69" applyNumberFormat="1" applyFont="1" applyFill="1" applyBorder="1" applyAlignment="1">
      <alignment horizontal="center" vertical="center" wrapText="1"/>
    </xf>
    <xf numFmtId="0" fontId="55" fillId="0" borderId="24" xfId="26" applyNumberFormat="1" applyFont="1" applyFill="1" applyBorder="1" applyAlignment="1">
      <alignment horizontal="center" vertical="center"/>
    </xf>
    <xf numFmtId="0" fontId="55" fillId="26" borderId="24" xfId="44" applyNumberFormat="1" applyFont="1" applyFill="1" applyBorder="1" applyAlignment="1">
      <alignment horizontal="center" vertical="center" wrapText="1"/>
    </xf>
    <xf numFmtId="0" fontId="55" fillId="26" borderId="24" xfId="108" applyNumberFormat="1" applyFont="1" applyFill="1" applyBorder="1" applyAlignment="1">
      <alignment horizontal="center" vertical="center" wrapText="1"/>
    </xf>
    <xf numFmtId="0" fontId="57" fillId="26" borderId="24" xfId="119" applyNumberFormat="1" applyFont="1" applyFill="1" applyBorder="1" applyAlignment="1">
      <alignment horizontal="center" vertical="center"/>
    </xf>
    <xf numFmtId="0" fontId="56" fillId="26" borderId="24" xfId="1692" applyNumberFormat="1" applyFont="1" applyFill="1" applyBorder="1" applyAlignment="1">
      <alignment horizontal="center" vertical="center"/>
    </xf>
    <xf numFmtId="0" fontId="57" fillId="26" borderId="24" xfId="129" applyNumberFormat="1" applyFont="1" applyFill="1" applyBorder="1" applyAlignment="1">
      <alignment horizontal="center" vertical="center"/>
    </xf>
    <xf numFmtId="0" fontId="55" fillId="26" borderId="24" xfId="356" applyNumberFormat="1" applyFont="1" applyFill="1" applyBorder="1" applyAlignment="1">
      <alignment horizontal="center" vertical="center"/>
    </xf>
    <xf numFmtId="0" fontId="57" fillId="0" borderId="24" xfId="179" applyNumberFormat="1" applyFont="1" applyFill="1" applyBorder="1" applyAlignment="1">
      <alignment horizontal="center" vertical="center"/>
    </xf>
    <xf numFmtId="0" fontId="57" fillId="0" borderId="24" xfId="139" applyNumberFormat="1" applyFont="1" applyFill="1" applyBorder="1" applyAlignment="1">
      <alignment horizontal="center" vertical="center"/>
    </xf>
    <xf numFmtId="0" fontId="55" fillId="27" borderId="24" xfId="635" applyNumberFormat="1" applyFont="1" applyFill="1" applyBorder="1" applyAlignment="1">
      <alignment horizontal="center" vertical="center"/>
    </xf>
    <xf numFmtId="0" fontId="56" fillId="27" borderId="24" xfId="635" applyNumberFormat="1" applyFont="1" applyFill="1" applyBorder="1" applyAlignment="1">
      <alignment horizontal="center" vertical="center"/>
    </xf>
    <xf numFmtId="0" fontId="55" fillId="0" borderId="24" xfId="635" applyNumberFormat="1" applyFont="1" applyFill="1" applyBorder="1" applyAlignment="1">
      <alignment horizontal="center" vertical="center" wrapText="1"/>
    </xf>
    <xf numFmtId="0" fontId="56" fillId="0" borderId="24" xfId="635" applyNumberFormat="1" applyFont="1" applyFill="1" applyBorder="1" applyAlignment="1">
      <alignment horizontal="center" vertical="center"/>
    </xf>
    <xf numFmtId="0" fontId="56" fillId="0" borderId="24" xfId="635" applyNumberFormat="1" applyFont="1" applyFill="1" applyBorder="1" applyAlignment="1">
      <alignment horizontal="center" vertical="center" wrapText="1"/>
    </xf>
    <xf numFmtId="0" fontId="55" fillId="28" borderId="24" xfId="635" applyNumberFormat="1" applyFont="1" applyFill="1" applyBorder="1" applyAlignment="1">
      <alignment horizontal="center" vertical="center" wrapText="1"/>
    </xf>
    <xf numFmtId="0" fontId="56" fillId="28" borderId="24" xfId="635" applyNumberFormat="1" applyFont="1" applyFill="1" applyBorder="1" applyAlignment="1">
      <alignment horizontal="center" vertical="center" wrapText="1"/>
    </xf>
    <xf numFmtId="0" fontId="55" fillId="26" borderId="24" xfId="635" applyNumberFormat="1" applyFont="1" applyFill="1" applyBorder="1" applyAlignment="1">
      <alignment horizontal="center" vertical="center" wrapText="1"/>
    </xf>
    <xf numFmtId="0" fontId="56" fillId="26" borderId="24" xfId="635" applyNumberFormat="1" applyFont="1" applyFill="1" applyBorder="1" applyAlignment="1">
      <alignment horizontal="center" vertical="center"/>
    </xf>
    <xf numFmtId="0" fontId="56" fillId="26" borderId="24" xfId="635" applyNumberFormat="1" applyFont="1" applyFill="1" applyBorder="1" applyAlignment="1">
      <alignment horizontal="center" vertical="center" wrapText="1"/>
    </xf>
    <xf numFmtId="0" fontId="57" fillId="26" borderId="24" xfId="189" applyNumberFormat="1" applyFont="1" applyFill="1" applyBorder="1" applyAlignment="1">
      <alignment horizontal="center" vertical="center"/>
    </xf>
    <xf numFmtId="0" fontId="55" fillId="27" borderId="24" xfId="635" applyNumberFormat="1" applyFont="1" applyFill="1" applyBorder="1" applyAlignment="1">
      <alignment horizontal="center" vertical="center" wrapText="1"/>
    </xf>
    <xf numFmtId="0" fontId="56" fillId="27" borderId="24" xfId="635" applyNumberFormat="1" applyFont="1" applyFill="1" applyBorder="1" applyAlignment="1">
      <alignment horizontal="center" vertical="center" wrapText="1"/>
    </xf>
    <xf numFmtId="0" fontId="57" fillId="27" borderId="24" xfId="119" applyNumberFormat="1" applyFont="1" applyFill="1" applyBorder="1" applyAlignment="1">
      <alignment horizontal="center" vertical="center"/>
    </xf>
    <xf numFmtId="0" fontId="57" fillId="0" borderId="24" xfId="119" applyNumberFormat="1" applyFont="1" applyFill="1" applyBorder="1" applyAlignment="1">
      <alignment horizontal="center" vertical="center"/>
    </xf>
    <xf numFmtId="0" fontId="60" fillId="28" borderId="24" xfId="0" applyNumberFormat="1" applyFont="1" applyFill="1" applyBorder="1" applyAlignment="1">
      <alignment horizontal="center" vertical="center" wrapText="1"/>
    </xf>
    <xf numFmtId="0" fontId="56" fillId="0" borderId="24" xfId="0" applyNumberFormat="1" applyFont="1" applyFill="1" applyBorder="1" applyAlignment="1">
      <alignment horizontal="center" vertical="center"/>
    </xf>
    <xf numFmtId="0" fontId="60" fillId="0" borderId="24" xfId="0" applyNumberFormat="1" applyFont="1" applyFill="1" applyBorder="1" applyAlignment="1">
      <alignment horizontal="center" vertical="center" wrapText="1"/>
    </xf>
    <xf numFmtId="0" fontId="145" fillId="0" borderId="24" xfId="0" applyNumberFormat="1" applyFont="1" applyFill="1" applyBorder="1" applyAlignment="1">
      <alignment horizontal="center" vertical="center"/>
    </xf>
    <xf numFmtId="0" fontId="60" fillId="26" borderId="24" xfId="0" applyNumberFormat="1" applyFont="1" applyFill="1" applyBorder="1" applyAlignment="1">
      <alignment horizontal="center" vertical="center" wrapText="1"/>
    </xf>
    <xf numFmtId="0" fontId="145" fillId="26" borderId="24" xfId="0" applyNumberFormat="1" applyFont="1" applyFill="1" applyBorder="1" applyAlignment="1">
      <alignment horizontal="center" vertical="center"/>
    </xf>
    <xf numFmtId="0" fontId="55" fillId="27" borderId="24" xfId="1" applyNumberFormat="1" applyFont="1" applyFill="1" applyBorder="1" applyAlignment="1">
      <alignment horizontal="center" vertical="center" wrapText="1"/>
    </xf>
    <xf numFmtId="0" fontId="56" fillId="27" borderId="24" xfId="0" applyNumberFormat="1" applyFont="1" applyFill="1" applyBorder="1" applyAlignment="1">
      <alignment horizontal="center" vertical="center"/>
    </xf>
    <xf numFmtId="0" fontId="145" fillId="27" borderId="24" xfId="0" applyNumberFormat="1" applyFont="1" applyFill="1" applyBorder="1" applyAlignment="1">
      <alignment horizontal="center" vertical="center"/>
    </xf>
    <xf numFmtId="0" fontId="55" fillId="26" borderId="24" xfId="255" applyNumberFormat="1" applyFont="1" applyFill="1" applyBorder="1" applyAlignment="1">
      <alignment horizontal="center" vertical="center" wrapText="1"/>
    </xf>
    <xf numFmtId="0" fontId="56" fillId="26" borderId="24" xfId="26" applyNumberFormat="1" applyFont="1" applyFill="1" applyBorder="1" applyAlignment="1">
      <alignment horizontal="center" vertical="center" wrapText="1"/>
    </xf>
    <xf numFmtId="0" fontId="56" fillId="28" borderId="24" xfId="26" applyNumberFormat="1" applyFont="1" applyFill="1" applyBorder="1" applyAlignment="1">
      <alignment horizontal="center" vertical="center"/>
    </xf>
    <xf numFmtId="0" fontId="165" fillId="27" borderId="24" xfId="306" applyNumberFormat="1" applyFont="1" applyFill="1" applyBorder="1" applyAlignment="1">
      <alignment horizontal="center" vertical="center" wrapText="1"/>
    </xf>
    <xf numFmtId="0" fontId="55" fillId="27" borderId="24" xfId="1717" applyNumberFormat="1" applyFont="1" applyFill="1" applyBorder="1" applyAlignment="1">
      <alignment horizontal="center" vertical="center" wrapText="1"/>
    </xf>
    <xf numFmtId="0" fontId="55" fillId="0" borderId="24" xfId="399" applyNumberFormat="1" applyFont="1" applyFill="1" applyBorder="1" applyAlignment="1">
      <alignment horizontal="center" vertical="center" wrapText="1"/>
    </xf>
    <xf numFmtId="0" fontId="55" fillId="26" borderId="24" xfId="399" applyNumberFormat="1" applyFont="1" applyFill="1" applyBorder="1" applyAlignment="1">
      <alignment horizontal="center" vertical="center" wrapText="1"/>
    </xf>
    <xf numFmtId="0" fontId="57" fillId="27" borderId="24" xfId="728" applyNumberFormat="1" applyFont="1" applyFill="1" applyBorder="1" applyAlignment="1">
      <alignment horizontal="center" vertical="center" wrapText="1"/>
    </xf>
    <xf numFmtId="0" fontId="57" fillId="27" borderId="24" xfId="728" applyNumberFormat="1" applyFont="1" applyFill="1" applyBorder="1" applyAlignment="1">
      <alignment horizontal="center" vertical="center"/>
    </xf>
    <xf numFmtId="0" fontId="55" fillId="28" borderId="24" xfId="69" applyNumberFormat="1" applyFont="1" applyFill="1" applyBorder="1" applyAlignment="1">
      <alignment horizontal="center" vertical="center" wrapText="1"/>
    </xf>
    <xf numFmtId="0" fontId="57" fillId="28" borderId="24" xfId="728" applyNumberFormat="1" applyFont="1" applyFill="1" applyBorder="1" applyAlignment="1">
      <alignment horizontal="center" vertical="center"/>
    </xf>
    <xf numFmtId="0" fontId="55" fillId="26" borderId="24" xfId="69" applyNumberFormat="1" applyFont="1" applyFill="1" applyBorder="1" applyAlignment="1">
      <alignment horizontal="center" vertical="center" wrapText="1"/>
    </xf>
    <xf numFmtId="0" fontId="57" fillId="26" borderId="24" xfId="728" applyNumberFormat="1" applyFont="1" applyFill="1" applyBorder="1" applyAlignment="1">
      <alignment horizontal="center" vertical="center" wrapText="1"/>
    </xf>
    <xf numFmtId="0" fontId="57" fillId="26" borderId="24" xfId="728" applyNumberFormat="1" applyFont="1" applyFill="1" applyBorder="1" applyAlignment="1">
      <alignment horizontal="center" vertical="center"/>
    </xf>
    <xf numFmtId="0" fontId="55" fillId="27" borderId="24" xfId="69" applyNumberFormat="1" applyFont="1" applyFill="1" applyBorder="1" applyAlignment="1">
      <alignment horizontal="center" vertical="center" wrapText="1"/>
    </xf>
    <xf numFmtId="0" fontId="57" fillId="0" borderId="24" xfId="728" applyNumberFormat="1" applyFont="1" applyFill="1" applyBorder="1" applyAlignment="1">
      <alignment horizontal="center" vertical="center"/>
    </xf>
    <xf numFmtId="0" fontId="51" fillId="0" borderId="24" xfId="0" applyFont="1" applyBorder="1" applyAlignment="1">
      <alignment horizontal="center" vertical="center" wrapText="1"/>
    </xf>
    <xf numFmtId="0" fontId="51" fillId="0" borderId="90" xfId="0" applyFont="1" applyBorder="1" applyAlignment="1">
      <alignment horizontal="center" vertical="center" wrapText="1"/>
    </xf>
    <xf numFmtId="0" fontId="51" fillId="0" borderId="69" xfId="0" applyFont="1" applyBorder="1" applyAlignment="1">
      <alignment horizontal="center" vertical="center" wrapText="1"/>
    </xf>
    <xf numFmtId="0" fontId="190" fillId="0" borderId="24" xfId="0" applyFont="1" applyBorder="1" applyAlignment="1">
      <alignment horizontal="center" vertical="center" wrapText="1"/>
    </xf>
    <xf numFmtId="0" fontId="191" fillId="0" borderId="2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1" fillId="35" borderId="24" xfId="0" applyNumberFormat="1" applyFont="1" applyFill="1" applyBorder="1" applyAlignment="1">
      <alignment horizontal="center"/>
    </xf>
    <xf numFmtId="0" fontId="20" fillId="35" borderId="24" xfId="0" applyNumberFormat="1" applyFont="1" applyFill="1" applyBorder="1" applyAlignment="1">
      <alignment horizontal="center" vertical="center" wrapText="1"/>
    </xf>
    <xf numFmtId="0" fontId="21" fillId="35" borderId="24" xfId="0" applyNumberFormat="1" applyFont="1" applyFill="1" applyBorder="1" applyAlignment="1">
      <alignment horizontal="center" vertical="center" wrapText="1"/>
    </xf>
    <xf numFmtId="0" fontId="21" fillId="34" borderId="24" xfId="0" applyNumberFormat="1" applyFont="1" applyFill="1" applyBorder="1" applyAlignment="1">
      <alignment horizontal="center" vertical="center" wrapText="1"/>
    </xf>
    <xf numFmtId="0" fontId="22" fillId="38" borderId="90" xfId="26" applyNumberFormat="1" applyFont="1" applyFill="1" applyBorder="1" applyAlignment="1">
      <alignment horizontal="center" vertical="center" wrapText="1"/>
    </xf>
    <xf numFmtId="0" fontId="22" fillId="38" borderId="13" xfId="26" applyNumberFormat="1" applyFont="1" applyFill="1" applyBorder="1" applyAlignment="1">
      <alignment horizontal="center" vertical="center" wrapText="1"/>
    </xf>
    <xf numFmtId="0" fontId="10" fillId="36" borderId="90" xfId="0" applyNumberFormat="1" applyFont="1" applyFill="1" applyBorder="1" applyAlignment="1">
      <alignment horizontal="center" vertical="center" wrapText="1"/>
    </xf>
    <xf numFmtId="0" fontId="51" fillId="36" borderId="13" xfId="0" applyNumberFormat="1" applyFont="1" applyFill="1" applyBorder="1" applyAlignment="1">
      <alignment horizontal="center" vertical="center" wrapText="1"/>
    </xf>
    <xf numFmtId="0" fontId="20" fillId="36" borderId="90" xfId="26" applyNumberFormat="1" applyFont="1" applyFill="1" applyBorder="1" applyAlignment="1">
      <alignment horizontal="center" vertical="center" wrapText="1"/>
    </xf>
    <xf numFmtId="0" fontId="20" fillId="36" borderId="13" xfId="26" applyNumberFormat="1" applyFont="1" applyFill="1" applyBorder="1" applyAlignment="1">
      <alignment horizontal="center" vertical="center" wrapText="1"/>
    </xf>
    <xf numFmtId="0" fontId="20" fillId="36" borderId="76" xfId="26" applyNumberFormat="1" applyFont="1" applyFill="1" applyBorder="1" applyAlignment="1">
      <alignment horizontal="center" vertical="center" wrapText="1"/>
    </xf>
    <xf numFmtId="0" fontId="20" fillId="36" borderId="82" xfId="26" applyNumberFormat="1" applyFont="1" applyFill="1" applyBorder="1" applyAlignment="1">
      <alignment horizontal="center" vertical="center" wrapText="1"/>
    </xf>
    <xf numFmtId="0" fontId="191" fillId="36" borderId="24" xfId="0" applyNumberFormat="1" applyFont="1" applyFill="1" applyBorder="1" applyAlignment="1">
      <alignment horizontal="center" vertical="center" wrapText="1"/>
    </xf>
    <xf numFmtId="0" fontId="20" fillId="36" borderId="93" xfId="26" applyNumberFormat="1" applyFont="1" applyFill="1" applyBorder="1" applyAlignment="1">
      <alignment horizontal="center" vertical="center" wrapText="1"/>
    </xf>
    <xf numFmtId="0" fontId="20" fillId="36" borderId="16" xfId="26" applyNumberFormat="1" applyFont="1" applyFill="1" applyBorder="1" applyAlignment="1">
      <alignment horizontal="center" vertical="center" wrapText="1"/>
    </xf>
    <xf numFmtId="0" fontId="191" fillId="36" borderId="90" xfId="0" applyNumberFormat="1" applyFont="1" applyFill="1" applyBorder="1" applyAlignment="1">
      <alignment horizontal="center" vertical="center" wrapText="1"/>
    </xf>
    <xf numFmtId="0" fontId="192" fillId="34" borderId="90" xfId="26" applyNumberFormat="1" applyFont="1" applyFill="1" applyBorder="1" applyAlignment="1">
      <alignment horizontal="center" vertical="center" wrapText="1"/>
    </xf>
    <xf numFmtId="0" fontId="192" fillId="34" borderId="13" xfId="26" applyNumberFormat="1" applyFont="1" applyFill="1" applyBorder="1" applyAlignment="1">
      <alignment horizontal="center" vertical="center" wrapText="1"/>
    </xf>
    <xf numFmtId="0" fontId="190" fillId="36" borderId="24" xfId="0" applyNumberFormat="1" applyFont="1" applyFill="1" applyBorder="1" applyAlignment="1">
      <alignment horizontal="center" vertical="center" wrapText="1"/>
    </xf>
    <xf numFmtId="0" fontId="192" fillId="34" borderId="24" xfId="26" applyNumberFormat="1" applyFont="1" applyFill="1" applyBorder="1" applyAlignment="1">
      <alignment horizontal="center" vertical="center" wrapText="1"/>
    </xf>
    <xf numFmtId="0" fontId="22" fillId="37" borderId="90" xfId="26" applyNumberFormat="1" applyFont="1" applyFill="1" applyBorder="1" applyAlignment="1">
      <alignment horizontal="center" vertical="center" wrapText="1"/>
    </xf>
    <xf numFmtId="0" fontId="22" fillId="37" borderId="13" xfId="26" applyNumberFormat="1" applyFont="1" applyFill="1" applyBorder="1" applyAlignment="1">
      <alignment horizontal="center" vertical="center" wrapText="1"/>
    </xf>
    <xf numFmtId="0" fontId="22" fillId="34" borderId="24" xfId="26" applyNumberFormat="1" applyFont="1" applyFill="1" applyBorder="1" applyAlignment="1">
      <alignment horizontal="center" vertical="center" wrapText="1"/>
    </xf>
    <xf numFmtId="0" fontId="22" fillId="34" borderId="91" xfId="26" applyNumberFormat="1" applyFont="1" applyFill="1" applyBorder="1" applyAlignment="1">
      <alignment horizontal="center" vertical="center" wrapText="1"/>
    </xf>
    <xf numFmtId="0" fontId="22" fillId="37" borderId="24" xfId="26" applyNumberFormat="1" applyFont="1" applyFill="1" applyBorder="1" applyAlignment="1">
      <alignment horizontal="center" vertical="center" wrapText="1"/>
    </xf>
    <xf numFmtId="0" fontId="22" fillId="37" borderId="91" xfId="26" applyNumberFormat="1" applyFont="1" applyFill="1" applyBorder="1" applyAlignment="1">
      <alignment horizontal="center" vertical="center" wrapText="1"/>
    </xf>
    <xf numFmtId="0" fontId="22" fillId="38" borderId="24" xfId="26" applyNumberFormat="1" applyFont="1" applyFill="1" applyBorder="1" applyAlignment="1">
      <alignment horizontal="center" vertical="center" wrapText="1"/>
    </xf>
    <xf numFmtId="0" fontId="22" fillId="34" borderId="92" xfId="26" applyNumberFormat="1" applyFont="1" applyFill="1" applyBorder="1" applyAlignment="1">
      <alignment horizontal="center" vertical="center" wrapText="1"/>
    </xf>
    <xf numFmtId="0" fontId="22" fillId="37" borderId="92" xfId="26" applyNumberFormat="1" applyFont="1" applyFill="1" applyBorder="1" applyAlignment="1">
      <alignment horizontal="center" vertical="center" wrapText="1"/>
    </xf>
    <xf numFmtId="0" fontId="22" fillId="38" borderId="91" xfId="26" applyNumberFormat="1" applyFont="1" applyFill="1" applyBorder="1" applyAlignment="1">
      <alignment horizontal="center" vertical="center" wrapText="1"/>
    </xf>
    <xf numFmtId="0" fontId="22" fillId="38" borderId="92" xfId="26" applyNumberFormat="1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50" fillId="0" borderId="18" xfId="0" applyFont="1" applyBorder="1" applyAlignment="1">
      <alignment horizontal="center" vertical="center"/>
    </xf>
    <xf numFmtId="0" fontId="51" fillId="0" borderId="10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51" fillId="0" borderId="10" xfId="0" applyFont="1" applyBorder="1" applyAlignment="1">
      <alignment horizontal="center" vertical="center" wrapText="1"/>
    </xf>
    <xf numFmtId="180" fontId="51" fillId="0" borderId="15" xfId="0" applyNumberFormat="1" applyFont="1" applyFill="1" applyBorder="1" applyAlignment="1">
      <alignment horizontal="center" vertical="center" wrapText="1"/>
    </xf>
    <xf numFmtId="180" fontId="51" fillId="0" borderId="17" xfId="0" applyNumberFormat="1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51" fillId="0" borderId="17" xfId="0" applyFont="1" applyFill="1" applyBorder="1" applyAlignment="1">
      <alignment horizontal="center" vertical="center" wrapText="1"/>
    </xf>
    <xf numFmtId="180" fontId="10" fillId="0" borderId="10" xfId="0" applyNumberFormat="1" applyFont="1" applyBorder="1" applyAlignment="1">
      <alignment horizontal="center" vertical="center" wrapText="1"/>
    </xf>
    <xf numFmtId="180" fontId="10" fillId="0" borderId="11" xfId="0" applyNumberFormat="1" applyFont="1" applyBorder="1" applyAlignment="1">
      <alignment horizontal="center" vertical="center" wrapText="1"/>
    </xf>
    <xf numFmtId="0" fontId="10" fillId="24" borderId="10" xfId="0" applyFont="1" applyFill="1" applyBorder="1" applyAlignment="1">
      <alignment horizontal="center" vertical="center" wrapText="1"/>
    </xf>
  </cellXfs>
  <cellStyles count="1840">
    <cellStyle name="20% - 强调文字颜色 1 10" xfId="1635"/>
    <cellStyle name="20% - 强调文字颜色 1 11" xfId="1693"/>
    <cellStyle name="20% - 强调文字颜色 1 12" xfId="1780"/>
    <cellStyle name="20% - 强调文字颜色 1 2" xfId="2"/>
    <cellStyle name="20% - 强调文字颜色 1 2 2" xfId="203"/>
    <cellStyle name="20% - 强调文字颜色 1 2 2 2" xfId="360"/>
    <cellStyle name="20% - 强调文字颜色 1 3" xfId="45"/>
    <cellStyle name="20% - 强调文字颜色 1 3 2" xfId="313"/>
    <cellStyle name="20% - 强调文字颜色 1 4" xfId="267"/>
    <cellStyle name="20% - 强调文字颜色 1 4 2" xfId="406"/>
    <cellStyle name="20% - 强调文字颜色 1 5" xfId="473"/>
    <cellStyle name="20% - 强调文字颜色 1 6" xfId="474"/>
    <cellStyle name="20% - 强调文字颜色 1 7" xfId="475"/>
    <cellStyle name="20% - 强调文字颜色 1 8" xfId="767"/>
    <cellStyle name="20% - 强调文字颜色 1 9" xfId="815"/>
    <cellStyle name="20% - 强调文字颜色 2 10" xfId="1636"/>
    <cellStyle name="20% - 强调文字颜色 2 11" xfId="1694"/>
    <cellStyle name="20% - 强调文字颜色 2 12" xfId="1781"/>
    <cellStyle name="20% - 强调文字颜色 2 2" xfId="3"/>
    <cellStyle name="20% - 强调文字颜色 2 2 2" xfId="202"/>
    <cellStyle name="20% - 强调文字颜色 2 2 2 2" xfId="359"/>
    <cellStyle name="20% - 强调文字颜色 2 3" xfId="46"/>
    <cellStyle name="20% - 强调文字颜色 2 3 2" xfId="314"/>
    <cellStyle name="20% - 强调文字颜色 2 4" xfId="266"/>
    <cellStyle name="20% - 强调文字颜色 2 4 2" xfId="405"/>
    <cellStyle name="20% - 强调文字颜色 2 5" xfId="476"/>
    <cellStyle name="20% - 强调文字颜色 2 6" xfId="477"/>
    <cellStyle name="20% - 强调文字颜色 2 7" xfId="478"/>
    <cellStyle name="20% - 强调文字颜色 2 8" xfId="766"/>
    <cellStyle name="20% - 强调文字颜色 2 9" xfId="816"/>
    <cellStyle name="20% - 强调文字颜色 3 10" xfId="1637"/>
    <cellStyle name="20% - 强调文字颜色 3 11" xfId="1695"/>
    <cellStyle name="20% - 强调文字颜色 3 12" xfId="1782"/>
    <cellStyle name="20% - 强调文字颜色 3 2" xfId="4"/>
    <cellStyle name="20% - 强调文字颜色 3 2 2" xfId="204"/>
    <cellStyle name="20% - 强调文字颜色 3 2 2 2" xfId="361"/>
    <cellStyle name="20% - 强调文字颜色 3 3" xfId="47"/>
    <cellStyle name="20% - 强调文字颜色 3 3 2" xfId="315"/>
    <cellStyle name="20% - 强调文字颜色 3 4" xfId="268"/>
    <cellStyle name="20% - 强调文字颜色 3 4 2" xfId="407"/>
    <cellStyle name="20% - 强调文字颜色 3 5" xfId="479"/>
    <cellStyle name="20% - 强调文字颜色 3 6" xfId="480"/>
    <cellStyle name="20% - 强调文字颜色 3 7" xfId="481"/>
    <cellStyle name="20% - 强调文字颜色 3 8" xfId="768"/>
    <cellStyle name="20% - 强调文字颜色 3 9" xfId="817"/>
    <cellStyle name="20% - 强调文字颜色 4 10" xfId="1638"/>
    <cellStyle name="20% - 强调文字颜色 4 11" xfId="1696"/>
    <cellStyle name="20% - 强调文字颜色 4 12" xfId="1783"/>
    <cellStyle name="20% - 强调文字颜色 4 2" xfId="5"/>
    <cellStyle name="20% - 强调文字颜色 4 2 2" xfId="206"/>
    <cellStyle name="20% - 强调文字颜色 4 2 2 2" xfId="363"/>
    <cellStyle name="20% - 强调文字颜色 4 3" xfId="48"/>
    <cellStyle name="20% - 强调文字颜色 4 3 2" xfId="316"/>
    <cellStyle name="20% - 强调文字颜色 4 4" xfId="270"/>
    <cellStyle name="20% - 强调文字颜色 4 4 2" xfId="409"/>
    <cellStyle name="20% - 强调文字颜色 4 5" xfId="482"/>
    <cellStyle name="20% - 强调文字颜色 4 6" xfId="483"/>
    <cellStyle name="20% - 强调文字颜色 4 7" xfId="484"/>
    <cellStyle name="20% - 强调文字颜色 4 8" xfId="770"/>
    <cellStyle name="20% - 强调文字颜色 4 9" xfId="818"/>
    <cellStyle name="20% - 强调文字颜色 5 10" xfId="1639"/>
    <cellStyle name="20% - 强调文字颜色 5 11" xfId="1697"/>
    <cellStyle name="20% - 强调文字颜色 5 12" xfId="1784"/>
    <cellStyle name="20% - 强调文字颜色 5 2" xfId="6"/>
    <cellStyle name="20% - 强调文字颜色 5 2 2" xfId="207"/>
    <cellStyle name="20% - 强调文字颜色 5 2 2 2" xfId="364"/>
    <cellStyle name="20% - 强调文字颜色 5 3" xfId="49"/>
    <cellStyle name="20% - 强调文字颜色 5 3 2" xfId="317"/>
    <cellStyle name="20% - 强调文字颜色 5 4" xfId="271"/>
    <cellStyle name="20% - 强调文字颜色 5 4 2" xfId="410"/>
    <cellStyle name="20% - 强调文字颜色 5 5" xfId="486"/>
    <cellStyle name="20% - 强调文字颜色 5 6" xfId="487"/>
    <cellStyle name="20% - 强调文字颜色 5 7" xfId="488"/>
    <cellStyle name="20% - 强调文字颜色 5 8" xfId="771"/>
    <cellStyle name="20% - 强调文字颜色 5 9" xfId="819"/>
    <cellStyle name="20% - 强调文字颜色 6 10" xfId="1640"/>
    <cellStyle name="20% - 强调文字颜色 6 11" xfId="1698"/>
    <cellStyle name="20% - 强调文字颜色 6 12" xfId="1785"/>
    <cellStyle name="20% - 强调文字颜色 6 2" xfId="7"/>
    <cellStyle name="20% - 强调文字颜色 6 2 2" xfId="209"/>
    <cellStyle name="20% - 强调文字颜色 6 2 2 2" xfId="366"/>
    <cellStyle name="20% - 强调文字颜色 6 3" xfId="50"/>
    <cellStyle name="20% - 强调文字颜色 6 3 2" xfId="318"/>
    <cellStyle name="20% - 强调文字颜色 6 4" xfId="273"/>
    <cellStyle name="20% - 强调文字颜色 6 4 2" xfId="412"/>
    <cellStyle name="20% - 强调文字颜色 6 5" xfId="489"/>
    <cellStyle name="20% - 强调文字颜色 6 6" xfId="490"/>
    <cellStyle name="20% - 强调文字颜色 6 7" xfId="491"/>
    <cellStyle name="20% - 强调文字颜色 6 8" xfId="773"/>
    <cellStyle name="20% - 强调文字颜色 6 9" xfId="820"/>
    <cellStyle name="40% - 强调文字颜色 1 10" xfId="1641"/>
    <cellStyle name="40% - 强调文字颜色 1 11" xfId="1699"/>
    <cellStyle name="40% - 强调文字颜色 1 12" xfId="1786"/>
    <cellStyle name="40% - 强调文字颜色 1 2" xfId="8"/>
    <cellStyle name="40% - 强调文字颜色 1 2 2" xfId="212"/>
    <cellStyle name="40% - 强调文字颜色 1 2 2 2" xfId="369"/>
    <cellStyle name="40% - 强调文字颜色 1 3" xfId="51"/>
    <cellStyle name="40% - 强调文字颜色 1 3 2" xfId="319"/>
    <cellStyle name="40% - 强调文字颜色 1 4" xfId="276"/>
    <cellStyle name="40% - 强调文字颜色 1 4 2" xfId="415"/>
    <cellStyle name="40% - 强调文字颜色 1 5" xfId="492"/>
    <cellStyle name="40% - 强调文字颜色 1 6" xfId="493"/>
    <cellStyle name="40% - 强调文字颜色 1 7" xfId="494"/>
    <cellStyle name="40% - 强调文字颜色 1 8" xfId="776"/>
    <cellStyle name="40% - 强调文字颜色 1 9" xfId="821"/>
    <cellStyle name="40% - 强调文字颜色 2 10" xfId="1642"/>
    <cellStyle name="40% - 强调文字颜色 2 11" xfId="1700"/>
    <cellStyle name="40% - 强调文字颜色 2 12" xfId="1787"/>
    <cellStyle name="40% - 强调文字颜色 2 2" xfId="9"/>
    <cellStyle name="40% - 强调文字颜色 2 2 2" xfId="213"/>
    <cellStyle name="40% - 强调文字颜色 2 2 2 2" xfId="370"/>
    <cellStyle name="40% - 强调文字颜色 2 3" xfId="52"/>
    <cellStyle name="40% - 强调文字颜色 2 3 2" xfId="320"/>
    <cellStyle name="40% - 强调文字颜色 2 4" xfId="277"/>
    <cellStyle name="40% - 强调文字颜色 2 4 2" xfId="416"/>
    <cellStyle name="40% - 强调文字颜色 2 5" xfId="495"/>
    <cellStyle name="40% - 强调文字颜色 2 6" xfId="496"/>
    <cellStyle name="40% - 强调文字颜色 2 7" xfId="497"/>
    <cellStyle name="40% - 强调文字颜色 2 8" xfId="777"/>
    <cellStyle name="40% - 强调文字颜色 2 9" xfId="822"/>
    <cellStyle name="40% - 强调文字颜色 3 10" xfId="1643"/>
    <cellStyle name="40% - 强调文字颜色 3 11" xfId="1701"/>
    <cellStyle name="40% - 强调文字颜色 3 12" xfId="1788"/>
    <cellStyle name="40% - 强调文字颜色 3 2" xfId="10"/>
    <cellStyle name="40% - 强调文字颜色 3 2 2" xfId="214"/>
    <cellStyle name="40% - 强调文字颜色 3 2 2 2" xfId="371"/>
    <cellStyle name="40% - 强调文字颜色 3 3" xfId="53"/>
    <cellStyle name="40% - 强调文字颜色 3 3 2" xfId="321"/>
    <cellStyle name="40% - 强调文字颜色 3 4" xfId="278"/>
    <cellStyle name="40% - 强调文字颜色 3 4 2" xfId="417"/>
    <cellStyle name="40% - 强调文字颜色 3 5" xfId="499"/>
    <cellStyle name="40% - 强调文字颜色 3 6" xfId="500"/>
    <cellStyle name="40% - 强调文字颜色 3 7" xfId="501"/>
    <cellStyle name="40% - 强调文字颜色 3 8" xfId="778"/>
    <cellStyle name="40% - 强调文字颜色 3 9" xfId="823"/>
    <cellStyle name="40% - 强调文字颜色 4 10" xfId="1644"/>
    <cellStyle name="40% - 强调文字颜色 4 11" xfId="1702"/>
    <cellStyle name="40% - 强调文字颜色 4 12" xfId="1789"/>
    <cellStyle name="40% - 强调文字颜色 4 2" xfId="11"/>
    <cellStyle name="40% - 强调文字颜色 4 2 2" xfId="216"/>
    <cellStyle name="40% - 强调文字颜色 4 2 2 2" xfId="373"/>
    <cellStyle name="40% - 强调文字颜色 4 3" xfId="54"/>
    <cellStyle name="40% - 强调文字颜色 4 3 2" xfId="322"/>
    <cellStyle name="40% - 强调文字颜色 4 4" xfId="280"/>
    <cellStyle name="40% - 强调文字颜色 4 4 2" xfId="419"/>
    <cellStyle name="40% - 强调文字颜色 4 5" xfId="502"/>
    <cellStyle name="40% - 强调文字颜色 4 6" xfId="503"/>
    <cellStyle name="40% - 强调文字颜色 4 7" xfId="504"/>
    <cellStyle name="40% - 强调文字颜色 4 8" xfId="780"/>
    <cellStyle name="40% - 强调文字颜色 4 9" xfId="824"/>
    <cellStyle name="40% - 强调文字颜色 5 10" xfId="1645"/>
    <cellStyle name="40% - 强调文字颜色 5 11" xfId="1703"/>
    <cellStyle name="40% - 强调文字颜色 5 12" xfId="1790"/>
    <cellStyle name="40% - 强调文字颜色 5 2" xfId="12"/>
    <cellStyle name="40% - 强调文字颜色 5 2 2" xfId="217"/>
    <cellStyle name="40% - 强调文字颜色 5 2 2 2" xfId="374"/>
    <cellStyle name="40% - 强调文字颜色 5 3" xfId="55"/>
    <cellStyle name="40% - 强调文字颜色 5 3 2" xfId="323"/>
    <cellStyle name="40% - 强调文字颜色 5 4" xfId="281"/>
    <cellStyle name="40% - 强调文字颜色 5 4 2" xfId="420"/>
    <cellStyle name="40% - 强调文字颜色 5 5" xfId="505"/>
    <cellStyle name="40% - 强调文字颜色 5 6" xfId="506"/>
    <cellStyle name="40% - 强调文字颜色 5 7" xfId="507"/>
    <cellStyle name="40% - 强调文字颜色 5 8" xfId="781"/>
    <cellStyle name="40% - 强调文字颜色 5 9" xfId="825"/>
    <cellStyle name="40% - 强调文字颜色 6 10" xfId="1646"/>
    <cellStyle name="40% - 强调文字颜色 6 11" xfId="1704"/>
    <cellStyle name="40% - 强调文字颜色 6 12" xfId="1791"/>
    <cellStyle name="40% - 强调文字颜色 6 2" xfId="13"/>
    <cellStyle name="40% - 强调文字颜色 6 2 2" xfId="218"/>
    <cellStyle name="40% - 强调文字颜色 6 2 2 2" xfId="375"/>
    <cellStyle name="40% - 强调文字颜色 6 3" xfId="56"/>
    <cellStyle name="40% - 强调文字颜色 6 3 2" xfId="324"/>
    <cellStyle name="40% - 强调文字颜色 6 4" xfId="282"/>
    <cellStyle name="40% - 强调文字颜色 6 4 2" xfId="421"/>
    <cellStyle name="40% - 强调文字颜色 6 5" xfId="508"/>
    <cellStyle name="40% - 强调文字颜色 6 6" xfId="509"/>
    <cellStyle name="40% - 强调文字颜色 6 7" xfId="510"/>
    <cellStyle name="40% - 强调文字颜色 6 8" xfId="782"/>
    <cellStyle name="40% - 强调文字颜色 6 9" xfId="826"/>
    <cellStyle name="60% - 强调文字颜色 1 10" xfId="1647"/>
    <cellStyle name="60% - 强调文字颜色 1 11" xfId="1705"/>
    <cellStyle name="60% - 强调文字颜色 1 12" xfId="1792"/>
    <cellStyle name="60% - 强调文字颜色 1 2" xfId="14"/>
    <cellStyle name="60% - 强调文字颜色 1 2 2" xfId="219"/>
    <cellStyle name="60% - 强调文字颜色 1 2 2 2" xfId="376"/>
    <cellStyle name="60% - 强调文字颜色 1 3" xfId="57"/>
    <cellStyle name="60% - 强调文字颜色 1 3 2" xfId="325"/>
    <cellStyle name="60% - 强调文字颜色 1 4" xfId="283"/>
    <cellStyle name="60% - 强调文字颜色 1 4 2" xfId="422"/>
    <cellStyle name="60% - 强调文字颜色 1 5" xfId="511"/>
    <cellStyle name="60% - 强调文字颜色 1 6" xfId="512"/>
    <cellStyle name="60% - 强调文字颜色 1 7" xfId="513"/>
    <cellStyle name="60% - 强调文字颜色 1 8" xfId="783"/>
    <cellStyle name="60% - 强调文字颜色 1 9" xfId="827"/>
    <cellStyle name="60% - 强调文字颜色 2 10" xfId="1648"/>
    <cellStyle name="60% - 强调文字颜色 2 11" xfId="1706"/>
    <cellStyle name="60% - 强调文字颜色 2 12" xfId="1793"/>
    <cellStyle name="60% - 强调文字颜色 2 2" xfId="15"/>
    <cellStyle name="60% - 强调文字颜色 2 2 2" xfId="221"/>
    <cellStyle name="60% - 强调文字颜色 2 2 2 2" xfId="378"/>
    <cellStyle name="60% - 强调文字颜色 2 3" xfId="58"/>
    <cellStyle name="60% - 强调文字颜色 2 3 2" xfId="326"/>
    <cellStyle name="60% - 强调文字颜色 2 4" xfId="285"/>
    <cellStyle name="60% - 强调文字颜色 2 4 2" xfId="424"/>
    <cellStyle name="60% - 强调文字颜色 2 5" xfId="514"/>
    <cellStyle name="60% - 强调文字颜色 2 6" xfId="515"/>
    <cellStyle name="60% - 强调文字颜色 2 7" xfId="516"/>
    <cellStyle name="60% - 强调文字颜色 2 8" xfId="785"/>
    <cellStyle name="60% - 强调文字颜色 2 9" xfId="828"/>
    <cellStyle name="60% - 强调文字颜色 3 10" xfId="1649"/>
    <cellStyle name="60% - 强调文字颜色 3 11" xfId="1707"/>
    <cellStyle name="60% - 强调文字颜色 3 12" xfId="1794"/>
    <cellStyle name="60% - 强调文字颜色 3 2" xfId="16"/>
    <cellStyle name="60% - 强调文字颜色 3 2 2" xfId="224"/>
    <cellStyle name="60% - 强调文字颜色 3 2 2 2" xfId="381"/>
    <cellStyle name="60% - 强调文字颜色 3 3" xfId="59"/>
    <cellStyle name="60% - 强调文字颜色 3 3 2" xfId="327"/>
    <cellStyle name="60% - 强调文字颜色 3 4" xfId="288"/>
    <cellStyle name="60% - 强调文字颜色 3 4 2" xfId="427"/>
    <cellStyle name="60% - 强调文字颜色 3 5" xfId="517"/>
    <cellStyle name="60% - 强调文字颜色 3 6" xfId="518"/>
    <cellStyle name="60% - 强调文字颜色 3 7" xfId="519"/>
    <cellStyle name="60% - 强调文字颜色 3 8" xfId="788"/>
    <cellStyle name="60% - 强调文字颜色 3 9" xfId="829"/>
    <cellStyle name="60% - 强调文字颜色 4 10" xfId="1650"/>
    <cellStyle name="60% - 强调文字颜色 4 11" xfId="1708"/>
    <cellStyle name="60% - 强调文字颜色 4 12" xfId="1795"/>
    <cellStyle name="60% - 强调文字颜色 4 2" xfId="17"/>
    <cellStyle name="60% - 强调文字颜色 4 2 2" xfId="225"/>
    <cellStyle name="60% - 强调文字颜色 4 2 2 2" xfId="382"/>
    <cellStyle name="60% - 强调文字颜色 4 3" xfId="60"/>
    <cellStyle name="60% - 强调文字颜色 4 3 2" xfId="328"/>
    <cellStyle name="60% - 强调文字颜色 4 4" xfId="289"/>
    <cellStyle name="60% - 强调文字颜色 4 4 2" xfId="428"/>
    <cellStyle name="60% - 强调文字颜色 4 5" xfId="520"/>
    <cellStyle name="60% - 强调文字颜色 4 6" xfId="521"/>
    <cellStyle name="60% - 强调文字颜色 4 7" xfId="522"/>
    <cellStyle name="60% - 强调文字颜色 4 8" xfId="789"/>
    <cellStyle name="60% - 强调文字颜色 4 9" xfId="830"/>
    <cellStyle name="60% - 强调文字颜色 5 10" xfId="1651"/>
    <cellStyle name="60% - 强调文字颜色 5 11" xfId="1709"/>
    <cellStyle name="60% - 强调文字颜色 5 12" xfId="1796"/>
    <cellStyle name="60% - 强调文字颜色 5 2" xfId="18"/>
    <cellStyle name="60% - 强调文字颜色 5 2 2" xfId="227"/>
    <cellStyle name="60% - 强调文字颜色 5 2 2 2" xfId="384"/>
    <cellStyle name="60% - 强调文字颜色 5 3" xfId="61"/>
    <cellStyle name="60% - 强调文字颜色 5 3 2" xfId="329"/>
    <cellStyle name="60% - 强调文字颜色 5 4" xfId="291"/>
    <cellStyle name="60% - 强调文字颜色 5 4 2" xfId="430"/>
    <cellStyle name="60% - 强调文字颜色 5 5" xfId="525"/>
    <cellStyle name="60% - 强调文字颜色 5 6" xfId="526"/>
    <cellStyle name="60% - 强调文字颜色 5 7" xfId="527"/>
    <cellStyle name="60% - 强调文字颜色 5 8" xfId="791"/>
    <cellStyle name="60% - 强调文字颜色 5 9" xfId="831"/>
    <cellStyle name="60% - 强调文字颜色 6 10" xfId="1652"/>
    <cellStyle name="60% - 强调文字颜色 6 11" xfId="1710"/>
    <cellStyle name="60% - 强调文字颜色 6 12" xfId="1797"/>
    <cellStyle name="60% - 强调文字颜色 6 2" xfId="19"/>
    <cellStyle name="60% - 强调文字颜色 6 2 2" xfId="228"/>
    <cellStyle name="60% - 强调文字颜色 6 2 2 2" xfId="385"/>
    <cellStyle name="60% - 强调文字颜色 6 3" xfId="62"/>
    <cellStyle name="60% - 强调文字颜色 6 3 2" xfId="330"/>
    <cellStyle name="60% - 强调文字颜色 6 4" xfId="292"/>
    <cellStyle name="60% - 强调文字颜色 6 4 2" xfId="431"/>
    <cellStyle name="60% - 强调文字颜色 6 5" xfId="530"/>
    <cellStyle name="60% - 强调文字颜色 6 6" xfId="531"/>
    <cellStyle name="60% - 强调文字颜色 6 7" xfId="532"/>
    <cellStyle name="60% - 强调文字颜色 6 8" xfId="792"/>
    <cellStyle name="60% - 强调文字颜色 6 9" xfId="832"/>
    <cellStyle name="标题 1 10" xfId="1654"/>
    <cellStyle name="标题 1 11" xfId="1712"/>
    <cellStyle name="标题 1 12" xfId="1799"/>
    <cellStyle name="标题 1 2" xfId="21"/>
    <cellStyle name="标题 1 2 2" xfId="229"/>
    <cellStyle name="标题 1 2 2 2" xfId="386"/>
    <cellStyle name="标题 1 3" xfId="64"/>
    <cellStyle name="标题 1 3 2" xfId="332"/>
    <cellStyle name="标题 1 4" xfId="293"/>
    <cellStyle name="标题 1 4 2" xfId="432"/>
    <cellStyle name="标题 1 5" xfId="535"/>
    <cellStyle name="标题 1 6" xfId="536"/>
    <cellStyle name="标题 1 7" xfId="537"/>
    <cellStyle name="标题 1 8" xfId="793"/>
    <cellStyle name="标题 1 9" xfId="834"/>
    <cellStyle name="标题 10" xfId="538"/>
    <cellStyle name="标题 11" xfId="765"/>
    <cellStyle name="标题 12" xfId="833"/>
    <cellStyle name="标题 13" xfId="1653"/>
    <cellStyle name="标题 14" xfId="1711"/>
    <cellStyle name="标题 15" xfId="1798"/>
    <cellStyle name="标题 2 10" xfId="1655"/>
    <cellStyle name="标题 2 11" xfId="1713"/>
    <cellStyle name="标题 2 12" xfId="1800"/>
    <cellStyle name="标题 2 2" xfId="22"/>
    <cellStyle name="标题 2 2 2" xfId="230"/>
    <cellStyle name="标题 2 2 2 2" xfId="387"/>
    <cellStyle name="标题 2 3" xfId="65"/>
    <cellStyle name="标题 2 3 2" xfId="333"/>
    <cellStyle name="标题 2 4" xfId="294"/>
    <cellStyle name="标题 2 4 2" xfId="433"/>
    <cellStyle name="标题 2 5" xfId="541"/>
    <cellStyle name="标题 2 6" xfId="542"/>
    <cellStyle name="标题 2 7" xfId="543"/>
    <cellStyle name="标题 2 8" xfId="794"/>
    <cellStyle name="标题 2 9" xfId="835"/>
    <cellStyle name="标题 3 10" xfId="1656"/>
    <cellStyle name="标题 3 11" xfId="1714"/>
    <cellStyle name="标题 3 12" xfId="1801"/>
    <cellStyle name="标题 3 2" xfId="23"/>
    <cellStyle name="标题 3 2 2" xfId="220"/>
    <cellStyle name="标题 3 2 2 2" xfId="377"/>
    <cellStyle name="标题 3 3" xfId="66"/>
    <cellStyle name="标题 3 3 2" xfId="334"/>
    <cellStyle name="标题 3 4" xfId="284"/>
    <cellStyle name="标题 3 4 2" xfId="423"/>
    <cellStyle name="标题 3 5" xfId="545"/>
    <cellStyle name="标题 3 6" xfId="546"/>
    <cellStyle name="标题 3 7" xfId="547"/>
    <cellStyle name="标题 3 8" xfId="784"/>
    <cellStyle name="标题 3 9" xfId="836"/>
    <cellStyle name="标题 4 10" xfId="1657"/>
    <cellStyle name="标题 4 11" xfId="1715"/>
    <cellStyle name="标题 4 12" xfId="1802"/>
    <cellStyle name="标题 4 2" xfId="24"/>
    <cellStyle name="标题 4 2 2" xfId="222"/>
    <cellStyle name="标题 4 2 2 2" xfId="379"/>
    <cellStyle name="标题 4 3" xfId="67"/>
    <cellStyle name="标题 4 3 2" xfId="335"/>
    <cellStyle name="标题 4 4" xfId="286"/>
    <cellStyle name="标题 4 4 2" xfId="425"/>
    <cellStyle name="标题 4 5" xfId="548"/>
    <cellStyle name="标题 4 6" xfId="549"/>
    <cellStyle name="标题 4 7" xfId="550"/>
    <cellStyle name="标题 4 8" xfId="786"/>
    <cellStyle name="标题 4 9" xfId="837"/>
    <cellStyle name="标题 5" xfId="20"/>
    <cellStyle name="标题 5 2" xfId="201"/>
    <cellStyle name="标题 5 2 2" xfId="358"/>
    <cellStyle name="标题 6" xfId="63"/>
    <cellStyle name="标题 6 2" xfId="331"/>
    <cellStyle name="标题 7" xfId="265"/>
    <cellStyle name="标题 7 2" xfId="404"/>
    <cellStyle name="标题 8" xfId="551"/>
    <cellStyle name="标题 9" xfId="552"/>
    <cellStyle name="差 10" xfId="1658"/>
    <cellStyle name="差 11" xfId="1716"/>
    <cellStyle name="差 12" xfId="1803"/>
    <cellStyle name="差 2" xfId="25"/>
    <cellStyle name="差 2 2" xfId="215"/>
    <cellStyle name="差 2 2 2" xfId="372"/>
    <cellStyle name="差 3" xfId="68"/>
    <cellStyle name="差 3 2" xfId="336"/>
    <cellStyle name="差 4" xfId="279"/>
    <cellStyle name="差 4 2" xfId="418"/>
    <cellStyle name="差 5" xfId="553"/>
    <cellStyle name="差 6" xfId="554"/>
    <cellStyle name="差 7" xfId="555"/>
    <cellStyle name="差 8" xfId="779"/>
    <cellStyle name="差 9" xfId="838"/>
    <cellStyle name="差_表1样本企业基本信息采集表" xfId="1772"/>
    <cellStyle name="差_表2整车运输价格基础数据采集表" xfId="1773"/>
    <cellStyle name="差_表3整车运输成本基础数据采集表" xfId="1774"/>
    <cellStyle name="常规" xfId="0" builtinId="0"/>
    <cellStyle name="常规 10" xfId="618"/>
    <cellStyle name="常规 10 2" xfId="884"/>
    <cellStyle name="常规 11" xfId="728"/>
    <cellStyle name="常规 12" xfId="632"/>
    <cellStyle name="常规 12 2" xfId="642"/>
    <cellStyle name="常规 13" xfId="763"/>
    <cellStyle name="常规 14" xfId="814"/>
    <cellStyle name="常规 15" xfId="637"/>
    <cellStyle name="常规 16" xfId="1634"/>
    <cellStyle name="常规 17" xfId="1692"/>
    <cellStyle name="常规 18" xfId="1779"/>
    <cellStyle name="常规 2" xfId="26"/>
    <cellStyle name="常规 2 10" xfId="89"/>
    <cellStyle name="常规 2 10 10" xfId="180"/>
    <cellStyle name="常规 2 10 11" xfId="190"/>
    <cellStyle name="常规 2 10 12" xfId="243"/>
    <cellStyle name="常规 2 10 13" xfId="635"/>
    <cellStyle name="常规 2 10 14" xfId="1761"/>
    <cellStyle name="常规 2 10 2" xfId="98"/>
    <cellStyle name="常规 2 10 2 2" xfId="645"/>
    <cellStyle name="常规 2 10 3" xfId="110"/>
    <cellStyle name="常规 2 10 3 2" xfId="644"/>
    <cellStyle name="常规 2 10 4" xfId="120"/>
    <cellStyle name="常规 2 10 4 2" xfId="641"/>
    <cellStyle name="常规 2 10 5" xfId="130"/>
    <cellStyle name="常规 2 10 6" xfId="140"/>
    <cellStyle name="常规 2 10 7" xfId="150"/>
    <cellStyle name="常规 2 10 8" xfId="160"/>
    <cellStyle name="常规 2 10 9" xfId="170"/>
    <cellStyle name="常规 2 11" xfId="97"/>
    <cellStyle name="常规 2 11 2" xfId="646"/>
    <cellStyle name="常规 2 11 3" xfId="640"/>
    <cellStyle name="常规 2 12" xfId="109"/>
    <cellStyle name="常规 2 13" xfId="119"/>
    <cellStyle name="常规 2 13 2" xfId="643"/>
    <cellStyle name="常规 2 14" xfId="129"/>
    <cellStyle name="常规 2 15" xfId="139"/>
    <cellStyle name="常规 2 16" xfId="149"/>
    <cellStyle name="常规 2 17" xfId="159"/>
    <cellStyle name="常规 2 18" xfId="169"/>
    <cellStyle name="常规 2 19" xfId="179"/>
    <cellStyle name="常规 2 2" xfId="69"/>
    <cellStyle name="常规 2 2 10" xfId="181"/>
    <cellStyle name="常规 2 2 11" xfId="191"/>
    <cellStyle name="常规 2 2 12" xfId="231"/>
    <cellStyle name="常规 2 2 12 2" xfId="253"/>
    <cellStyle name="常规 2 2 12 3" xfId="388"/>
    <cellStyle name="常规 2 2 13" xfId="88"/>
    <cellStyle name="常规 2 2 13 2" xfId="918"/>
    <cellStyle name="常规 2 2 14" xfId="306"/>
    <cellStyle name="常规 2 2 15" xfId="337"/>
    <cellStyle name="常规 2 2 16" xfId="461"/>
    <cellStyle name="常规 2 2 17" xfId="840"/>
    <cellStyle name="常规 2 2 18" xfId="1754"/>
    <cellStyle name="常规 2 2 2" xfId="99"/>
    <cellStyle name="常规 2 2 2 2" xfId="251"/>
    <cellStyle name="常规 2 2 2 3" xfId="254"/>
    <cellStyle name="常规 2 2 2 4" xfId="638"/>
    <cellStyle name="常规 2 2 3" xfId="111"/>
    <cellStyle name="常规 2 2 4" xfId="121"/>
    <cellStyle name="常规 2 2 5" xfId="131"/>
    <cellStyle name="常规 2 2 6" xfId="141"/>
    <cellStyle name="常规 2 2 7" xfId="151"/>
    <cellStyle name="常规 2 2 8" xfId="161"/>
    <cellStyle name="常规 2 2 9" xfId="171"/>
    <cellStyle name="常规 2 20" xfId="189"/>
    <cellStyle name="常规 2 21" xfId="252"/>
    <cellStyle name="常规 2 21 2" xfId="400"/>
    <cellStyle name="常规 2 22" xfId="295"/>
    <cellStyle name="常规 2 22 2" xfId="434"/>
    <cellStyle name="常规 2 23" xfId="795"/>
    <cellStyle name="常规 2 24" xfId="839"/>
    <cellStyle name="常规 2 25" xfId="1659"/>
    <cellStyle name="常规 2 26" xfId="1717"/>
    <cellStyle name="常规 2 27" xfId="1804"/>
    <cellStyle name="常规 2 3" xfId="90"/>
    <cellStyle name="常规 2 3 10" xfId="182"/>
    <cellStyle name="常规 2 3 11" xfId="192"/>
    <cellStyle name="常规 2 3 12" xfId="244"/>
    <cellStyle name="常规 2 3 13" xfId="556"/>
    <cellStyle name="常规 2 3 14" xfId="1764"/>
    <cellStyle name="常规 2 3 15" xfId="1755"/>
    <cellStyle name="常规 2 3 16" xfId="1822"/>
    <cellStyle name="常规 2 3 2" xfId="100"/>
    <cellStyle name="常规 2 3 2 2" xfId="649"/>
    <cellStyle name="常规 2 3 3" xfId="112"/>
    <cellStyle name="常规 2 3 4" xfId="122"/>
    <cellStyle name="常规 2 3 5" xfId="132"/>
    <cellStyle name="常规 2 3 6" xfId="142"/>
    <cellStyle name="常规 2 3 7" xfId="152"/>
    <cellStyle name="常规 2 3 8" xfId="162"/>
    <cellStyle name="常规 2 3 9" xfId="172"/>
    <cellStyle name="常规 2 4" xfId="91"/>
    <cellStyle name="常规 2 4 10" xfId="183"/>
    <cellStyle name="常规 2 4 11" xfId="193"/>
    <cellStyle name="常规 2 4 12" xfId="245"/>
    <cellStyle name="常规 2 4 13" xfId="262"/>
    <cellStyle name="常规 2 4 14" xfId="557"/>
    <cellStyle name="常规 2 4 15" xfId="810"/>
    <cellStyle name="常规 2 4 16" xfId="1760"/>
    <cellStyle name="常规 2 4 17" xfId="1825"/>
    <cellStyle name="常规 2 4 2" xfId="101"/>
    <cellStyle name="常规 2 4 2 2" xfId="651"/>
    <cellStyle name="常规 2 4 3" xfId="113"/>
    <cellStyle name="常规 2 4 4" xfId="123"/>
    <cellStyle name="常规 2 4 5" xfId="133"/>
    <cellStyle name="常规 2 4 6" xfId="143"/>
    <cellStyle name="常规 2 4 7" xfId="153"/>
    <cellStyle name="常规 2 4 8" xfId="163"/>
    <cellStyle name="常规 2 4 9" xfId="173"/>
    <cellStyle name="常规 2 40" xfId="861"/>
    <cellStyle name="常规 2 41" xfId="631"/>
    <cellStyle name="常规 2 42" xfId="636"/>
    <cellStyle name="常规 2 43" xfId="639"/>
    <cellStyle name="常规 2 44" xfId="860"/>
    <cellStyle name="常规 2 45" xfId="883"/>
    <cellStyle name="常规 2 46" xfId="882"/>
    <cellStyle name="常规 2 47" xfId="878"/>
    <cellStyle name="常规 2 48" xfId="881"/>
    <cellStyle name="常规 2 49" xfId="877"/>
    <cellStyle name="常规 2 5" xfId="92"/>
    <cellStyle name="常规 2 5 10" xfId="184"/>
    <cellStyle name="常规 2 5 11" xfId="194"/>
    <cellStyle name="常规 2 5 12" xfId="246"/>
    <cellStyle name="常规 2 5 13" xfId="558"/>
    <cellStyle name="常规 2 5 14" xfId="1753"/>
    <cellStyle name="常规 2 5 2" xfId="102"/>
    <cellStyle name="常规 2 5 2 2" xfId="652"/>
    <cellStyle name="常规 2 5 3" xfId="114"/>
    <cellStyle name="常规 2 5 4" xfId="124"/>
    <cellStyle name="常规 2 5 5" xfId="134"/>
    <cellStyle name="常规 2 5 6" xfId="144"/>
    <cellStyle name="常规 2 5 7" xfId="154"/>
    <cellStyle name="常规 2 5 8" xfId="164"/>
    <cellStyle name="常规 2 5 9" xfId="174"/>
    <cellStyle name="常规 2 50" xfId="876"/>
    <cellStyle name="常规 2 51" xfId="880"/>
    <cellStyle name="常规 2 52" xfId="633"/>
    <cellStyle name="常规 2 53" xfId="630"/>
    <cellStyle name="常规 2 6" xfId="93"/>
    <cellStyle name="常规 2 6 10" xfId="185"/>
    <cellStyle name="常规 2 6 11" xfId="195"/>
    <cellStyle name="常规 2 6 12" xfId="247"/>
    <cellStyle name="常规 2 6 13" xfId="559"/>
    <cellStyle name="常规 2 6 14" xfId="1759"/>
    <cellStyle name="常规 2 6 2" xfId="103"/>
    <cellStyle name="常规 2 6 3" xfId="115"/>
    <cellStyle name="常规 2 6 4" xfId="125"/>
    <cellStyle name="常规 2 6 5" xfId="135"/>
    <cellStyle name="常规 2 6 6" xfId="145"/>
    <cellStyle name="常规 2 6 7" xfId="155"/>
    <cellStyle name="常规 2 6 8" xfId="165"/>
    <cellStyle name="常规 2 6 9" xfId="175"/>
    <cellStyle name="常规 2 7" xfId="94"/>
    <cellStyle name="常规 2 7 10" xfId="186"/>
    <cellStyle name="常规 2 7 11" xfId="196"/>
    <cellStyle name="常规 2 7 12" xfId="248"/>
    <cellStyle name="常规 2 7 13" xfId="560"/>
    <cellStyle name="常规 2 7 14" xfId="1751"/>
    <cellStyle name="常规 2 7 2" xfId="104"/>
    <cellStyle name="常规 2 7 3" xfId="116"/>
    <cellStyle name="常规 2 7 4" xfId="126"/>
    <cellStyle name="常规 2 7 5" xfId="136"/>
    <cellStyle name="常规 2 7 6" xfId="146"/>
    <cellStyle name="常规 2 7 7" xfId="156"/>
    <cellStyle name="常规 2 7 8" xfId="166"/>
    <cellStyle name="常规 2 7 9" xfId="176"/>
    <cellStyle name="常规 2 8" xfId="95"/>
    <cellStyle name="常规 2 8 10" xfId="187"/>
    <cellStyle name="常规 2 8 11" xfId="197"/>
    <cellStyle name="常规 2 8 12" xfId="249"/>
    <cellStyle name="常规 2 8 13" xfId="452"/>
    <cellStyle name="常规 2 8 14" xfId="1758"/>
    <cellStyle name="常规 2 8 2" xfId="105"/>
    <cellStyle name="常规 2 8 3" xfId="117"/>
    <cellStyle name="常规 2 8 4" xfId="127"/>
    <cellStyle name="常规 2 8 5" xfId="137"/>
    <cellStyle name="常规 2 8 6" xfId="147"/>
    <cellStyle name="常规 2 8 7" xfId="157"/>
    <cellStyle name="常规 2 8 8" xfId="167"/>
    <cellStyle name="常规 2 8 9" xfId="177"/>
    <cellStyle name="常规 2 9" xfId="96"/>
    <cellStyle name="常规 2 9 10" xfId="188"/>
    <cellStyle name="常规 2 9 11" xfId="198"/>
    <cellStyle name="常规 2 9 12" xfId="250"/>
    <cellStyle name="常规 2 9 13" xfId="453"/>
    <cellStyle name="常规 2 9 14" xfId="1752"/>
    <cellStyle name="常规 2 9 2" xfId="106"/>
    <cellStyle name="常规 2 9 3" xfId="118"/>
    <cellStyle name="常规 2 9 4" xfId="128"/>
    <cellStyle name="常规 2 9 5" xfId="138"/>
    <cellStyle name="常规 2 9 6" xfId="148"/>
    <cellStyle name="常规 2 9 7" xfId="158"/>
    <cellStyle name="常规 2 9 8" xfId="168"/>
    <cellStyle name="常规 2 9 9" xfId="178"/>
    <cellStyle name="常规 2_表1样本企业基本信息采集表" xfId="1775"/>
    <cellStyle name="常规 2_表2整车运输价格基础数据采集表" xfId="311"/>
    <cellStyle name="常规 2_表3整车运输成本基础数据采集表" xfId="310"/>
    <cellStyle name="常规 24" xfId="634"/>
    <cellStyle name="常规 3" xfId="1"/>
    <cellStyle name="常规 3 10" xfId="729"/>
    <cellStyle name="常规 3 11" xfId="809"/>
    <cellStyle name="常规 3 12" xfId="879"/>
    <cellStyle name="常规 3 13" xfId="1762"/>
    <cellStyle name="常规 3 14" xfId="1826"/>
    <cellStyle name="常规 3 2" xfId="242"/>
    <cellStyle name="常规 3 2 2" xfId="399"/>
    <cellStyle name="常规 3 2 3" xfId="653"/>
    <cellStyle name="常规 3 3" xfId="87"/>
    <cellStyle name="常规 3 3 2" xfId="355"/>
    <cellStyle name="常规 3 3 3" xfId="654"/>
    <cellStyle name="常规 3 3 4" xfId="917"/>
    <cellStyle name="常规 3 4" xfId="255"/>
    <cellStyle name="常规 3 4 2" xfId="401"/>
    <cellStyle name="常规 3 4 3" xfId="655"/>
    <cellStyle name="常规 3 5" xfId="261"/>
    <cellStyle name="常规 3 5 2" xfId="656"/>
    <cellStyle name="常规 3 6" xfId="657"/>
    <cellStyle name="常规 3 7" xfId="658"/>
    <cellStyle name="常规 3 8" xfId="659"/>
    <cellStyle name="常规 3 9" xfId="660"/>
    <cellStyle name="常规 4" xfId="44"/>
    <cellStyle name="常规 4 10" xfId="913"/>
    <cellStyle name="常规 4 2" xfId="199"/>
    <cellStyle name="常规 4 2 2" xfId="356"/>
    <cellStyle name="常规 4 2 3" xfId="661"/>
    <cellStyle name="常规 4 3" xfId="312"/>
    <cellStyle name="常规 4 3 2" xfId="662"/>
    <cellStyle name="常规 4 3 3" xfId="761"/>
    <cellStyle name="常规 4 4" xfId="663"/>
    <cellStyle name="常规 4 5" xfId="664"/>
    <cellStyle name="常规 4 6" xfId="665"/>
    <cellStyle name="常规 4 7" xfId="666"/>
    <cellStyle name="常规 4 8" xfId="667"/>
    <cellStyle name="常规 4 9" xfId="561"/>
    <cellStyle name="常规 5" xfId="107"/>
    <cellStyle name="常规 5 2" xfId="668"/>
    <cellStyle name="常规 5 3" xfId="562"/>
    <cellStyle name="常规 6" xfId="108"/>
    <cellStyle name="常规 6 2" xfId="563"/>
    <cellStyle name="常规 7" xfId="263"/>
    <cellStyle name="常规 7 2" xfId="402"/>
    <cellStyle name="常规 7 3" xfId="564"/>
    <cellStyle name="常规 8" xfId="308"/>
    <cellStyle name="常规 8 2" xfId="470"/>
    <cellStyle name="常规 9" xfId="451"/>
    <cellStyle name="常规_表1样本企业基本信息采集表_1" xfId="256"/>
    <cellStyle name="常规_表1样本企业基本信息采集表_10 2" xfId="1768"/>
    <cellStyle name="常规_表1样本企业基本信息采集表_2" xfId="257"/>
    <cellStyle name="常规_表1样本企业基本信息采集表_3" xfId="258"/>
    <cellStyle name="常规_表1样本企业基本信息采集表_4" xfId="259"/>
    <cellStyle name="常规_表1样本企业基本信息采集表_5" xfId="260"/>
    <cellStyle name="常规_表1样本企业基本信息采集表_6 2" xfId="1769"/>
    <cellStyle name="常规_表1样本企业基本信息采集表_7 2" xfId="1770"/>
    <cellStyle name="常规_表1样本企业基本信息采集表_8 2" xfId="1756"/>
    <cellStyle name="常规_表1样本企业基本信息采集表_9 2" xfId="1771"/>
    <cellStyle name="常规_表2整车运输价格基础数据采集表" xfId="309"/>
    <cellStyle name="好 10" xfId="1660"/>
    <cellStyle name="好 11" xfId="1718"/>
    <cellStyle name="好 12" xfId="1805"/>
    <cellStyle name="好 2" xfId="27"/>
    <cellStyle name="好 2 2" xfId="232"/>
    <cellStyle name="好 2 2 2" xfId="389"/>
    <cellStyle name="好 3" xfId="70"/>
    <cellStyle name="好 3 2" xfId="338"/>
    <cellStyle name="好 4" xfId="296"/>
    <cellStyle name="好 4 2" xfId="435"/>
    <cellStyle name="好 5" xfId="566"/>
    <cellStyle name="好 6" xfId="567"/>
    <cellStyle name="好 7" xfId="568"/>
    <cellStyle name="好 8" xfId="796"/>
    <cellStyle name="好 9" xfId="841"/>
    <cellStyle name="好_表1样本企业基本信息采集表" xfId="1776"/>
    <cellStyle name="好_表2整车运输价格基础数据采集表" xfId="1777"/>
    <cellStyle name="好_表3整车运输成本基础数据采集表" xfId="1778"/>
    <cellStyle name="汇总 10" xfId="754"/>
    <cellStyle name="汇总 10 2" xfId="1293"/>
    <cellStyle name="汇总 11" xfId="758"/>
    <cellStyle name="汇总 11 2" xfId="1308"/>
    <cellStyle name="汇总 12" xfId="797"/>
    <cellStyle name="汇总 12 2" xfId="1464"/>
    <cellStyle name="汇总 13" xfId="806"/>
    <cellStyle name="汇总 14" xfId="842"/>
    <cellStyle name="汇总 15" xfId="1661"/>
    <cellStyle name="汇总 16" xfId="1677"/>
    <cellStyle name="汇总 17" xfId="1685"/>
    <cellStyle name="汇总 18" xfId="1689"/>
    <cellStyle name="汇总 19" xfId="1719"/>
    <cellStyle name="汇总 2" xfId="28"/>
    <cellStyle name="汇总 2 10" xfId="1289"/>
    <cellStyle name="汇总 2 11" xfId="1283"/>
    <cellStyle name="汇总 2 12" xfId="1488"/>
    <cellStyle name="汇总 2 13" xfId="1748"/>
    <cellStyle name="汇总 2 14" xfId="1837"/>
    <cellStyle name="汇总 2 2" xfId="233"/>
    <cellStyle name="汇总 2 2 10" xfId="909"/>
    <cellStyle name="汇总 2 2 2" xfId="390"/>
    <cellStyle name="汇总 2 2 2 2" xfId="1144"/>
    <cellStyle name="汇总 2 2 2 3" xfId="1141"/>
    <cellStyle name="汇总 2 2 2 4" xfId="1117"/>
    <cellStyle name="汇总 2 2 2 5" xfId="1200"/>
    <cellStyle name="汇总 2 2 2 6" xfId="1306"/>
    <cellStyle name="汇总 2 2 2 7" xfId="1485"/>
    <cellStyle name="汇总 2 2 2 8" xfId="1492"/>
    <cellStyle name="汇总 2 2 2 9" xfId="928"/>
    <cellStyle name="汇总 2 2 3" xfId="1101"/>
    <cellStyle name="汇总 2 2 4" xfId="1090"/>
    <cellStyle name="汇总 2 2 5" xfId="1196"/>
    <cellStyle name="汇总 2 2 6" xfId="1186"/>
    <cellStyle name="汇总 2 2 7" xfId="1075"/>
    <cellStyle name="汇总 2 2 8" xfId="1459"/>
    <cellStyle name="汇总 2 2 9" xfId="1462"/>
    <cellStyle name="汇总 2 3" xfId="462"/>
    <cellStyle name="汇总 2 3 2" xfId="1098"/>
    <cellStyle name="汇总 2 3 3" xfId="1329"/>
    <cellStyle name="汇总 2 3 4" xfId="1513"/>
    <cellStyle name="汇总 2 3 5" xfId="944"/>
    <cellStyle name="汇总 2 4" xfId="580"/>
    <cellStyle name="汇总 2 4 2" xfId="1055"/>
    <cellStyle name="汇总 2 4 3" xfId="1360"/>
    <cellStyle name="汇总 2 4 4" xfId="1552"/>
    <cellStyle name="汇总 2 4 5" xfId="971"/>
    <cellStyle name="汇总 2 5" xfId="701"/>
    <cellStyle name="汇总 2 5 2" xfId="1248"/>
    <cellStyle name="汇总 2 5 3" xfId="1415"/>
    <cellStyle name="汇总 2 5 4" xfId="1606"/>
    <cellStyle name="汇总 2 5 5" xfId="1016"/>
    <cellStyle name="汇总 2 6" xfId="498"/>
    <cellStyle name="汇总 2 6 2" xfId="1115"/>
    <cellStyle name="汇总 2 6 3" xfId="1339"/>
    <cellStyle name="汇总 2 6 4" xfId="1528"/>
    <cellStyle name="汇总 2 6 5" xfId="954"/>
    <cellStyle name="汇总 2 7" xfId="738"/>
    <cellStyle name="汇总 2 7 2" xfId="1043"/>
    <cellStyle name="汇总 2 8" xfId="858"/>
    <cellStyle name="汇总 2 9" xfId="900"/>
    <cellStyle name="汇总 2 9 2" xfId="1277"/>
    <cellStyle name="汇总 20" xfId="1738"/>
    <cellStyle name="汇总 21" xfId="1743"/>
    <cellStyle name="汇总 22" xfId="1806"/>
    <cellStyle name="汇总 23" xfId="1827"/>
    <cellStyle name="汇总 24" xfId="1834"/>
    <cellStyle name="汇总 3" xfId="71"/>
    <cellStyle name="汇总 3 10" xfId="1091"/>
    <cellStyle name="汇总 3 11" xfId="1445"/>
    <cellStyle name="汇总 3 12" xfId="1490"/>
    <cellStyle name="汇总 3 13" xfId="1765"/>
    <cellStyle name="汇总 3 2" xfId="339"/>
    <cellStyle name="汇总 3 2 2" xfId="1132"/>
    <cellStyle name="汇总 3 2 3" xfId="1194"/>
    <cellStyle name="汇总 3 2 4" xfId="1209"/>
    <cellStyle name="汇总 3 2 5" xfId="1063"/>
    <cellStyle name="汇总 3 2 6" xfId="1299"/>
    <cellStyle name="汇总 3 2 7" xfId="1474"/>
    <cellStyle name="汇总 3 2 8" xfId="1529"/>
    <cellStyle name="汇总 3 2 9" xfId="921"/>
    <cellStyle name="汇总 3 3" xfId="569"/>
    <cellStyle name="汇总 3 3 2" xfId="1123"/>
    <cellStyle name="汇总 3 3 3" xfId="1350"/>
    <cellStyle name="汇总 3 3 4" xfId="1542"/>
    <cellStyle name="汇总 3 3 5" xfId="965"/>
    <cellStyle name="汇总 3 4" xfId="680"/>
    <cellStyle name="汇总 3 4 2" xfId="1227"/>
    <cellStyle name="汇总 3 4 3" xfId="1394"/>
    <cellStyle name="汇总 3 4 4" xfId="1585"/>
    <cellStyle name="汇总 3 4 5" xfId="995"/>
    <cellStyle name="汇总 3 5" xfId="674"/>
    <cellStyle name="汇总 3 5 2" xfId="1221"/>
    <cellStyle name="汇总 3 5 3" xfId="1388"/>
    <cellStyle name="汇总 3 5 4" xfId="1579"/>
    <cellStyle name="汇总 3 5 5" xfId="989"/>
    <cellStyle name="汇总 3 6" xfId="724"/>
    <cellStyle name="汇总 3 6 2" xfId="1271"/>
    <cellStyle name="汇总 3 6 3" xfId="1438"/>
    <cellStyle name="汇总 3 6 4" xfId="1629"/>
    <cellStyle name="汇总 3 6 5" xfId="1039"/>
    <cellStyle name="汇总 3 7" xfId="743"/>
    <cellStyle name="汇总 3 7 2" xfId="1061"/>
    <cellStyle name="汇总 3 8" xfId="865"/>
    <cellStyle name="汇总 3 9" xfId="1189"/>
    <cellStyle name="汇总 4" xfId="297"/>
    <cellStyle name="汇总 4 10" xfId="1296"/>
    <cellStyle name="汇总 4 11" xfId="1468"/>
    <cellStyle name="汇总 4 12" xfId="1535"/>
    <cellStyle name="汇总 4 2" xfId="436"/>
    <cellStyle name="汇总 4 2 2" xfId="1156"/>
    <cellStyle name="汇总 4 2 3" xfId="1181"/>
    <cellStyle name="汇总 4 2 4" xfId="1149"/>
    <cellStyle name="汇总 4 2 5" xfId="1121"/>
    <cellStyle name="汇总 4 2 6" xfId="1313"/>
    <cellStyle name="汇总 4 2 7" xfId="1497"/>
    <cellStyle name="汇总 4 2 8" xfId="1310"/>
    <cellStyle name="汇总 4 2 9" xfId="933"/>
    <cellStyle name="汇总 4 3" xfId="570"/>
    <cellStyle name="汇总 4 3 2" xfId="1056"/>
    <cellStyle name="汇总 4 3 3" xfId="1351"/>
    <cellStyle name="汇总 4 3 4" xfId="1543"/>
    <cellStyle name="汇总 4 3 5" xfId="966"/>
    <cellStyle name="汇总 4 4" xfId="681"/>
    <cellStyle name="汇总 4 4 2" xfId="1228"/>
    <cellStyle name="汇总 4 4 3" xfId="1395"/>
    <cellStyle name="汇总 4 4 4" xfId="1586"/>
    <cellStyle name="汇总 4 4 5" xfId="996"/>
    <cellStyle name="汇总 4 5" xfId="673"/>
    <cellStyle name="汇总 4 5 2" xfId="1220"/>
    <cellStyle name="汇总 4 5 3" xfId="1387"/>
    <cellStyle name="汇总 4 5 4" xfId="1578"/>
    <cellStyle name="汇总 4 5 5" xfId="988"/>
    <cellStyle name="汇总 4 6" xfId="723"/>
    <cellStyle name="汇总 4 6 2" xfId="1270"/>
    <cellStyle name="汇总 4 6 3" xfId="1437"/>
    <cellStyle name="汇总 4 6 4" xfId="1628"/>
    <cellStyle name="汇总 4 6 5" xfId="1038"/>
    <cellStyle name="汇总 4 7" xfId="866"/>
    <cellStyle name="汇总 4 8" xfId="1072"/>
    <cellStyle name="汇总 4 9" xfId="1160"/>
    <cellStyle name="汇总 5" xfId="448"/>
    <cellStyle name="汇总 5 2" xfId="682"/>
    <cellStyle name="汇总 5 2 2" xfId="1229"/>
    <cellStyle name="汇总 5 2 3" xfId="1396"/>
    <cellStyle name="汇总 5 2 4" xfId="1587"/>
    <cellStyle name="汇总 5 2 5" xfId="997"/>
    <cellStyle name="汇总 5 3" xfId="672"/>
    <cellStyle name="汇总 5 3 2" xfId="1219"/>
    <cellStyle name="汇总 5 3 3" xfId="1386"/>
    <cellStyle name="汇总 5 3 4" xfId="1577"/>
    <cellStyle name="汇总 5 3 5" xfId="987"/>
    <cellStyle name="汇总 5 4" xfId="725"/>
    <cellStyle name="汇总 5 4 2" xfId="1272"/>
    <cellStyle name="汇总 5 4 3" xfId="1439"/>
    <cellStyle name="汇总 5 4 4" xfId="1630"/>
    <cellStyle name="汇总 5 4 5" xfId="1040"/>
    <cellStyle name="汇总 5 5" xfId="867"/>
    <cellStyle name="汇总 5 6" xfId="1319"/>
    <cellStyle name="汇总 5 7" xfId="1502"/>
    <cellStyle name="汇总 6" xfId="571"/>
    <cellStyle name="汇总 6 2" xfId="683"/>
    <cellStyle name="汇总 6 2 2" xfId="1230"/>
    <cellStyle name="汇总 6 2 3" xfId="1397"/>
    <cellStyle name="汇总 6 2 4" xfId="1588"/>
    <cellStyle name="汇总 6 2 5" xfId="998"/>
    <cellStyle name="汇总 6 3" xfId="671"/>
    <cellStyle name="汇总 6 3 2" xfId="1218"/>
    <cellStyle name="汇总 6 3 3" xfId="1385"/>
    <cellStyle name="汇总 6 3 4" xfId="1576"/>
    <cellStyle name="汇总 6 3 5" xfId="986"/>
    <cellStyle name="汇总 6 4" xfId="726"/>
    <cellStyle name="汇总 6 4 2" xfId="1273"/>
    <cellStyle name="汇总 6 4 3" xfId="1440"/>
    <cellStyle name="汇总 6 4 4" xfId="1631"/>
    <cellStyle name="汇总 6 4 5" xfId="1041"/>
    <cellStyle name="汇总 6 5" xfId="868"/>
    <cellStyle name="汇总 6 6" xfId="1352"/>
    <cellStyle name="汇总 6 7" xfId="1544"/>
    <cellStyle name="汇总 7" xfId="572"/>
    <cellStyle name="汇总 7 2" xfId="684"/>
    <cellStyle name="汇总 7 2 2" xfId="1231"/>
    <cellStyle name="汇总 7 2 3" xfId="1398"/>
    <cellStyle name="汇总 7 2 4" xfId="1589"/>
    <cellStyle name="汇总 7 2 5" xfId="999"/>
    <cellStyle name="汇总 7 3" xfId="670"/>
    <cellStyle name="汇总 7 3 2" xfId="1217"/>
    <cellStyle name="汇总 7 3 3" xfId="1384"/>
    <cellStyle name="汇总 7 3 4" xfId="1575"/>
    <cellStyle name="汇总 7 3 5" xfId="985"/>
    <cellStyle name="汇总 7 4" xfId="702"/>
    <cellStyle name="汇总 7 4 2" xfId="1249"/>
    <cellStyle name="汇总 7 4 3" xfId="1416"/>
    <cellStyle name="汇总 7 4 4" xfId="1607"/>
    <cellStyle name="汇总 7 4 5" xfId="1017"/>
    <cellStyle name="汇总 7 5" xfId="869"/>
    <cellStyle name="汇总 7 6" xfId="1353"/>
    <cellStyle name="汇总 7 7" xfId="1545"/>
    <cellStyle name="汇总 8" xfId="733"/>
    <cellStyle name="汇总 8 2" xfId="919"/>
    <cellStyle name="汇总 9" xfId="748"/>
    <cellStyle name="汇总 9 2" xfId="1284"/>
    <cellStyle name="货币 2" xfId="463"/>
    <cellStyle name="货币 2 2" xfId="1747"/>
    <cellStyle name="货币 6" xfId="573"/>
    <cellStyle name="计算 10" xfId="755"/>
    <cellStyle name="计算 10 2" xfId="1288"/>
    <cellStyle name="计算 11" xfId="759"/>
    <cellStyle name="计算 11 2" xfId="1279"/>
    <cellStyle name="计算 12" xfId="798"/>
    <cellStyle name="计算 12 2" xfId="1476"/>
    <cellStyle name="计算 13" xfId="807"/>
    <cellStyle name="计算 14" xfId="843"/>
    <cellStyle name="计算 15" xfId="1662"/>
    <cellStyle name="计算 16" xfId="1678"/>
    <cellStyle name="计算 17" xfId="1686"/>
    <cellStyle name="计算 18" xfId="1690"/>
    <cellStyle name="计算 19" xfId="1720"/>
    <cellStyle name="计算 2" xfId="29"/>
    <cellStyle name="计算 2 10" xfId="1087"/>
    <cellStyle name="计算 2 11" xfId="1285"/>
    <cellStyle name="计算 2 12" xfId="1477"/>
    <cellStyle name="计算 2 13" xfId="1746"/>
    <cellStyle name="计算 2 14" xfId="1832"/>
    <cellStyle name="计算 2 2" xfId="234"/>
    <cellStyle name="计算 2 2 10" xfId="910"/>
    <cellStyle name="计算 2 2 2" xfId="391"/>
    <cellStyle name="计算 2 2 2 2" xfId="1145"/>
    <cellStyle name="计算 2 2 2 3" xfId="1097"/>
    <cellStyle name="计算 2 2 2 4" xfId="1071"/>
    <cellStyle name="计算 2 2 2 5" xfId="1095"/>
    <cellStyle name="计算 2 2 2 6" xfId="1307"/>
    <cellStyle name="计算 2 2 2 7" xfId="1486"/>
    <cellStyle name="计算 2 2 2 8" xfId="1466"/>
    <cellStyle name="计算 2 2 2 9" xfId="929"/>
    <cellStyle name="计算 2 2 3" xfId="1102"/>
    <cellStyle name="计算 2 2 4" xfId="1088"/>
    <cellStyle name="计算 2 2 5" xfId="1187"/>
    <cellStyle name="计算 2 2 6" xfId="1108"/>
    <cellStyle name="计算 2 2 7" xfId="1169"/>
    <cellStyle name="计算 2 2 8" xfId="1460"/>
    <cellStyle name="计算 2 2 9" xfId="1454"/>
    <cellStyle name="计算 2 3" xfId="464"/>
    <cellStyle name="计算 2 3 2" xfId="1176"/>
    <cellStyle name="计算 2 3 3" xfId="1330"/>
    <cellStyle name="计算 2 3 4" xfId="1514"/>
    <cellStyle name="计算 2 3 5" xfId="945"/>
    <cellStyle name="计算 2 4" xfId="465"/>
    <cellStyle name="计算 2 4 2" xfId="1175"/>
    <cellStyle name="计算 2 4 3" xfId="1331"/>
    <cellStyle name="计算 2 4 4" xfId="1515"/>
    <cellStyle name="计算 2 4 5" xfId="946"/>
    <cellStyle name="计算 2 5" xfId="700"/>
    <cellStyle name="计算 2 5 2" xfId="1247"/>
    <cellStyle name="计算 2 5 3" xfId="1414"/>
    <cellStyle name="计算 2 5 4" xfId="1605"/>
    <cellStyle name="计算 2 5 5" xfId="1015"/>
    <cellStyle name="计算 2 6" xfId="698"/>
    <cellStyle name="计算 2 6 2" xfId="1245"/>
    <cellStyle name="计算 2 6 3" xfId="1412"/>
    <cellStyle name="计算 2 6 4" xfId="1603"/>
    <cellStyle name="计算 2 6 5" xfId="1013"/>
    <cellStyle name="计算 2 7" xfId="739"/>
    <cellStyle name="计算 2 7 2" xfId="1046"/>
    <cellStyle name="计算 2 8" xfId="859"/>
    <cellStyle name="计算 2 9" xfId="901"/>
    <cellStyle name="计算 2 9 2" xfId="1280"/>
    <cellStyle name="计算 20" xfId="1739"/>
    <cellStyle name="计算 21" xfId="1744"/>
    <cellStyle name="计算 22" xfId="1807"/>
    <cellStyle name="计算 23" xfId="1828"/>
    <cellStyle name="计算 24" xfId="1835"/>
    <cellStyle name="计算 3" xfId="72"/>
    <cellStyle name="计算 3 10" xfId="1050"/>
    <cellStyle name="计算 3 11" xfId="1446"/>
    <cellStyle name="计算 3 12" xfId="1463"/>
    <cellStyle name="计算 3 13" xfId="1766"/>
    <cellStyle name="计算 3 2" xfId="340"/>
    <cellStyle name="计算 3 2 2" xfId="1133"/>
    <cellStyle name="计算 3 2 3" xfId="1195"/>
    <cellStyle name="计算 3 2 4" xfId="1211"/>
    <cellStyle name="计算 3 2 5" xfId="1069"/>
    <cellStyle name="计算 3 2 6" xfId="1300"/>
    <cellStyle name="计算 3 2 7" xfId="1475"/>
    <cellStyle name="计算 3 2 8" xfId="1494"/>
    <cellStyle name="计算 3 2 9" xfId="922"/>
    <cellStyle name="计算 3 3" xfId="574"/>
    <cellStyle name="计算 3 3 2" xfId="1164"/>
    <cellStyle name="计算 3 3 3" xfId="1354"/>
    <cellStyle name="计算 3 3 4" xfId="1546"/>
    <cellStyle name="计算 3 3 5" xfId="967"/>
    <cellStyle name="计算 3 4" xfId="686"/>
    <cellStyle name="计算 3 4 2" xfId="1233"/>
    <cellStyle name="计算 3 4 3" xfId="1400"/>
    <cellStyle name="计算 3 4 4" xfId="1591"/>
    <cellStyle name="计算 3 4 5" xfId="1001"/>
    <cellStyle name="计算 3 5" xfId="669"/>
    <cellStyle name="计算 3 5 2" xfId="1216"/>
    <cellStyle name="计算 3 5 3" xfId="1383"/>
    <cellStyle name="计算 3 5 4" xfId="1574"/>
    <cellStyle name="计算 3 5 5" xfId="984"/>
    <cellStyle name="计算 3 6" xfId="721"/>
    <cellStyle name="计算 3 6 2" xfId="1268"/>
    <cellStyle name="计算 3 6 3" xfId="1435"/>
    <cellStyle name="计算 3 6 4" xfId="1626"/>
    <cellStyle name="计算 3 6 5" xfId="1036"/>
    <cellStyle name="计算 3 7" xfId="744"/>
    <cellStyle name="计算 3 7 2" xfId="1062"/>
    <cellStyle name="计算 3 8" xfId="870"/>
    <cellStyle name="计算 3 9" xfId="1106"/>
    <cellStyle name="计算 4" xfId="298"/>
    <cellStyle name="计算 4 10" xfId="1297"/>
    <cellStyle name="计算 4 11" xfId="1469"/>
    <cellStyle name="计算 4 12" xfId="1534"/>
    <cellStyle name="计算 4 2" xfId="437"/>
    <cellStyle name="计算 4 2 2" xfId="1157"/>
    <cellStyle name="计算 4 2 3" xfId="1154"/>
    <cellStyle name="计算 4 2 4" xfId="1155"/>
    <cellStyle name="计算 4 2 5" xfId="1083"/>
    <cellStyle name="计算 4 2 6" xfId="1314"/>
    <cellStyle name="计算 4 2 7" xfId="1498"/>
    <cellStyle name="计算 4 2 8" xfId="1523"/>
    <cellStyle name="计算 4 2 9" xfId="934"/>
    <cellStyle name="计算 4 3" xfId="575"/>
    <cellStyle name="计算 4 3 2" xfId="1163"/>
    <cellStyle name="计算 4 3 3" xfId="1355"/>
    <cellStyle name="计算 4 3 4" xfId="1547"/>
    <cellStyle name="计算 4 3 5" xfId="968"/>
    <cellStyle name="计算 4 4" xfId="687"/>
    <cellStyle name="计算 4 4 2" xfId="1234"/>
    <cellStyle name="计算 4 4 3" xfId="1401"/>
    <cellStyle name="计算 4 4 4" xfId="1592"/>
    <cellStyle name="计算 4 4 5" xfId="1002"/>
    <cellStyle name="计算 4 5" xfId="454"/>
    <cellStyle name="计算 4 5 2" xfId="1179"/>
    <cellStyle name="计算 4 5 3" xfId="1322"/>
    <cellStyle name="计算 4 5 4" xfId="1506"/>
    <cellStyle name="计算 4 5 5" xfId="937"/>
    <cellStyle name="计算 4 6" xfId="584"/>
    <cellStyle name="计算 4 6 2" xfId="1161"/>
    <cellStyle name="计算 4 6 3" xfId="1361"/>
    <cellStyle name="计算 4 6 4" xfId="1553"/>
    <cellStyle name="计算 4 6 5" xfId="972"/>
    <cellStyle name="计算 4 7" xfId="871"/>
    <cellStyle name="计算 4 8" xfId="1082"/>
    <cellStyle name="计算 4 9" xfId="1198"/>
    <cellStyle name="计算 5" xfId="449"/>
    <cellStyle name="计算 5 2" xfId="688"/>
    <cellStyle name="计算 5 2 2" xfId="1235"/>
    <cellStyle name="计算 5 2 3" xfId="1402"/>
    <cellStyle name="计算 5 2 4" xfId="1593"/>
    <cellStyle name="计算 5 2 5" xfId="1003"/>
    <cellStyle name="计算 5 3" xfId="471"/>
    <cellStyle name="计算 5 3 2" xfId="1140"/>
    <cellStyle name="计算 5 3 3" xfId="1336"/>
    <cellStyle name="计算 5 3 4" xfId="1521"/>
    <cellStyle name="计算 5 3 5" xfId="951"/>
    <cellStyle name="计算 5 4" xfId="722"/>
    <cellStyle name="计算 5 4 2" xfId="1269"/>
    <cellStyle name="计算 5 4 3" xfId="1436"/>
    <cellStyle name="计算 5 4 4" xfId="1627"/>
    <cellStyle name="计算 5 4 5" xfId="1037"/>
    <cellStyle name="计算 5 5" xfId="872"/>
    <cellStyle name="计算 5 6" xfId="1320"/>
    <cellStyle name="计算 5 7" xfId="1503"/>
    <cellStyle name="计算 6" xfId="577"/>
    <cellStyle name="计算 6 2" xfId="689"/>
    <cellStyle name="计算 6 2 2" xfId="1236"/>
    <cellStyle name="计算 6 2 3" xfId="1403"/>
    <cellStyle name="计算 6 2 4" xfId="1594"/>
    <cellStyle name="计算 6 2 5" xfId="1004"/>
    <cellStyle name="计算 6 3" xfId="472"/>
    <cellStyle name="计算 6 3 2" xfId="1096"/>
    <cellStyle name="计算 6 3 3" xfId="1337"/>
    <cellStyle name="计算 6 3 4" xfId="1522"/>
    <cellStyle name="计算 6 3 5" xfId="952"/>
    <cellStyle name="计算 6 4" xfId="727"/>
    <cellStyle name="计算 6 4 2" xfId="1274"/>
    <cellStyle name="计算 6 4 3" xfId="1441"/>
    <cellStyle name="计算 6 4 4" xfId="1632"/>
    <cellStyle name="计算 6 4 5" xfId="1042"/>
    <cellStyle name="计算 6 5" xfId="873"/>
    <cellStyle name="计算 6 6" xfId="1357"/>
    <cellStyle name="计算 6 7" xfId="1549"/>
    <cellStyle name="计算 7" xfId="578"/>
    <cellStyle name="计算 7 2" xfId="690"/>
    <cellStyle name="计算 7 2 2" xfId="1237"/>
    <cellStyle name="计算 7 2 3" xfId="1404"/>
    <cellStyle name="计算 7 2 4" xfId="1595"/>
    <cellStyle name="计算 7 2 5" xfId="1005"/>
    <cellStyle name="计算 7 3" xfId="455"/>
    <cellStyle name="计算 7 3 2" xfId="1178"/>
    <cellStyle name="计算 7 3 3" xfId="1323"/>
    <cellStyle name="计算 7 3 4" xfId="1507"/>
    <cellStyle name="计算 7 3 5" xfId="938"/>
    <cellStyle name="计算 7 4" xfId="703"/>
    <cellStyle name="计算 7 4 2" xfId="1250"/>
    <cellStyle name="计算 7 4 3" xfId="1417"/>
    <cellStyle name="计算 7 4 4" xfId="1608"/>
    <cellStyle name="计算 7 4 5" xfId="1018"/>
    <cellStyle name="计算 7 5" xfId="874"/>
    <cellStyle name="计算 7 6" xfId="1358"/>
    <cellStyle name="计算 7 7" xfId="1550"/>
    <cellStyle name="计算 8" xfId="734"/>
    <cellStyle name="计算 8 2" xfId="912"/>
    <cellStyle name="计算 9" xfId="747"/>
    <cellStyle name="计算 9 2" xfId="1276"/>
    <cellStyle name="检查单元格 10" xfId="1663"/>
    <cellStyle name="检查单元格 11" xfId="1721"/>
    <cellStyle name="检查单元格 12" xfId="1808"/>
    <cellStyle name="检查单元格 2" xfId="30"/>
    <cellStyle name="检查单元格 2 2" xfId="235"/>
    <cellStyle name="检查单元格 2 2 2" xfId="392"/>
    <cellStyle name="检查单元格 3" xfId="73"/>
    <cellStyle name="检查单元格 3 2" xfId="341"/>
    <cellStyle name="检查单元格 4" xfId="299"/>
    <cellStyle name="检查单元格 4 2" xfId="438"/>
    <cellStyle name="检查单元格 5" xfId="581"/>
    <cellStyle name="检查单元格 6" xfId="582"/>
    <cellStyle name="检查单元格 7" xfId="583"/>
    <cellStyle name="检查单元格 8" xfId="799"/>
    <cellStyle name="检查单元格 9" xfId="844"/>
    <cellStyle name="解释性文本 10" xfId="1664"/>
    <cellStyle name="解释性文本 11" xfId="1722"/>
    <cellStyle name="解释性文本 12" xfId="1809"/>
    <cellStyle name="解释性文本 2" xfId="31"/>
    <cellStyle name="解释性文本 2 2" xfId="236"/>
    <cellStyle name="解释性文本 2 2 2" xfId="393"/>
    <cellStyle name="解释性文本 3" xfId="74"/>
    <cellStyle name="解释性文本 3 2" xfId="342"/>
    <cellStyle name="解释性文本 4" xfId="300"/>
    <cellStyle name="解释性文本 4 2" xfId="439"/>
    <cellStyle name="解释性文本 5" xfId="585"/>
    <cellStyle name="解释性文本 6" xfId="586"/>
    <cellStyle name="解释性文本 7" xfId="587"/>
    <cellStyle name="解释性文本 8" xfId="800"/>
    <cellStyle name="解释性文本 9" xfId="845"/>
    <cellStyle name="警告文本 10" xfId="1665"/>
    <cellStyle name="警告文本 11" xfId="1723"/>
    <cellStyle name="警告文本 12" xfId="1810"/>
    <cellStyle name="警告文本 2" xfId="32"/>
    <cellStyle name="警告文本 2 2" xfId="223"/>
    <cellStyle name="警告文本 2 2 2" xfId="380"/>
    <cellStyle name="警告文本 3" xfId="75"/>
    <cellStyle name="警告文本 3 2" xfId="343"/>
    <cellStyle name="警告文本 4" xfId="287"/>
    <cellStyle name="警告文本 4 2" xfId="426"/>
    <cellStyle name="警告文本 5" xfId="588"/>
    <cellStyle name="警告文本 6" xfId="589"/>
    <cellStyle name="警告文本 7" xfId="590"/>
    <cellStyle name="警告文本 8" xfId="787"/>
    <cellStyle name="警告文本 9" xfId="846"/>
    <cellStyle name="链接单元格 10" xfId="1666"/>
    <cellStyle name="链接单元格 11" xfId="1724"/>
    <cellStyle name="链接单元格 12" xfId="1811"/>
    <cellStyle name="链接单元格 2" xfId="33"/>
    <cellStyle name="链接单元格 2 2" xfId="210"/>
    <cellStyle name="链接单元格 2 2 2" xfId="367"/>
    <cellStyle name="链接单元格 3" xfId="76"/>
    <cellStyle name="链接单元格 3 2" xfId="344"/>
    <cellStyle name="链接单元格 4" xfId="274"/>
    <cellStyle name="链接单元格 4 2" xfId="413"/>
    <cellStyle name="链接单元格 5" xfId="591"/>
    <cellStyle name="链接单元格 6" xfId="592"/>
    <cellStyle name="链接单元格 7" xfId="593"/>
    <cellStyle name="链接单元格 8" xfId="774"/>
    <cellStyle name="链接单元格 9" xfId="847"/>
    <cellStyle name="千位分隔[0] 2" xfId="307"/>
    <cellStyle name="千位分隔[0] 2 2" xfId="445"/>
    <cellStyle name="千位分隔[0] 3" xfId="808"/>
    <cellStyle name="强调文字颜色 1 10" xfId="1667"/>
    <cellStyle name="强调文字颜色 1 11" xfId="1725"/>
    <cellStyle name="强调文字颜色 1 12" xfId="1812"/>
    <cellStyle name="强调文字颜色 1 2" xfId="34"/>
    <cellStyle name="强调文字颜色 1 2 2" xfId="208"/>
    <cellStyle name="强调文字颜色 1 2 2 2" xfId="365"/>
    <cellStyle name="强调文字颜色 1 3" xfId="77"/>
    <cellStyle name="强调文字颜色 1 3 2" xfId="345"/>
    <cellStyle name="强调文字颜色 1 4" xfId="272"/>
    <cellStyle name="强调文字颜色 1 4 2" xfId="411"/>
    <cellStyle name="强调文字颜色 1 5" xfId="594"/>
    <cellStyle name="强调文字颜色 1 6" xfId="595"/>
    <cellStyle name="强调文字颜色 1 7" xfId="596"/>
    <cellStyle name="强调文字颜色 1 8" xfId="772"/>
    <cellStyle name="强调文字颜色 1 9" xfId="848"/>
    <cellStyle name="强调文字颜色 2 10" xfId="1668"/>
    <cellStyle name="强调文字颜色 2 11" xfId="1726"/>
    <cellStyle name="强调文字颜色 2 12" xfId="1813"/>
    <cellStyle name="强调文字颜色 2 2" xfId="35"/>
    <cellStyle name="强调文字颜色 2 2 2" xfId="211"/>
    <cellStyle name="强调文字颜色 2 2 2 2" xfId="368"/>
    <cellStyle name="强调文字颜色 2 3" xfId="78"/>
    <cellStyle name="强调文字颜色 2 3 2" xfId="346"/>
    <cellStyle name="强调文字颜色 2 4" xfId="275"/>
    <cellStyle name="强调文字颜色 2 4 2" xfId="414"/>
    <cellStyle name="强调文字颜色 2 5" xfId="597"/>
    <cellStyle name="强调文字颜色 2 6" xfId="598"/>
    <cellStyle name="强调文字颜色 2 7" xfId="599"/>
    <cellStyle name="强调文字颜色 2 8" xfId="775"/>
    <cellStyle name="强调文字颜色 2 9" xfId="849"/>
    <cellStyle name="强调文字颜色 3 10" xfId="1669"/>
    <cellStyle name="强调文字颜色 3 11" xfId="1727"/>
    <cellStyle name="强调文字颜色 3 12" xfId="1814"/>
    <cellStyle name="强调文字颜色 3 2" xfId="36"/>
    <cellStyle name="强调文字颜色 3 2 2" xfId="237"/>
    <cellStyle name="强调文字颜色 3 2 2 2" xfId="394"/>
    <cellStyle name="强调文字颜色 3 3" xfId="79"/>
    <cellStyle name="强调文字颜色 3 3 2" xfId="347"/>
    <cellStyle name="强调文字颜色 3 4" xfId="301"/>
    <cellStyle name="强调文字颜色 3 4 2" xfId="440"/>
    <cellStyle name="强调文字颜色 3 5" xfId="600"/>
    <cellStyle name="强调文字颜色 3 6" xfId="601"/>
    <cellStyle name="强调文字颜色 3 7" xfId="602"/>
    <cellStyle name="强调文字颜色 3 8" xfId="801"/>
    <cellStyle name="强调文字颜色 3 9" xfId="850"/>
    <cellStyle name="强调文字颜色 4 10" xfId="1670"/>
    <cellStyle name="强调文字颜色 4 11" xfId="1728"/>
    <cellStyle name="强调文字颜色 4 12" xfId="1815"/>
    <cellStyle name="强调文字颜色 4 2" xfId="37"/>
    <cellStyle name="强调文字颜色 4 2 2" xfId="200"/>
    <cellStyle name="强调文字颜色 4 2 2 2" xfId="357"/>
    <cellStyle name="强调文字颜色 4 3" xfId="80"/>
    <cellStyle name="强调文字颜色 4 3 2" xfId="348"/>
    <cellStyle name="强调文字颜色 4 4" xfId="264"/>
    <cellStyle name="强调文字颜色 4 4 2" xfId="403"/>
    <cellStyle name="强调文字颜色 4 5" xfId="603"/>
    <cellStyle name="强调文字颜色 4 6" xfId="604"/>
    <cellStyle name="强调文字颜色 4 7" xfId="605"/>
    <cellStyle name="强调文字颜色 4 8" xfId="764"/>
    <cellStyle name="强调文字颜色 4 9" xfId="851"/>
    <cellStyle name="强调文字颜色 5 10" xfId="1671"/>
    <cellStyle name="强调文字颜色 5 11" xfId="1729"/>
    <cellStyle name="强调文字颜色 5 12" xfId="1816"/>
    <cellStyle name="强调文字颜色 5 2" xfId="38"/>
    <cellStyle name="强调文字颜色 5 2 2" xfId="238"/>
    <cellStyle name="强调文字颜色 5 2 2 2" xfId="395"/>
    <cellStyle name="强调文字颜色 5 3" xfId="81"/>
    <cellStyle name="强调文字颜色 5 3 2" xfId="349"/>
    <cellStyle name="强调文字颜色 5 4" xfId="302"/>
    <cellStyle name="强调文字颜色 5 4 2" xfId="441"/>
    <cellStyle name="强调文字颜色 5 5" xfId="607"/>
    <cellStyle name="强调文字颜色 5 6" xfId="608"/>
    <cellStyle name="强调文字颜色 5 7" xfId="609"/>
    <cellStyle name="强调文字颜色 5 8" xfId="802"/>
    <cellStyle name="强调文字颜色 5 9" xfId="852"/>
    <cellStyle name="强调文字颜色 6 10" xfId="1672"/>
    <cellStyle name="强调文字颜色 6 11" xfId="1730"/>
    <cellStyle name="强调文字颜色 6 12" xfId="1817"/>
    <cellStyle name="强调文字颜色 6 2" xfId="39"/>
    <cellStyle name="强调文字颜色 6 2 2" xfId="239"/>
    <cellStyle name="强调文字颜色 6 2 2 2" xfId="396"/>
    <cellStyle name="强调文字颜色 6 3" xfId="82"/>
    <cellStyle name="强调文字颜色 6 3 2" xfId="350"/>
    <cellStyle name="强调文字颜色 6 4" xfId="303"/>
    <cellStyle name="强调文字颜色 6 4 2" xfId="442"/>
    <cellStyle name="强调文字颜色 6 5" xfId="610"/>
    <cellStyle name="强调文字颜色 6 6" xfId="611"/>
    <cellStyle name="强调文字颜色 6 7" xfId="612"/>
    <cellStyle name="强调文字颜色 6 8" xfId="803"/>
    <cellStyle name="强调文字颜色 6 9" xfId="853"/>
    <cellStyle name="适中 10" xfId="1673"/>
    <cellStyle name="适中 11" xfId="1731"/>
    <cellStyle name="适中 12" xfId="1818"/>
    <cellStyle name="适中 2" xfId="40"/>
    <cellStyle name="适中 2 2" xfId="240"/>
    <cellStyle name="适中 2 2 2" xfId="397"/>
    <cellStyle name="适中 3" xfId="83"/>
    <cellStyle name="适中 3 2" xfId="351"/>
    <cellStyle name="适中 4" xfId="304"/>
    <cellStyle name="适中 4 2" xfId="443"/>
    <cellStyle name="适中 5" xfId="613"/>
    <cellStyle name="适中 6" xfId="614"/>
    <cellStyle name="适中 7" xfId="615"/>
    <cellStyle name="适中 8" xfId="804"/>
    <cellStyle name="适中 9" xfId="854"/>
    <cellStyle name="输出 10" xfId="751"/>
    <cellStyle name="输出 10 2" xfId="1287"/>
    <cellStyle name="输出 11" xfId="757"/>
    <cellStyle name="输出 11 2" xfId="1364"/>
    <cellStyle name="输出 12" xfId="790"/>
    <cellStyle name="输出 12 2" xfId="1487"/>
    <cellStyle name="输出 13" xfId="811"/>
    <cellStyle name="输出 14" xfId="855"/>
    <cellStyle name="输出 15" xfId="1674"/>
    <cellStyle name="输出 16" xfId="1679"/>
    <cellStyle name="输出 17" xfId="1684"/>
    <cellStyle name="输出 18" xfId="1683"/>
    <cellStyle name="输出 19" xfId="1732"/>
    <cellStyle name="输出 2" xfId="41"/>
    <cellStyle name="输出 2 10" xfId="1292"/>
    <cellStyle name="输出 2 11" xfId="1315"/>
    <cellStyle name="输出 2 12" xfId="1505"/>
    <cellStyle name="输出 2 13" xfId="1741"/>
    <cellStyle name="输出 2 14" xfId="1831"/>
    <cellStyle name="输出 2 2" xfId="226"/>
    <cellStyle name="输出 2 2 10" xfId="908"/>
    <cellStyle name="输出 2 2 2" xfId="383"/>
    <cellStyle name="输出 2 2 2 2" xfId="1142"/>
    <cellStyle name="输出 2 2 2 3" xfId="1184"/>
    <cellStyle name="输出 2 2 2 4" xfId="1053"/>
    <cellStyle name="输出 2 2 2 5" xfId="1183"/>
    <cellStyle name="输出 2 2 2 6" xfId="1305"/>
    <cellStyle name="输出 2 2 2 7" xfId="1484"/>
    <cellStyle name="输出 2 2 2 8" xfId="1443"/>
    <cellStyle name="输出 2 2 2 9" xfId="927"/>
    <cellStyle name="输出 2 2 3" xfId="1099"/>
    <cellStyle name="输出 2 2 4" xfId="1079"/>
    <cellStyle name="输出 2 2 5" xfId="1111"/>
    <cellStyle name="输出 2 2 6" xfId="1192"/>
    <cellStyle name="输出 2 2 7" xfId="1159"/>
    <cellStyle name="输出 2 2 8" xfId="1456"/>
    <cellStyle name="输出 2 2 9" xfId="1570"/>
    <cellStyle name="输出 2 3" xfId="467"/>
    <cellStyle name="输出 2 3 2" xfId="1151"/>
    <cellStyle name="输出 2 3 3" xfId="1333"/>
    <cellStyle name="输出 2 3 4" xfId="1517"/>
    <cellStyle name="输出 2 3 5" xfId="948"/>
    <cellStyle name="输出 2 4" xfId="650"/>
    <cellStyle name="输出 2 4 2" xfId="1215"/>
    <cellStyle name="输出 2 4 3" xfId="1382"/>
    <cellStyle name="输出 2 4 4" xfId="1573"/>
    <cellStyle name="输出 2 4 5" xfId="983"/>
    <cellStyle name="输出 2 5" xfId="697"/>
    <cellStyle name="输出 2 5 2" xfId="1244"/>
    <cellStyle name="输出 2 5 3" xfId="1411"/>
    <cellStyle name="输出 2 5 4" xfId="1602"/>
    <cellStyle name="输出 2 5 5" xfId="1012"/>
    <cellStyle name="输出 2 6" xfId="699"/>
    <cellStyle name="输出 2 6 2" xfId="1246"/>
    <cellStyle name="输出 2 6 3" xfId="1413"/>
    <cellStyle name="输出 2 6 4" xfId="1604"/>
    <cellStyle name="输出 2 6 5" xfId="1014"/>
    <cellStyle name="输出 2 7" xfId="737"/>
    <cellStyle name="输出 2 7 2" xfId="1049"/>
    <cellStyle name="输出 2 8" xfId="862"/>
    <cellStyle name="输出 2 9" xfId="902"/>
    <cellStyle name="输出 2 9 2" xfId="1114"/>
    <cellStyle name="输出 20" xfId="1737"/>
    <cellStyle name="输出 21" xfId="1742"/>
    <cellStyle name="输出 22" xfId="1819"/>
    <cellStyle name="输出 23" xfId="1824"/>
    <cellStyle name="输出 24" xfId="1833"/>
    <cellStyle name="输出 3" xfId="84"/>
    <cellStyle name="输出 3 10" xfId="1150"/>
    <cellStyle name="输出 3 11" xfId="1448"/>
    <cellStyle name="输出 3 12" xfId="1453"/>
    <cellStyle name="输出 3 13" xfId="1763"/>
    <cellStyle name="输出 3 2" xfId="352"/>
    <cellStyle name="输出 3 2 2" xfId="1135"/>
    <cellStyle name="输出 3 2 3" xfId="1070"/>
    <cellStyle name="输出 3 2 4" xfId="1074"/>
    <cellStyle name="输出 3 2 5" xfId="1185"/>
    <cellStyle name="输出 3 2 6" xfId="1301"/>
    <cellStyle name="输出 3 2 7" xfId="1478"/>
    <cellStyle name="输出 3 2 8" xfId="1473"/>
    <cellStyle name="输出 3 2 9" xfId="923"/>
    <cellStyle name="输出 3 3" xfId="616"/>
    <cellStyle name="输出 3 3 2" xfId="1201"/>
    <cellStyle name="输出 3 3 3" xfId="1367"/>
    <cellStyle name="输出 3 3 4" xfId="1556"/>
    <cellStyle name="输出 3 3 5" xfId="974"/>
    <cellStyle name="输出 3 4" xfId="706"/>
    <cellStyle name="输出 3 4 2" xfId="1253"/>
    <cellStyle name="输出 3 4 3" xfId="1420"/>
    <cellStyle name="输出 3 4 4" xfId="1611"/>
    <cellStyle name="输出 3 4 5" xfId="1021"/>
    <cellStyle name="输出 3 5" xfId="523"/>
    <cellStyle name="输出 3 5 2" xfId="1051"/>
    <cellStyle name="输出 3 5 3" xfId="1340"/>
    <cellStyle name="输出 3 5 4" xfId="1530"/>
    <cellStyle name="输出 3 5 5" xfId="955"/>
    <cellStyle name="输出 3 6" xfId="675"/>
    <cellStyle name="输出 3 6 2" xfId="1222"/>
    <cellStyle name="输出 3 6 3" xfId="1389"/>
    <cellStyle name="输出 3 6 4" xfId="1580"/>
    <cellStyle name="输出 3 6 5" xfId="990"/>
    <cellStyle name="输出 3 7" xfId="742"/>
    <cellStyle name="输出 3 7 2" xfId="1065"/>
    <cellStyle name="输出 3 8" xfId="885"/>
    <cellStyle name="输出 3 9" xfId="1143"/>
    <cellStyle name="输出 4" xfId="290"/>
    <cellStyle name="输出 4 10" xfId="1295"/>
    <cellStyle name="输出 4 11" xfId="1467"/>
    <cellStyle name="输出 4 12" xfId="1496"/>
    <cellStyle name="输出 4 2" xfId="429"/>
    <cellStyle name="输出 4 2 2" xfId="1153"/>
    <cellStyle name="输出 4 2 3" xfId="1129"/>
    <cellStyle name="输出 4 2 4" xfId="1086"/>
    <cellStyle name="输出 4 2 5" xfId="1107"/>
    <cellStyle name="输出 4 2 6" xfId="1312"/>
    <cellStyle name="输出 4 2 7" xfId="1495"/>
    <cellStyle name="输出 4 2 8" xfId="1525"/>
    <cellStyle name="输出 4 2 9" xfId="932"/>
    <cellStyle name="输出 4 3" xfId="617"/>
    <cellStyle name="输出 4 3 2" xfId="1202"/>
    <cellStyle name="输出 4 3 3" xfId="1368"/>
    <cellStyle name="输出 4 3 4" xfId="1557"/>
    <cellStyle name="输出 4 3 5" xfId="975"/>
    <cellStyle name="输出 4 4" xfId="707"/>
    <cellStyle name="输出 4 4 2" xfId="1254"/>
    <cellStyle name="输出 4 4 3" xfId="1421"/>
    <cellStyle name="输出 4 4 4" xfId="1612"/>
    <cellStyle name="输出 4 4 5" xfId="1022"/>
    <cellStyle name="输出 4 5" xfId="524"/>
    <cellStyle name="输出 4 5 2" xfId="1168"/>
    <cellStyle name="输出 4 5 3" xfId="1341"/>
    <cellStyle name="输出 4 5 4" xfId="1531"/>
    <cellStyle name="输出 4 5 5" xfId="956"/>
    <cellStyle name="输出 4 6" xfId="676"/>
    <cellStyle name="输出 4 6 2" xfId="1223"/>
    <cellStyle name="输出 4 6 3" xfId="1390"/>
    <cellStyle name="输出 4 6 4" xfId="1581"/>
    <cellStyle name="输出 4 6 5" xfId="991"/>
    <cellStyle name="输出 4 7" xfId="886"/>
    <cellStyle name="输出 4 8" xfId="1110"/>
    <cellStyle name="输出 4 9" xfId="1089"/>
    <cellStyle name="输出 5" xfId="447"/>
    <cellStyle name="输出 5 2" xfId="708"/>
    <cellStyle name="输出 5 2 2" xfId="1255"/>
    <cellStyle name="输出 5 2 3" xfId="1422"/>
    <cellStyle name="输出 5 2 4" xfId="1613"/>
    <cellStyle name="输出 5 2 5" xfId="1023"/>
    <cellStyle name="输出 5 3" xfId="457"/>
    <cellStyle name="输出 5 3 2" xfId="1152"/>
    <cellStyle name="输出 5 3 3" xfId="1325"/>
    <cellStyle name="输出 5 3 4" xfId="1509"/>
    <cellStyle name="输出 5 3 5" xfId="940"/>
    <cellStyle name="输出 5 4" xfId="677"/>
    <cellStyle name="输出 5 4 2" xfId="1224"/>
    <cellStyle name="输出 5 4 3" xfId="1391"/>
    <cellStyle name="输出 5 4 4" xfId="1582"/>
    <cellStyle name="输出 5 4 5" xfId="992"/>
    <cellStyle name="输出 5 5" xfId="887"/>
    <cellStyle name="输出 5 6" xfId="1318"/>
    <cellStyle name="输出 5 7" xfId="1501"/>
    <cellStyle name="输出 6" xfId="619"/>
    <cellStyle name="输出 6 2" xfId="709"/>
    <cellStyle name="输出 6 2 2" xfId="1256"/>
    <cellStyle name="输出 6 2 3" xfId="1423"/>
    <cellStyle name="输出 6 2 4" xfId="1614"/>
    <cellStyle name="输出 6 2 5" xfId="1024"/>
    <cellStyle name="输出 6 3" xfId="528"/>
    <cellStyle name="输出 6 3 2" xfId="1113"/>
    <cellStyle name="输出 6 3 3" xfId="1342"/>
    <cellStyle name="输出 6 3 4" xfId="1532"/>
    <cellStyle name="输出 6 3 5" xfId="957"/>
    <cellStyle name="输出 6 4" xfId="678"/>
    <cellStyle name="输出 6 4 2" xfId="1225"/>
    <cellStyle name="输出 6 4 3" xfId="1392"/>
    <cellStyle name="输出 6 4 4" xfId="1583"/>
    <cellStyle name="输出 6 4 5" xfId="993"/>
    <cellStyle name="输出 6 5" xfId="888"/>
    <cellStyle name="输出 6 6" xfId="1369"/>
    <cellStyle name="输出 6 7" xfId="1559"/>
    <cellStyle name="输出 7" xfId="620"/>
    <cellStyle name="输出 7 2" xfId="710"/>
    <cellStyle name="输出 7 2 2" xfId="1257"/>
    <cellStyle name="输出 7 2 3" xfId="1424"/>
    <cellStyle name="输出 7 2 4" xfId="1615"/>
    <cellStyle name="输出 7 2 5" xfId="1025"/>
    <cellStyle name="输出 7 3" xfId="529"/>
    <cellStyle name="输出 7 3 2" xfId="1125"/>
    <cellStyle name="输出 7 3 3" xfId="1343"/>
    <cellStyle name="输出 7 3 4" xfId="1533"/>
    <cellStyle name="输出 7 3 5" xfId="958"/>
    <cellStyle name="输出 7 4" xfId="704"/>
    <cellStyle name="输出 7 4 2" xfId="1251"/>
    <cellStyle name="输出 7 4 3" xfId="1418"/>
    <cellStyle name="输出 7 4 4" xfId="1609"/>
    <cellStyle name="输出 7 4 5" xfId="1019"/>
    <cellStyle name="输出 7 5" xfId="889"/>
    <cellStyle name="输出 7 6" xfId="1370"/>
    <cellStyle name="输出 7 7" xfId="1560"/>
    <cellStyle name="输出 8" xfId="732"/>
    <cellStyle name="输出 8 2" xfId="915"/>
    <cellStyle name="输出 9" xfId="750"/>
    <cellStyle name="输出 9 2" xfId="1275"/>
    <cellStyle name="输入 10" xfId="746"/>
    <cellStyle name="输入 10 2" xfId="1290"/>
    <cellStyle name="输入 11" xfId="749"/>
    <cellStyle name="输入 11 2" xfId="1363"/>
    <cellStyle name="输入 12" xfId="769"/>
    <cellStyle name="输入 12 2" xfId="1447"/>
    <cellStyle name="输入 13" xfId="812"/>
    <cellStyle name="输入 14" xfId="856"/>
    <cellStyle name="输入 15" xfId="1675"/>
    <cellStyle name="输入 16" xfId="1680"/>
    <cellStyle name="输入 17" xfId="1682"/>
    <cellStyle name="输入 18" xfId="1687"/>
    <cellStyle name="输入 19" xfId="1733"/>
    <cellStyle name="输入 2" xfId="42"/>
    <cellStyle name="输入 2 10" xfId="1291"/>
    <cellStyle name="输入 2 11" xfId="1366"/>
    <cellStyle name="输入 2 12" xfId="1520"/>
    <cellStyle name="输入 2 13" xfId="1749"/>
    <cellStyle name="输入 2 14" xfId="1838"/>
    <cellStyle name="输入 2 2" xfId="205"/>
    <cellStyle name="输入 2 2 10" xfId="907"/>
    <cellStyle name="输入 2 2 2" xfId="362"/>
    <cellStyle name="输入 2 2 2 2" xfId="1138"/>
    <cellStyle name="输入 2 2 2 3" xfId="1191"/>
    <cellStyle name="输入 2 2 2 4" xfId="1197"/>
    <cellStyle name="输入 2 2 2 5" xfId="1126"/>
    <cellStyle name="输入 2 2 2 6" xfId="1304"/>
    <cellStyle name="输入 2 2 2 7" xfId="1481"/>
    <cellStyle name="输入 2 2 2 8" xfId="1472"/>
    <cellStyle name="输入 2 2 2 9" xfId="926"/>
    <cellStyle name="输入 2 2 3" xfId="1092"/>
    <cellStyle name="输入 2 2 4" xfId="1104"/>
    <cellStyle name="输入 2 2 5" xfId="1109"/>
    <cellStyle name="输入 2 2 6" xfId="1278"/>
    <cellStyle name="输入 2 2 7" xfId="1094"/>
    <cellStyle name="输入 2 2 8" xfId="1455"/>
    <cellStyle name="输入 2 2 9" xfId="1458"/>
    <cellStyle name="输入 2 3" xfId="468"/>
    <cellStyle name="输入 2 3 2" xfId="1116"/>
    <cellStyle name="输入 2 3 3" xfId="1334"/>
    <cellStyle name="输入 2 3 4" xfId="1518"/>
    <cellStyle name="输入 2 3 5" xfId="949"/>
    <cellStyle name="输入 2 4" xfId="648"/>
    <cellStyle name="输入 2 4 2" xfId="1214"/>
    <cellStyle name="输入 2 4 3" xfId="1381"/>
    <cellStyle name="输入 2 4 4" xfId="1572"/>
    <cellStyle name="输入 2 4 5" xfId="982"/>
    <cellStyle name="输入 2 5" xfId="696"/>
    <cellStyle name="输入 2 5 2" xfId="1243"/>
    <cellStyle name="输入 2 5 3" xfId="1410"/>
    <cellStyle name="输入 2 5 4" xfId="1601"/>
    <cellStyle name="输入 2 5 5" xfId="1011"/>
    <cellStyle name="输入 2 6" xfId="456"/>
    <cellStyle name="输入 2 6 2" xfId="1177"/>
    <cellStyle name="输入 2 6 3" xfId="1324"/>
    <cellStyle name="输入 2 6 4" xfId="1508"/>
    <cellStyle name="输入 2 6 5" xfId="939"/>
    <cellStyle name="输入 2 7" xfId="736"/>
    <cellStyle name="输入 2 7 2" xfId="1048"/>
    <cellStyle name="输入 2 8" xfId="863"/>
    <cellStyle name="输入 2 9" xfId="903"/>
    <cellStyle name="输入 2 9 2" xfId="1173"/>
    <cellStyle name="输入 20" xfId="1735"/>
    <cellStyle name="输入 21" xfId="1736"/>
    <cellStyle name="输入 22" xfId="1820"/>
    <cellStyle name="输入 23" xfId="1823"/>
    <cellStyle name="输入 24" xfId="1830"/>
    <cellStyle name="输入 3" xfId="85"/>
    <cellStyle name="输入 3 10" xfId="1171"/>
    <cellStyle name="输入 3 11" xfId="1449"/>
    <cellStyle name="输入 3 12" xfId="1452"/>
    <cellStyle name="输入 3 13" xfId="1757"/>
    <cellStyle name="输入 3 2" xfId="353"/>
    <cellStyle name="输入 3 2 2" xfId="1136"/>
    <cellStyle name="输入 3 2 3" xfId="1193"/>
    <cellStyle name="输入 3 2 4" xfId="1182"/>
    <cellStyle name="输入 3 2 5" xfId="1064"/>
    <cellStyle name="输入 3 2 6" xfId="1302"/>
    <cellStyle name="输入 3 2 7" xfId="1479"/>
    <cellStyle name="输入 3 2 8" xfId="1444"/>
    <cellStyle name="输入 3 2 9" xfId="924"/>
    <cellStyle name="输入 3 3" xfId="621"/>
    <cellStyle name="输入 3 3 2" xfId="1203"/>
    <cellStyle name="输入 3 3 3" xfId="1371"/>
    <cellStyle name="输入 3 3 4" xfId="1561"/>
    <cellStyle name="输入 3 3 5" xfId="976"/>
    <cellStyle name="输入 3 4" xfId="711"/>
    <cellStyle name="输入 3 4 2" xfId="1258"/>
    <cellStyle name="输入 3 4 3" xfId="1425"/>
    <cellStyle name="输入 3 4 4" xfId="1616"/>
    <cellStyle name="输入 3 4 5" xfId="1026"/>
    <cellStyle name="输入 3 5" xfId="466"/>
    <cellStyle name="输入 3 5 2" xfId="1174"/>
    <cellStyle name="输入 3 5 3" xfId="1332"/>
    <cellStyle name="输入 3 5 4" xfId="1516"/>
    <cellStyle name="输入 3 5 5" xfId="947"/>
    <cellStyle name="输入 3 6" xfId="679"/>
    <cellStyle name="输入 3 6 2" xfId="1226"/>
    <cellStyle name="输入 3 6 3" xfId="1393"/>
    <cellStyle name="输入 3 6 4" xfId="1584"/>
    <cellStyle name="输入 3 6 5" xfId="994"/>
    <cellStyle name="输入 3 7" xfId="741"/>
    <cellStyle name="输入 3 7 2" xfId="1066"/>
    <cellStyle name="输入 3 8" xfId="890"/>
    <cellStyle name="输入 3 9" xfId="1112"/>
    <cellStyle name="输入 4" xfId="269"/>
    <cellStyle name="输入 4 10" xfId="1294"/>
    <cellStyle name="输入 4 11" xfId="1465"/>
    <cellStyle name="输入 4 12" xfId="1493"/>
    <cellStyle name="输入 4 2" xfId="408"/>
    <cellStyle name="输入 4 2 2" xfId="1148"/>
    <cellStyle name="输入 4 2 3" xfId="1130"/>
    <cellStyle name="输入 4 2 4" xfId="1081"/>
    <cellStyle name="输入 4 2 5" xfId="1045"/>
    <cellStyle name="输入 4 2 6" xfId="1311"/>
    <cellStyle name="输入 4 2 7" xfId="1491"/>
    <cellStyle name="输入 4 2 8" xfId="1526"/>
    <cellStyle name="输入 4 2 9" xfId="931"/>
    <cellStyle name="输入 4 3" xfId="622"/>
    <cellStyle name="输入 4 3 2" xfId="1204"/>
    <cellStyle name="输入 4 3 3" xfId="1372"/>
    <cellStyle name="输入 4 3 4" xfId="1562"/>
    <cellStyle name="输入 4 3 5" xfId="977"/>
    <cellStyle name="输入 4 4" xfId="712"/>
    <cellStyle name="输入 4 4 2" xfId="1259"/>
    <cellStyle name="输入 4 4 3" xfId="1426"/>
    <cellStyle name="输入 4 4 4" xfId="1617"/>
    <cellStyle name="输入 4 4 5" xfId="1027"/>
    <cellStyle name="输入 4 5" xfId="458"/>
    <cellStyle name="输入 4 5 2" xfId="1118"/>
    <cellStyle name="输入 4 5 3" xfId="1326"/>
    <cellStyle name="输入 4 5 4" xfId="1510"/>
    <cellStyle name="输入 4 5 5" xfId="941"/>
    <cellStyle name="输入 4 6" xfId="579"/>
    <cellStyle name="输入 4 6 2" xfId="1122"/>
    <cellStyle name="输入 4 6 3" xfId="1359"/>
    <cellStyle name="输入 4 6 4" xfId="1551"/>
    <cellStyle name="输入 4 6 5" xfId="970"/>
    <cellStyle name="输入 4 7" xfId="891"/>
    <cellStyle name="输入 4 8" xfId="1134"/>
    <cellStyle name="输入 4 9" xfId="1190"/>
    <cellStyle name="输入 5" xfId="446"/>
    <cellStyle name="输入 5 2" xfId="713"/>
    <cellStyle name="输入 5 2 2" xfId="1260"/>
    <cellStyle name="输入 5 2 3" xfId="1427"/>
    <cellStyle name="输入 5 2 4" xfId="1618"/>
    <cellStyle name="输入 5 2 5" xfId="1028"/>
    <cellStyle name="输入 5 3" xfId="533"/>
    <cellStyle name="输入 5 3 2" xfId="1052"/>
    <cellStyle name="输入 5 3 3" xfId="1344"/>
    <cellStyle name="输入 5 3 4" xfId="1536"/>
    <cellStyle name="输入 5 3 5" xfId="959"/>
    <cellStyle name="输入 5 4" xfId="685"/>
    <cellStyle name="输入 5 4 2" xfId="1232"/>
    <cellStyle name="输入 5 4 3" xfId="1399"/>
    <cellStyle name="输入 5 4 4" xfId="1590"/>
    <cellStyle name="输入 5 4 5" xfId="1000"/>
    <cellStyle name="输入 5 5" xfId="892"/>
    <cellStyle name="输入 5 6" xfId="1317"/>
    <cellStyle name="输入 5 7" xfId="1500"/>
    <cellStyle name="输入 6" xfId="623"/>
    <cellStyle name="输入 6 2" xfId="714"/>
    <cellStyle name="输入 6 2 2" xfId="1261"/>
    <cellStyle name="输入 6 2 3" xfId="1428"/>
    <cellStyle name="输入 6 2 4" xfId="1619"/>
    <cellStyle name="输入 6 2 5" xfId="1029"/>
    <cellStyle name="输入 6 3" xfId="534"/>
    <cellStyle name="输入 6 3 2" xfId="1167"/>
    <cellStyle name="输入 6 3 3" xfId="1345"/>
    <cellStyle name="输入 6 3 4" xfId="1537"/>
    <cellStyle name="输入 6 3 5" xfId="960"/>
    <cellStyle name="输入 6 4" xfId="576"/>
    <cellStyle name="输入 6 4 2" xfId="1162"/>
    <cellStyle name="输入 6 4 3" xfId="1356"/>
    <cellStyle name="输入 6 4 4" xfId="1548"/>
    <cellStyle name="输入 6 4 5" xfId="969"/>
    <cellStyle name="输入 6 5" xfId="893"/>
    <cellStyle name="输入 6 6" xfId="1373"/>
    <cellStyle name="输入 6 7" xfId="1563"/>
    <cellStyle name="输入 7" xfId="624"/>
    <cellStyle name="输入 7 2" xfId="715"/>
    <cellStyle name="输入 7 2 2" xfId="1262"/>
    <cellStyle name="输入 7 2 3" xfId="1429"/>
    <cellStyle name="输入 7 2 4" xfId="1620"/>
    <cellStyle name="输入 7 2 5" xfId="1030"/>
    <cellStyle name="输入 7 3" xfId="459"/>
    <cellStyle name="输入 7 3 2" xfId="1128"/>
    <cellStyle name="输入 7 3 3" xfId="1327"/>
    <cellStyle name="输入 7 3 4" xfId="1511"/>
    <cellStyle name="输入 7 3 5" xfId="942"/>
    <cellStyle name="输入 7 4" xfId="691"/>
    <cellStyle name="输入 7 4 2" xfId="1238"/>
    <cellStyle name="输入 7 4 3" xfId="1405"/>
    <cellStyle name="输入 7 4 4" xfId="1596"/>
    <cellStyle name="输入 7 4 5" xfId="1006"/>
    <cellStyle name="输入 7 5" xfId="894"/>
    <cellStyle name="输入 7 6" xfId="1374"/>
    <cellStyle name="输入 7 7" xfId="1564"/>
    <cellStyle name="输入 8" xfId="731"/>
    <cellStyle name="输入 8 2" xfId="916"/>
    <cellStyle name="输入 9" xfId="752"/>
    <cellStyle name="输入 9 2" xfId="1139"/>
    <cellStyle name="注释 10" xfId="753"/>
    <cellStyle name="注释 10 2" xfId="1210"/>
    <cellStyle name="注释 11" xfId="756"/>
    <cellStyle name="注释 11 2" xfId="1362"/>
    <cellStyle name="注释 12" xfId="760"/>
    <cellStyle name="注释 12 2" xfId="1554"/>
    <cellStyle name="注释 13" xfId="805"/>
    <cellStyle name="注释 13 2" xfId="1633"/>
    <cellStyle name="注释 14" xfId="813"/>
    <cellStyle name="注释 15" xfId="857"/>
    <cellStyle name="注释 16" xfId="875"/>
    <cellStyle name="注释 17" xfId="1676"/>
    <cellStyle name="注释 18" xfId="1681"/>
    <cellStyle name="注释 19" xfId="1688"/>
    <cellStyle name="注释 2" xfId="43"/>
    <cellStyle name="注释 2 10" xfId="904"/>
    <cellStyle name="注释 2 10 2" xfId="1282"/>
    <cellStyle name="注释 2 11" xfId="1286"/>
    <cellStyle name="注释 2 12" xfId="1442"/>
    <cellStyle name="注释 2 13" xfId="1471"/>
    <cellStyle name="注释 2 14" xfId="905"/>
    <cellStyle name="注释 2 15" xfId="1750"/>
    <cellStyle name="注释 2 16" xfId="1839"/>
    <cellStyle name="注释 2 2" xfId="241"/>
    <cellStyle name="注释 2 2 10" xfId="911"/>
    <cellStyle name="注释 2 2 2" xfId="398"/>
    <cellStyle name="注释 2 2 2 2" xfId="1147"/>
    <cellStyle name="注释 2 2 2 3" xfId="1131"/>
    <cellStyle name="注释 2 2 2 4" xfId="1078"/>
    <cellStyle name="注释 2 2 2 5" xfId="1077"/>
    <cellStyle name="注释 2 2 2 6" xfId="1309"/>
    <cellStyle name="注释 2 2 2 7" xfId="1489"/>
    <cellStyle name="注释 2 2 2 8" xfId="1527"/>
    <cellStyle name="注释 2 2 2 9" xfId="930"/>
    <cellStyle name="注释 2 2 3" xfId="1103"/>
    <cellStyle name="注释 2 2 4" xfId="1073"/>
    <cellStyle name="注释 2 2 5" xfId="1146"/>
    <cellStyle name="注释 2 2 6" xfId="1080"/>
    <cellStyle name="注释 2 2 7" xfId="1100"/>
    <cellStyle name="注释 2 2 8" xfId="1461"/>
    <cellStyle name="注释 2 2 9" xfId="1558"/>
    <cellStyle name="注释 2 3" xfId="469"/>
    <cellStyle name="注释 2 3 2" xfId="1127"/>
    <cellStyle name="注释 2 3 3" xfId="1335"/>
    <cellStyle name="注释 2 3 4" xfId="1519"/>
    <cellStyle name="注释 2 3 5" xfId="950"/>
    <cellStyle name="注释 2 4" xfId="647"/>
    <cellStyle name="注释 2 4 2" xfId="1213"/>
    <cellStyle name="注释 2 4 3" xfId="1380"/>
    <cellStyle name="注释 2 4 4" xfId="1571"/>
    <cellStyle name="注释 2 4 5" xfId="981"/>
    <cellStyle name="注释 2 5" xfId="565"/>
    <cellStyle name="注释 2 5 2" xfId="1165"/>
    <cellStyle name="注释 2 5 3" xfId="1349"/>
    <cellStyle name="注释 2 5 4" xfId="1541"/>
    <cellStyle name="注释 2 5 5" xfId="964"/>
    <cellStyle name="注释 2 6" xfId="485"/>
    <cellStyle name="注释 2 6 2" xfId="1172"/>
    <cellStyle name="注释 2 6 3" xfId="1338"/>
    <cellStyle name="注释 2 6 4" xfId="1524"/>
    <cellStyle name="注释 2 6 5" xfId="953"/>
    <cellStyle name="注释 2 7" xfId="740"/>
    <cellStyle name="注释 2 7 2" xfId="1054"/>
    <cellStyle name="注释 2 8" xfId="762"/>
    <cellStyle name="注释 2 8 2" xfId="1047"/>
    <cellStyle name="注释 2 9" xfId="864"/>
    <cellStyle name="注释 2 9 2" xfId="1068"/>
    <cellStyle name="注释 20" xfId="1691"/>
    <cellStyle name="注释 21" xfId="1734"/>
    <cellStyle name="注释 22" xfId="1740"/>
    <cellStyle name="注释 23" xfId="1745"/>
    <cellStyle name="注释 24" xfId="1821"/>
    <cellStyle name="注释 25" xfId="1829"/>
    <cellStyle name="注释 26" xfId="1836"/>
    <cellStyle name="注释 3" xfId="86"/>
    <cellStyle name="注释 3 10" xfId="1208"/>
    <cellStyle name="注释 3 11" xfId="1084"/>
    <cellStyle name="注释 3 12" xfId="1450"/>
    <cellStyle name="注释 3 13" xfId="1451"/>
    <cellStyle name="注释 3 14" xfId="906"/>
    <cellStyle name="注释 3 15" xfId="1767"/>
    <cellStyle name="注释 3 2" xfId="354"/>
    <cellStyle name="注释 3 2 2" xfId="1137"/>
    <cellStyle name="注释 3 2 3" xfId="1105"/>
    <cellStyle name="注释 3 2 4" xfId="1093"/>
    <cellStyle name="注释 3 2 5" xfId="1044"/>
    <cellStyle name="注释 3 2 6" xfId="1303"/>
    <cellStyle name="注释 3 2 7" xfId="1480"/>
    <cellStyle name="注释 3 2 8" xfId="1483"/>
    <cellStyle name="注释 3 2 9" xfId="925"/>
    <cellStyle name="注释 3 3" xfId="625"/>
    <cellStyle name="注释 3 3 2" xfId="1205"/>
    <cellStyle name="注释 3 3 3" xfId="1375"/>
    <cellStyle name="注释 3 3 4" xfId="1565"/>
    <cellStyle name="注释 3 3 5" xfId="978"/>
    <cellStyle name="注释 3 4" xfId="716"/>
    <cellStyle name="注释 3 4 2" xfId="1263"/>
    <cellStyle name="注释 3 4 3" xfId="1430"/>
    <cellStyle name="注释 3 4 4" xfId="1621"/>
    <cellStyle name="注释 3 4 5" xfId="1031"/>
    <cellStyle name="注释 3 5" xfId="539"/>
    <cellStyle name="注释 3 5 2" xfId="1124"/>
    <cellStyle name="注释 3 5 3" xfId="1346"/>
    <cellStyle name="注释 3 5 4" xfId="1538"/>
    <cellStyle name="注释 3 5 5" xfId="961"/>
    <cellStyle name="注释 3 6" xfId="705"/>
    <cellStyle name="注释 3 6 2" xfId="1252"/>
    <cellStyle name="注释 3 6 3" xfId="1419"/>
    <cellStyle name="注释 3 6 4" xfId="1610"/>
    <cellStyle name="注释 3 6 5" xfId="1020"/>
    <cellStyle name="注释 3 7" xfId="745"/>
    <cellStyle name="注释 3 7 2" xfId="1067"/>
    <cellStyle name="注释 3 8" xfId="895"/>
    <cellStyle name="注释 3 8 2" xfId="1188"/>
    <cellStyle name="注释 3 9" xfId="1085"/>
    <cellStyle name="注释 4" xfId="305"/>
    <cellStyle name="注释 4 10" xfId="1212"/>
    <cellStyle name="注释 4 11" xfId="1298"/>
    <cellStyle name="注释 4 12" xfId="1470"/>
    <cellStyle name="注释 4 13" xfId="1457"/>
    <cellStyle name="注释 4 14" xfId="920"/>
    <cellStyle name="注释 4 2" xfId="444"/>
    <cellStyle name="注释 4 2 2" xfId="1158"/>
    <cellStyle name="注释 4 2 3" xfId="1180"/>
    <cellStyle name="注释 4 2 4" xfId="1170"/>
    <cellStyle name="注释 4 2 5" xfId="1060"/>
    <cellStyle name="注释 4 2 6" xfId="1316"/>
    <cellStyle name="注释 4 2 7" xfId="1499"/>
    <cellStyle name="注释 4 2 8" xfId="1482"/>
    <cellStyle name="注释 4 2 9" xfId="935"/>
    <cellStyle name="注释 4 3" xfId="626"/>
    <cellStyle name="注释 4 3 2" xfId="1206"/>
    <cellStyle name="注释 4 3 3" xfId="1376"/>
    <cellStyle name="注释 4 3 4" xfId="1566"/>
    <cellStyle name="注释 4 3 5" xfId="979"/>
    <cellStyle name="注释 4 4" xfId="717"/>
    <cellStyle name="注释 4 4 2" xfId="1264"/>
    <cellStyle name="注释 4 4 3" xfId="1431"/>
    <cellStyle name="注释 4 4 4" xfId="1622"/>
    <cellStyle name="注释 4 4 5" xfId="1032"/>
    <cellStyle name="注释 4 5" xfId="606"/>
    <cellStyle name="注释 4 5 2" xfId="1199"/>
    <cellStyle name="注释 4 5 3" xfId="1365"/>
    <cellStyle name="注释 4 5 4" xfId="1555"/>
    <cellStyle name="注释 4 5 5" xfId="973"/>
    <cellStyle name="注释 4 6" xfId="692"/>
    <cellStyle name="注释 4 6 2" xfId="1239"/>
    <cellStyle name="注释 4 6 3" xfId="1406"/>
    <cellStyle name="注释 4 6 4" xfId="1597"/>
    <cellStyle name="注释 4 6 5" xfId="1007"/>
    <cellStyle name="注释 4 7" xfId="896"/>
    <cellStyle name="注释 4 7 2" xfId="1120"/>
    <cellStyle name="注释 4 8" xfId="1119"/>
    <cellStyle name="注释 4 9" xfId="1076"/>
    <cellStyle name="注释 5" xfId="450"/>
    <cellStyle name="注释 5 2" xfId="627"/>
    <cellStyle name="注释 5 2 2" xfId="1207"/>
    <cellStyle name="注释 5 2 3" xfId="1377"/>
    <cellStyle name="注释 5 2 4" xfId="1567"/>
    <cellStyle name="注释 5 2 5" xfId="980"/>
    <cellStyle name="注释 5 3" xfId="718"/>
    <cellStyle name="注释 5 3 2" xfId="1265"/>
    <cellStyle name="注释 5 3 3" xfId="1432"/>
    <cellStyle name="注释 5 3 4" xfId="1623"/>
    <cellStyle name="注释 5 3 5" xfId="1033"/>
    <cellStyle name="注释 5 4" xfId="540"/>
    <cellStyle name="注释 5 4 2" xfId="1057"/>
    <cellStyle name="注释 5 4 3" xfId="1347"/>
    <cellStyle name="注释 5 4 4" xfId="1539"/>
    <cellStyle name="注释 5 4 5" xfId="962"/>
    <cellStyle name="注释 5 5" xfId="693"/>
    <cellStyle name="注释 5 5 2" xfId="1240"/>
    <cellStyle name="注释 5 5 3" xfId="1407"/>
    <cellStyle name="注释 5 5 4" xfId="1598"/>
    <cellStyle name="注释 5 5 5" xfId="1008"/>
    <cellStyle name="注释 5 6" xfId="897"/>
    <cellStyle name="注释 5 6 2" xfId="1059"/>
    <cellStyle name="注释 5 7" xfId="1321"/>
    <cellStyle name="注释 5 8" xfId="1504"/>
    <cellStyle name="注释 5 9" xfId="936"/>
    <cellStyle name="注释 6" xfId="628"/>
    <cellStyle name="注释 6 2" xfId="719"/>
    <cellStyle name="注释 6 2 2" xfId="1266"/>
    <cellStyle name="注释 6 2 3" xfId="1433"/>
    <cellStyle name="注释 6 2 4" xfId="1624"/>
    <cellStyle name="注释 6 2 5" xfId="1034"/>
    <cellStyle name="注释 6 3" xfId="460"/>
    <cellStyle name="注释 6 3 2" xfId="1058"/>
    <cellStyle name="注释 6 3 3" xfId="1328"/>
    <cellStyle name="注释 6 3 4" xfId="1512"/>
    <cellStyle name="注释 6 3 5" xfId="943"/>
    <cellStyle name="注释 6 4" xfId="694"/>
    <cellStyle name="注释 6 4 2" xfId="1241"/>
    <cellStyle name="注释 6 4 3" xfId="1408"/>
    <cellStyle name="注释 6 4 4" xfId="1599"/>
    <cellStyle name="注释 6 4 5" xfId="1009"/>
    <cellStyle name="注释 6 5" xfId="898"/>
    <cellStyle name="注释 6 6" xfId="1378"/>
    <cellStyle name="注释 6 7" xfId="1568"/>
    <cellStyle name="注释 7" xfId="629"/>
    <cellStyle name="注释 7 2" xfId="720"/>
    <cellStyle name="注释 7 2 2" xfId="1267"/>
    <cellStyle name="注释 7 2 3" xfId="1434"/>
    <cellStyle name="注释 7 2 4" xfId="1625"/>
    <cellStyle name="注释 7 2 5" xfId="1035"/>
    <cellStyle name="注释 7 3" xfId="544"/>
    <cellStyle name="注释 7 3 2" xfId="1166"/>
    <cellStyle name="注释 7 3 3" xfId="1348"/>
    <cellStyle name="注释 7 3 4" xfId="1540"/>
    <cellStyle name="注释 7 3 5" xfId="963"/>
    <cellStyle name="注释 7 4" xfId="695"/>
    <cellStyle name="注释 7 4 2" xfId="1242"/>
    <cellStyle name="注释 7 4 3" xfId="1409"/>
    <cellStyle name="注释 7 4 4" xfId="1600"/>
    <cellStyle name="注释 7 4 5" xfId="1010"/>
    <cellStyle name="注释 7 5" xfId="899"/>
    <cellStyle name="注释 7 6" xfId="1379"/>
    <cellStyle name="注释 7 7" xfId="1569"/>
    <cellStyle name="注释 8" xfId="730"/>
    <cellStyle name="注释 8 2" xfId="914"/>
    <cellStyle name="注释 9" xfId="735"/>
    <cellStyle name="注释 9 2" xfId="128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W226"/>
  <sheetViews>
    <sheetView topLeftCell="A215" workbookViewId="0">
      <selection activeCell="F162" sqref="F162"/>
    </sheetView>
  </sheetViews>
  <sheetFormatPr defaultRowHeight="14.25"/>
  <cols>
    <col min="1" max="16384" width="9" style="153"/>
  </cols>
  <sheetData>
    <row r="1" spans="1:23" ht="14.25" customHeight="1">
      <c r="A1" s="876" t="s">
        <v>608</v>
      </c>
      <c r="B1" s="876" t="s">
        <v>609</v>
      </c>
      <c r="C1" s="876" t="s">
        <v>610</v>
      </c>
      <c r="D1" s="876" t="s">
        <v>611</v>
      </c>
      <c r="E1" s="876"/>
      <c r="F1" s="876"/>
      <c r="G1" s="876"/>
      <c r="H1" s="876" t="s">
        <v>612</v>
      </c>
      <c r="I1" s="876"/>
      <c r="J1" s="876"/>
      <c r="K1" s="876"/>
      <c r="L1" s="876" t="s">
        <v>613</v>
      </c>
      <c r="M1" s="876" t="s">
        <v>614</v>
      </c>
      <c r="N1" s="876" t="s">
        <v>615</v>
      </c>
      <c r="O1" s="876" t="s">
        <v>616</v>
      </c>
      <c r="P1" s="881" t="s">
        <v>617</v>
      </c>
      <c r="Q1" s="876" t="s">
        <v>618</v>
      </c>
      <c r="R1" s="876"/>
      <c r="S1" s="876"/>
      <c r="T1" s="876"/>
      <c r="U1" s="876"/>
      <c r="V1" s="876"/>
      <c r="W1" s="879" t="s">
        <v>619</v>
      </c>
    </row>
    <row r="2" spans="1:23" ht="14.25" customHeight="1">
      <c r="A2" s="876"/>
      <c r="B2" s="876"/>
      <c r="C2" s="876"/>
      <c r="D2" s="876" t="s">
        <v>620</v>
      </c>
      <c r="E2" s="876" t="s">
        <v>621</v>
      </c>
      <c r="F2" s="876" t="s">
        <v>622</v>
      </c>
      <c r="G2" s="876" t="s">
        <v>623</v>
      </c>
      <c r="H2" s="876" t="s">
        <v>620</v>
      </c>
      <c r="I2" s="876" t="s">
        <v>621</v>
      </c>
      <c r="J2" s="876" t="s">
        <v>622</v>
      </c>
      <c r="K2" s="876" t="s">
        <v>623</v>
      </c>
      <c r="L2" s="876"/>
      <c r="M2" s="876"/>
      <c r="N2" s="876"/>
      <c r="O2" s="876"/>
      <c r="P2" s="876"/>
      <c r="Q2" s="876" t="s">
        <v>624</v>
      </c>
      <c r="R2" s="876" t="s">
        <v>625</v>
      </c>
      <c r="S2" s="876"/>
      <c r="T2" s="876" t="s">
        <v>626</v>
      </c>
      <c r="U2" s="876"/>
      <c r="V2" s="877" t="s">
        <v>627</v>
      </c>
      <c r="W2" s="880"/>
    </row>
    <row r="3" spans="1:23">
      <c r="A3" s="876"/>
      <c r="B3" s="876"/>
      <c r="C3" s="876"/>
      <c r="D3" s="876"/>
      <c r="E3" s="876"/>
      <c r="F3" s="876"/>
      <c r="G3" s="876"/>
      <c r="H3" s="876"/>
      <c r="I3" s="876"/>
      <c r="J3" s="876"/>
      <c r="K3" s="876"/>
      <c r="L3" s="876"/>
      <c r="M3" s="876"/>
      <c r="N3" s="876"/>
      <c r="O3" s="876"/>
      <c r="P3" s="876"/>
      <c r="Q3" s="876"/>
      <c r="R3" s="384" t="s">
        <v>628</v>
      </c>
      <c r="S3" s="384" t="s">
        <v>629</v>
      </c>
      <c r="T3" s="384" t="s">
        <v>628</v>
      </c>
      <c r="U3" s="384" t="s">
        <v>629</v>
      </c>
      <c r="V3" s="878"/>
      <c r="W3" s="880"/>
    </row>
    <row r="4" spans="1:23" ht="15">
      <c r="A4" s="385" t="s">
        <v>96</v>
      </c>
      <c r="B4" s="386" t="s">
        <v>630</v>
      </c>
      <c r="C4" s="387">
        <v>213000</v>
      </c>
      <c r="D4" s="388" t="s">
        <v>356</v>
      </c>
      <c r="E4" s="387">
        <v>13358175111</v>
      </c>
      <c r="F4" s="387" t="s">
        <v>357</v>
      </c>
      <c r="G4" s="387" t="s">
        <v>358</v>
      </c>
      <c r="H4" s="388" t="s">
        <v>97</v>
      </c>
      <c r="I4" s="387">
        <v>13813679952</v>
      </c>
      <c r="J4" s="387" t="s">
        <v>98</v>
      </c>
      <c r="K4" s="387" t="s">
        <v>359</v>
      </c>
      <c r="L4" s="387">
        <v>10</v>
      </c>
      <c r="M4" s="387">
        <v>500</v>
      </c>
      <c r="N4" s="387" t="s">
        <v>360</v>
      </c>
      <c r="O4" s="387">
        <v>9</v>
      </c>
      <c r="P4" s="387">
        <v>3500</v>
      </c>
      <c r="Q4" s="417">
        <v>1</v>
      </c>
      <c r="R4" s="418" t="s">
        <v>0</v>
      </c>
      <c r="S4" s="418" t="s">
        <v>99</v>
      </c>
      <c r="T4" s="418" t="s">
        <v>0</v>
      </c>
      <c r="U4" s="418" t="s">
        <v>2</v>
      </c>
      <c r="V4" s="417">
        <v>110</v>
      </c>
      <c r="W4" s="419">
        <v>10</v>
      </c>
    </row>
    <row r="5" spans="1:23" ht="15">
      <c r="A5" s="385" t="s">
        <v>96</v>
      </c>
      <c r="B5" s="386" t="s">
        <v>630</v>
      </c>
      <c r="C5" s="387">
        <v>213000</v>
      </c>
      <c r="D5" s="388" t="s">
        <v>356</v>
      </c>
      <c r="E5" s="387">
        <v>13358175111</v>
      </c>
      <c r="F5" s="387"/>
      <c r="G5" s="387" t="s">
        <v>358</v>
      </c>
      <c r="H5" s="388" t="s">
        <v>97</v>
      </c>
      <c r="I5" s="387">
        <v>13813679952</v>
      </c>
      <c r="J5" s="387" t="s">
        <v>98</v>
      </c>
      <c r="K5" s="387" t="s">
        <v>359</v>
      </c>
      <c r="L5" s="387">
        <v>10</v>
      </c>
      <c r="M5" s="387">
        <v>500</v>
      </c>
      <c r="N5" s="387" t="s">
        <v>360</v>
      </c>
      <c r="O5" s="387">
        <v>9</v>
      </c>
      <c r="P5" s="387">
        <v>3500</v>
      </c>
      <c r="Q5" s="417">
        <v>2</v>
      </c>
      <c r="R5" s="418" t="s">
        <v>0</v>
      </c>
      <c r="S5" s="418" t="s">
        <v>99</v>
      </c>
      <c r="T5" s="418" t="s">
        <v>0</v>
      </c>
      <c r="U5" s="418" t="s">
        <v>3</v>
      </c>
      <c r="V5" s="417">
        <v>130</v>
      </c>
      <c r="W5" s="419">
        <v>10</v>
      </c>
    </row>
    <row r="6" spans="1:23" ht="15">
      <c r="A6" s="385" t="s">
        <v>100</v>
      </c>
      <c r="B6" s="386" t="s">
        <v>361</v>
      </c>
      <c r="C6" s="387">
        <v>213018</v>
      </c>
      <c r="D6" s="388" t="s">
        <v>362</v>
      </c>
      <c r="E6" s="387">
        <v>13906123543</v>
      </c>
      <c r="F6" s="387" t="s">
        <v>363</v>
      </c>
      <c r="G6" s="387" t="s">
        <v>364</v>
      </c>
      <c r="H6" s="388" t="s">
        <v>101</v>
      </c>
      <c r="I6" s="387">
        <v>15106110150</v>
      </c>
      <c r="J6" s="387" t="s">
        <v>103</v>
      </c>
      <c r="K6" s="387" t="s">
        <v>364</v>
      </c>
      <c r="L6" s="387">
        <v>151</v>
      </c>
      <c r="M6" s="387">
        <v>10200</v>
      </c>
      <c r="N6" s="387" t="s">
        <v>360</v>
      </c>
      <c r="O6" s="387">
        <v>35</v>
      </c>
      <c r="P6" s="387">
        <v>8500</v>
      </c>
      <c r="Q6" s="417">
        <v>1</v>
      </c>
      <c r="R6" s="418" t="s">
        <v>0</v>
      </c>
      <c r="S6" s="418" t="s">
        <v>99</v>
      </c>
      <c r="T6" s="418" t="s">
        <v>47</v>
      </c>
      <c r="U6" s="418" t="s">
        <v>48</v>
      </c>
      <c r="V6" s="417">
        <v>1550</v>
      </c>
      <c r="W6" s="419">
        <v>31</v>
      </c>
    </row>
    <row r="7" spans="1:23" ht="15">
      <c r="A7" s="385" t="s">
        <v>100</v>
      </c>
      <c r="B7" s="386" t="s">
        <v>361</v>
      </c>
      <c r="C7" s="387">
        <v>213018</v>
      </c>
      <c r="D7" s="388" t="s">
        <v>362</v>
      </c>
      <c r="E7" s="387">
        <v>13906123543</v>
      </c>
      <c r="F7" s="387" t="s">
        <v>363</v>
      </c>
      <c r="G7" s="387" t="s">
        <v>364</v>
      </c>
      <c r="H7" s="388" t="s">
        <v>101</v>
      </c>
      <c r="I7" s="387">
        <v>15106110150</v>
      </c>
      <c r="J7" s="387" t="s">
        <v>103</v>
      </c>
      <c r="K7" s="387" t="s">
        <v>364</v>
      </c>
      <c r="L7" s="387">
        <v>151</v>
      </c>
      <c r="M7" s="387">
        <v>10200</v>
      </c>
      <c r="N7" s="387" t="s">
        <v>360</v>
      </c>
      <c r="O7" s="387">
        <v>35</v>
      </c>
      <c r="P7" s="387">
        <v>8500</v>
      </c>
      <c r="Q7" s="417">
        <v>2</v>
      </c>
      <c r="R7" s="418" t="s">
        <v>0</v>
      </c>
      <c r="S7" s="418" t="s">
        <v>99</v>
      </c>
      <c r="T7" s="418" t="s">
        <v>47</v>
      </c>
      <c r="U7" s="418" t="s">
        <v>93</v>
      </c>
      <c r="V7" s="417">
        <v>1500</v>
      </c>
      <c r="W7" s="419">
        <v>31</v>
      </c>
    </row>
    <row r="8" spans="1:23" ht="15">
      <c r="A8" s="385" t="s">
        <v>100</v>
      </c>
      <c r="B8" s="386" t="s">
        <v>361</v>
      </c>
      <c r="C8" s="387">
        <v>213018</v>
      </c>
      <c r="D8" s="388" t="s">
        <v>362</v>
      </c>
      <c r="E8" s="387">
        <v>13906123543</v>
      </c>
      <c r="F8" s="387" t="s">
        <v>363</v>
      </c>
      <c r="G8" s="387" t="s">
        <v>364</v>
      </c>
      <c r="H8" s="388" t="s">
        <v>101</v>
      </c>
      <c r="I8" s="387">
        <v>15106110150</v>
      </c>
      <c r="J8" s="387" t="s">
        <v>103</v>
      </c>
      <c r="K8" s="387" t="s">
        <v>364</v>
      </c>
      <c r="L8" s="387">
        <v>151</v>
      </c>
      <c r="M8" s="387">
        <v>10200</v>
      </c>
      <c r="N8" s="387" t="s">
        <v>360</v>
      </c>
      <c r="O8" s="387">
        <v>35</v>
      </c>
      <c r="P8" s="387">
        <v>8500</v>
      </c>
      <c r="Q8" s="417">
        <v>3</v>
      </c>
      <c r="R8" s="418" t="s">
        <v>0</v>
      </c>
      <c r="S8" s="418" t="s">
        <v>99</v>
      </c>
      <c r="T8" s="418" t="s">
        <v>47</v>
      </c>
      <c r="U8" s="418" t="s">
        <v>104</v>
      </c>
      <c r="V8" s="417">
        <v>1500</v>
      </c>
      <c r="W8" s="419">
        <v>31</v>
      </c>
    </row>
    <row r="9" spans="1:23" ht="15">
      <c r="A9" s="385" t="s">
        <v>100</v>
      </c>
      <c r="B9" s="386" t="s">
        <v>361</v>
      </c>
      <c r="C9" s="387">
        <v>213018</v>
      </c>
      <c r="D9" s="388" t="s">
        <v>362</v>
      </c>
      <c r="E9" s="387">
        <v>13906123543</v>
      </c>
      <c r="F9" s="387" t="s">
        <v>363</v>
      </c>
      <c r="G9" s="387" t="s">
        <v>364</v>
      </c>
      <c r="H9" s="388" t="s">
        <v>101</v>
      </c>
      <c r="I9" s="387">
        <v>15106110150</v>
      </c>
      <c r="J9" s="387" t="s">
        <v>103</v>
      </c>
      <c r="K9" s="387" t="s">
        <v>364</v>
      </c>
      <c r="L9" s="387">
        <v>151</v>
      </c>
      <c r="M9" s="387">
        <v>10200</v>
      </c>
      <c r="N9" s="387" t="s">
        <v>360</v>
      </c>
      <c r="O9" s="387">
        <v>35</v>
      </c>
      <c r="P9" s="387">
        <v>8500</v>
      </c>
      <c r="Q9" s="417">
        <v>4</v>
      </c>
      <c r="R9" s="418" t="s">
        <v>0</v>
      </c>
      <c r="S9" s="418" t="s">
        <v>99</v>
      </c>
      <c r="T9" s="418" t="s">
        <v>18</v>
      </c>
      <c r="U9" s="418" t="s">
        <v>19</v>
      </c>
      <c r="V9" s="417">
        <v>300</v>
      </c>
      <c r="W9" s="419">
        <v>10</v>
      </c>
    </row>
    <row r="10" spans="1:23" ht="15">
      <c r="A10" s="385" t="s">
        <v>100</v>
      </c>
      <c r="B10" s="386" t="s">
        <v>361</v>
      </c>
      <c r="C10" s="387">
        <v>213018</v>
      </c>
      <c r="D10" s="388" t="s">
        <v>362</v>
      </c>
      <c r="E10" s="387">
        <v>13906123543</v>
      </c>
      <c r="F10" s="387" t="s">
        <v>363</v>
      </c>
      <c r="G10" s="387" t="s">
        <v>364</v>
      </c>
      <c r="H10" s="388" t="s">
        <v>101</v>
      </c>
      <c r="I10" s="387">
        <v>15106110150</v>
      </c>
      <c r="J10" s="387" t="s">
        <v>103</v>
      </c>
      <c r="K10" s="387" t="s">
        <v>364</v>
      </c>
      <c r="L10" s="387">
        <v>151</v>
      </c>
      <c r="M10" s="387">
        <v>10200</v>
      </c>
      <c r="N10" s="387" t="s">
        <v>360</v>
      </c>
      <c r="O10" s="387">
        <v>35</v>
      </c>
      <c r="P10" s="387">
        <v>8500</v>
      </c>
      <c r="Q10" s="417">
        <v>5</v>
      </c>
      <c r="R10" s="418" t="s">
        <v>0</v>
      </c>
      <c r="S10" s="418" t="s">
        <v>99</v>
      </c>
      <c r="T10" s="418" t="s">
        <v>43</v>
      </c>
      <c r="U10" s="418" t="s">
        <v>44</v>
      </c>
      <c r="V10" s="417">
        <v>1900</v>
      </c>
      <c r="W10" s="419">
        <v>31</v>
      </c>
    </row>
    <row r="11" spans="1:23" ht="15">
      <c r="A11" s="385" t="s">
        <v>100</v>
      </c>
      <c r="B11" s="386" t="s">
        <v>361</v>
      </c>
      <c r="C11" s="387">
        <v>213018</v>
      </c>
      <c r="D11" s="388" t="s">
        <v>362</v>
      </c>
      <c r="E11" s="387">
        <v>13906123543</v>
      </c>
      <c r="F11" s="387" t="s">
        <v>363</v>
      </c>
      <c r="G11" s="387" t="s">
        <v>364</v>
      </c>
      <c r="H11" s="388" t="s">
        <v>101</v>
      </c>
      <c r="I11" s="387">
        <v>15106110150</v>
      </c>
      <c r="J11" s="387" t="s">
        <v>103</v>
      </c>
      <c r="K11" s="387" t="s">
        <v>364</v>
      </c>
      <c r="L11" s="387">
        <v>151</v>
      </c>
      <c r="M11" s="387">
        <v>10200</v>
      </c>
      <c r="N11" s="387" t="s">
        <v>360</v>
      </c>
      <c r="O11" s="387">
        <v>35</v>
      </c>
      <c r="P11" s="387">
        <v>8500</v>
      </c>
      <c r="Q11" s="417">
        <v>6</v>
      </c>
      <c r="R11" s="418" t="s">
        <v>0</v>
      </c>
      <c r="S11" s="418" t="s">
        <v>99</v>
      </c>
      <c r="T11" s="418" t="s">
        <v>32</v>
      </c>
      <c r="U11" s="418" t="s">
        <v>32</v>
      </c>
      <c r="V11" s="417">
        <v>1600</v>
      </c>
      <c r="W11" s="419">
        <v>31</v>
      </c>
    </row>
    <row r="12" spans="1:23" ht="15">
      <c r="A12" s="385" t="s">
        <v>105</v>
      </c>
      <c r="B12" s="385" t="s">
        <v>365</v>
      </c>
      <c r="C12" s="389">
        <v>213200</v>
      </c>
      <c r="D12" s="385" t="s">
        <v>366</v>
      </c>
      <c r="E12" s="389">
        <v>13862686510</v>
      </c>
      <c r="F12" s="389" t="s">
        <v>367</v>
      </c>
      <c r="G12" s="389" t="s">
        <v>368</v>
      </c>
      <c r="H12" s="385" t="s">
        <v>106</v>
      </c>
      <c r="I12" s="389">
        <v>13401489468</v>
      </c>
      <c r="J12" s="389" t="s">
        <v>107</v>
      </c>
      <c r="K12" s="389" t="s">
        <v>368</v>
      </c>
      <c r="L12" s="389">
        <v>61</v>
      </c>
      <c r="M12" s="389">
        <v>30529</v>
      </c>
      <c r="N12" s="387" t="s">
        <v>360</v>
      </c>
      <c r="O12" s="389">
        <v>45.259300000000003</v>
      </c>
      <c r="P12" s="389">
        <v>2397</v>
      </c>
      <c r="Q12" s="420">
        <v>1</v>
      </c>
      <c r="R12" s="421" t="s">
        <v>0</v>
      </c>
      <c r="S12" s="421" t="s">
        <v>99</v>
      </c>
      <c r="T12" s="421" t="s">
        <v>8</v>
      </c>
      <c r="U12" s="421" t="s">
        <v>8</v>
      </c>
      <c r="V12" s="420">
        <v>245</v>
      </c>
      <c r="W12" s="420">
        <v>30</v>
      </c>
    </row>
    <row r="13" spans="1:23" ht="15">
      <c r="A13" s="385" t="s">
        <v>105</v>
      </c>
      <c r="B13" s="385" t="s">
        <v>365</v>
      </c>
      <c r="C13" s="389">
        <v>213200</v>
      </c>
      <c r="D13" s="385" t="s">
        <v>366</v>
      </c>
      <c r="E13" s="389">
        <v>13862686510</v>
      </c>
      <c r="F13" s="389" t="s">
        <v>367</v>
      </c>
      <c r="G13" s="389" t="s">
        <v>368</v>
      </c>
      <c r="H13" s="385" t="s">
        <v>106</v>
      </c>
      <c r="I13" s="389">
        <v>13401489468</v>
      </c>
      <c r="J13" s="389" t="s">
        <v>107</v>
      </c>
      <c r="K13" s="389" t="s">
        <v>368</v>
      </c>
      <c r="L13" s="389">
        <v>61</v>
      </c>
      <c r="M13" s="389">
        <v>30529</v>
      </c>
      <c r="N13" s="387" t="s">
        <v>360</v>
      </c>
      <c r="O13" s="389">
        <v>45.259300000000003</v>
      </c>
      <c r="P13" s="389">
        <v>2397</v>
      </c>
      <c r="Q13" s="420">
        <v>2</v>
      </c>
      <c r="R13" s="421" t="s">
        <v>0</v>
      </c>
      <c r="S13" s="421" t="s">
        <v>99</v>
      </c>
      <c r="T13" s="421" t="s">
        <v>6</v>
      </c>
      <c r="U13" s="421" t="s">
        <v>23</v>
      </c>
      <c r="V13" s="420">
        <v>760</v>
      </c>
      <c r="W13" s="420">
        <v>40</v>
      </c>
    </row>
    <row r="14" spans="1:23" ht="15">
      <c r="A14" s="385" t="s">
        <v>105</v>
      </c>
      <c r="B14" s="385" t="s">
        <v>365</v>
      </c>
      <c r="C14" s="389">
        <v>213200</v>
      </c>
      <c r="D14" s="385" t="s">
        <v>366</v>
      </c>
      <c r="E14" s="389">
        <v>13862686510</v>
      </c>
      <c r="F14" s="389" t="s">
        <v>367</v>
      </c>
      <c r="G14" s="389" t="s">
        <v>368</v>
      </c>
      <c r="H14" s="385" t="s">
        <v>106</v>
      </c>
      <c r="I14" s="389">
        <v>13401489468</v>
      </c>
      <c r="J14" s="389" t="s">
        <v>107</v>
      </c>
      <c r="K14" s="389" t="s">
        <v>368</v>
      </c>
      <c r="L14" s="389">
        <v>61</v>
      </c>
      <c r="M14" s="389">
        <v>30529</v>
      </c>
      <c r="N14" s="387" t="s">
        <v>360</v>
      </c>
      <c r="O14" s="389">
        <v>45.259300000000003</v>
      </c>
      <c r="P14" s="389">
        <v>2397</v>
      </c>
      <c r="Q14" s="420">
        <v>3</v>
      </c>
      <c r="R14" s="421" t="s">
        <v>0</v>
      </c>
      <c r="S14" s="421" t="s">
        <v>99</v>
      </c>
      <c r="T14" s="421" t="s">
        <v>33</v>
      </c>
      <c r="U14" s="421" t="s">
        <v>108</v>
      </c>
      <c r="V14" s="422">
        <v>900</v>
      </c>
      <c r="W14" s="420">
        <v>40</v>
      </c>
    </row>
    <row r="15" spans="1:23" ht="15">
      <c r="A15" s="385" t="s">
        <v>276</v>
      </c>
      <c r="B15" s="385" t="s">
        <v>369</v>
      </c>
      <c r="C15" s="390">
        <v>223200</v>
      </c>
      <c r="D15" s="391" t="s">
        <v>370</v>
      </c>
      <c r="E15" s="390">
        <v>13511538887</v>
      </c>
      <c r="F15" s="390" t="s">
        <v>371</v>
      </c>
      <c r="G15" s="390"/>
      <c r="H15" s="391" t="s">
        <v>277</v>
      </c>
      <c r="I15" s="390">
        <v>13815458065</v>
      </c>
      <c r="J15" s="390" t="s">
        <v>372</v>
      </c>
      <c r="K15" s="390"/>
      <c r="L15" s="390">
        <v>9</v>
      </c>
      <c r="M15" s="390">
        <v>520</v>
      </c>
      <c r="N15" s="387" t="s">
        <v>360</v>
      </c>
      <c r="O15" s="390">
        <v>6.7</v>
      </c>
      <c r="P15" s="390">
        <v>1985</v>
      </c>
      <c r="Q15" s="420">
        <v>2</v>
      </c>
      <c r="R15" s="421" t="s">
        <v>0</v>
      </c>
      <c r="S15" s="421" t="s">
        <v>275</v>
      </c>
      <c r="T15" s="421" t="s">
        <v>8</v>
      </c>
      <c r="U15" s="421" t="s">
        <v>8</v>
      </c>
      <c r="V15" s="420">
        <v>378</v>
      </c>
      <c r="W15" s="423">
        <v>13.99</v>
      </c>
    </row>
    <row r="16" spans="1:23" ht="15">
      <c r="A16" s="385" t="s">
        <v>276</v>
      </c>
      <c r="B16" s="385" t="s">
        <v>369</v>
      </c>
      <c r="C16" s="390">
        <v>223200</v>
      </c>
      <c r="D16" s="391" t="s">
        <v>370</v>
      </c>
      <c r="E16" s="390">
        <v>13511538887</v>
      </c>
      <c r="F16" s="390" t="s">
        <v>371</v>
      </c>
      <c r="G16" s="390"/>
      <c r="H16" s="391" t="s">
        <v>277</v>
      </c>
      <c r="I16" s="390">
        <v>13815458065</v>
      </c>
      <c r="J16" s="390" t="s">
        <v>372</v>
      </c>
      <c r="K16" s="390"/>
      <c r="L16" s="390">
        <v>9</v>
      </c>
      <c r="M16" s="390">
        <v>520</v>
      </c>
      <c r="N16" s="387" t="s">
        <v>360</v>
      </c>
      <c r="O16" s="390">
        <v>6.7</v>
      </c>
      <c r="P16" s="390">
        <v>1985</v>
      </c>
      <c r="Q16" s="420">
        <v>3</v>
      </c>
      <c r="R16" s="421" t="s">
        <v>0</v>
      </c>
      <c r="S16" s="421" t="s">
        <v>275</v>
      </c>
      <c r="T16" s="421" t="s">
        <v>4</v>
      </c>
      <c r="U16" s="421" t="s">
        <v>5</v>
      </c>
      <c r="V16" s="422">
        <v>480</v>
      </c>
      <c r="W16" s="423">
        <v>13.99</v>
      </c>
    </row>
    <row r="17" spans="1:23" ht="15">
      <c r="A17" s="391" t="s">
        <v>286</v>
      </c>
      <c r="B17" s="391" t="s">
        <v>373</v>
      </c>
      <c r="C17" s="390">
        <v>223304</v>
      </c>
      <c r="D17" s="391" t="s">
        <v>631</v>
      </c>
      <c r="E17" s="392">
        <v>13382333777</v>
      </c>
      <c r="F17" s="392" t="s">
        <v>288</v>
      </c>
      <c r="G17" s="390" t="s">
        <v>374</v>
      </c>
      <c r="H17" s="391" t="s">
        <v>287</v>
      </c>
      <c r="I17" s="390">
        <v>18936501950</v>
      </c>
      <c r="J17" s="392" t="s">
        <v>288</v>
      </c>
      <c r="K17" s="390" t="s">
        <v>374</v>
      </c>
      <c r="L17" s="390">
        <v>142</v>
      </c>
      <c r="M17" s="390">
        <v>8550.2999999999993</v>
      </c>
      <c r="N17" s="387" t="s">
        <v>360</v>
      </c>
      <c r="O17" s="390">
        <v>22.79</v>
      </c>
      <c r="P17" s="390">
        <v>10593.7</v>
      </c>
      <c r="Q17" s="420">
        <v>1</v>
      </c>
      <c r="R17" s="424" t="s">
        <v>0</v>
      </c>
      <c r="S17" s="424" t="s">
        <v>275</v>
      </c>
      <c r="T17" s="424" t="s">
        <v>0</v>
      </c>
      <c r="U17" s="424" t="s">
        <v>2</v>
      </c>
      <c r="V17" s="425">
        <v>350</v>
      </c>
      <c r="W17" s="420">
        <v>15</v>
      </c>
    </row>
    <row r="18" spans="1:23" ht="15">
      <c r="A18" s="391" t="s">
        <v>286</v>
      </c>
      <c r="B18" s="391" t="s">
        <v>373</v>
      </c>
      <c r="C18" s="390">
        <v>223304</v>
      </c>
      <c r="D18" s="391" t="s">
        <v>631</v>
      </c>
      <c r="E18" s="392">
        <v>13382333777</v>
      </c>
      <c r="F18" s="392" t="s">
        <v>288</v>
      </c>
      <c r="G18" s="390" t="s">
        <v>374</v>
      </c>
      <c r="H18" s="391" t="s">
        <v>287</v>
      </c>
      <c r="I18" s="390">
        <v>18936501950</v>
      </c>
      <c r="J18" s="392" t="s">
        <v>288</v>
      </c>
      <c r="K18" s="390" t="s">
        <v>374</v>
      </c>
      <c r="L18" s="390">
        <v>142</v>
      </c>
      <c r="M18" s="390">
        <v>8550.2999999999993</v>
      </c>
      <c r="N18" s="387" t="s">
        <v>360</v>
      </c>
      <c r="O18" s="390">
        <v>22.79</v>
      </c>
      <c r="P18" s="390">
        <v>10593.7</v>
      </c>
      <c r="Q18" s="420">
        <v>2</v>
      </c>
      <c r="R18" s="424" t="s">
        <v>0</v>
      </c>
      <c r="S18" s="424" t="s">
        <v>275</v>
      </c>
      <c r="T18" s="424" t="s">
        <v>0</v>
      </c>
      <c r="U18" s="424" t="s">
        <v>1</v>
      </c>
      <c r="V18" s="425">
        <v>330</v>
      </c>
      <c r="W18" s="420">
        <v>15</v>
      </c>
    </row>
    <row r="19" spans="1:23" ht="15">
      <c r="A19" s="391" t="s">
        <v>286</v>
      </c>
      <c r="B19" s="391" t="s">
        <v>373</v>
      </c>
      <c r="C19" s="390">
        <v>223304</v>
      </c>
      <c r="D19" s="391" t="s">
        <v>631</v>
      </c>
      <c r="E19" s="392">
        <v>13382333777</v>
      </c>
      <c r="F19" s="392" t="s">
        <v>288</v>
      </c>
      <c r="G19" s="390" t="s">
        <v>374</v>
      </c>
      <c r="H19" s="391" t="s">
        <v>287</v>
      </c>
      <c r="I19" s="390">
        <v>18936501950</v>
      </c>
      <c r="J19" s="392" t="s">
        <v>288</v>
      </c>
      <c r="K19" s="390" t="s">
        <v>374</v>
      </c>
      <c r="L19" s="390">
        <v>142</v>
      </c>
      <c r="M19" s="390">
        <v>8550.2999999999993</v>
      </c>
      <c r="N19" s="387" t="s">
        <v>360</v>
      </c>
      <c r="O19" s="390">
        <v>22.79</v>
      </c>
      <c r="P19" s="390">
        <v>10593.7</v>
      </c>
      <c r="Q19" s="420">
        <v>4</v>
      </c>
      <c r="R19" s="424" t="s">
        <v>0</v>
      </c>
      <c r="S19" s="424" t="s">
        <v>275</v>
      </c>
      <c r="T19" s="424" t="s">
        <v>4</v>
      </c>
      <c r="U19" s="424" t="s">
        <v>13</v>
      </c>
      <c r="V19" s="425">
        <v>640</v>
      </c>
      <c r="W19" s="420">
        <v>34</v>
      </c>
    </row>
    <row r="20" spans="1:23" ht="15">
      <c r="A20" s="391" t="s">
        <v>286</v>
      </c>
      <c r="B20" s="391" t="s">
        <v>373</v>
      </c>
      <c r="C20" s="390">
        <v>223304</v>
      </c>
      <c r="D20" s="391" t="s">
        <v>631</v>
      </c>
      <c r="E20" s="392">
        <v>13382333777</v>
      </c>
      <c r="F20" s="392" t="s">
        <v>288</v>
      </c>
      <c r="G20" s="390" t="s">
        <v>374</v>
      </c>
      <c r="H20" s="391" t="s">
        <v>287</v>
      </c>
      <c r="I20" s="390">
        <v>18936501950</v>
      </c>
      <c r="J20" s="392" t="s">
        <v>288</v>
      </c>
      <c r="K20" s="390" t="s">
        <v>374</v>
      </c>
      <c r="L20" s="390">
        <v>142</v>
      </c>
      <c r="M20" s="390">
        <v>8550.2999999999993</v>
      </c>
      <c r="N20" s="387" t="s">
        <v>360</v>
      </c>
      <c r="O20" s="390">
        <v>22.79</v>
      </c>
      <c r="P20" s="390">
        <v>10593.7</v>
      </c>
      <c r="Q20" s="420">
        <v>5</v>
      </c>
      <c r="R20" s="424" t="s">
        <v>0</v>
      </c>
      <c r="S20" s="424" t="s">
        <v>275</v>
      </c>
      <c r="T20" s="424" t="s">
        <v>155</v>
      </c>
      <c r="U20" s="424" t="s">
        <v>289</v>
      </c>
      <c r="V20" s="154">
        <v>670</v>
      </c>
      <c r="W20" s="420">
        <v>34</v>
      </c>
    </row>
    <row r="21" spans="1:23" ht="15">
      <c r="A21" s="391" t="s">
        <v>286</v>
      </c>
      <c r="B21" s="391" t="s">
        <v>373</v>
      </c>
      <c r="C21" s="390">
        <v>223304</v>
      </c>
      <c r="D21" s="391" t="s">
        <v>631</v>
      </c>
      <c r="E21" s="392">
        <v>13382333777</v>
      </c>
      <c r="F21" s="392" t="s">
        <v>288</v>
      </c>
      <c r="G21" s="390" t="s">
        <v>374</v>
      </c>
      <c r="H21" s="391" t="s">
        <v>287</v>
      </c>
      <c r="I21" s="390">
        <v>18936501950</v>
      </c>
      <c r="J21" s="392" t="s">
        <v>288</v>
      </c>
      <c r="K21" s="390" t="s">
        <v>374</v>
      </c>
      <c r="L21" s="390">
        <v>142</v>
      </c>
      <c r="M21" s="390">
        <v>8550.2999999999993</v>
      </c>
      <c r="N21" s="387" t="s">
        <v>360</v>
      </c>
      <c r="O21" s="390">
        <v>22.79</v>
      </c>
      <c r="P21" s="390">
        <v>10593.7</v>
      </c>
      <c r="Q21" s="420">
        <v>6</v>
      </c>
      <c r="R21" s="424" t="s">
        <v>0</v>
      </c>
      <c r="S21" s="424" t="s">
        <v>275</v>
      </c>
      <c r="T21" s="424" t="s">
        <v>47</v>
      </c>
      <c r="U21" s="424" t="s">
        <v>93</v>
      </c>
      <c r="V21" s="154">
        <v>1620</v>
      </c>
      <c r="W21" s="420">
        <v>34</v>
      </c>
    </row>
    <row r="22" spans="1:23" ht="15">
      <c r="A22" s="385" t="s">
        <v>283</v>
      </c>
      <c r="B22" s="385" t="s">
        <v>375</v>
      </c>
      <c r="C22" s="390">
        <v>223005</v>
      </c>
      <c r="D22" s="391" t="s">
        <v>376</v>
      </c>
      <c r="E22" s="390">
        <v>13952647801</v>
      </c>
      <c r="F22" s="390" t="s">
        <v>377</v>
      </c>
      <c r="G22" s="390" t="s">
        <v>378</v>
      </c>
      <c r="H22" s="391" t="s">
        <v>284</v>
      </c>
      <c r="I22" s="390">
        <v>18652331171</v>
      </c>
      <c r="J22" s="390" t="s">
        <v>379</v>
      </c>
      <c r="K22" s="390" t="s">
        <v>380</v>
      </c>
      <c r="L22" s="390">
        <v>8</v>
      </c>
      <c r="M22" s="390">
        <v>260</v>
      </c>
      <c r="N22" s="387" t="s">
        <v>360</v>
      </c>
      <c r="O22" s="390">
        <v>6.5</v>
      </c>
      <c r="P22" s="390">
        <v>760</v>
      </c>
      <c r="Q22" s="420">
        <v>1</v>
      </c>
      <c r="R22" s="421" t="s">
        <v>0</v>
      </c>
      <c r="S22" s="421" t="s">
        <v>275</v>
      </c>
      <c r="T22" s="421" t="s">
        <v>0</v>
      </c>
      <c r="U22" s="421" t="s">
        <v>3</v>
      </c>
      <c r="V22" s="420">
        <v>200</v>
      </c>
      <c r="W22" s="423">
        <v>15</v>
      </c>
    </row>
    <row r="23" spans="1:23" ht="15">
      <c r="A23" s="385" t="s">
        <v>283</v>
      </c>
      <c r="B23" s="385" t="s">
        <v>375</v>
      </c>
      <c r="C23" s="390">
        <v>223005</v>
      </c>
      <c r="D23" s="391" t="s">
        <v>376</v>
      </c>
      <c r="E23" s="390">
        <v>13952647801</v>
      </c>
      <c r="F23" s="390" t="s">
        <v>377</v>
      </c>
      <c r="G23" s="390" t="s">
        <v>378</v>
      </c>
      <c r="H23" s="391" t="s">
        <v>284</v>
      </c>
      <c r="I23" s="390">
        <v>18652331171</v>
      </c>
      <c r="J23" s="390" t="s">
        <v>379</v>
      </c>
      <c r="K23" s="390" t="s">
        <v>380</v>
      </c>
      <c r="L23" s="390">
        <v>8</v>
      </c>
      <c r="M23" s="390">
        <v>260</v>
      </c>
      <c r="N23" s="387" t="s">
        <v>360</v>
      </c>
      <c r="O23" s="390">
        <v>6.5</v>
      </c>
      <c r="P23" s="390">
        <v>760</v>
      </c>
      <c r="Q23" s="420">
        <v>2</v>
      </c>
      <c r="R23" s="421" t="s">
        <v>0</v>
      </c>
      <c r="S23" s="421" t="s">
        <v>275</v>
      </c>
      <c r="T23" s="421" t="s">
        <v>0</v>
      </c>
      <c r="U23" s="421" t="s">
        <v>2</v>
      </c>
      <c r="V23" s="420">
        <v>400</v>
      </c>
      <c r="W23" s="423">
        <v>15</v>
      </c>
    </row>
    <row r="24" spans="1:23" ht="15">
      <c r="A24" s="385" t="s">
        <v>283</v>
      </c>
      <c r="B24" s="385" t="s">
        <v>375</v>
      </c>
      <c r="C24" s="390">
        <v>223005</v>
      </c>
      <c r="D24" s="391" t="s">
        <v>376</v>
      </c>
      <c r="E24" s="390">
        <v>13952647801</v>
      </c>
      <c r="F24" s="390" t="s">
        <v>377</v>
      </c>
      <c r="G24" s="390" t="s">
        <v>378</v>
      </c>
      <c r="H24" s="391" t="s">
        <v>284</v>
      </c>
      <c r="I24" s="390">
        <v>18652331171</v>
      </c>
      <c r="J24" s="390" t="s">
        <v>379</v>
      </c>
      <c r="K24" s="390" t="s">
        <v>380</v>
      </c>
      <c r="L24" s="390">
        <v>8</v>
      </c>
      <c r="M24" s="390">
        <v>260</v>
      </c>
      <c r="N24" s="387" t="s">
        <v>360</v>
      </c>
      <c r="O24" s="390">
        <v>6.5</v>
      </c>
      <c r="P24" s="390">
        <v>760</v>
      </c>
      <c r="Q24" s="420">
        <v>3</v>
      </c>
      <c r="R24" s="421" t="s">
        <v>0</v>
      </c>
      <c r="S24" s="421" t="s">
        <v>275</v>
      </c>
      <c r="T24" s="421" t="s">
        <v>0</v>
      </c>
      <c r="U24" s="421" t="s">
        <v>1</v>
      </c>
      <c r="V24" s="420">
        <v>350</v>
      </c>
      <c r="W24" s="423">
        <v>15</v>
      </c>
    </row>
    <row r="25" spans="1:23" ht="15">
      <c r="A25" s="385" t="s">
        <v>283</v>
      </c>
      <c r="B25" s="385" t="s">
        <v>375</v>
      </c>
      <c r="C25" s="390">
        <v>223005</v>
      </c>
      <c r="D25" s="391" t="s">
        <v>376</v>
      </c>
      <c r="E25" s="390">
        <v>13952647801</v>
      </c>
      <c r="F25" s="390" t="s">
        <v>377</v>
      </c>
      <c r="G25" s="390" t="s">
        <v>378</v>
      </c>
      <c r="H25" s="391" t="s">
        <v>284</v>
      </c>
      <c r="I25" s="390">
        <v>18652331171</v>
      </c>
      <c r="J25" s="390" t="s">
        <v>379</v>
      </c>
      <c r="K25" s="390" t="s">
        <v>380</v>
      </c>
      <c r="L25" s="390">
        <v>8</v>
      </c>
      <c r="M25" s="390">
        <v>260</v>
      </c>
      <c r="N25" s="387" t="s">
        <v>360</v>
      </c>
      <c r="O25" s="390">
        <v>6.5</v>
      </c>
      <c r="P25" s="390">
        <v>760</v>
      </c>
      <c r="Q25" s="420">
        <v>4</v>
      </c>
      <c r="R25" s="421" t="s">
        <v>0</v>
      </c>
      <c r="S25" s="421" t="s">
        <v>275</v>
      </c>
      <c r="T25" s="421" t="s">
        <v>8</v>
      </c>
      <c r="U25" s="421" t="s">
        <v>8</v>
      </c>
      <c r="V25" s="420">
        <v>500</v>
      </c>
      <c r="W25" s="423">
        <v>15</v>
      </c>
    </row>
    <row r="26" spans="1:23" ht="15">
      <c r="A26" s="385" t="s">
        <v>283</v>
      </c>
      <c r="B26" s="385" t="s">
        <v>375</v>
      </c>
      <c r="C26" s="390">
        <v>223005</v>
      </c>
      <c r="D26" s="391" t="s">
        <v>376</v>
      </c>
      <c r="E26" s="390">
        <v>13952647801</v>
      </c>
      <c r="F26" s="390" t="s">
        <v>377</v>
      </c>
      <c r="G26" s="390" t="s">
        <v>378</v>
      </c>
      <c r="H26" s="391" t="s">
        <v>284</v>
      </c>
      <c r="I26" s="390">
        <v>18652331171</v>
      </c>
      <c r="J26" s="390" t="s">
        <v>379</v>
      </c>
      <c r="K26" s="390" t="s">
        <v>380</v>
      </c>
      <c r="L26" s="390">
        <v>8</v>
      </c>
      <c r="M26" s="390">
        <v>260</v>
      </c>
      <c r="N26" s="387" t="s">
        <v>360</v>
      </c>
      <c r="O26" s="390">
        <v>6.5</v>
      </c>
      <c r="P26" s="390">
        <v>760</v>
      </c>
      <c r="Q26" s="420">
        <v>5</v>
      </c>
      <c r="R26" s="421" t="s">
        <v>0</v>
      </c>
      <c r="S26" s="421" t="s">
        <v>275</v>
      </c>
      <c r="T26" s="421" t="s">
        <v>25</v>
      </c>
      <c r="U26" s="421" t="s">
        <v>24</v>
      </c>
      <c r="V26" s="420">
        <v>720</v>
      </c>
      <c r="W26" s="423">
        <v>15</v>
      </c>
    </row>
    <row r="27" spans="1:23" ht="15">
      <c r="A27" s="385" t="s">
        <v>283</v>
      </c>
      <c r="B27" s="385" t="s">
        <v>375</v>
      </c>
      <c r="C27" s="390">
        <v>223005</v>
      </c>
      <c r="D27" s="391" t="s">
        <v>376</v>
      </c>
      <c r="E27" s="390">
        <v>13952647801</v>
      </c>
      <c r="F27" s="390" t="s">
        <v>377</v>
      </c>
      <c r="G27" s="390" t="s">
        <v>378</v>
      </c>
      <c r="H27" s="391" t="s">
        <v>284</v>
      </c>
      <c r="I27" s="390">
        <v>18652331171</v>
      </c>
      <c r="J27" s="390" t="s">
        <v>379</v>
      </c>
      <c r="K27" s="390" t="s">
        <v>380</v>
      </c>
      <c r="L27" s="390">
        <v>8</v>
      </c>
      <c r="M27" s="390">
        <v>260</v>
      </c>
      <c r="N27" s="387" t="s">
        <v>360</v>
      </c>
      <c r="O27" s="390">
        <v>6.5</v>
      </c>
      <c r="P27" s="390">
        <v>760</v>
      </c>
      <c r="Q27" s="420">
        <v>6</v>
      </c>
      <c r="R27" s="421" t="s">
        <v>0</v>
      </c>
      <c r="S27" s="421" t="s">
        <v>275</v>
      </c>
      <c r="T27" s="421" t="s">
        <v>39</v>
      </c>
      <c r="U27" s="421" t="s">
        <v>40</v>
      </c>
      <c r="V27" s="420">
        <v>1700</v>
      </c>
      <c r="W27" s="423">
        <v>32</v>
      </c>
    </row>
    <row r="28" spans="1:23" ht="15">
      <c r="A28" s="385" t="s">
        <v>279</v>
      </c>
      <c r="B28" s="385" t="s">
        <v>381</v>
      </c>
      <c r="C28" s="390">
        <v>223300</v>
      </c>
      <c r="D28" s="391" t="s">
        <v>382</v>
      </c>
      <c r="E28" s="390">
        <v>18605171777</v>
      </c>
      <c r="F28" s="390" t="s">
        <v>281</v>
      </c>
      <c r="G28" s="390" t="s">
        <v>383</v>
      </c>
      <c r="H28" s="391" t="s">
        <v>280</v>
      </c>
      <c r="I28" s="390">
        <v>18852380423</v>
      </c>
      <c r="J28" s="390" t="s">
        <v>281</v>
      </c>
      <c r="K28" s="390" t="s">
        <v>383</v>
      </c>
      <c r="L28" s="390">
        <v>194</v>
      </c>
      <c r="M28" s="390">
        <v>3705</v>
      </c>
      <c r="N28" s="387" t="s">
        <v>360</v>
      </c>
      <c r="O28" s="390">
        <v>26</v>
      </c>
      <c r="P28" s="390">
        <v>3013</v>
      </c>
      <c r="Q28" s="420">
        <v>1</v>
      </c>
      <c r="R28" s="421" t="s">
        <v>0</v>
      </c>
      <c r="S28" s="421" t="s">
        <v>275</v>
      </c>
      <c r="T28" s="421" t="s">
        <v>0</v>
      </c>
      <c r="U28" s="421" t="s">
        <v>3</v>
      </c>
      <c r="V28" s="420">
        <v>200</v>
      </c>
      <c r="W28" s="423">
        <v>15</v>
      </c>
    </row>
    <row r="29" spans="1:23" ht="15">
      <c r="A29" s="385" t="s">
        <v>279</v>
      </c>
      <c r="B29" s="385" t="s">
        <v>381</v>
      </c>
      <c r="C29" s="390">
        <v>223300</v>
      </c>
      <c r="D29" s="391" t="s">
        <v>382</v>
      </c>
      <c r="E29" s="390">
        <v>18605171777</v>
      </c>
      <c r="F29" s="390" t="s">
        <v>281</v>
      </c>
      <c r="G29" s="390" t="s">
        <v>383</v>
      </c>
      <c r="H29" s="391" t="s">
        <v>280</v>
      </c>
      <c r="I29" s="390">
        <v>18852380423</v>
      </c>
      <c r="J29" s="390" t="s">
        <v>281</v>
      </c>
      <c r="K29" s="390" t="s">
        <v>383</v>
      </c>
      <c r="L29" s="390">
        <v>194</v>
      </c>
      <c r="M29" s="390">
        <v>3705</v>
      </c>
      <c r="N29" s="387" t="s">
        <v>360</v>
      </c>
      <c r="O29" s="390">
        <v>26</v>
      </c>
      <c r="P29" s="390">
        <v>3013</v>
      </c>
      <c r="Q29" s="420">
        <v>2</v>
      </c>
      <c r="R29" s="421" t="s">
        <v>0</v>
      </c>
      <c r="S29" s="421" t="s">
        <v>275</v>
      </c>
      <c r="T29" s="421" t="s">
        <v>0</v>
      </c>
      <c r="U29" s="421" t="s">
        <v>2</v>
      </c>
      <c r="V29" s="420">
        <v>460</v>
      </c>
      <c r="W29" s="423">
        <v>20</v>
      </c>
    </row>
    <row r="30" spans="1:23" ht="15">
      <c r="A30" s="385" t="s">
        <v>279</v>
      </c>
      <c r="B30" s="385" t="s">
        <v>381</v>
      </c>
      <c r="C30" s="390">
        <v>223300</v>
      </c>
      <c r="D30" s="391" t="s">
        <v>382</v>
      </c>
      <c r="E30" s="390">
        <v>18605171777</v>
      </c>
      <c r="F30" s="390" t="s">
        <v>281</v>
      </c>
      <c r="G30" s="390" t="s">
        <v>383</v>
      </c>
      <c r="H30" s="391" t="s">
        <v>280</v>
      </c>
      <c r="I30" s="390">
        <v>18852380423</v>
      </c>
      <c r="J30" s="390" t="s">
        <v>281</v>
      </c>
      <c r="K30" s="390" t="s">
        <v>383</v>
      </c>
      <c r="L30" s="390">
        <v>194</v>
      </c>
      <c r="M30" s="390">
        <v>3705</v>
      </c>
      <c r="N30" s="387" t="s">
        <v>360</v>
      </c>
      <c r="O30" s="390">
        <v>26</v>
      </c>
      <c r="P30" s="390">
        <v>3013</v>
      </c>
      <c r="Q30" s="420">
        <v>4</v>
      </c>
      <c r="R30" s="421" t="s">
        <v>0</v>
      </c>
      <c r="S30" s="421" t="s">
        <v>275</v>
      </c>
      <c r="T30" s="421" t="s">
        <v>49</v>
      </c>
      <c r="U30" s="421" t="s">
        <v>49</v>
      </c>
      <c r="V30" s="420">
        <v>720</v>
      </c>
      <c r="W30" s="423">
        <v>20</v>
      </c>
    </row>
    <row r="31" spans="1:23" ht="15">
      <c r="A31" s="385" t="s">
        <v>279</v>
      </c>
      <c r="B31" s="385" t="s">
        <v>381</v>
      </c>
      <c r="C31" s="390">
        <v>223300</v>
      </c>
      <c r="D31" s="391" t="s">
        <v>382</v>
      </c>
      <c r="E31" s="390">
        <v>18605171777</v>
      </c>
      <c r="F31" s="390" t="s">
        <v>281</v>
      </c>
      <c r="G31" s="390" t="s">
        <v>383</v>
      </c>
      <c r="H31" s="391" t="s">
        <v>280</v>
      </c>
      <c r="I31" s="390">
        <v>18852380423</v>
      </c>
      <c r="J31" s="390" t="s">
        <v>281</v>
      </c>
      <c r="K31" s="390" t="s">
        <v>383</v>
      </c>
      <c r="L31" s="390">
        <v>194</v>
      </c>
      <c r="M31" s="390">
        <v>3705</v>
      </c>
      <c r="N31" s="387" t="s">
        <v>360</v>
      </c>
      <c r="O31" s="390">
        <v>26</v>
      </c>
      <c r="P31" s="390">
        <v>3013</v>
      </c>
      <c r="Q31" s="420">
        <v>5</v>
      </c>
      <c r="R31" s="421" t="s">
        <v>0</v>
      </c>
      <c r="S31" s="421" t="s">
        <v>275</v>
      </c>
      <c r="T31" s="421" t="s">
        <v>258</v>
      </c>
      <c r="U31" s="421" t="s">
        <v>282</v>
      </c>
      <c r="V31" s="420">
        <v>1600</v>
      </c>
      <c r="W31" s="423">
        <v>33.200000000000003</v>
      </c>
    </row>
    <row r="32" spans="1:23" ht="15">
      <c r="A32" s="385" t="s">
        <v>279</v>
      </c>
      <c r="B32" s="385" t="s">
        <v>381</v>
      </c>
      <c r="C32" s="390">
        <v>223300</v>
      </c>
      <c r="D32" s="391" t="s">
        <v>382</v>
      </c>
      <c r="E32" s="390">
        <v>18605171777</v>
      </c>
      <c r="F32" s="390" t="s">
        <v>281</v>
      </c>
      <c r="G32" s="390" t="s">
        <v>383</v>
      </c>
      <c r="H32" s="391" t="s">
        <v>280</v>
      </c>
      <c r="I32" s="390">
        <v>18852380423</v>
      </c>
      <c r="J32" s="390" t="s">
        <v>281</v>
      </c>
      <c r="K32" s="390" t="s">
        <v>383</v>
      </c>
      <c r="L32" s="390">
        <v>194</v>
      </c>
      <c r="M32" s="390">
        <v>3705</v>
      </c>
      <c r="N32" s="387" t="s">
        <v>360</v>
      </c>
      <c r="O32" s="390">
        <v>26</v>
      </c>
      <c r="P32" s="390">
        <v>3013</v>
      </c>
      <c r="Q32" s="420">
        <v>6</v>
      </c>
      <c r="R32" s="421" t="s">
        <v>0</v>
      </c>
      <c r="S32" s="421" t="s">
        <v>275</v>
      </c>
      <c r="T32" s="421" t="s">
        <v>31</v>
      </c>
      <c r="U32" s="421" t="s">
        <v>31</v>
      </c>
      <c r="V32" s="420">
        <v>1100</v>
      </c>
      <c r="W32" s="423">
        <v>20</v>
      </c>
    </row>
    <row r="33" spans="1:23" ht="15">
      <c r="A33" s="385" t="s">
        <v>310</v>
      </c>
      <c r="B33" s="386" t="s">
        <v>384</v>
      </c>
      <c r="C33" s="387">
        <v>222000</v>
      </c>
      <c r="D33" s="388" t="s">
        <v>385</v>
      </c>
      <c r="E33" s="387">
        <v>13905134752</v>
      </c>
      <c r="F33" s="387">
        <v>82308909</v>
      </c>
      <c r="G33" s="387">
        <v>81197338</v>
      </c>
      <c r="H33" s="388" t="s">
        <v>311</v>
      </c>
      <c r="I33" s="387">
        <v>15961378078</v>
      </c>
      <c r="J33" s="387">
        <v>81197338</v>
      </c>
      <c r="K33" s="387">
        <v>81197338</v>
      </c>
      <c r="L33" s="387">
        <v>49</v>
      </c>
      <c r="M33" s="387">
        <v>3680</v>
      </c>
      <c r="N33" s="387" t="s">
        <v>360</v>
      </c>
      <c r="O33" s="387">
        <v>33</v>
      </c>
      <c r="P33" s="387">
        <v>3754</v>
      </c>
      <c r="Q33" s="417">
        <v>1</v>
      </c>
      <c r="R33" s="418" t="s">
        <v>0</v>
      </c>
      <c r="S33" s="418" t="s">
        <v>95</v>
      </c>
      <c r="T33" s="418" t="s">
        <v>0</v>
      </c>
      <c r="U33" s="418" t="s">
        <v>3</v>
      </c>
      <c r="V33" s="417">
        <v>320</v>
      </c>
      <c r="W33" s="426">
        <v>33</v>
      </c>
    </row>
    <row r="34" spans="1:23" ht="15">
      <c r="A34" s="385" t="s">
        <v>310</v>
      </c>
      <c r="B34" s="386" t="s">
        <v>384</v>
      </c>
      <c r="C34" s="387">
        <v>222000</v>
      </c>
      <c r="D34" s="388" t="s">
        <v>385</v>
      </c>
      <c r="E34" s="387">
        <v>13905134752</v>
      </c>
      <c r="F34" s="387">
        <v>82308909</v>
      </c>
      <c r="G34" s="387">
        <v>81197338</v>
      </c>
      <c r="H34" s="388" t="s">
        <v>311</v>
      </c>
      <c r="I34" s="387">
        <v>15961378078</v>
      </c>
      <c r="J34" s="387">
        <v>81197338</v>
      </c>
      <c r="K34" s="387">
        <v>81197338</v>
      </c>
      <c r="L34" s="387">
        <v>49</v>
      </c>
      <c r="M34" s="387">
        <v>3680</v>
      </c>
      <c r="N34" s="387" t="s">
        <v>360</v>
      </c>
      <c r="O34" s="387">
        <v>33</v>
      </c>
      <c r="P34" s="387">
        <v>3754</v>
      </c>
      <c r="Q34" s="420">
        <v>2</v>
      </c>
      <c r="R34" s="418" t="s">
        <v>0</v>
      </c>
      <c r="S34" s="418" t="s">
        <v>95</v>
      </c>
      <c r="T34" s="421" t="s">
        <v>0</v>
      </c>
      <c r="U34" s="421" t="s">
        <v>1</v>
      </c>
      <c r="V34" s="420">
        <v>430</v>
      </c>
      <c r="W34" s="426">
        <v>33</v>
      </c>
    </row>
    <row r="35" spans="1:23" ht="15">
      <c r="A35" s="385" t="s">
        <v>310</v>
      </c>
      <c r="B35" s="386" t="s">
        <v>384</v>
      </c>
      <c r="C35" s="387">
        <v>222000</v>
      </c>
      <c r="D35" s="388" t="s">
        <v>385</v>
      </c>
      <c r="E35" s="387">
        <v>13905134752</v>
      </c>
      <c r="F35" s="387">
        <v>82308909</v>
      </c>
      <c r="G35" s="387">
        <v>81197338</v>
      </c>
      <c r="H35" s="388" t="s">
        <v>311</v>
      </c>
      <c r="I35" s="387">
        <v>15961378078</v>
      </c>
      <c r="J35" s="387">
        <v>81197338</v>
      </c>
      <c r="K35" s="387">
        <v>81197338</v>
      </c>
      <c r="L35" s="387">
        <v>49</v>
      </c>
      <c r="M35" s="387">
        <v>3680</v>
      </c>
      <c r="N35" s="387" t="s">
        <v>360</v>
      </c>
      <c r="O35" s="387">
        <v>33</v>
      </c>
      <c r="P35" s="387">
        <v>3754</v>
      </c>
      <c r="Q35" s="417">
        <v>3</v>
      </c>
      <c r="R35" s="418" t="s">
        <v>0</v>
      </c>
      <c r="S35" s="418" t="s">
        <v>95</v>
      </c>
      <c r="T35" s="421" t="s">
        <v>0</v>
      </c>
      <c r="U35" s="421" t="s">
        <v>2</v>
      </c>
      <c r="V35" s="420">
        <v>450</v>
      </c>
      <c r="W35" s="426">
        <v>33</v>
      </c>
    </row>
    <row r="36" spans="1:23" ht="15">
      <c r="A36" s="388" t="s">
        <v>313</v>
      </c>
      <c r="B36" s="388" t="s">
        <v>386</v>
      </c>
      <c r="C36" s="387" t="s">
        <v>387</v>
      </c>
      <c r="D36" s="388" t="s">
        <v>388</v>
      </c>
      <c r="E36" s="387">
        <v>13905130393</v>
      </c>
      <c r="F36" s="387" t="s">
        <v>389</v>
      </c>
      <c r="G36" s="387" t="s">
        <v>390</v>
      </c>
      <c r="H36" s="388" t="s">
        <v>314</v>
      </c>
      <c r="I36" s="387">
        <v>15061329767</v>
      </c>
      <c r="J36" s="387" t="s">
        <v>391</v>
      </c>
      <c r="K36" s="387" t="s">
        <v>392</v>
      </c>
      <c r="L36" s="387">
        <v>14</v>
      </c>
      <c r="M36" s="387">
        <v>2000</v>
      </c>
      <c r="N36" s="387" t="s">
        <v>360</v>
      </c>
      <c r="O36" s="387">
        <v>500</v>
      </c>
      <c r="P36" s="387">
        <v>1306.8399999999999</v>
      </c>
      <c r="Q36" s="427">
        <v>1</v>
      </c>
      <c r="R36" s="428" t="s">
        <v>656</v>
      </c>
      <c r="S36" s="428" t="s">
        <v>95</v>
      </c>
      <c r="T36" s="428" t="s">
        <v>657</v>
      </c>
      <c r="U36" s="428" t="s">
        <v>13</v>
      </c>
      <c r="V36" s="429">
        <v>900</v>
      </c>
      <c r="W36" s="155">
        <v>30</v>
      </c>
    </row>
    <row r="37" spans="1:23" ht="15">
      <c r="A37" s="388" t="s">
        <v>313</v>
      </c>
      <c r="B37" s="388" t="s">
        <v>386</v>
      </c>
      <c r="C37" s="387" t="s">
        <v>387</v>
      </c>
      <c r="D37" s="388" t="s">
        <v>388</v>
      </c>
      <c r="E37" s="387">
        <v>13905130393</v>
      </c>
      <c r="F37" s="387" t="s">
        <v>389</v>
      </c>
      <c r="G37" s="387" t="s">
        <v>390</v>
      </c>
      <c r="H37" s="388" t="s">
        <v>314</v>
      </c>
      <c r="I37" s="387">
        <v>15061329767</v>
      </c>
      <c r="J37" s="387" t="s">
        <v>391</v>
      </c>
      <c r="K37" s="387" t="s">
        <v>392</v>
      </c>
      <c r="L37" s="387">
        <v>14</v>
      </c>
      <c r="M37" s="387">
        <v>2000</v>
      </c>
      <c r="N37" s="387" t="s">
        <v>360</v>
      </c>
      <c r="O37" s="387">
        <v>500</v>
      </c>
      <c r="P37" s="387">
        <v>1306.8399999999999</v>
      </c>
      <c r="Q37" s="427">
        <v>2</v>
      </c>
      <c r="R37" s="428" t="s">
        <v>656</v>
      </c>
      <c r="S37" s="428" t="s">
        <v>95</v>
      </c>
      <c r="T37" s="428" t="s">
        <v>657</v>
      </c>
      <c r="U37" s="428" t="s">
        <v>110</v>
      </c>
      <c r="V37" s="429">
        <v>820</v>
      </c>
      <c r="W37" s="155">
        <v>30</v>
      </c>
    </row>
    <row r="38" spans="1:23" ht="15">
      <c r="A38" s="388" t="s">
        <v>313</v>
      </c>
      <c r="B38" s="388" t="s">
        <v>386</v>
      </c>
      <c r="C38" s="387" t="s">
        <v>387</v>
      </c>
      <c r="D38" s="388" t="s">
        <v>388</v>
      </c>
      <c r="E38" s="387">
        <v>13905130393</v>
      </c>
      <c r="F38" s="387" t="s">
        <v>389</v>
      </c>
      <c r="G38" s="387" t="s">
        <v>390</v>
      </c>
      <c r="H38" s="388" t="s">
        <v>314</v>
      </c>
      <c r="I38" s="387">
        <v>15061329767</v>
      </c>
      <c r="J38" s="387" t="s">
        <v>391</v>
      </c>
      <c r="K38" s="387" t="s">
        <v>392</v>
      </c>
      <c r="L38" s="387">
        <v>14</v>
      </c>
      <c r="M38" s="387">
        <v>2000</v>
      </c>
      <c r="N38" s="387" t="s">
        <v>360</v>
      </c>
      <c r="O38" s="387">
        <v>500</v>
      </c>
      <c r="P38" s="387">
        <v>1306.8399999999999</v>
      </c>
      <c r="Q38" s="427">
        <v>3</v>
      </c>
      <c r="R38" s="428" t="s">
        <v>656</v>
      </c>
      <c r="S38" s="428" t="s">
        <v>95</v>
      </c>
      <c r="T38" s="428" t="s">
        <v>658</v>
      </c>
      <c r="U38" s="428" t="s">
        <v>48</v>
      </c>
      <c r="V38" s="429">
        <v>1900</v>
      </c>
      <c r="W38" s="155">
        <v>30</v>
      </c>
    </row>
    <row r="39" spans="1:23" ht="15">
      <c r="A39" s="388" t="s">
        <v>313</v>
      </c>
      <c r="B39" s="388" t="s">
        <v>386</v>
      </c>
      <c r="C39" s="387" t="s">
        <v>387</v>
      </c>
      <c r="D39" s="388" t="s">
        <v>388</v>
      </c>
      <c r="E39" s="387">
        <v>13905130393</v>
      </c>
      <c r="F39" s="387" t="s">
        <v>389</v>
      </c>
      <c r="G39" s="387" t="s">
        <v>390</v>
      </c>
      <c r="H39" s="388" t="s">
        <v>314</v>
      </c>
      <c r="I39" s="387">
        <v>15061329767</v>
      </c>
      <c r="J39" s="387" t="s">
        <v>391</v>
      </c>
      <c r="K39" s="387" t="s">
        <v>392</v>
      </c>
      <c r="L39" s="387">
        <v>14</v>
      </c>
      <c r="M39" s="387">
        <v>2000</v>
      </c>
      <c r="N39" s="387" t="s">
        <v>360</v>
      </c>
      <c r="O39" s="387">
        <v>500</v>
      </c>
      <c r="P39" s="387">
        <v>1306.8399999999999</v>
      </c>
      <c r="Q39" s="427">
        <v>4</v>
      </c>
      <c r="R39" s="428" t="s">
        <v>656</v>
      </c>
      <c r="S39" s="428" t="s">
        <v>95</v>
      </c>
      <c r="T39" s="428" t="s">
        <v>39</v>
      </c>
      <c r="U39" s="428" t="s">
        <v>40</v>
      </c>
      <c r="V39" s="429">
        <v>1600</v>
      </c>
      <c r="W39" s="155">
        <v>30</v>
      </c>
    </row>
    <row r="40" spans="1:23" ht="15">
      <c r="A40" s="388" t="s">
        <v>313</v>
      </c>
      <c r="B40" s="388" t="s">
        <v>386</v>
      </c>
      <c r="C40" s="387" t="s">
        <v>387</v>
      </c>
      <c r="D40" s="388" t="s">
        <v>388</v>
      </c>
      <c r="E40" s="387">
        <v>13905130393</v>
      </c>
      <c r="F40" s="387" t="s">
        <v>389</v>
      </c>
      <c r="G40" s="387" t="s">
        <v>390</v>
      </c>
      <c r="H40" s="388" t="s">
        <v>314</v>
      </c>
      <c r="I40" s="387">
        <v>15061329767</v>
      </c>
      <c r="J40" s="387" t="s">
        <v>391</v>
      </c>
      <c r="K40" s="387" t="s">
        <v>392</v>
      </c>
      <c r="L40" s="387">
        <v>14</v>
      </c>
      <c r="M40" s="387">
        <v>2000</v>
      </c>
      <c r="N40" s="387" t="s">
        <v>360</v>
      </c>
      <c r="O40" s="387">
        <v>500</v>
      </c>
      <c r="P40" s="387">
        <v>1306.8399999999999</v>
      </c>
      <c r="Q40" s="430">
        <v>5</v>
      </c>
      <c r="R40" s="428" t="s">
        <v>656</v>
      </c>
      <c r="S40" s="428" t="s">
        <v>95</v>
      </c>
      <c r="T40" s="431" t="s">
        <v>47</v>
      </c>
      <c r="U40" s="431" t="s">
        <v>104</v>
      </c>
      <c r="V40" s="429">
        <v>1900</v>
      </c>
      <c r="W40" s="155">
        <v>30</v>
      </c>
    </row>
    <row r="41" spans="1:23" ht="15">
      <c r="A41" s="388" t="s">
        <v>313</v>
      </c>
      <c r="B41" s="388" t="s">
        <v>386</v>
      </c>
      <c r="C41" s="387" t="s">
        <v>387</v>
      </c>
      <c r="D41" s="388" t="s">
        <v>388</v>
      </c>
      <c r="E41" s="387">
        <v>13905130393</v>
      </c>
      <c r="F41" s="387" t="s">
        <v>389</v>
      </c>
      <c r="G41" s="387" t="s">
        <v>390</v>
      </c>
      <c r="H41" s="388" t="s">
        <v>314</v>
      </c>
      <c r="I41" s="387">
        <v>15061329767</v>
      </c>
      <c r="J41" s="387" t="s">
        <v>391</v>
      </c>
      <c r="K41" s="387" t="s">
        <v>392</v>
      </c>
      <c r="L41" s="387">
        <v>14</v>
      </c>
      <c r="M41" s="387">
        <v>2000</v>
      </c>
      <c r="N41" s="387" t="s">
        <v>360</v>
      </c>
      <c r="O41" s="387">
        <v>500</v>
      </c>
      <c r="P41" s="387">
        <v>1306.8399999999999</v>
      </c>
      <c r="Q41" s="430">
        <v>6</v>
      </c>
      <c r="R41" s="428" t="s">
        <v>656</v>
      </c>
      <c r="S41" s="428" t="s">
        <v>95</v>
      </c>
      <c r="T41" s="431" t="s">
        <v>33</v>
      </c>
      <c r="U41" s="431" t="s">
        <v>34</v>
      </c>
      <c r="V41" s="429">
        <v>650</v>
      </c>
      <c r="W41" s="155">
        <v>30</v>
      </c>
    </row>
    <row r="42" spans="1:23" ht="15">
      <c r="A42" s="388" t="s">
        <v>313</v>
      </c>
      <c r="B42" s="388" t="s">
        <v>386</v>
      </c>
      <c r="C42" s="387" t="s">
        <v>387</v>
      </c>
      <c r="D42" s="388" t="s">
        <v>388</v>
      </c>
      <c r="E42" s="387">
        <v>13905130393</v>
      </c>
      <c r="F42" s="387" t="s">
        <v>389</v>
      </c>
      <c r="G42" s="387" t="s">
        <v>390</v>
      </c>
      <c r="H42" s="388" t="s">
        <v>314</v>
      </c>
      <c r="I42" s="387">
        <v>15061329767</v>
      </c>
      <c r="J42" s="387" t="s">
        <v>391</v>
      </c>
      <c r="K42" s="387" t="s">
        <v>392</v>
      </c>
      <c r="L42" s="387">
        <v>14</v>
      </c>
      <c r="M42" s="387">
        <v>2000</v>
      </c>
      <c r="N42" s="387" t="s">
        <v>360</v>
      </c>
      <c r="O42" s="387">
        <v>500</v>
      </c>
      <c r="P42" s="387">
        <v>1306.8399999999999</v>
      </c>
      <c r="Q42" s="430">
        <v>7</v>
      </c>
      <c r="R42" s="428" t="s">
        <v>656</v>
      </c>
      <c r="S42" s="428" t="s">
        <v>95</v>
      </c>
      <c r="T42" s="431" t="s">
        <v>6</v>
      </c>
      <c r="U42" s="431" t="s">
        <v>7</v>
      </c>
      <c r="V42" s="429">
        <v>420</v>
      </c>
      <c r="W42" s="155">
        <v>30</v>
      </c>
    </row>
    <row r="43" spans="1:23" ht="15">
      <c r="A43" s="388" t="s">
        <v>313</v>
      </c>
      <c r="B43" s="388" t="s">
        <v>386</v>
      </c>
      <c r="C43" s="387" t="s">
        <v>387</v>
      </c>
      <c r="D43" s="388" t="s">
        <v>388</v>
      </c>
      <c r="E43" s="387">
        <v>13905130393</v>
      </c>
      <c r="F43" s="387" t="s">
        <v>389</v>
      </c>
      <c r="G43" s="387" t="s">
        <v>390</v>
      </c>
      <c r="H43" s="388" t="s">
        <v>314</v>
      </c>
      <c r="I43" s="387">
        <v>15061329767</v>
      </c>
      <c r="J43" s="387" t="s">
        <v>391</v>
      </c>
      <c r="K43" s="387" t="s">
        <v>392</v>
      </c>
      <c r="L43" s="387">
        <v>14</v>
      </c>
      <c r="M43" s="387">
        <v>2000</v>
      </c>
      <c r="N43" s="387" t="s">
        <v>360</v>
      </c>
      <c r="O43" s="387">
        <v>500</v>
      </c>
      <c r="P43" s="387">
        <v>1306.8399999999999</v>
      </c>
      <c r="Q43" s="430">
        <v>8</v>
      </c>
      <c r="R43" s="428" t="s">
        <v>656</v>
      </c>
      <c r="S43" s="428" t="s">
        <v>95</v>
      </c>
      <c r="T43" s="431" t="s">
        <v>6</v>
      </c>
      <c r="U43" s="431" t="s">
        <v>393</v>
      </c>
      <c r="V43" s="429">
        <v>330</v>
      </c>
      <c r="W43" s="432">
        <v>10</v>
      </c>
    </row>
    <row r="44" spans="1:23" ht="15">
      <c r="A44" s="385" t="s">
        <v>14</v>
      </c>
      <c r="B44" s="386" t="s">
        <v>632</v>
      </c>
      <c r="C44" s="387">
        <v>225300</v>
      </c>
      <c r="D44" s="388" t="s">
        <v>394</v>
      </c>
      <c r="E44" s="387">
        <v>13912197498</v>
      </c>
      <c r="F44" s="387">
        <v>86561111</v>
      </c>
      <c r="G44" s="387" t="s">
        <v>395</v>
      </c>
      <c r="H44" s="388" t="s">
        <v>15</v>
      </c>
      <c r="I44" s="387">
        <v>13914419888</v>
      </c>
      <c r="J44" s="387">
        <v>86561111</v>
      </c>
      <c r="K44" s="387">
        <v>86561111</v>
      </c>
      <c r="L44" s="387">
        <v>5</v>
      </c>
      <c r="M44" s="387">
        <v>169</v>
      </c>
      <c r="N44" s="387" t="s">
        <v>360</v>
      </c>
      <c r="O44" s="387">
        <v>2</v>
      </c>
      <c r="P44" s="387">
        <v>500</v>
      </c>
      <c r="Q44" s="417">
        <v>1</v>
      </c>
      <c r="R44" s="418" t="s">
        <v>0</v>
      </c>
      <c r="S44" s="418" t="s">
        <v>12</v>
      </c>
      <c r="T44" s="418" t="s">
        <v>0</v>
      </c>
      <c r="U44" s="418" t="s">
        <v>3</v>
      </c>
      <c r="V44" s="417">
        <v>155</v>
      </c>
      <c r="W44" s="419">
        <v>30</v>
      </c>
    </row>
    <row r="45" spans="1:23" ht="15">
      <c r="A45" s="385" t="s">
        <v>14</v>
      </c>
      <c r="B45" s="386" t="s">
        <v>632</v>
      </c>
      <c r="C45" s="387">
        <v>225300</v>
      </c>
      <c r="D45" s="388" t="s">
        <v>394</v>
      </c>
      <c r="E45" s="387">
        <v>13912197498</v>
      </c>
      <c r="F45" s="387">
        <v>86561111</v>
      </c>
      <c r="G45" s="387" t="s">
        <v>395</v>
      </c>
      <c r="H45" s="388" t="s">
        <v>15</v>
      </c>
      <c r="I45" s="387">
        <v>13914419888</v>
      </c>
      <c r="J45" s="387">
        <v>86561111</v>
      </c>
      <c r="K45" s="387">
        <v>86561111</v>
      </c>
      <c r="L45" s="387">
        <v>5</v>
      </c>
      <c r="M45" s="387">
        <v>169</v>
      </c>
      <c r="N45" s="387" t="s">
        <v>360</v>
      </c>
      <c r="O45" s="387">
        <v>2</v>
      </c>
      <c r="P45" s="387">
        <v>500</v>
      </c>
      <c r="Q45" s="417">
        <v>2</v>
      </c>
      <c r="R45" s="418" t="s">
        <v>0</v>
      </c>
      <c r="S45" s="418" t="s">
        <v>12</v>
      </c>
      <c r="T45" s="418" t="s">
        <v>0</v>
      </c>
      <c r="U45" s="421" t="s">
        <v>2</v>
      </c>
      <c r="V45" s="420">
        <v>220</v>
      </c>
      <c r="W45" s="419">
        <v>30</v>
      </c>
    </row>
    <row r="46" spans="1:23" ht="15">
      <c r="A46" s="385" t="s">
        <v>14</v>
      </c>
      <c r="B46" s="386" t="s">
        <v>632</v>
      </c>
      <c r="C46" s="387">
        <v>225300</v>
      </c>
      <c r="D46" s="388" t="s">
        <v>394</v>
      </c>
      <c r="E46" s="387">
        <v>13912197498</v>
      </c>
      <c r="F46" s="387">
        <v>86561111</v>
      </c>
      <c r="G46" s="387" t="s">
        <v>395</v>
      </c>
      <c r="H46" s="388" t="s">
        <v>15</v>
      </c>
      <c r="I46" s="387">
        <v>13914419888</v>
      </c>
      <c r="J46" s="387">
        <v>86561111</v>
      </c>
      <c r="K46" s="387">
        <v>86561111</v>
      </c>
      <c r="L46" s="387">
        <v>5</v>
      </c>
      <c r="M46" s="387">
        <v>169</v>
      </c>
      <c r="N46" s="387" t="s">
        <v>360</v>
      </c>
      <c r="O46" s="387">
        <v>2</v>
      </c>
      <c r="P46" s="387">
        <v>500</v>
      </c>
      <c r="Q46" s="417">
        <v>3</v>
      </c>
      <c r="R46" s="418" t="s">
        <v>0</v>
      </c>
      <c r="S46" s="418" t="s">
        <v>12</v>
      </c>
      <c r="T46" s="418" t="s">
        <v>0</v>
      </c>
      <c r="U46" s="421" t="s">
        <v>1</v>
      </c>
      <c r="V46" s="422">
        <v>150</v>
      </c>
      <c r="W46" s="419">
        <v>30</v>
      </c>
    </row>
    <row r="47" spans="1:23" ht="15">
      <c r="A47" s="385" t="s">
        <v>14</v>
      </c>
      <c r="B47" s="386" t="s">
        <v>632</v>
      </c>
      <c r="C47" s="387">
        <v>225300</v>
      </c>
      <c r="D47" s="388" t="s">
        <v>394</v>
      </c>
      <c r="E47" s="387">
        <v>13912197498</v>
      </c>
      <c r="F47" s="387">
        <v>86561111</v>
      </c>
      <c r="G47" s="387" t="s">
        <v>395</v>
      </c>
      <c r="H47" s="388" t="s">
        <v>15</v>
      </c>
      <c r="I47" s="387">
        <v>13914419888</v>
      </c>
      <c r="J47" s="387">
        <v>86561111</v>
      </c>
      <c r="K47" s="387">
        <v>86561111</v>
      </c>
      <c r="L47" s="387">
        <v>5</v>
      </c>
      <c r="M47" s="387">
        <v>169</v>
      </c>
      <c r="N47" s="387" t="s">
        <v>360</v>
      </c>
      <c r="O47" s="387">
        <v>2</v>
      </c>
      <c r="P47" s="387">
        <v>500</v>
      </c>
      <c r="Q47" s="417">
        <v>4</v>
      </c>
      <c r="R47" s="418" t="s">
        <v>0</v>
      </c>
      <c r="S47" s="418" t="s">
        <v>12</v>
      </c>
      <c r="T47" s="418" t="s">
        <v>6</v>
      </c>
      <c r="U47" s="421" t="s">
        <v>7</v>
      </c>
      <c r="V47" s="420">
        <v>650</v>
      </c>
      <c r="W47" s="419">
        <v>30</v>
      </c>
    </row>
    <row r="48" spans="1:23" ht="15">
      <c r="A48" s="385" t="s">
        <v>14</v>
      </c>
      <c r="B48" s="386" t="s">
        <v>632</v>
      </c>
      <c r="C48" s="387">
        <v>225300</v>
      </c>
      <c r="D48" s="388" t="s">
        <v>394</v>
      </c>
      <c r="E48" s="387">
        <v>13912197498</v>
      </c>
      <c r="F48" s="387">
        <v>86561111</v>
      </c>
      <c r="G48" s="387" t="s">
        <v>395</v>
      </c>
      <c r="H48" s="388" t="s">
        <v>15</v>
      </c>
      <c r="I48" s="387">
        <v>13914419888</v>
      </c>
      <c r="J48" s="387">
        <v>86561111</v>
      </c>
      <c r="K48" s="387">
        <v>86561111</v>
      </c>
      <c r="L48" s="387">
        <v>5</v>
      </c>
      <c r="M48" s="387">
        <v>169</v>
      </c>
      <c r="N48" s="387" t="s">
        <v>360</v>
      </c>
      <c r="O48" s="387">
        <v>2</v>
      </c>
      <c r="P48" s="387">
        <v>500</v>
      </c>
      <c r="Q48" s="417">
        <v>5</v>
      </c>
      <c r="R48" s="418" t="s">
        <v>0</v>
      </c>
      <c r="S48" s="418" t="s">
        <v>12</v>
      </c>
      <c r="T48" s="418" t="s">
        <v>6</v>
      </c>
      <c r="U48" s="421" t="s">
        <v>17</v>
      </c>
      <c r="V48" s="420">
        <v>600</v>
      </c>
      <c r="W48" s="419">
        <v>30</v>
      </c>
    </row>
    <row r="49" spans="1:23" ht="15">
      <c r="A49" s="385" t="s">
        <v>14</v>
      </c>
      <c r="B49" s="386" t="s">
        <v>632</v>
      </c>
      <c r="C49" s="387">
        <v>225300</v>
      </c>
      <c r="D49" s="388" t="s">
        <v>394</v>
      </c>
      <c r="E49" s="387">
        <v>13912197498</v>
      </c>
      <c r="F49" s="387">
        <v>86561111</v>
      </c>
      <c r="G49" s="387" t="s">
        <v>395</v>
      </c>
      <c r="H49" s="388" t="s">
        <v>15</v>
      </c>
      <c r="I49" s="387">
        <v>13914419888</v>
      </c>
      <c r="J49" s="387">
        <v>86561111</v>
      </c>
      <c r="K49" s="387">
        <v>86561111</v>
      </c>
      <c r="L49" s="387">
        <v>5</v>
      </c>
      <c r="M49" s="387">
        <v>169</v>
      </c>
      <c r="N49" s="387" t="s">
        <v>360</v>
      </c>
      <c r="O49" s="387">
        <v>2</v>
      </c>
      <c r="P49" s="387">
        <v>500</v>
      </c>
      <c r="Q49" s="417">
        <v>6</v>
      </c>
      <c r="R49" s="418" t="s">
        <v>0</v>
      </c>
      <c r="S49" s="418" t="s">
        <v>12</v>
      </c>
      <c r="T49" s="421" t="s">
        <v>18</v>
      </c>
      <c r="U49" s="421" t="s">
        <v>19</v>
      </c>
      <c r="V49" s="420">
        <v>350</v>
      </c>
      <c r="W49" s="419">
        <v>30</v>
      </c>
    </row>
    <row r="50" spans="1:23" ht="15">
      <c r="A50" s="385" t="s">
        <v>21</v>
      </c>
      <c r="B50" s="386" t="s">
        <v>396</v>
      </c>
      <c r="C50" s="387">
        <v>225300</v>
      </c>
      <c r="D50" s="388" t="s">
        <v>397</v>
      </c>
      <c r="E50" s="387">
        <v>13505263896</v>
      </c>
      <c r="F50" s="387">
        <v>86574042</v>
      </c>
      <c r="G50" s="387" t="s">
        <v>398</v>
      </c>
      <c r="H50" s="388" t="s">
        <v>22</v>
      </c>
      <c r="I50" s="387">
        <v>13912199977</v>
      </c>
      <c r="J50" s="387">
        <v>86574497</v>
      </c>
      <c r="K50" s="387" t="s">
        <v>398</v>
      </c>
      <c r="L50" s="387">
        <v>86</v>
      </c>
      <c r="M50" s="387">
        <v>13643.76</v>
      </c>
      <c r="N50" s="387" t="s">
        <v>16</v>
      </c>
      <c r="O50" s="387">
        <v>16.3</v>
      </c>
      <c r="P50" s="387">
        <v>6303.82</v>
      </c>
      <c r="Q50" s="417">
        <v>1</v>
      </c>
      <c r="R50" s="418" t="s">
        <v>0</v>
      </c>
      <c r="S50" s="418" t="s">
        <v>12</v>
      </c>
      <c r="T50" s="418" t="s">
        <v>0</v>
      </c>
      <c r="U50" s="418" t="s">
        <v>3</v>
      </c>
      <c r="V50" s="417">
        <v>150</v>
      </c>
      <c r="W50" s="426">
        <v>10</v>
      </c>
    </row>
    <row r="51" spans="1:23" ht="15">
      <c r="A51" s="385" t="s">
        <v>21</v>
      </c>
      <c r="B51" s="386" t="s">
        <v>396</v>
      </c>
      <c r="C51" s="387">
        <v>225300</v>
      </c>
      <c r="D51" s="388" t="s">
        <v>397</v>
      </c>
      <c r="E51" s="387">
        <v>13505263896</v>
      </c>
      <c r="F51" s="387">
        <v>86574042</v>
      </c>
      <c r="G51" s="387" t="s">
        <v>398</v>
      </c>
      <c r="H51" s="388" t="s">
        <v>22</v>
      </c>
      <c r="I51" s="387">
        <v>13912199977</v>
      </c>
      <c r="J51" s="387">
        <v>86574497</v>
      </c>
      <c r="K51" s="387" t="s">
        <v>398</v>
      </c>
      <c r="L51" s="387">
        <v>86</v>
      </c>
      <c r="M51" s="387">
        <v>13643.76</v>
      </c>
      <c r="N51" s="387" t="s">
        <v>16</v>
      </c>
      <c r="O51" s="387">
        <v>16.3</v>
      </c>
      <c r="P51" s="387">
        <v>6303.82</v>
      </c>
      <c r="Q51" s="420">
        <v>2</v>
      </c>
      <c r="R51" s="428" t="s">
        <v>656</v>
      </c>
      <c r="S51" s="418" t="s">
        <v>12</v>
      </c>
      <c r="T51" s="421" t="s">
        <v>0</v>
      </c>
      <c r="U51" s="421" t="s">
        <v>2</v>
      </c>
      <c r="V51" s="420">
        <v>220</v>
      </c>
      <c r="W51" s="426">
        <v>15</v>
      </c>
    </row>
    <row r="52" spans="1:23" ht="15">
      <c r="A52" s="385" t="s">
        <v>21</v>
      </c>
      <c r="B52" s="386" t="s">
        <v>396</v>
      </c>
      <c r="C52" s="387">
        <v>225300</v>
      </c>
      <c r="D52" s="388" t="s">
        <v>397</v>
      </c>
      <c r="E52" s="387">
        <v>13505263896</v>
      </c>
      <c r="F52" s="387">
        <v>86574042</v>
      </c>
      <c r="G52" s="387" t="s">
        <v>398</v>
      </c>
      <c r="H52" s="388" t="s">
        <v>22</v>
      </c>
      <c r="I52" s="387">
        <v>13912199977</v>
      </c>
      <c r="J52" s="387">
        <v>86574497</v>
      </c>
      <c r="K52" s="387" t="s">
        <v>398</v>
      </c>
      <c r="L52" s="387">
        <v>86</v>
      </c>
      <c r="M52" s="387">
        <v>13643.76</v>
      </c>
      <c r="N52" s="387" t="s">
        <v>16</v>
      </c>
      <c r="O52" s="387">
        <v>16.3</v>
      </c>
      <c r="P52" s="387">
        <v>6303.82</v>
      </c>
      <c r="Q52" s="417">
        <v>3</v>
      </c>
      <c r="R52" s="418" t="s">
        <v>0</v>
      </c>
      <c r="S52" s="418" t="s">
        <v>12</v>
      </c>
      <c r="T52" s="421" t="s">
        <v>0</v>
      </c>
      <c r="U52" s="421" t="s">
        <v>1</v>
      </c>
      <c r="V52" s="422">
        <v>150</v>
      </c>
      <c r="W52" s="426">
        <v>20</v>
      </c>
    </row>
    <row r="53" spans="1:23" ht="15">
      <c r="A53" s="385" t="s">
        <v>21</v>
      </c>
      <c r="B53" s="386" t="s">
        <v>396</v>
      </c>
      <c r="C53" s="387">
        <v>225300</v>
      </c>
      <c r="D53" s="388" t="s">
        <v>397</v>
      </c>
      <c r="E53" s="387">
        <v>13505263896</v>
      </c>
      <c r="F53" s="387">
        <v>86574042</v>
      </c>
      <c r="G53" s="387" t="s">
        <v>398</v>
      </c>
      <c r="H53" s="388" t="s">
        <v>22</v>
      </c>
      <c r="I53" s="387">
        <v>13912199977</v>
      </c>
      <c r="J53" s="387">
        <v>86574497</v>
      </c>
      <c r="K53" s="387" t="s">
        <v>398</v>
      </c>
      <c r="L53" s="387">
        <v>86</v>
      </c>
      <c r="M53" s="387">
        <v>13643.76</v>
      </c>
      <c r="N53" s="387" t="s">
        <v>16</v>
      </c>
      <c r="O53" s="387">
        <v>16.3</v>
      </c>
      <c r="P53" s="387">
        <v>6303.82</v>
      </c>
      <c r="Q53" s="420">
        <v>4</v>
      </c>
      <c r="R53" s="418" t="s">
        <v>0</v>
      </c>
      <c r="S53" s="418" t="s">
        <v>12</v>
      </c>
      <c r="T53" s="421" t="s">
        <v>0</v>
      </c>
      <c r="U53" s="421" t="s">
        <v>23</v>
      </c>
      <c r="V53" s="420">
        <v>660</v>
      </c>
      <c r="W53" s="426">
        <v>20</v>
      </c>
    </row>
    <row r="54" spans="1:23" ht="15">
      <c r="A54" s="385" t="s">
        <v>21</v>
      </c>
      <c r="B54" s="386" t="s">
        <v>396</v>
      </c>
      <c r="C54" s="387">
        <v>225300</v>
      </c>
      <c r="D54" s="388" t="s">
        <v>397</v>
      </c>
      <c r="E54" s="387">
        <v>13505263896</v>
      </c>
      <c r="F54" s="387">
        <v>86574042</v>
      </c>
      <c r="G54" s="387" t="s">
        <v>398</v>
      </c>
      <c r="H54" s="388" t="s">
        <v>22</v>
      </c>
      <c r="I54" s="387">
        <v>13912199977</v>
      </c>
      <c r="J54" s="387">
        <v>86574497</v>
      </c>
      <c r="K54" s="387" t="s">
        <v>398</v>
      </c>
      <c r="L54" s="387">
        <v>86</v>
      </c>
      <c r="M54" s="387">
        <v>13643.76</v>
      </c>
      <c r="N54" s="387" t="s">
        <v>16</v>
      </c>
      <c r="O54" s="387">
        <v>16.3</v>
      </c>
      <c r="P54" s="387">
        <v>6303.82</v>
      </c>
      <c r="Q54" s="417">
        <v>5</v>
      </c>
      <c r="R54" s="418" t="s">
        <v>0</v>
      </c>
      <c r="S54" s="418" t="s">
        <v>12</v>
      </c>
      <c r="T54" s="421" t="s">
        <v>0</v>
      </c>
      <c r="U54" s="421" t="s">
        <v>24</v>
      </c>
      <c r="V54" s="420">
        <v>800</v>
      </c>
      <c r="W54" s="426">
        <v>30</v>
      </c>
    </row>
    <row r="55" spans="1:23" ht="15">
      <c r="A55" s="385" t="s">
        <v>21</v>
      </c>
      <c r="B55" s="386" t="s">
        <v>396</v>
      </c>
      <c r="C55" s="387">
        <v>225300</v>
      </c>
      <c r="D55" s="388" t="s">
        <v>397</v>
      </c>
      <c r="E55" s="387">
        <v>13505263896</v>
      </c>
      <c r="F55" s="387">
        <v>86574042</v>
      </c>
      <c r="G55" s="387" t="s">
        <v>398</v>
      </c>
      <c r="H55" s="388" t="s">
        <v>22</v>
      </c>
      <c r="I55" s="387">
        <v>13912199977</v>
      </c>
      <c r="J55" s="387">
        <v>86574497</v>
      </c>
      <c r="K55" s="387" t="s">
        <v>398</v>
      </c>
      <c r="L55" s="387">
        <v>86</v>
      </c>
      <c r="M55" s="387">
        <v>13643.76</v>
      </c>
      <c r="N55" s="387" t="s">
        <v>16</v>
      </c>
      <c r="O55" s="387">
        <v>16.3</v>
      </c>
      <c r="P55" s="387">
        <v>6303.82</v>
      </c>
      <c r="Q55" s="420">
        <v>6</v>
      </c>
      <c r="R55" s="418" t="s">
        <v>0</v>
      </c>
      <c r="S55" s="421" t="s">
        <v>12</v>
      </c>
      <c r="T55" s="421" t="s">
        <v>0</v>
      </c>
      <c r="U55" s="421" t="s">
        <v>27</v>
      </c>
      <c r="V55" s="420">
        <v>1340</v>
      </c>
      <c r="W55" s="426">
        <v>30</v>
      </c>
    </row>
    <row r="56" spans="1:23" ht="15">
      <c r="A56" s="393" t="s">
        <v>28</v>
      </c>
      <c r="B56" s="393" t="s">
        <v>399</v>
      </c>
      <c r="C56" s="387">
        <v>225300</v>
      </c>
      <c r="D56" s="393" t="s">
        <v>400</v>
      </c>
      <c r="E56" s="394">
        <v>15951152200</v>
      </c>
      <c r="F56" s="387" t="s">
        <v>30</v>
      </c>
      <c r="G56" s="387" t="s">
        <v>401</v>
      </c>
      <c r="H56" s="388" t="s">
        <v>29</v>
      </c>
      <c r="I56" s="387">
        <v>18705267132</v>
      </c>
      <c r="J56" s="387" t="s">
        <v>30</v>
      </c>
      <c r="K56" s="387" t="s">
        <v>401</v>
      </c>
      <c r="L56" s="387">
        <v>8</v>
      </c>
      <c r="M56" s="387">
        <v>2300</v>
      </c>
      <c r="N56" s="387" t="s">
        <v>360</v>
      </c>
      <c r="O56" s="387">
        <v>60</v>
      </c>
      <c r="P56" s="387">
        <v>6000</v>
      </c>
      <c r="Q56" s="417">
        <v>1</v>
      </c>
      <c r="R56" s="433" t="s">
        <v>0</v>
      </c>
      <c r="S56" s="433" t="s">
        <v>12</v>
      </c>
      <c r="T56" s="433" t="s">
        <v>31</v>
      </c>
      <c r="U56" s="433" t="s">
        <v>31</v>
      </c>
      <c r="V56" s="434">
        <v>1100</v>
      </c>
      <c r="W56" s="426">
        <v>30</v>
      </c>
    </row>
    <row r="57" spans="1:23" ht="15">
      <c r="A57" s="393" t="s">
        <v>28</v>
      </c>
      <c r="B57" s="393" t="s">
        <v>399</v>
      </c>
      <c r="C57" s="387">
        <v>225300</v>
      </c>
      <c r="D57" s="393" t="s">
        <v>400</v>
      </c>
      <c r="E57" s="394">
        <v>15951152200</v>
      </c>
      <c r="F57" s="387" t="s">
        <v>30</v>
      </c>
      <c r="G57" s="387" t="s">
        <v>401</v>
      </c>
      <c r="H57" s="388" t="s">
        <v>29</v>
      </c>
      <c r="I57" s="387">
        <v>18705267132</v>
      </c>
      <c r="J57" s="387" t="s">
        <v>30</v>
      </c>
      <c r="K57" s="387" t="s">
        <v>401</v>
      </c>
      <c r="L57" s="387">
        <v>8</v>
      </c>
      <c r="M57" s="387">
        <v>2300</v>
      </c>
      <c r="N57" s="387" t="s">
        <v>360</v>
      </c>
      <c r="O57" s="387">
        <v>60</v>
      </c>
      <c r="P57" s="387">
        <v>6000</v>
      </c>
      <c r="Q57" s="420">
        <v>2</v>
      </c>
      <c r="R57" s="433" t="s">
        <v>0</v>
      </c>
      <c r="S57" s="433" t="s">
        <v>12</v>
      </c>
      <c r="T57" s="433" t="s">
        <v>8</v>
      </c>
      <c r="U57" s="433" t="s">
        <v>8</v>
      </c>
      <c r="V57" s="434">
        <v>280</v>
      </c>
      <c r="W57" s="426">
        <v>30</v>
      </c>
    </row>
    <row r="58" spans="1:23" ht="15">
      <c r="A58" s="393" t="s">
        <v>28</v>
      </c>
      <c r="B58" s="393" t="s">
        <v>399</v>
      </c>
      <c r="C58" s="387">
        <v>225300</v>
      </c>
      <c r="D58" s="393" t="s">
        <v>400</v>
      </c>
      <c r="E58" s="394">
        <v>15951152200</v>
      </c>
      <c r="F58" s="387" t="s">
        <v>30</v>
      </c>
      <c r="G58" s="387" t="s">
        <v>401</v>
      </c>
      <c r="H58" s="388" t="s">
        <v>29</v>
      </c>
      <c r="I58" s="387">
        <v>18705267132</v>
      </c>
      <c r="J58" s="387" t="s">
        <v>30</v>
      </c>
      <c r="K58" s="387" t="s">
        <v>401</v>
      </c>
      <c r="L58" s="387">
        <v>8</v>
      </c>
      <c r="M58" s="387">
        <v>2300</v>
      </c>
      <c r="N58" s="387" t="s">
        <v>360</v>
      </c>
      <c r="O58" s="387">
        <v>60</v>
      </c>
      <c r="P58" s="387">
        <v>6000</v>
      </c>
      <c r="Q58" s="417">
        <v>3</v>
      </c>
      <c r="R58" s="433" t="s">
        <v>0</v>
      </c>
      <c r="S58" s="433" t="s">
        <v>12</v>
      </c>
      <c r="T58" s="433" t="s">
        <v>32</v>
      </c>
      <c r="U58" s="433" t="s">
        <v>32</v>
      </c>
      <c r="V58" s="434">
        <v>1850</v>
      </c>
      <c r="W58" s="426">
        <v>30</v>
      </c>
    </row>
    <row r="59" spans="1:23" ht="15">
      <c r="A59" s="393" t="s">
        <v>28</v>
      </c>
      <c r="B59" s="393" t="s">
        <v>399</v>
      </c>
      <c r="C59" s="387">
        <v>225300</v>
      </c>
      <c r="D59" s="393" t="s">
        <v>400</v>
      </c>
      <c r="E59" s="394">
        <v>15951152200</v>
      </c>
      <c r="F59" s="387" t="s">
        <v>30</v>
      </c>
      <c r="G59" s="387" t="s">
        <v>401</v>
      </c>
      <c r="H59" s="388" t="s">
        <v>29</v>
      </c>
      <c r="I59" s="387">
        <v>18705267132</v>
      </c>
      <c r="J59" s="387" t="s">
        <v>30</v>
      </c>
      <c r="K59" s="387" t="s">
        <v>401</v>
      </c>
      <c r="L59" s="387">
        <v>8</v>
      </c>
      <c r="M59" s="387">
        <v>2300</v>
      </c>
      <c r="N59" s="387" t="s">
        <v>360</v>
      </c>
      <c r="O59" s="387">
        <v>60</v>
      </c>
      <c r="P59" s="387">
        <v>6000</v>
      </c>
      <c r="Q59" s="417">
        <v>4</v>
      </c>
      <c r="R59" s="433" t="s">
        <v>0</v>
      </c>
      <c r="S59" s="433" t="s">
        <v>12</v>
      </c>
      <c r="T59" s="433" t="s">
        <v>26</v>
      </c>
      <c r="U59" s="433" t="s">
        <v>27</v>
      </c>
      <c r="V59" s="434">
        <v>1200</v>
      </c>
      <c r="W59" s="426">
        <v>30</v>
      </c>
    </row>
    <row r="60" spans="1:23" ht="15">
      <c r="A60" s="393" t="s">
        <v>28</v>
      </c>
      <c r="B60" s="393" t="s">
        <v>399</v>
      </c>
      <c r="C60" s="387">
        <v>225300</v>
      </c>
      <c r="D60" s="393" t="s">
        <v>400</v>
      </c>
      <c r="E60" s="394">
        <v>15951152200</v>
      </c>
      <c r="F60" s="387" t="s">
        <v>30</v>
      </c>
      <c r="G60" s="387" t="s">
        <v>401</v>
      </c>
      <c r="H60" s="388" t="s">
        <v>29</v>
      </c>
      <c r="I60" s="387">
        <v>18705267132</v>
      </c>
      <c r="J60" s="387" t="s">
        <v>30</v>
      </c>
      <c r="K60" s="387" t="s">
        <v>401</v>
      </c>
      <c r="L60" s="387">
        <v>8</v>
      </c>
      <c r="M60" s="387">
        <v>2300</v>
      </c>
      <c r="N60" s="387" t="s">
        <v>360</v>
      </c>
      <c r="O60" s="387">
        <v>60</v>
      </c>
      <c r="P60" s="387">
        <v>6000</v>
      </c>
      <c r="Q60" s="420">
        <v>5</v>
      </c>
      <c r="R60" s="433" t="s">
        <v>0</v>
      </c>
      <c r="S60" s="433" t="s">
        <v>12</v>
      </c>
      <c r="T60" s="433" t="s">
        <v>6</v>
      </c>
      <c r="U60" s="433" t="s">
        <v>17</v>
      </c>
      <c r="V60" s="434">
        <v>630</v>
      </c>
      <c r="W60" s="426">
        <v>30</v>
      </c>
    </row>
    <row r="61" spans="1:23" ht="15">
      <c r="A61" s="393" t="s">
        <v>28</v>
      </c>
      <c r="B61" s="393" t="s">
        <v>399</v>
      </c>
      <c r="C61" s="387">
        <v>225300</v>
      </c>
      <c r="D61" s="393" t="s">
        <v>400</v>
      </c>
      <c r="E61" s="394">
        <v>15951152200</v>
      </c>
      <c r="F61" s="387" t="s">
        <v>30</v>
      </c>
      <c r="G61" s="387" t="s">
        <v>401</v>
      </c>
      <c r="H61" s="388" t="s">
        <v>29</v>
      </c>
      <c r="I61" s="387">
        <v>18705267132</v>
      </c>
      <c r="J61" s="387" t="s">
        <v>30</v>
      </c>
      <c r="K61" s="387" t="s">
        <v>401</v>
      </c>
      <c r="L61" s="387">
        <v>8</v>
      </c>
      <c r="M61" s="387">
        <v>2300</v>
      </c>
      <c r="N61" s="387" t="s">
        <v>360</v>
      </c>
      <c r="O61" s="387">
        <v>60</v>
      </c>
      <c r="P61" s="387">
        <v>6000</v>
      </c>
      <c r="Q61" s="417">
        <v>6</v>
      </c>
      <c r="R61" s="433" t="s">
        <v>0</v>
      </c>
      <c r="S61" s="433" t="s">
        <v>12</v>
      </c>
      <c r="T61" s="433" t="s">
        <v>33</v>
      </c>
      <c r="U61" s="433" t="s">
        <v>34</v>
      </c>
      <c r="V61" s="434">
        <v>800</v>
      </c>
      <c r="W61" s="426">
        <v>30</v>
      </c>
    </row>
    <row r="62" spans="1:23" ht="15">
      <c r="A62" s="393" t="s">
        <v>28</v>
      </c>
      <c r="B62" s="393" t="s">
        <v>399</v>
      </c>
      <c r="C62" s="387">
        <v>225300</v>
      </c>
      <c r="D62" s="393" t="s">
        <v>400</v>
      </c>
      <c r="E62" s="394">
        <v>15951152200</v>
      </c>
      <c r="F62" s="387" t="s">
        <v>30</v>
      </c>
      <c r="G62" s="387" t="s">
        <v>401</v>
      </c>
      <c r="H62" s="388" t="s">
        <v>29</v>
      </c>
      <c r="I62" s="387">
        <v>18705267132</v>
      </c>
      <c r="J62" s="387" t="s">
        <v>30</v>
      </c>
      <c r="K62" s="387" t="s">
        <v>401</v>
      </c>
      <c r="L62" s="387">
        <v>8</v>
      </c>
      <c r="M62" s="387">
        <v>2300</v>
      </c>
      <c r="N62" s="387" t="s">
        <v>360</v>
      </c>
      <c r="O62" s="387">
        <v>60</v>
      </c>
      <c r="P62" s="387">
        <v>6000</v>
      </c>
      <c r="Q62" s="417">
        <v>7</v>
      </c>
      <c r="R62" s="433" t="s">
        <v>0</v>
      </c>
      <c r="S62" s="433" t="s">
        <v>12</v>
      </c>
      <c r="T62" s="433" t="s">
        <v>35</v>
      </c>
      <c r="U62" s="433" t="s">
        <v>36</v>
      </c>
      <c r="V62" s="434">
        <v>1800</v>
      </c>
      <c r="W62" s="426">
        <v>30</v>
      </c>
    </row>
    <row r="63" spans="1:23" ht="15">
      <c r="A63" s="393" t="s">
        <v>28</v>
      </c>
      <c r="B63" s="393" t="s">
        <v>399</v>
      </c>
      <c r="C63" s="387">
        <v>225300</v>
      </c>
      <c r="D63" s="393" t="s">
        <v>400</v>
      </c>
      <c r="E63" s="394">
        <v>15951152200</v>
      </c>
      <c r="F63" s="387" t="s">
        <v>30</v>
      </c>
      <c r="G63" s="387" t="s">
        <v>401</v>
      </c>
      <c r="H63" s="388" t="s">
        <v>29</v>
      </c>
      <c r="I63" s="387">
        <v>18705267132</v>
      </c>
      <c r="J63" s="387" t="s">
        <v>30</v>
      </c>
      <c r="K63" s="387" t="s">
        <v>401</v>
      </c>
      <c r="L63" s="387">
        <v>8</v>
      </c>
      <c r="M63" s="387">
        <v>2300</v>
      </c>
      <c r="N63" s="387" t="s">
        <v>360</v>
      </c>
      <c r="O63" s="387">
        <v>60</v>
      </c>
      <c r="P63" s="387">
        <v>6000</v>
      </c>
      <c r="Q63" s="420">
        <v>8</v>
      </c>
      <c r="R63" s="433" t="s">
        <v>0</v>
      </c>
      <c r="S63" s="433" t="s">
        <v>12</v>
      </c>
      <c r="T63" s="433" t="s">
        <v>37</v>
      </c>
      <c r="U63" s="433" t="s">
        <v>38</v>
      </c>
      <c r="V63" s="434">
        <v>2200</v>
      </c>
      <c r="W63" s="426">
        <v>30</v>
      </c>
    </row>
    <row r="64" spans="1:23" ht="15">
      <c r="A64" s="393" t="s">
        <v>28</v>
      </c>
      <c r="B64" s="393" t="s">
        <v>399</v>
      </c>
      <c r="C64" s="387">
        <v>225300</v>
      </c>
      <c r="D64" s="393" t="s">
        <v>400</v>
      </c>
      <c r="E64" s="394">
        <v>15951152200</v>
      </c>
      <c r="F64" s="387" t="s">
        <v>30</v>
      </c>
      <c r="G64" s="387" t="s">
        <v>401</v>
      </c>
      <c r="H64" s="388" t="s">
        <v>29</v>
      </c>
      <c r="I64" s="387">
        <v>18705267132</v>
      </c>
      <c r="J64" s="387" t="s">
        <v>30</v>
      </c>
      <c r="K64" s="387" t="s">
        <v>401</v>
      </c>
      <c r="L64" s="387">
        <v>8</v>
      </c>
      <c r="M64" s="387">
        <v>2300</v>
      </c>
      <c r="N64" s="387" t="s">
        <v>360</v>
      </c>
      <c r="O64" s="387">
        <v>60</v>
      </c>
      <c r="P64" s="387">
        <v>6000</v>
      </c>
      <c r="Q64" s="417">
        <v>9</v>
      </c>
      <c r="R64" s="433" t="s">
        <v>0</v>
      </c>
      <c r="S64" s="433" t="s">
        <v>12</v>
      </c>
      <c r="T64" s="433" t="s">
        <v>39</v>
      </c>
      <c r="U64" s="433" t="s">
        <v>40</v>
      </c>
      <c r="V64" s="434">
        <v>1500</v>
      </c>
      <c r="W64" s="426">
        <v>30</v>
      </c>
    </row>
    <row r="65" spans="1:23" ht="15">
      <c r="A65" s="393" t="s">
        <v>28</v>
      </c>
      <c r="B65" s="393" t="s">
        <v>399</v>
      </c>
      <c r="C65" s="387">
        <v>225300</v>
      </c>
      <c r="D65" s="393" t="s">
        <v>400</v>
      </c>
      <c r="E65" s="394">
        <v>15951152200</v>
      </c>
      <c r="F65" s="387" t="s">
        <v>30</v>
      </c>
      <c r="G65" s="387" t="s">
        <v>401</v>
      </c>
      <c r="H65" s="388" t="s">
        <v>29</v>
      </c>
      <c r="I65" s="387">
        <v>18705267132</v>
      </c>
      <c r="J65" s="387" t="s">
        <v>30</v>
      </c>
      <c r="K65" s="387" t="s">
        <v>401</v>
      </c>
      <c r="L65" s="387">
        <v>8</v>
      </c>
      <c r="M65" s="387">
        <v>2300</v>
      </c>
      <c r="N65" s="387" t="s">
        <v>360</v>
      </c>
      <c r="O65" s="387">
        <v>60</v>
      </c>
      <c r="P65" s="387">
        <v>6000</v>
      </c>
      <c r="Q65" s="417">
        <v>10</v>
      </c>
      <c r="R65" s="433" t="s">
        <v>0</v>
      </c>
      <c r="S65" s="433" t="s">
        <v>12</v>
      </c>
      <c r="T65" s="433" t="s">
        <v>25</v>
      </c>
      <c r="U65" s="433" t="s">
        <v>24</v>
      </c>
      <c r="V65" s="434">
        <v>800</v>
      </c>
      <c r="W65" s="426">
        <v>30</v>
      </c>
    </row>
    <row r="66" spans="1:23" ht="15">
      <c r="A66" s="393" t="s">
        <v>28</v>
      </c>
      <c r="B66" s="393" t="s">
        <v>399</v>
      </c>
      <c r="C66" s="387">
        <v>225300</v>
      </c>
      <c r="D66" s="393" t="s">
        <v>400</v>
      </c>
      <c r="E66" s="394">
        <v>15951152200</v>
      </c>
      <c r="F66" s="387" t="s">
        <v>30</v>
      </c>
      <c r="G66" s="387" t="s">
        <v>401</v>
      </c>
      <c r="H66" s="388" t="s">
        <v>29</v>
      </c>
      <c r="I66" s="387">
        <v>18705267132</v>
      </c>
      <c r="J66" s="387" t="s">
        <v>30</v>
      </c>
      <c r="K66" s="387" t="s">
        <v>401</v>
      </c>
      <c r="L66" s="387">
        <v>8</v>
      </c>
      <c r="M66" s="387">
        <v>2300</v>
      </c>
      <c r="N66" s="387" t="s">
        <v>360</v>
      </c>
      <c r="O66" s="387">
        <v>60</v>
      </c>
      <c r="P66" s="387">
        <v>6000</v>
      </c>
      <c r="Q66" s="420">
        <v>11</v>
      </c>
      <c r="R66" s="433" t="s">
        <v>0</v>
      </c>
      <c r="S66" s="433" t="s">
        <v>12</v>
      </c>
      <c r="T66" s="433" t="s">
        <v>41</v>
      </c>
      <c r="U66" s="433" t="s">
        <v>42</v>
      </c>
      <c r="V66" s="434">
        <v>1100</v>
      </c>
      <c r="W66" s="426">
        <v>30</v>
      </c>
    </row>
    <row r="67" spans="1:23" ht="15">
      <c r="A67" s="393" t="s">
        <v>28</v>
      </c>
      <c r="B67" s="393" t="s">
        <v>399</v>
      </c>
      <c r="C67" s="387">
        <v>225300</v>
      </c>
      <c r="D67" s="393" t="s">
        <v>400</v>
      </c>
      <c r="E67" s="394">
        <v>15951152200</v>
      </c>
      <c r="F67" s="387" t="s">
        <v>30</v>
      </c>
      <c r="G67" s="387" t="s">
        <v>401</v>
      </c>
      <c r="H67" s="388" t="s">
        <v>29</v>
      </c>
      <c r="I67" s="387">
        <v>18705267132</v>
      </c>
      <c r="J67" s="387" t="s">
        <v>30</v>
      </c>
      <c r="K67" s="387" t="s">
        <v>401</v>
      </c>
      <c r="L67" s="387">
        <v>8</v>
      </c>
      <c r="M67" s="387">
        <v>2300</v>
      </c>
      <c r="N67" s="387" t="s">
        <v>360</v>
      </c>
      <c r="O67" s="387">
        <v>60</v>
      </c>
      <c r="P67" s="387">
        <v>6000</v>
      </c>
      <c r="Q67" s="417">
        <v>12</v>
      </c>
      <c r="R67" s="433" t="s">
        <v>0</v>
      </c>
      <c r="S67" s="433" t="s">
        <v>12</v>
      </c>
      <c r="T67" s="433" t="s">
        <v>43</v>
      </c>
      <c r="U67" s="433" t="s">
        <v>44</v>
      </c>
      <c r="V67" s="434">
        <v>1950</v>
      </c>
      <c r="W67" s="426">
        <v>30</v>
      </c>
    </row>
    <row r="68" spans="1:23" ht="15">
      <c r="A68" s="393" t="s">
        <v>28</v>
      </c>
      <c r="B68" s="393" t="s">
        <v>399</v>
      </c>
      <c r="C68" s="387">
        <v>225300</v>
      </c>
      <c r="D68" s="393" t="s">
        <v>400</v>
      </c>
      <c r="E68" s="394">
        <v>15951152200</v>
      </c>
      <c r="F68" s="387" t="s">
        <v>30</v>
      </c>
      <c r="G68" s="387" t="s">
        <v>401</v>
      </c>
      <c r="H68" s="388" t="s">
        <v>29</v>
      </c>
      <c r="I68" s="387">
        <v>18705267132</v>
      </c>
      <c r="J68" s="387" t="s">
        <v>30</v>
      </c>
      <c r="K68" s="387" t="s">
        <v>401</v>
      </c>
      <c r="L68" s="387">
        <v>8</v>
      </c>
      <c r="M68" s="387">
        <v>2300</v>
      </c>
      <c r="N68" s="387" t="s">
        <v>360</v>
      </c>
      <c r="O68" s="387">
        <v>60</v>
      </c>
      <c r="P68" s="387">
        <v>6000</v>
      </c>
      <c r="Q68" s="417">
        <v>13</v>
      </c>
      <c r="R68" s="433" t="s">
        <v>0</v>
      </c>
      <c r="S68" s="433" t="s">
        <v>12</v>
      </c>
      <c r="T68" s="433" t="s">
        <v>45</v>
      </c>
      <c r="U68" s="433" t="s">
        <v>46</v>
      </c>
      <c r="V68" s="434">
        <v>2800</v>
      </c>
      <c r="W68" s="426">
        <v>30</v>
      </c>
    </row>
    <row r="69" spans="1:23" ht="15">
      <c r="A69" s="393" t="s">
        <v>28</v>
      </c>
      <c r="B69" s="393" t="s">
        <v>399</v>
      </c>
      <c r="C69" s="387">
        <v>225300</v>
      </c>
      <c r="D69" s="393" t="s">
        <v>400</v>
      </c>
      <c r="E69" s="394">
        <v>15951152200</v>
      </c>
      <c r="F69" s="387" t="s">
        <v>30</v>
      </c>
      <c r="G69" s="387" t="s">
        <v>401</v>
      </c>
      <c r="H69" s="388" t="s">
        <v>29</v>
      </c>
      <c r="I69" s="387">
        <v>18705267132</v>
      </c>
      <c r="J69" s="387" t="s">
        <v>30</v>
      </c>
      <c r="K69" s="387" t="s">
        <v>401</v>
      </c>
      <c r="L69" s="387">
        <v>8</v>
      </c>
      <c r="M69" s="387">
        <v>2300</v>
      </c>
      <c r="N69" s="387" t="s">
        <v>360</v>
      </c>
      <c r="O69" s="387">
        <v>60</v>
      </c>
      <c r="P69" s="387">
        <v>6000</v>
      </c>
      <c r="Q69" s="420">
        <v>14</v>
      </c>
      <c r="R69" s="433" t="s">
        <v>0</v>
      </c>
      <c r="S69" s="433" t="s">
        <v>12</v>
      </c>
      <c r="T69" s="433" t="s">
        <v>47</v>
      </c>
      <c r="U69" s="433" t="s">
        <v>48</v>
      </c>
      <c r="V69" s="434">
        <v>1680</v>
      </c>
      <c r="W69" s="426">
        <v>30</v>
      </c>
    </row>
    <row r="70" spans="1:23" ht="15">
      <c r="A70" s="385" t="s">
        <v>57</v>
      </c>
      <c r="B70" s="386" t="s">
        <v>402</v>
      </c>
      <c r="C70" s="387">
        <v>212311</v>
      </c>
      <c r="D70" s="388" t="s">
        <v>403</v>
      </c>
      <c r="E70" s="387">
        <v>18021576666</v>
      </c>
      <c r="F70" s="387" t="s">
        <v>404</v>
      </c>
      <c r="G70" s="387" t="s">
        <v>405</v>
      </c>
      <c r="H70" s="388" t="s">
        <v>58</v>
      </c>
      <c r="I70" s="387">
        <v>18106108671</v>
      </c>
      <c r="J70" s="387" t="s">
        <v>59</v>
      </c>
      <c r="K70" s="387" t="s">
        <v>405</v>
      </c>
      <c r="L70" s="387">
        <v>65</v>
      </c>
      <c r="M70" s="387">
        <v>7893</v>
      </c>
      <c r="N70" s="387" t="s">
        <v>360</v>
      </c>
      <c r="O70" s="387">
        <v>86</v>
      </c>
      <c r="P70" s="387">
        <v>13056</v>
      </c>
      <c r="Q70" s="417">
        <v>1</v>
      </c>
      <c r="R70" s="428" t="s">
        <v>656</v>
      </c>
      <c r="S70" s="418" t="s">
        <v>659</v>
      </c>
      <c r="T70" s="418" t="s">
        <v>660</v>
      </c>
      <c r="U70" s="418" t="s">
        <v>660</v>
      </c>
      <c r="V70" s="435">
        <v>980</v>
      </c>
      <c r="W70" s="426">
        <v>30</v>
      </c>
    </row>
    <row r="71" spans="1:23" ht="15">
      <c r="A71" s="385" t="s">
        <v>57</v>
      </c>
      <c r="B71" s="386" t="s">
        <v>402</v>
      </c>
      <c r="C71" s="387">
        <v>212311</v>
      </c>
      <c r="D71" s="388" t="s">
        <v>403</v>
      </c>
      <c r="E71" s="387">
        <v>18021576666</v>
      </c>
      <c r="F71" s="387" t="s">
        <v>404</v>
      </c>
      <c r="G71" s="387" t="s">
        <v>405</v>
      </c>
      <c r="H71" s="388" t="s">
        <v>58</v>
      </c>
      <c r="I71" s="387">
        <v>18106108671</v>
      </c>
      <c r="J71" s="387" t="s">
        <v>59</v>
      </c>
      <c r="K71" s="387" t="s">
        <v>405</v>
      </c>
      <c r="L71" s="387">
        <v>65</v>
      </c>
      <c r="M71" s="387">
        <v>7893</v>
      </c>
      <c r="N71" s="387" t="s">
        <v>360</v>
      </c>
      <c r="O71" s="387">
        <v>86</v>
      </c>
      <c r="P71" s="387">
        <v>13056</v>
      </c>
      <c r="Q71" s="420">
        <v>2</v>
      </c>
      <c r="R71" s="428" t="s">
        <v>656</v>
      </c>
      <c r="S71" s="418" t="s">
        <v>659</v>
      </c>
      <c r="T71" s="421" t="s">
        <v>661</v>
      </c>
      <c r="U71" s="421" t="s">
        <v>662</v>
      </c>
      <c r="V71" s="435">
        <v>1550</v>
      </c>
      <c r="W71" s="426">
        <v>30</v>
      </c>
    </row>
    <row r="72" spans="1:23" ht="15">
      <c r="A72" s="385" t="s">
        <v>57</v>
      </c>
      <c r="B72" s="386" t="s">
        <v>402</v>
      </c>
      <c r="C72" s="387">
        <v>212311</v>
      </c>
      <c r="D72" s="388" t="s">
        <v>403</v>
      </c>
      <c r="E72" s="387">
        <v>18021576666</v>
      </c>
      <c r="F72" s="387" t="s">
        <v>404</v>
      </c>
      <c r="G72" s="387" t="s">
        <v>405</v>
      </c>
      <c r="H72" s="388" t="s">
        <v>58</v>
      </c>
      <c r="I72" s="387">
        <v>18106108671</v>
      </c>
      <c r="J72" s="387" t="s">
        <v>59</v>
      </c>
      <c r="K72" s="387" t="s">
        <v>405</v>
      </c>
      <c r="L72" s="387">
        <v>65</v>
      </c>
      <c r="M72" s="387">
        <v>7893</v>
      </c>
      <c r="N72" s="387" t="s">
        <v>360</v>
      </c>
      <c r="O72" s="387">
        <v>86</v>
      </c>
      <c r="P72" s="387">
        <v>13056</v>
      </c>
      <c r="Q72" s="417">
        <v>3</v>
      </c>
      <c r="R72" s="428" t="s">
        <v>656</v>
      </c>
      <c r="S72" s="418" t="s">
        <v>659</v>
      </c>
      <c r="T72" s="421" t="s">
        <v>658</v>
      </c>
      <c r="U72" s="421" t="s">
        <v>663</v>
      </c>
      <c r="V72" s="435">
        <v>1500</v>
      </c>
      <c r="W72" s="426">
        <v>30</v>
      </c>
    </row>
    <row r="73" spans="1:23" ht="15">
      <c r="A73" s="385" t="s">
        <v>57</v>
      </c>
      <c r="B73" s="386" t="s">
        <v>402</v>
      </c>
      <c r="C73" s="387">
        <v>212311</v>
      </c>
      <c r="D73" s="388" t="s">
        <v>403</v>
      </c>
      <c r="E73" s="387">
        <v>18021576666</v>
      </c>
      <c r="F73" s="387" t="s">
        <v>404</v>
      </c>
      <c r="G73" s="387" t="s">
        <v>405</v>
      </c>
      <c r="H73" s="388" t="s">
        <v>58</v>
      </c>
      <c r="I73" s="387">
        <v>18106108671</v>
      </c>
      <c r="J73" s="387" t="s">
        <v>59</v>
      </c>
      <c r="K73" s="387" t="s">
        <v>405</v>
      </c>
      <c r="L73" s="387">
        <v>65</v>
      </c>
      <c r="M73" s="387">
        <v>7893</v>
      </c>
      <c r="N73" s="387" t="s">
        <v>360</v>
      </c>
      <c r="O73" s="387">
        <v>86</v>
      </c>
      <c r="P73" s="387">
        <v>13056</v>
      </c>
      <c r="Q73" s="420">
        <v>4</v>
      </c>
      <c r="R73" s="428" t="s">
        <v>656</v>
      </c>
      <c r="S73" s="418" t="s">
        <v>659</v>
      </c>
      <c r="T73" s="421" t="s">
        <v>656</v>
      </c>
      <c r="U73" s="421" t="s">
        <v>664</v>
      </c>
      <c r="V73" s="435">
        <v>90</v>
      </c>
      <c r="W73" s="426">
        <v>30</v>
      </c>
    </row>
    <row r="74" spans="1:23" ht="15">
      <c r="A74" s="385" t="s">
        <v>57</v>
      </c>
      <c r="B74" s="386" t="s">
        <v>402</v>
      </c>
      <c r="C74" s="387">
        <v>212311</v>
      </c>
      <c r="D74" s="388" t="s">
        <v>403</v>
      </c>
      <c r="E74" s="387">
        <v>18021576666</v>
      </c>
      <c r="F74" s="387" t="s">
        <v>404</v>
      </c>
      <c r="G74" s="387" t="s">
        <v>405</v>
      </c>
      <c r="H74" s="388" t="s">
        <v>58</v>
      </c>
      <c r="I74" s="387">
        <v>18106108671</v>
      </c>
      <c r="J74" s="387" t="s">
        <v>59</v>
      </c>
      <c r="K74" s="387" t="s">
        <v>405</v>
      </c>
      <c r="L74" s="387">
        <v>65</v>
      </c>
      <c r="M74" s="387">
        <v>7893</v>
      </c>
      <c r="N74" s="387" t="s">
        <v>360</v>
      </c>
      <c r="O74" s="387">
        <v>86</v>
      </c>
      <c r="P74" s="387">
        <v>13056</v>
      </c>
      <c r="Q74" s="417">
        <v>5</v>
      </c>
      <c r="R74" s="428" t="s">
        <v>656</v>
      </c>
      <c r="S74" s="418" t="s">
        <v>659</v>
      </c>
      <c r="T74" s="421" t="s">
        <v>656</v>
      </c>
      <c r="U74" s="421" t="s">
        <v>665</v>
      </c>
      <c r="V74" s="435">
        <v>170</v>
      </c>
      <c r="W74" s="426">
        <v>30</v>
      </c>
    </row>
    <row r="75" spans="1:23" ht="15">
      <c r="A75" s="385" t="s">
        <v>57</v>
      </c>
      <c r="B75" s="386" t="s">
        <v>402</v>
      </c>
      <c r="C75" s="387">
        <v>212311</v>
      </c>
      <c r="D75" s="388" t="s">
        <v>403</v>
      </c>
      <c r="E75" s="387">
        <v>18021576666</v>
      </c>
      <c r="F75" s="387" t="s">
        <v>404</v>
      </c>
      <c r="G75" s="387" t="s">
        <v>405</v>
      </c>
      <c r="H75" s="388" t="s">
        <v>58</v>
      </c>
      <c r="I75" s="387">
        <v>18106108671</v>
      </c>
      <c r="J75" s="387" t="s">
        <v>59</v>
      </c>
      <c r="K75" s="387" t="s">
        <v>405</v>
      </c>
      <c r="L75" s="387">
        <v>65</v>
      </c>
      <c r="M75" s="387">
        <v>7893</v>
      </c>
      <c r="N75" s="387" t="s">
        <v>360</v>
      </c>
      <c r="O75" s="387">
        <v>86</v>
      </c>
      <c r="P75" s="387">
        <v>13056</v>
      </c>
      <c r="Q75" s="420">
        <v>6</v>
      </c>
      <c r="R75" s="428" t="s">
        <v>656</v>
      </c>
      <c r="S75" s="418" t="s">
        <v>659</v>
      </c>
      <c r="T75" s="421" t="s">
        <v>656</v>
      </c>
      <c r="U75" s="421" t="s">
        <v>666</v>
      </c>
      <c r="V75" s="435">
        <v>130</v>
      </c>
      <c r="W75" s="426">
        <v>30</v>
      </c>
    </row>
    <row r="76" spans="1:23" ht="15">
      <c r="A76" s="385" t="s">
        <v>406</v>
      </c>
      <c r="B76" s="386" t="s">
        <v>407</v>
      </c>
      <c r="C76" s="387">
        <v>212300</v>
      </c>
      <c r="D76" s="388" t="s">
        <v>408</v>
      </c>
      <c r="E76" s="387">
        <v>13806107386</v>
      </c>
      <c r="F76" s="387"/>
      <c r="G76" s="387"/>
      <c r="H76" s="388" t="s">
        <v>67</v>
      </c>
      <c r="I76" s="387">
        <v>13952832707</v>
      </c>
      <c r="J76" s="387">
        <v>86882555</v>
      </c>
      <c r="K76" s="387"/>
      <c r="L76" s="387">
        <v>55</v>
      </c>
      <c r="M76" s="387">
        <v>23855.200000000001</v>
      </c>
      <c r="N76" s="387" t="s">
        <v>360</v>
      </c>
      <c r="O76" s="387">
        <v>2.3199999999999998</v>
      </c>
      <c r="P76" s="387">
        <v>5920</v>
      </c>
      <c r="Q76" s="417">
        <v>1</v>
      </c>
      <c r="R76" s="418" t="s">
        <v>0</v>
      </c>
      <c r="S76" s="418" t="s">
        <v>659</v>
      </c>
      <c r="T76" s="418" t="s">
        <v>31</v>
      </c>
      <c r="U76" s="418" t="s">
        <v>31</v>
      </c>
      <c r="V76" s="417">
        <v>1194</v>
      </c>
      <c r="W76" s="426">
        <v>32.5</v>
      </c>
    </row>
    <row r="77" spans="1:23" ht="15">
      <c r="A77" s="385" t="s">
        <v>406</v>
      </c>
      <c r="B77" s="386" t="s">
        <v>407</v>
      </c>
      <c r="C77" s="387">
        <v>212300</v>
      </c>
      <c r="D77" s="388" t="s">
        <v>408</v>
      </c>
      <c r="E77" s="387">
        <v>13806107386</v>
      </c>
      <c r="F77" s="387"/>
      <c r="G77" s="387"/>
      <c r="H77" s="388" t="s">
        <v>67</v>
      </c>
      <c r="I77" s="387">
        <v>13952832707</v>
      </c>
      <c r="J77" s="387">
        <v>86882555</v>
      </c>
      <c r="K77" s="387"/>
      <c r="L77" s="387">
        <v>55</v>
      </c>
      <c r="M77" s="387">
        <v>23855.200000000001</v>
      </c>
      <c r="N77" s="387" t="s">
        <v>360</v>
      </c>
      <c r="O77" s="387">
        <v>2.3199999999999998</v>
      </c>
      <c r="P77" s="387">
        <v>5920</v>
      </c>
      <c r="Q77" s="420">
        <v>2</v>
      </c>
      <c r="R77" s="418" t="s">
        <v>0</v>
      </c>
      <c r="S77" s="418" t="s">
        <v>659</v>
      </c>
      <c r="T77" s="421" t="s">
        <v>47</v>
      </c>
      <c r="U77" s="421" t="s">
        <v>48</v>
      </c>
      <c r="V77" s="420">
        <v>1700</v>
      </c>
      <c r="W77" s="426">
        <v>40</v>
      </c>
    </row>
    <row r="78" spans="1:23" ht="15">
      <c r="A78" s="385" t="s">
        <v>406</v>
      </c>
      <c r="B78" s="386" t="s">
        <v>407</v>
      </c>
      <c r="C78" s="387">
        <v>212300</v>
      </c>
      <c r="D78" s="388" t="s">
        <v>408</v>
      </c>
      <c r="E78" s="387">
        <v>13806107386</v>
      </c>
      <c r="F78" s="387"/>
      <c r="G78" s="387"/>
      <c r="H78" s="388" t="s">
        <v>67</v>
      </c>
      <c r="I78" s="387">
        <v>13952832707</v>
      </c>
      <c r="J78" s="387">
        <v>86882555</v>
      </c>
      <c r="K78" s="387"/>
      <c r="L78" s="387">
        <v>55</v>
      </c>
      <c r="M78" s="387">
        <v>23855.200000000001</v>
      </c>
      <c r="N78" s="387" t="s">
        <v>360</v>
      </c>
      <c r="O78" s="387">
        <v>2.3199999999999998</v>
      </c>
      <c r="P78" s="387">
        <v>5920</v>
      </c>
      <c r="Q78" s="417">
        <v>3</v>
      </c>
      <c r="R78" s="418" t="s">
        <v>0</v>
      </c>
      <c r="S78" s="418" t="s">
        <v>659</v>
      </c>
      <c r="T78" s="421" t="s">
        <v>6</v>
      </c>
      <c r="U78" s="421" t="s">
        <v>667</v>
      </c>
      <c r="V78" s="422">
        <v>550</v>
      </c>
      <c r="W78" s="426">
        <v>32.5</v>
      </c>
    </row>
    <row r="79" spans="1:23" ht="15">
      <c r="A79" s="385" t="s">
        <v>70</v>
      </c>
      <c r="B79" s="386" t="s">
        <v>409</v>
      </c>
      <c r="C79" s="387">
        <v>212132</v>
      </c>
      <c r="D79" s="388" t="s">
        <v>410</v>
      </c>
      <c r="E79" s="387">
        <v>13705280688</v>
      </c>
      <c r="F79" s="387" t="s">
        <v>411</v>
      </c>
      <c r="G79" s="387" t="s">
        <v>412</v>
      </c>
      <c r="H79" s="388" t="s">
        <v>71</v>
      </c>
      <c r="I79" s="387">
        <v>18262885399</v>
      </c>
      <c r="J79" s="387" t="s">
        <v>72</v>
      </c>
      <c r="K79" s="387" t="s">
        <v>413</v>
      </c>
      <c r="L79" s="387">
        <v>106</v>
      </c>
      <c r="M79" s="387">
        <v>5085</v>
      </c>
      <c r="N79" s="387" t="s">
        <v>360</v>
      </c>
      <c r="O79" s="387">
        <v>38.229999999999997</v>
      </c>
      <c r="P79" s="387">
        <v>6369</v>
      </c>
      <c r="Q79" s="417">
        <v>1</v>
      </c>
      <c r="R79" s="428" t="s">
        <v>656</v>
      </c>
      <c r="S79" s="418" t="s">
        <v>659</v>
      </c>
      <c r="T79" s="418" t="s">
        <v>658</v>
      </c>
      <c r="U79" s="418" t="s">
        <v>663</v>
      </c>
      <c r="V79" s="417">
        <v>1500</v>
      </c>
      <c r="W79" s="426">
        <v>37</v>
      </c>
    </row>
    <row r="80" spans="1:23" ht="15">
      <c r="A80" s="385" t="s">
        <v>70</v>
      </c>
      <c r="B80" s="386" t="s">
        <v>409</v>
      </c>
      <c r="C80" s="387">
        <v>212132</v>
      </c>
      <c r="D80" s="388" t="s">
        <v>410</v>
      </c>
      <c r="E80" s="387">
        <v>13705280688</v>
      </c>
      <c r="F80" s="387" t="s">
        <v>411</v>
      </c>
      <c r="G80" s="387" t="s">
        <v>412</v>
      </c>
      <c r="H80" s="388" t="s">
        <v>71</v>
      </c>
      <c r="I80" s="387">
        <v>18262885399</v>
      </c>
      <c r="J80" s="387" t="s">
        <v>72</v>
      </c>
      <c r="K80" s="387" t="s">
        <v>413</v>
      </c>
      <c r="L80" s="387">
        <v>106</v>
      </c>
      <c r="M80" s="387">
        <v>5085</v>
      </c>
      <c r="N80" s="387" t="s">
        <v>360</v>
      </c>
      <c r="O80" s="387">
        <v>38.229999999999997</v>
      </c>
      <c r="P80" s="387">
        <v>6369</v>
      </c>
      <c r="Q80" s="420">
        <v>2</v>
      </c>
      <c r="R80" s="428" t="s">
        <v>656</v>
      </c>
      <c r="S80" s="418" t="s">
        <v>659</v>
      </c>
      <c r="T80" s="421" t="s">
        <v>668</v>
      </c>
      <c r="U80" s="421" t="s">
        <v>669</v>
      </c>
      <c r="V80" s="420">
        <v>750</v>
      </c>
      <c r="W80" s="426">
        <v>37</v>
      </c>
    </row>
    <row r="81" spans="1:23" ht="15">
      <c r="A81" s="385" t="s">
        <v>70</v>
      </c>
      <c r="B81" s="386" t="s">
        <v>409</v>
      </c>
      <c r="C81" s="387">
        <v>212132</v>
      </c>
      <c r="D81" s="388" t="s">
        <v>410</v>
      </c>
      <c r="E81" s="387">
        <v>13705280688</v>
      </c>
      <c r="F81" s="387" t="s">
        <v>411</v>
      </c>
      <c r="G81" s="387" t="s">
        <v>412</v>
      </c>
      <c r="H81" s="388" t="s">
        <v>71</v>
      </c>
      <c r="I81" s="387">
        <v>18262885399</v>
      </c>
      <c r="J81" s="387" t="s">
        <v>72</v>
      </c>
      <c r="K81" s="387" t="s">
        <v>413</v>
      </c>
      <c r="L81" s="387">
        <v>106</v>
      </c>
      <c r="M81" s="387">
        <v>5085</v>
      </c>
      <c r="N81" s="387" t="s">
        <v>360</v>
      </c>
      <c r="O81" s="387">
        <v>38.229999999999997</v>
      </c>
      <c r="P81" s="387">
        <v>6369</v>
      </c>
      <c r="Q81" s="417">
        <v>3</v>
      </c>
      <c r="R81" s="428" t="s">
        <v>656</v>
      </c>
      <c r="S81" s="418" t="s">
        <v>659</v>
      </c>
      <c r="T81" s="421" t="s">
        <v>670</v>
      </c>
      <c r="U81" s="421" t="s">
        <v>670</v>
      </c>
      <c r="V81" s="422">
        <v>1200</v>
      </c>
      <c r="W81" s="426">
        <v>37</v>
      </c>
    </row>
    <row r="82" spans="1:23" ht="15">
      <c r="A82" s="385" t="s">
        <v>70</v>
      </c>
      <c r="B82" s="386" t="s">
        <v>409</v>
      </c>
      <c r="C82" s="387">
        <v>212132</v>
      </c>
      <c r="D82" s="388" t="s">
        <v>410</v>
      </c>
      <c r="E82" s="387">
        <v>13705280688</v>
      </c>
      <c r="F82" s="387" t="s">
        <v>411</v>
      </c>
      <c r="G82" s="387" t="s">
        <v>412</v>
      </c>
      <c r="H82" s="388" t="s">
        <v>71</v>
      </c>
      <c r="I82" s="387">
        <v>18262885399</v>
      </c>
      <c r="J82" s="387" t="s">
        <v>72</v>
      </c>
      <c r="K82" s="387" t="s">
        <v>413</v>
      </c>
      <c r="L82" s="387">
        <v>106</v>
      </c>
      <c r="M82" s="387">
        <v>5085</v>
      </c>
      <c r="N82" s="387" t="s">
        <v>360</v>
      </c>
      <c r="O82" s="387">
        <v>38.229999999999997</v>
      </c>
      <c r="P82" s="387">
        <v>6369</v>
      </c>
      <c r="Q82" s="420">
        <v>4</v>
      </c>
      <c r="R82" s="428" t="s">
        <v>656</v>
      </c>
      <c r="S82" s="418" t="s">
        <v>659</v>
      </c>
      <c r="T82" s="421" t="s">
        <v>656</v>
      </c>
      <c r="U82" s="421" t="s">
        <v>666</v>
      </c>
      <c r="V82" s="420">
        <v>110</v>
      </c>
      <c r="W82" s="426">
        <v>34</v>
      </c>
    </row>
    <row r="83" spans="1:23" ht="15">
      <c r="A83" s="385" t="s">
        <v>70</v>
      </c>
      <c r="B83" s="386" t="s">
        <v>409</v>
      </c>
      <c r="C83" s="387">
        <v>212132</v>
      </c>
      <c r="D83" s="388" t="s">
        <v>410</v>
      </c>
      <c r="E83" s="387">
        <v>13705280688</v>
      </c>
      <c r="F83" s="387" t="s">
        <v>411</v>
      </c>
      <c r="G83" s="387" t="s">
        <v>412</v>
      </c>
      <c r="H83" s="388" t="s">
        <v>71</v>
      </c>
      <c r="I83" s="387">
        <v>18262885399</v>
      </c>
      <c r="J83" s="387" t="s">
        <v>72</v>
      </c>
      <c r="K83" s="387" t="s">
        <v>413</v>
      </c>
      <c r="L83" s="387">
        <v>106</v>
      </c>
      <c r="M83" s="387">
        <v>5085</v>
      </c>
      <c r="N83" s="387" t="s">
        <v>360</v>
      </c>
      <c r="O83" s="387">
        <v>38.229999999999997</v>
      </c>
      <c r="P83" s="387">
        <v>6369</v>
      </c>
      <c r="Q83" s="417">
        <v>5</v>
      </c>
      <c r="R83" s="428" t="s">
        <v>656</v>
      </c>
      <c r="S83" s="418" t="s">
        <v>659</v>
      </c>
      <c r="T83" s="421" t="s">
        <v>656</v>
      </c>
      <c r="U83" s="421" t="s">
        <v>665</v>
      </c>
      <c r="V83" s="420">
        <v>250</v>
      </c>
      <c r="W83" s="426">
        <v>34</v>
      </c>
    </row>
    <row r="84" spans="1:23" ht="15">
      <c r="A84" s="385" t="s">
        <v>79</v>
      </c>
      <c r="B84" s="386" t="s">
        <v>415</v>
      </c>
      <c r="C84" s="387">
        <v>223600</v>
      </c>
      <c r="D84" s="388" t="s">
        <v>671</v>
      </c>
      <c r="E84" s="387">
        <v>13735134444</v>
      </c>
      <c r="F84" s="387" t="s">
        <v>81</v>
      </c>
      <c r="G84" s="387" t="s">
        <v>416</v>
      </c>
      <c r="H84" s="388" t="s">
        <v>80</v>
      </c>
      <c r="I84" s="387">
        <v>18261093681</v>
      </c>
      <c r="J84" s="387" t="s">
        <v>81</v>
      </c>
      <c r="K84" s="387" t="s">
        <v>81</v>
      </c>
      <c r="L84" s="387">
        <v>50</v>
      </c>
      <c r="M84" s="387">
        <v>1200</v>
      </c>
      <c r="N84" s="387" t="s">
        <v>360</v>
      </c>
      <c r="O84" s="387">
        <v>20</v>
      </c>
      <c r="P84" s="387">
        <v>7200</v>
      </c>
      <c r="Q84" s="420">
        <v>1</v>
      </c>
      <c r="R84" s="418" t="s">
        <v>0</v>
      </c>
      <c r="S84" s="421" t="s">
        <v>78</v>
      </c>
      <c r="T84" s="421" t="s">
        <v>49</v>
      </c>
      <c r="U84" s="421" t="s">
        <v>49</v>
      </c>
      <c r="V84" s="420">
        <v>650</v>
      </c>
      <c r="W84" s="426">
        <v>41</v>
      </c>
    </row>
    <row r="85" spans="1:23" ht="15">
      <c r="A85" s="385" t="s">
        <v>79</v>
      </c>
      <c r="B85" s="386" t="s">
        <v>415</v>
      </c>
      <c r="C85" s="387">
        <v>223600</v>
      </c>
      <c r="D85" s="388" t="s">
        <v>671</v>
      </c>
      <c r="E85" s="387">
        <v>13735134444</v>
      </c>
      <c r="F85" s="387" t="s">
        <v>81</v>
      </c>
      <c r="G85" s="387" t="s">
        <v>416</v>
      </c>
      <c r="H85" s="388" t="s">
        <v>80</v>
      </c>
      <c r="I85" s="387">
        <v>18261093681</v>
      </c>
      <c r="J85" s="387" t="s">
        <v>81</v>
      </c>
      <c r="K85" s="387" t="s">
        <v>81</v>
      </c>
      <c r="L85" s="387">
        <v>50</v>
      </c>
      <c r="M85" s="387">
        <v>1200</v>
      </c>
      <c r="N85" s="387" t="s">
        <v>360</v>
      </c>
      <c r="O85" s="387">
        <v>20</v>
      </c>
      <c r="P85" s="387">
        <v>7200</v>
      </c>
      <c r="Q85" s="417">
        <v>2</v>
      </c>
      <c r="R85" s="418" t="s">
        <v>0</v>
      </c>
      <c r="S85" s="421" t="s">
        <v>78</v>
      </c>
      <c r="T85" s="421" t="s">
        <v>6</v>
      </c>
      <c r="U85" s="421" t="s">
        <v>7</v>
      </c>
      <c r="V85" s="420">
        <v>400</v>
      </c>
      <c r="W85" s="426">
        <v>38</v>
      </c>
    </row>
    <row r="86" spans="1:23" ht="15">
      <c r="A86" s="385" t="s">
        <v>79</v>
      </c>
      <c r="B86" s="386" t="s">
        <v>415</v>
      </c>
      <c r="C86" s="387">
        <v>223600</v>
      </c>
      <c r="D86" s="388" t="s">
        <v>671</v>
      </c>
      <c r="E86" s="387">
        <v>13735134444</v>
      </c>
      <c r="F86" s="387" t="s">
        <v>81</v>
      </c>
      <c r="G86" s="387" t="s">
        <v>416</v>
      </c>
      <c r="H86" s="388" t="s">
        <v>80</v>
      </c>
      <c r="I86" s="387">
        <v>18261093681</v>
      </c>
      <c r="J86" s="387" t="s">
        <v>81</v>
      </c>
      <c r="K86" s="387" t="s">
        <v>81</v>
      </c>
      <c r="L86" s="387">
        <v>50</v>
      </c>
      <c r="M86" s="387">
        <v>1200</v>
      </c>
      <c r="N86" s="387" t="s">
        <v>360</v>
      </c>
      <c r="O86" s="387">
        <v>20</v>
      </c>
      <c r="P86" s="387">
        <v>7200</v>
      </c>
      <c r="Q86" s="417">
        <v>3</v>
      </c>
      <c r="R86" s="418" t="s">
        <v>0</v>
      </c>
      <c r="S86" s="418" t="s">
        <v>78</v>
      </c>
      <c r="T86" s="418" t="s">
        <v>4</v>
      </c>
      <c r="U86" s="418" t="s">
        <v>5</v>
      </c>
      <c r="V86" s="417">
        <v>480</v>
      </c>
      <c r="W86" s="426">
        <v>38</v>
      </c>
    </row>
    <row r="87" spans="1:23" ht="15">
      <c r="A87" s="385" t="s">
        <v>82</v>
      </c>
      <c r="B87" s="386" t="s">
        <v>417</v>
      </c>
      <c r="C87" s="387">
        <v>225400</v>
      </c>
      <c r="D87" s="388" t="s">
        <v>672</v>
      </c>
      <c r="E87" s="387" t="s">
        <v>418</v>
      </c>
      <c r="F87" s="387" t="s">
        <v>419</v>
      </c>
      <c r="G87" s="387" t="s">
        <v>420</v>
      </c>
      <c r="H87" s="388" t="s">
        <v>83</v>
      </c>
      <c r="I87" s="387" t="s">
        <v>421</v>
      </c>
      <c r="J87" s="387" t="s">
        <v>422</v>
      </c>
      <c r="K87" s="387" t="s">
        <v>420</v>
      </c>
      <c r="L87" s="387">
        <v>144</v>
      </c>
      <c r="M87" s="387">
        <v>4930</v>
      </c>
      <c r="N87" s="387" t="s">
        <v>423</v>
      </c>
      <c r="O87" s="387">
        <v>28</v>
      </c>
      <c r="P87" s="387">
        <v>9600</v>
      </c>
      <c r="Q87" s="420">
        <v>4</v>
      </c>
      <c r="R87" s="428" t="s">
        <v>0</v>
      </c>
      <c r="S87" s="428" t="s">
        <v>12</v>
      </c>
      <c r="T87" s="428" t="s">
        <v>41</v>
      </c>
      <c r="U87" s="428" t="s">
        <v>87</v>
      </c>
      <c r="V87" s="427">
        <v>2300</v>
      </c>
      <c r="W87" s="427">
        <v>33</v>
      </c>
    </row>
    <row r="88" spans="1:23" ht="15">
      <c r="A88" s="385" t="s">
        <v>82</v>
      </c>
      <c r="B88" s="386" t="s">
        <v>417</v>
      </c>
      <c r="C88" s="387">
        <v>225400</v>
      </c>
      <c r="D88" s="388" t="s">
        <v>672</v>
      </c>
      <c r="E88" s="387" t="s">
        <v>418</v>
      </c>
      <c r="F88" s="387" t="s">
        <v>419</v>
      </c>
      <c r="G88" s="387" t="s">
        <v>420</v>
      </c>
      <c r="H88" s="388" t="s">
        <v>83</v>
      </c>
      <c r="I88" s="387" t="s">
        <v>421</v>
      </c>
      <c r="J88" s="387" t="s">
        <v>422</v>
      </c>
      <c r="K88" s="387" t="s">
        <v>420</v>
      </c>
      <c r="L88" s="387">
        <v>144</v>
      </c>
      <c r="M88" s="387">
        <v>4930</v>
      </c>
      <c r="N88" s="387" t="s">
        <v>423</v>
      </c>
      <c r="O88" s="387">
        <v>28</v>
      </c>
      <c r="P88" s="387">
        <v>9600</v>
      </c>
      <c r="Q88" s="417">
        <v>5</v>
      </c>
      <c r="R88" s="428" t="s">
        <v>0</v>
      </c>
      <c r="S88" s="428" t="s">
        <v>12</v>
      </c>
      <c r="T88" s="428" t="s">
        <v>49</v>
      </c>
      <c r="U88" s="428" t="s">
        <v>49</v>
      </c>
      <c r="V88" s="427">
        <v>2390</v>
      </c>
      <c r="W88" s="427">
        <v>33</v>
      </c>
    </row>
    <row r="89" spans="1:23" ht="15">
      <c r="A89" s="385" t="s">
        <v>82</v>
      </c>
      <c r="B89" s="386" t="s">
        <v>417</v>
      </c>
      <c r="C89" s="387">
        <v>225400</v>
      </c>
      <c r="D89" s="388" t="s">
        <v>672</v>
      </c>
      <c r="E89" s="387" t="s">
        <v>418</v>
      </c>
      <c r="F89" s="387" t="s">
        <v>419</v>
      </c>
      <c r="G89" s="387" t="s">
        <v>420</v>
      </c>
      <c r="H89" s="388" t="s">
        <v>83</v>
      </c>
      <c r="I89" s="387" t="s">
        <v>421</v>
      </c>
      <c r="J89" s="387" t="s">
        <v>422</v>
      </c>
      <c r="K89" s="387" t="s">
        <v>420</v>
      </c>
      <c r="L89" s="387">
        <v>144</v>
      </c>
      <c r="M89" s="387">
        <v>4930</v>
      </c>
      <c r="N89" s="387" t="s">
        <v>423</v>
      </c>
      <c r="O89" s="387">
        <v>28</v>
      </c>
      <c r="P89" s="387">
        <v>9600</v>
      </c>
      <c r="Q89" s="420">
        <v>6</v>
      </c>
      <c r="R89" s="428" t="s">
        <v>0</v>
      </c>
      <c r="S89" s="428" t="s">
        <v>12</v>
      </c>
      <c r="T89" s="428" t="s">
        <v>4</v>
      </c>
      <c r="U89" s="428" t="s">
        <v>13</v>
      </c>
      <c r="V89" s="427">
        <v>890</v>
      </c>
      <c r="W89" s="427">
        <v>33</v>
      </c>
    </row>
    <row r="90" spans="1:23" ht="15">
      <c r="A90" s="385" t="s">
        <v>424</v>
      </c>
      <c r="B90" s="386" t="s">
        <v>425</v>
      </c>
      <c r="C90" s="387">
        <v>225400</v>
      </c>
      <c r="D90" s="388" t="s">
        <v>673</v>
      </c>
      <c r="E90" s="387" t="s">
        <v>426</v>
      </c>
      <c r="F90" s="387" t="s">
        <v>427</v>
      </c>
      <c r="G90" s="387" t="s">
        <v>428</v>
      </c>
      <c r="H90" s="388" t="s">
        <v>90</v>
      </c>
      <c r="I90" s="387" t="s">
        <v>91</v>
      </c>
      <c r="J90" s="387" t="s">
        <v>92</v>
      </c>
      <c r="K90" s="387" t="s">
        <v>429</v>
      </c>
      <c r="L90" s="387">
        <v>7</v>
      </c>
      <c r="M90" s="387">
        <v>1800</v>
      </c>
      <c r="N90" s="387" t="s">
        <v>360</v>
      </c>
      <c r="O90" s="387">
        <v>1.5</v>
      </c>
      <c r="P90" s="387">
        <v>110</v>
      </c>
      <c r="Q90" s="417">
        <v>1</v>
      </c>
      <c r="R90" s="418" t="s">
        <v>0</v>
      </c>
      <c r="S90" s="418" t="s">
        <v>12</v>
      </c>
      <c r="T90" s="418" t="s">
        <v>47</v>
      </c>
      <c r="U90" s="418" t="s">
        <v>93</v>
      </c>
      <c r="V90" s="417">
        <v>1900</v>
      </c>
      <c r="W90" s="426">
        <v>40</v>
      </c>
    </row>
    <row r="91" spans="1:23" ht="15">
      <c r="A91" s="385" t="s">
        <v>424</v>
      </c>
      <c r="B91" s="386" t="s">
        <v>425</v>
      </c>
      <c r="C91" s="387">
        <v>225400</v>
      </c>
      <c r="D91" s="388" t="s">
        <v>673</v>
      </c>
      <c r="E91" s="387" t="s">
        <v>426</v>
      </c>
      <c r="F91" s="387" t="s">
        <v>427</v>
      </c>
      <c r="G91" s="387" t="s">
        <v>428</v>
      </c>
      <c r="H91" s="388" t="s">
        <v>90</v>
      </c>
      <c r="I91" s="387" t="s">
        <v>91</v>
      </c>
      <c r="J91" s="387" t="s">
        <v>92</v>
      </c>
      <c r="K91" s="387" t="s">
        <v>429</v>
      </c>
      <c r="L91" s="387">
        <v>7</v>
      </c>
      <c r="M91" s="387">
        <v>1800</v>
      </c>
      <c r="N91" s="387" t="s">
        <v>360</v>
      </c>
      <c r="O91" s="387">
        <v>1.5</v>
      </c>
      <c r="P91" s="387">
        <v>110</v>
      </c>
      <c r="Q91" s="420">
        <v>2</v>
      </c>
      <c r="R91" s="418" t="s">
        <v>0</v>
      </c>
      <c r="S91" s="418" t="s">
        <v>12</v>
      </c>
      <c r="T91" s="421" t="s">
        <v>47</v>
      </c>
      <c r="U91" s="421" t="s">
        <v>48</v>
      </c>
      <c r="V91" s="420">
        <v>1750</v>
      </c>
      <c r="W91" s="426">
        <v>40</v>
      </c>
    </row>
    <row r="92" spans="1:23" ht="15">
      <c r="A92" s="385" t="s">
        <v>424</v>
      </c>
      <c r="B92" s="386" t="s">
        <v>425</v>
      </c>
      <c r="C92" s="387">
        <v>225400</v>
      </c>
      <c r="D92" s="388" t="s">
        <v>673</v>
      </c>
      <c r="E92" s="387" t="s">
        <v>426</v>
      </c>
      <c r="F92" s="387" t="s">
        <v>427</v>
      </c>
      <c r="G92" s="387" t="s">
        <v>428</v>
      </c>
      <c r="H92" s="388" t="s">
        <v>90</v>
      </c>
      <c r="I92" s="387" t="s">
        <v>91</v>
      </c>
      <c r="J92" s="387" t="s">
        <v>92</v>
      </c>
      <c r="K92" s="387" t="s">
        <v>429</v>
      </c>
      <c r="L92" s="387">
        <v>7</v>
      </c>
      <c r="M92" s="387">
        <v>1800</v>
      </c>
      <c r="N92" s="387" t="s">
        <v>360</v>
      </c>
      <c r="O92" s="387">
        <v>1.5</v>
      </c>
      <c r="P92" s="387">
        <v>110</v>
      </c>
      <c r="Q92" s="417">
        <v>3</v>
      </c>
      <c r="R92" s="418" t="s">
        <v>0</v>
      </c>
      <c r="S92" s="418" t="s">
        <v>12</v>
      </c>
      <c r="T92" s="421" t="s">
        <v>39</v>
      </c>
      <c r="U92" s="421" t="s">
        <v>94</v>
      </c>
      <c r="V92" s="422">
        <v>1000</v>
      </c>
      <c r="W92" s="426">
        <v>40</v>
      </c>
    </row>
    <row r="93" spans="1:23" ht="15">
      <c r="A93" s="395" t="s">
        <v>112</v>
      </c>
      <c r="B93" s="395" t="s">
        <v>430</v>
      </c>
      <c r="C93" s="396">
        <v>220055</v>
      </c>
      <c r="D93" s="395" t="s">
        <v>431</v>
      </c>
      <c r="E93" s="396">
        <v>15312884444</v>
      </c>
      <c r="F93" s="396">
        <v>51588855889</v>
      </c>
      <c r="G93" s="396" t="s">
        <v>633</v>
      </c>
      <c r="H93" s="395" t="s">
        <v>204</v>
      </c>
      <c r="I93" s="396">
        <v>13961962176</v>
      </c>
      <c r="J93" s="396" t="s">
        <v>634</v>
      </c>
      <c r="K93" s="396" t="s">
        <v>634</v>
      </c>
      <c r="L93" s="396">
        <v>53</v>
      </c>
      <c r="M93" s="396">
        <v>4637.68</v>
      </c>
      <c r="N93" s="387" t="s">
        <v>360</v>
      </c>
      <c r="O93" s="396">
        <v>5.94</v>
      </c>
      <c r="P93" s="396">
        <v>12231</v>
      </c>
      <c r="Q93" s="436">
        <v>1</v>
      </c>
      <c r="R93" s="437" t="s">
        <v>0</v>
      </c>
      <c r="S93" s="437" t="s">
        <v>124</v>
      </c>
      <c r="T93" s="437" t="s">
        <v>35</v>
      </c>
      <c r="U93" s="437" t="s">
        <v>36</v>
      </c>
      <c r="V93" s="436">
        <v>1650</v>
      </c>
      <c r="W93" s="438">
        <v>19</v>
      </c>
    </row>
    <row r="94" spans="1:23" ht="15">
      <c r="A94" s="395" t="s">
        <v>112</v>
      </c>
      <c r="B94" s="395" t="s">
        <v>430</v>
      </c>
      <c r="C94" s="396">
        <v>220055</v>
      </c>
      <c r="D94" s="395" t="s">
        <v>431</v>
      </c>
      <c r="E94" s="396">
        <v>15312884444</v>
      </c>
      <c r="F94" s="396">
        <v>51588855889</v>
      </c>
      <c r="G94" s="396" t="s">
        <v>633</v>
      </c>
      <c r="H94" s="395" t="s">
        <v>204</v>
      </c>
      <c r="I94" s="396">
        <v>13961962176</v>
      </c>
      <c r="J94" s="396" t="s">
        <v>634</v>
      </c>
      <c r="K94" s="396" t="s">
        <v>634</v>
      </c>
      <c r="L94" s="396">
        <v>53</v>
      </c>
      <c r="M94" s="396">
        <v>4637.68</v>
      </c>
      <c r="N94" s="387" t="s">
        <v>360</v>
      </c>
      <c r="O94" s="396">
        <v>5.94</v>
      </c>
      <c r="P94" s="396">
        <v>12231</v>
      </c>
      <c r="Q94" s="436">
        <v>2</v>
      </c>
      <c r="R94" s="437" t="s">
        <v>0</v>
      </c>
      <c r="S94" s="437" t="s">
        <v>124</v>
      </c>
      <c r="T94" s="437" t="s">
        <v>37</v>
      </c>
      <c r="U94" s="437" t="s">
        <v>38</v>
      </c>
      <c r="V94" s="436">
        <v>2550</v>
      </c>
      <c r="W94" s="438">
        <v>28.5</v>
      </c>
    </row>
    <row r="95" spans="1:23" ht="15">
      <c r="A95" s="395" t="s">
        <v>112</v>
      </c>
      <c r="B95" s="395" t="s">
        <v>430</v>
      </c>
      <c r="C95" s="396">
        <v>220055</v>
      </c>
      <c r="D95" s="395" t="s">
        <v>431</v>
      </c>
      <c r="E95" s="396">
        <v>15312884444</v>
      </c>
      <c r="F95" s="396">
        <v>51588855889</v>
      </c>
      <c r="G95" s="396" t="s">
        <v>633</v>
      </c>
      <c r="H95" s="395" t="s">
        <v>204</v>
      </c>
      <c r="I95" s="396">
        <v>13961962176</v>
      </c>
      <c r="J95" s="396" t="s">
        <v>634</v>
      </c>
      <c r="K95" s="396" t="s">
        <v>634</v>
      </c>
      <c r="L95" s="396">
        <v>53</v>
      </c>
      <c r="M95" s="396">
        <v>4637.68</v>
      </c>
      <c r="N95" s="387" t="s">
        <v>360</v>
      </c>
      <c r="O95" s="396">
        <v>5.94</v>
      </c>
      <c r="P95" s="396">
        <v>12231</v>
      </c>
      <c r="Q95" s="436">
        <v>3</v>
      </c>
      <c r="R95" s="437" t="s">
        <v>0</v>
      </c>
      <c r="S95" s="437" t="s">
        <v>124</v>
      </c>
      <c r="T95" s="437" t="s">
        <v>119</v>
      </c>
      <c r="U95" s="437" t="s">
        <v>120</v>
      </c>
      <c r="V95" s="436">
        <v>2100</v>
      </c>
      <c r="W95" s="438">
        <v>32</v>
      </c>
    </row>
    <row r="96" spans="1:23" ht="15">
      <c r="A96" s="395" t="s">
        <v>112</v>
      </c>
      <c r="B96" s="395" t="s">
        <v>430</v>
      </c>
      <c r="C96" s="396">
        <v>220055</v>
      </c>
      <c r="D96" s="395" t="s">
        <v>431</v>
      </c>
      <c r="E96" s="396">
        <v>15312884444</v>
      </c>
      <c r="F96" s="396">
        <v>51588855889</v>
      </c>
      <c r="G96" s="396" t="s">
        <v>633</v>
      </c>
      <c r="H96" s="395" t="s">
        <v>204</v>
      </c>
      <c r="I96" s="396">
        <v>13961962176</v>
      </c>
      <c r="J96" s="396" t="s">
        <v>634</v>
      </c>
      <c r="K96" s="396" t="s">
        <v>634</v>
      </c>
      <c r="L96" s="396">
        <v>53</v>
      </c>
      <c r="M96" s="396">
        <v>4637.68</v>
      </c>
      <c r="N96" s="387" t="s">
        <v>360</v>
      </c>
      <c r="O96" s="396">
        <v>5.94</v>
      </c>
      <c r="P96" s="396">
        <v>12231</v>
      </c>
      <c r="Q96" s="436">
        <v>4</v>
      </c>
      <c r="R96" s="437" t="s">
        <v>0</v>
      </c>
      <c r="S96" s="437" t="s">
        <v>124</v>
      </c>
      <c r="T96" s="437" t="s">
        <v>49</v>
      </c>
      <c r="U96" s="437" t="s">
        <v>49</v>
      </c>
      <c r="V96" s="436">
        <v>1000</v>
      </c>
      <c r="W96" s="438">
        <v>32</v>
      </c>
    </row>
    <row r="97" spans="1:23" ht="15">
      <c r="A97" s="397" t="s">
        <v>205</v>
      </c>
      <c r="B97" s="397" t="s">
        <v>432</v>
      </c>
      <c r="C97" s="398">
        <v>224700</v>
      </c>
      <c r="D97" s="397" t="s">
        <v>433</v>
      </c>
      <c r="E97" s="398">
        <v>18921854466</v>
      </c>
      <c r="F97" s="398" t="s">
        <v>434</v>
      </c>
      <c r="G97" s="398" t="s">
        <v>435</v>
      </c>
      <c r="H97" s="397" t="s">
        <v>125</v>
      </c>
      <c r="I97" s="398">
        <v>13912530319</v>
      </c>
      <c r="J97" s="398" t="s">
        <v>434</v>
      </c>
      <c r="K97" s="398" t="s">
        <v>435</v>
      </c>
      <c r="L97" s="398">
        <v>29</v>
      </c>
      <c r="M97" s="398">
        <v>229</v>
      </c>
      <c r="N97" s="387" t="s">
        <v>360</v>
      </c>
      <c r="O97" s="398">
        <v>10</v>
      </c>
      <c r="P97" s="398">
        <v>3205</v>
      </c>
      <c r="Q97" s="439">
        <v>1</v>
      </c>
      <c r="R97" s="440" t="s">
        <v>0</v>
      </c>
      <c r="S97" s="440" t="s">
        <v>124</v>
      </c>
      <c r="T97" s="440" t="s">
        <v>49</v>
      </c>
      <c r="U97" s="440" t="s">
        <v>49</v>
      </c>
      <c r="V97" s="439">
        <v>950</v>
      </c>
      <c r="W97" s="438">
        <v>33</v>
      </c>
    </row>
    <row r="98" spans="1:23" ht="15">
      <c r="A98" s="397" t="s">
        <v>205</v>
      </c>
      <c r="B98" s="397" t="s">
        <v>432</v>
      </c>
      <c r="C98" s="398">
        <v>224700</v>
      </c>
      <c r="D98" s="397" t="s">
        <v>433</v>
      </c>
      <c r="E98" s="398">
        <v>18921854466</v>
      </c>
      <c r="F98" s="398" t="s">
        <v>434</v>
      </c>
      <c r="G98" s="398" t="s">
        <v>435</v>
      </c>
      <c r="H98" s="397" t="s">
        <v>125</v>
      </c>
      <c r="I98" s="398">
        <v>13912530319</v>
      </c>
      <c r="J98" s="398" t="s">
        <v>434</v>
      </c>
      <c r="K98" s="398" t="s">
        <v>435</v>
      </c>
      <c r="L98" s="398">
        <v>29</v>
      </c>
      <c r="M98" s="398">
        <v>229</v>
      </c>
      <c r="N98" s="387" t="s">
        <v>360</v>
      </c>
      <c r="O98" s="398">
        <v>10</v>
      </c>
      <c r="P98" s="398">
        <v>3205</v>
      </c>
      <c r="Q98" s="439">
        <v>2</v>
      </c>
      <c r="R98" s="440" t="s">
        <v>0</v>
      </c>
      <c r="S98" s="440" t="s">
        <v>124</v>
      </c>
      <c r="T98" s="440" t="s">
        <v>6</v>
      </c>
      <c r="U98" s="440" t="s">
        <v>17</v>
      </c>
      <c r="V98" s="439">
        <v>500</v>
      </c>
      <c r="W98" s="438">
        <v>14.67</v>
      </c>
    </row>
    <row r="99" spans="1:23" ht="15">
      <c r="A99" s="397" t="s">
        <v>206</v>
      </c>
      <c r="B99" s="397" t="s">
        <v>436</v>
      </c>
      <c r="C99" s="398">
        <v>224000</v>
      </c>
      <c r="D99" s="397" t="s">
        <v>437</v>
      </c>
      <c r="E99" s="398">
        <v>15365653456</v>
      </c>
      <c r="F99" s="398" t="s">
        <v>438</v>
      </c>
      <c r="G99" s="398" t="s">
        <v>439</v>
      </c>
      <c r="H99" s="397" t="s">
        <v>129</v>
      </c>
      <c r="I99" s="398">
        <v>15861942339</v>
      </c>
      <c r="J99" s="398" t="s">
        <v>440</v>
      </c>
      <c r="K99" s="398" t="s">
        <v>439</v>
      </c>
      <c r="L99" s="398">
        <v>11</v>
      </c>
      <c r="M99" s="398">
        <v>200</v>
      </c>
      <c r="N99" s="387" t="s">
        <v>360</v>
      </c>
      <c r="O99" s="398">
        <v>1</v>
      </c>
      <c r="P99" s="398">
        <v>300</v>
      </c>
      <c r="Q99" s="439">
        <v>1</v>
      </c>
      <c r="R99" s="440" t="s">
        <v>0</v>
      </c>
      <c r="S99" s="440" t="s">
        <v>124</v>
      </c>
      <c r="T99" s="440" t="s">
        <v>31</v>
      </c>
      <c r="U99" s="440" t="s">
        <v>31</v>
      </c>
      <c r="V99" s="439">
        <v>1157</v>
      </c>
      <c r="W99" s="438">
        <v>27</v>
      </c>
    </row>
    <row r="100" spans="1:23" ht="15">
      <c r="A100" s="397" t="s">
        <v>206</v>
      </c>
      <c r="B100" s="397" t="s">
        <v>436</v>
      </c>
      <c r="C100" s="398">
        <v>224000</v>
      </c>
      <c r="D100" s="397" t="s">
        <v>437</v>
      </c>
      <c r="E100" s="398">
        <v>15365653456</v>
      </c>
      <c r="F100" s="398" t="s">
        <v>438</v>
      </c>
      <c r="G100" s="398" t="s">
        <v>439</v>
      </c>
      <c r="H100" s="397" t="s">
        <v>129</v>
      </c>
      <c r="I100" s="398">
        <v>15861942339</v>
      </c>
      <c r="J100" s="398" t="s">
        <v>440</v>
      </c>
      <c r="K100" s="398" t="s">
        <v>439</v>
      </c>
      <c r="L100" s="398">
        <v>11</v>
      </c>
      <c r="M100" s="398">
        <v>200</v>
      </c>
      <c r="N100" s="387" t="s">
        <v>360</v>
      </c>
      <c r="O100" s="398">
        <v>1</v>
      </c>
      <c r="P100" s="398">
        <v>300</v>
      </c>
      <c r="Q100" s="439">
        <v>2</v>
      </c>
      <c r="R100" s="440" t="s">
        <v>0</v>
      </c>
      <c r="S100" s="440" t="s">
        <v>124</v>
      </c>
      <c r="T100" s="440" t="s">
        <v>49</v>
      </c>
      <c r="U100" s="440" t="s">
        <v>49</v>
      </c>
      <c r="V100" s="439">
        <v>966</v>
      </c>
      <c r="W100" s="438">
        <v>27</v>
      </c>
    </row>
    <row r="101" spans="1:23" ht="15">
      <c r="A101" s="399" t="s">
        <v>131</v>
      </c>
      <c r="B101" s="399" t="s">
        <v>441</v>
      </c>
      <c r="C101" s="400">
        <v>226002</v>
      </c>
      <c r="D101" s="401" t="s">
        <v>442</v>
      </c>
      <c r="E101" s="400">
        <v>13801480309</v>
      </c>
      <c r="F101" s="400" t="s">
        <v>133</v>
      </c>
      <c r="G101" s="402" t="s">
        <v>133</v>
      </c>
      <c r="H101" s="401" t="s">
        <v>132</v>
      </c>
      <c r="I101" s="400">
        <v>18888059707</v>
      </c>
      <c r="J101" s="402" t="s">
        <v>133</v>
      </c>
      <c r="K101" s="402" t="s">
        <v>133</v>
      </c>
      <c r="L101" s="400">
        <v>51</v>
      </c>
      <c r="M101" s="400">
        <v>1615</v>
      </c>
      <c r="N101" s="387" t="s">
        <v>360</v>
      </c>
      <c r="O101" s="400">
        <v>163.58000000000001</v>
      </c>
      <c r="P101" s="400">
        <v>7630</v>
      </c>
      <c r="Q101" s="441">
        <v>1</v>
      </c>
      <c r="R101" s="442" t="s">
        <v>0</v>
      </c>
      <c r="S101" s="442" t="s">
        <v>88</v>
      </c>
      <c r="T101" s="442" t="s">
        <v>43</v>
      </c>
      <c r="U101" s="442" t="s">
        <v>44</v>
      </c>
      <c r="V101" s="443">
        <v>1950</v>
      </c>
      <c r="W101" s="444">
        <v>34</v>
      </c>
    </row>
    <row r="102" spans="1:23" ht="15">
      <c r="A102" s="399" t="s">
        <v>131</v>
      </c>
      <c r="B102" s="399" t="s">
        <v>441</v>
      </c>
      <c r="C102" s="400">
        <v>226002</v>
      </c>
      <c r="D102" s="401" t="s">
        <v>442</v>
      </c>
      <c r="E102" s="400">
        <v>13801480309</v>
      </c>
      <c r="F102" s="400" t="s">
        <v>133</v>
      </c>
      <c r="G102" s="402" t="s">
        <v>133</v>
      </c>
      <c r="H102" s="401" t="s">
        <v>132</v>
      </c>
      <c r="I102" s="400">
        <v>18888059707</v>
      </c>
      <c r="J102" s="402" t="s">
        <v>133</v>
      </c>
      <c r="K102" s="402" t="s">
        <v>133</v>
      </c>
      <c r="L102" s="400">
        <v>51</v>
      </c>
      <c r="M102" s="400">
        <v>1615</v>
      </c>
      <c r="N102" s="387" t="s">
        <v>360</v>
      </c>
      <c r="O102" s="400">
        <v>163.58000000000001</v>
      </c>
      <c r="P102" s="400">
        <v>7630</v>
      </c>
      <c r="Q102" s="441">
        <v>2</v>
      </c>
      <c r="R102" s="442" t="s">
        <v>0</v>
      </c>
      <c r="S102" s="442" t="s">
        <v>88</v>
      </c>
      <c r="T102" s="442" t="s">
        <v>6</v>
      </c>
      <c r="U102" s="442" t="s">
        <v>17</v>
      </c>
      <c r="V102" s="445">
        <v>600</v>
      </c>
      <c r="W102" s="446">
        <v>33</v>
      </c>
    </row>
    <row r="103" spans="1:23" ht="15">
      <c r="A103" s="399" t="s">
        <v>131</v>
      </c>
      <c r="B103" s="399" t="s">
        <v>441</v>
      </c>
      <c r="C103" s="400">
        <v>226002</v>
      </c>
      <c r="D103" s="401" t="s">
        <v>442</v>
      </c>
      <c r="E103" s="400">
        <v>13801480309</v>
      </c>
      <c r="F103" s="400" t="s">
        <v>133</v>
      </c>
      <c r="G103" s="402" t="s">
        <v>133</v>
      </c>
      <c r="H103" s="401" t="s">
        <v>132</v>
      </c>
      <c r="I103" s="400">
        <v>18888059707</v>
      </c>
      <c r="J103" s="402" t="s">
        <v>133</v>
      </c>
      <c r="K103" s="402" t="s">
        <v>133</v>
      </c>
      <c r="L103" s="400">
        <v>51</v>
      </c>
      <c r="M103" s="400">
        <v>1615</v>
      </c>
      <c r="N103" s="387" t="s">
        <v>360</v>
      </c>
      <c r="O103" s="400">
        <v>163.58000000000001</v>
      </c>
      <c r="P103" s="400">
        <v>7630</v>
      </c>
      <c r="Q103" s="441">
        <v>3</v>
      </c>
      <c r="R103" s="442" t="s">
        <v>0</v>
      </c>
      <c r="S103" s="442" t="s">
        <v>88</v>
      </c>
      <c r="T103" s="442" t="s">
        <v>49</v>
      </c>
      <c r="U103" s="442" t="s">
        <v>49</v>
      </c>
      <c r="V103" s="447">
        <v>980</v>
      </c>
      <c r="W103" s="448">
        <v>33</v>
      </c>
    </row>
    <row r="104" spans="1:23" ht="15">
      <c r="A104" s="399" t="s">
        <v>131</v>
      </c>
      <c r="B104" s="399" t="s">
        <v>441</v>
      </c>
      <c r="C104" s="400">
        <v>226002</v>
      </c>
      <c r="D104" s="401" t="s">
        <v>442</v>
      </c>
      <c r="E104" s="400">
        <v>13801480309</v>
      </c>
      <c r="F104" s="400" t="s">
        <v>133</v>
      </c>
      <c r="G104" s="402" t="s">
        <v>133</v>
      </c>
      <c r="H104" s="401" t="s">
        <v>132</v>
      </c>
      <c r="I104" s="400">
        <v>18888059707</v>
      </c>
      <c r="J104" s="402" t="s">
        <v>133</v>
      </c>
      <c r="K104" s="402" t="s">
        <v>133</v>
      </c>
      <c r="L104" s="400">
        <v>51</v>
      </c>
      <c r="M104" s="400">
        <v>1615</v>
      </c>
      <c r="N104" s="387" t="s">
        <v>360</v>
      </c>
      <c r="O104" s="400">
        <v>163.58000000000001</v>
      </c>
      <c r="P104" s="400">
        <v>7630</v>
      </c>
      <c r="Q104" s="441">
        <v>4</v>
      </c>
      <c r="R104" s="442" t="s">
        <v>0</v>
      </c>
      <c r="S104" s="442" t="s">
        <v>88</v>
      </c>
      <c r="T104" s="442" t="s">
        <v>258</v>
      </c>
      <c r="U104" s="442" t="s">
        <v>259</v>
      </c>
      <c r="V104" s="449">
        <v>1600</v>
      </c>
      <c r="W104" s="450">
        <v>33</v>
      </c>
    </row>
    <row r="105" spans="1:23" ht="15">
      <c r="A105" s="399" t="s">
        <v>131</v>
      </c>
      <c r="B105" s="399" t="s">
        <v>441</v>
      </c>
      <c r="C105" s="400">
        <v>226002</v>
      </c>
      <c r="D105" s="401" t="s">
        <v>442</v>
      </c>
      <c r="E105" s="400">
        <v>13801480309</v>
      </c>
      <c r="F105" s="400" t="s">
        <v>133</v>
      </c>
      <c r="G105" s="402" t="s">
        <v>133</v>
      </c>
      <c r="H105" s="401" t="s">
        <v>132</v>
      </c>
      <c r="I105" s="400">
        <v>18888059707</v>
      </c>
      <c r="J105" s="402" t="s">
        <v>133</v>
      </c>
      <c r="K105" s="402" t="s">
        <v>133</v>
      </c>
      <c r="L105" s="400">
        <v>51</v>
      </c>
      <c r="M105" s="400">
        <v>1615</v>
      </c>
      <c r="N105" s="387" t="s">
        <v>360</v>
      </c>
      <c r="O105" s="400">
        <v>163.58000000000001</v>
      </c>
      <c r="P105" s="400">
        <v>7630</v>
      </c>
      <c r="Q105" s="441">
        <v>5</v>
      </c>
      <c r="R105" s="442" t="s">
        <v>0</v>
      </c>
      <c r="S105" s="442" t="s">
        <v>88</v>
      </c>
      <c r="T105" s="442" t="s">
        <v>155</v>
      </c>
      <c r="U105" s="442" t="s">
        <v>156</v>
      </c>
      <c r="V105" s="451">
        <v>1050</v>
      </c>
      <c r="W105" s="452">
        <v>34.5</v>
      </c>
    </row>
    <row r="106" spans="1:23" ht="15">
      <c r="A106" s="399" t="s">
        <v>135</v>
      </c>
      <c r="B106" s="403" t="s">
        <v>443</v>
      </c>
      <c r="C106" s="400">
        <v>226002</v>
      </c>
      <c r="D106" s="404" t="s">
        <v>444</v>
      </c>
      <c r="E106" s="405">
        <v>85068750</v>
      </c>
      <c r="F106" s="405">
        <v>80598059</v>
      </c>
      <c r="G106" s="405">
        <v>85608768</v>
      </c>
      <c r="H106" s="404" t="s">
        <v>136</v>
      </c>
      <c r="I106" s="405">
        <v>13806297583</v>
      </c>
      <c r="J106" s="405">
        <v>80598059</v>
      </c>
      <c r="K106" s="405">
        <v>85608768</v>
      </c>
      <c r="L106" s="405">
        <v>1572</v>
      </c>
      <c r="M106" s="405">
        <v>92409</v>
      </c>
      <c r="N106" s="387" t="s">
        <v>360</v>
      </c>
      <c r="O106" s="405">
        <v>3395.47</v>
      </c>
      <c r="P106" s="405">
        <v>150012</v>
      </c>
      <c r="Q106" s="453">
        <v>1</v>
      </c>
      <c r="R106" s="454" t="s">
        <v>0</v>
      </c>
      <c r="S106" s="454" t="s">
        <v>88</v>
      </c>
      <c r="T106" s="454" t="s">
        <v>31</v>
      </c>
      <c r="U106" s="454" t="s">
        <v>31</v>
      </c>
      <c r="V106" s="453">
        <v>1150</v>
      </c>
      <c r="W106" s="455">
        <v>32</v>
      </c>
    </row>
    <row r="107" spans="1:23" ht="15">
      <c r="A107" s="399" t="s">
        <v>135</v>
      </c>
      <c r="B107" s="403" t="s">
        <v>443</v>
      </c>
      <c r="C107" s="400">
        <v>226002</v>
      </c>
      <c r="D107" s="404" t="s">
        <v>444</v>
      </c>
      <c r="E107" s="405">
        <v>85068750</v>
      </c>
      <c r="F107" s="405">
        <v>80598059</v>
      </c>
      <c r="G107" s="405">
        <v>85608768</v>
      </c>
      <c r="H107" s="404" t="s">
        <v>136</v>
      </c>
      <c r="I107" s="405">
        <v>13806297583</v>
      </c>
      <c r="J107" s="405">
        <v>80598059</v>
      </c>
      <c r="K107" s="405">
        <v>85608768</v>
      </c>
      <c r="L107" s="405">
        <v>1572</v>
      </c>
      <c r="M107" s="405">
        <v>92409</v>
      </c>
      <c r="N107" s="387" t="s">
        <v>360</v>
      </c>
      <c r="O107" s="405">
        <v>3395.47</v>
      </c>
      <c r="P107" s="405">
        <v>150012</v>
      </c>
      <c r="Q107" s="309">
        <v>2</v>
      </c>
      <c r="R107" s="454" t="s">
        <v>0</v>
      </c>
      <c r="S107" s="454" t="s">
        <v>88</v>
      </c>
      <c r="T107" s="456" t="s">
        <v>6</v>
      </c>
      <c r="U107" s="456" t="s">
        <v>17</v>
      </c>
      <c r="V107" s="309">
        <v>650</v>
      </c>
      <c r="W107" s="455">
        <v>32</v>
      </c>
    </row>
    <row r="108" spans="1:23" ht="15">
      <c r="A108" s="399" t="s">
        <v>135</v>
      </c>
      <c r="B108" s="403" t="s">
        <v>443</v>
      </c>
      <c r="C108" s="400">
        <v>226002</v>
      </c>
      <c r="D108" s="404" t="s">
        <v>444</v>
      </c>
      <c r="E108" s="405">
        <v>85068750</v>
      </c>
      <c r="F108" s="405">
        <v>80598059</v>
      </c>
      <c r="G108" s="405">
        <v>85608768</v>
      </c>
      <c r="H108" s="404" t="s">
        <v>136</v>
      </c>
      <c r="I108" s="405">
        <v>13806297583</v>
      </c>
      <c r="J108" s="405">
        <v>80598059</v>
      </c>
      <c r="K108" s="405">
        <v>85608768</v>
      </c>
      <c r="L108" s="405">
        <v>1572</v>
      </c>
      <c r="M108" s="405">
        <v>92409</v>
      </c>
      <c r="N108" s="387" t="s">
        <v>360</v>
      </c>
      <c r="O108" s="405">
        <v>3395.47</v>
      </c>
      <c r="P108" s="405">
        <v>150012</v>
      </c>
      <c r="Q108" s="453">
        <v>3</v>
      </c>
      <c r="R108" s="457" t="s">
        <v>0</v>
      </c>
      <c r="S108" s="457" t="s">
        <v>88</v>
      </c>
      <c r="T108" s="457" t="s">
        <v>8</v>
      </c>
      <c r="U108" s="457" t="s">
        <v>8</v>
      </c>
      <c r="V108" s="453">
        <v>150</v>
      </c>
      <c r="W108" s="455">
        <v>32</v>
      </c>
    </row>
    <row r="109" spans="1:23" ht="15">
      <c r="A109" s="399" t="s">
        <v>135</v>
      </c>
      <c r="B109" s="403" t="s">
        <v>443</v>
      </c>
      <c r="C109" s="400">
        <v>226002</v>
      </c>
      <c r="D109" s="404" t="s">
        <v>444</v>
      </c>
      <c r="E109" s="405">
        <v>85068750</v>
      </c>
      <c r="F109" s="405">
        <v>80598059</v>
      </c>
      <c r="G109" s="405">
        <v>85608768</v>
      </c>
      <c r="H109" s="404" t="s">
        <v>136</v>
      </c>
      <c r="I109" s="405">
        <v>13806297583</v>
      </c>
      <c r="J109" s="405">
        <v>80598059</v>
      </c>
      <c r="K109" s="405">
        <v>85608768</v>
      </c>
      <c r="L109" s="405">
        <v>1572</v>
      </c>
      <c r="M109" s="405">
        <v>92409</v>
      </c>
      <c r="N109" s="387" t="s">
        <v>360</v>
      </c>
      <c r="O109" s="405">
        <v>3395.47</v>
      </c>
      <c r="P109" s="405">
        <v>150012</v>
      </c>
      <c r="Q109" s="309">
        <v>4</v>
      </c>
      <c r="R109" s="457" t="s">
        <v>0</v>
      </c>
      <c r="S109" s="457" t="s">
        <v>88</v>
      </c>
      <c r="T109" s="457" t="s">
        <v>4</v>
      </c>
      <c r="U109" s="457" t="s">
        <v>5</v>
      </c>
      <c r="V109" s="453">
        <v>270</v>
      </c>
      <c r="W109" s="455">
        <v>32</v>
      </c>
    </row>
    <row r="110" spans="1:23" ht="15">
      <c r="A110" s="399" t="s">
        <v>135</v>
      </c>
      <c r="B110" s="403" t="s">
        <v>443</v>
      </c>
      <c r="C110" s="400">
        <v>226002</v>
      </c>
      <c r="D110" s="404" t="s">
        <v>444</v>
      </c>
      <c r="E110" s="405">
        <v>85068750</v>
      </c>
      <c r="F110" s="405">
        <v>80598059</v>
      </c>
      <c r="G110" s="405">
        <v>85608768</v>
      </c>
      <c r="H110" s="404" t="s">
        <v>136</v>
      </c>
      <c r="I110" s="405">
        <v>13806297583</v>
      </c>
      <c r="J110" s="405">
        <v>80598059</v>
      </c>
      <c r="K110" s="405">
        <v>85608768</v>
      </c>
      <c r="L110" s="405">
        <v>1572</v>
      </c>
      <c r="M110" s="405">
        <v>92409</v>
      </c>
      <c r="N110" s="387" t="s">
        <v>360</v>
      </c>
      <c r="O110" s="405">
        <v>3395.47</v>
      </c>
      <c r="P110" s="405">
        <v>150012</v>
      </c>
      <c r="Q110" s="453">
        <v>5</v>
      </c>
      <c r="R110" s="457" t="s">
        <v>0</v>
      </c>
      <c r="S110" s="457" t="s">
        <v>88</v>
      </c>
      <c r="T110" s="457" t="s">
        <v>47</v>
      </c>
      <c r="U110" s="457" t="s">
        <v>48</v>
      </c>
      <c r="V110" s="453">
        <v>1600</v>
      </c>
      <c r="W110" s="455">
        <v>32</v>
      </c>
    </row>
    <row r="111" spans="1:23" ht="15">
      <c r="A111" s="399" t="s">
        <v>445</v>
      </c>
      <c r="B111" s="404" t="s">
        <v>446</v>
      </c>
      <c r="C111" s="405">
        <v>226000</v>
      </c>
      <c r="D111" s="404" t="s">
        <v>447</v>
      </c>
      <c r="E111" s="405">
        <v>13806292999</v>
      </c>
      <c r="F111" s="405">
        <v>82520000</v>
      </c>
      <c r="G111" s="405">
        <v>82520088</v>
      </c>
      <c r="H111" s="404" t="s">
        <v>448</v>
      </c>
      <c r="I111" s="405">
        <v>18806296799</v>
      </c>
      <c r="J111" s="405">
        <v>68583802</v>
      </c>
      <c r="K111" s="405">
        <v>82520088</v>
      </c>
      <c r="L111" s="405">
        <v>140</v>
      </c>
      <c r="M111" s="405">
        <v>7297</v>
      </c>
      <c r="N111" s="387" t="s">
        <v>360</v>
      </c>
      <c r="O111" s="405">
        <v>450</v>
      </c>
      <c r="P111" s="405">
        <v>9891</v>
      </c>
      <c r="Q111" s="453">
        <v>1</v>
      </c>
      <c r="R111" s="454" t="s">
        <v>0</v>
      </c>
      <c r="S111" s="454" t="s">
        <v>88</v>
      </c>
      <c r="T111" s="454" t="s">
        <v>8</v>
      </c>
      <c r="U111" s="454" t="s">
        <v>8</v>
      </c>
      <c r="V111" s="453">
        <v>150</v>
      </c>
      <c r="W111" s="455">
        <v>31.5</v>
      </c>
    </row>
    <row r="112" spans="1:23" ht="15">
      <c r="A112" s="399" t="s">
        <v>445</v>
      </c>
      <c r="B112" s="404" t="s">
        <v>446</v>
      </c>
      <c r="C112" s="405">
        <v>226000</v>
      </c>
      <c r="D112" s="404" t="s">
        <v>447</v>
      </c>
      <c r="E112" s="405">
        <v>13806292999</v>
      </c>
      <c r="F112" s="405">
        <v>82520000</v>
      </c>
      <c r="G112" s="405">
        <v>82520088</v>
      </c>
      <c r="H112" s="404" t="s">
        <v>448</v>
      </c>
      <c r="I112" s="405">
        <v>18806296799</v>
      </c>
      <c r="J112" s="405">
        <v>68583802</v>
      </c>
      <c r="K112" s="405">
        <v>82520088</v>
      </c>
      <c r="L112" s="405">
        <v>140</v>
      </c>
      <c r="M112" s="405">
        <v>7297</v>
      </c>
      <c r="N112" s="387" t="s">
        <v>360</v>
      </c>
      <c r="O112" s="405">
        <v>450</v>
      </c>
      <c r="P112" s="405">
        <v>9891</v>
      </c>
      <c r="Q112" s="309">
        <v>2</v>
      </c>
      <c r="R112" s="454" t="s">
        <v>0</v>
      </c>
      <c r="S112" s="454" t="s">
        <v>88</v>
      </c>
      <c r="T112" s="456" t="s">
        <v>4</v>
      </c>
      <c r="U112" s="456" t="s">
        <v>13</v>
      </c>
      <c r="V112" s="309">
        <v>350</v>
      </c>
      <c r="W112" s="455">
        <v>31.5</v>
      </c>
    </row>
    <row r="113" spans="1:23" ht="15">
      <c r="A113" s="399" t="s">
        <v>445</v>
      </c>
      <c r="B113" s="404" t="s">
        <v>446</v>
      </c>
      <c r="C113" s="405">
        <v>226000</v>
      </c>
      <c r="D113" s="404" t="s">
        <v>447</v>
      </c>
      <c r="E113" s="405">
        <v>13806292999</v>
      </c>
      <c r="F113" s="405">
        <v>82520000</v>
      </c>
      <c r="G113" s="405">
        <v>82520088</v>
      </c>
      <c r="H113" s="404" t="s">
        <v>448</v>
      </c>
      <c r="I113" s="405">
        <v>18806296799</v>
      </c>
      <c r="J113" s="405">
        <v>68583802</v>
      </c>
      <c r="K113" s="405">
        <v>82520088</v>
      </c>
      <c r="L113" s="405">
        <v>140</v>
      </c>
      <c r="M113" s="405">
        <v>7297</v>
      </c>
      <c r="N113" s="387" t="s">
        <v>360</v>
      </c>
      <c r="O113" s="405">
        <v>450</v>
      </c>
      <c r="P113" s="405">
        <v>9891</v>
      </c>
      <c r="Q113" s="453">
        <v>3</v>
      </c>
      <c r="R113" s="454" t="s">
        <v>0</v>
      </c>
      <c r="S113" s="454" t="s">
        <v>88</v>
      </c>
      <c r="T113" s="454" t="s">
        <v>4</v>
      </c>
      <c r="U113" s="454" t="s">
        <v>5</v>
      </c>
      <c r="V113" s="453">
        <v>250</v>
      </c>
      <c r="W113" s="455">
        <v>32</v>
      </c>
    </row>
    <row r="114" spans="1:23" ht="15">
      <c r="A114" s="406" t="s">
        <v>146</v>
      </c>
      <c r="B114" s="406" t="s">
        <v>449</v>
      </c>
      <c r="C114" s="407">
        <v>221004</v>
      </c>
      <c r="D114" s="406" t="s">
        <v>450</v>
      </c>
      <c r="E114" s="407"/>
      <c r="F114" s="407">
        <v>87733062</v>
      </c>
      <c r="G114" s="407">
        <v>87733007</v>
      </c>
      <c r="H114" s="406" t="s">
        <v>147</v>
      </c>
      <c r="I114" s="407">
        <v>15852181826</v>
      </c>
      <c r="J114" s="407">
        <v>87733057</v>
      </c>
      <c r="K114" s="407">
        <v>87733007</v>
      </c>
      <c r="L114" s="407">
        <v>30</v>
      </c>
      <c r="M114" s="407">
        <v>14000</v>
      </c>
      <c r="N114" s="387" t="s">
        <v>635</v>
      </c>
      <c r="O114" s="407">
        <v>30</v>
      </c>
      <c r="P114" s="407">
        <v>2380</v>
      </c>
      <c r="Q114" s="458">
        <v>1</v>
      </c>
      <c r="R114" s="428" t="s">
        <v>656</v>
      </c>
      <c r="S114" s="459" t="s">
        <v>154</v>
      </c>
      <c r="T114" s="459" t="s">
        <v>8</v>
      </c>
      <c r="U114" s="459" t="s">
        <v>8</v>
      </c>
      <c r="V114" s="458">
        <v>720</v>
      </c>
      <c r="W114" s="455">
        <v>33</v>
      </c>
    </row>
    <row r="115" spans="1:23" ht="15">
      <c r="A115" s="408" t="s">
        <v>152</v>
      </c>
      <c r="B115" s="409" t="s">
        <v>451</v>
      </c>
      <c r="C115" s="407">
        <v>221721</v>
      </c>
      <c r="D115" s="406" t="s">
        <v>153</v>
      </c>
      <c r="E115" s="407">
        <v>18260365688</v>
      </c>
      <c r="F115" s="407">
        <v>18260365688</v>
      </c>
      <c r="G115" s="407"/>
      <c r="H115" s="406" t="s">
        <v>153</v>
      </c>
      <c r="I115" s="407">
        <v>18260365688</v>
      </c>
      <c r="J115" s="407">
        <v>18260365688</v>
      </c>
      <c r="K115" s="407"/>
      <c r="L115" s="407">
        <v>45</v>
      </c>
      <c r="M115" s="407">
        <v>756</v>
      </c>
      <c r="N115" s="407" t="s">
        <v>16</v>
      </c>
      <c r="O115" s="407">
        <v>7</v>
      </c>
      <c r="P115" s="407">
        <v>2000</v>
      </c>
      <c r="Q115" s="460">
        <v>1</v>
      </c>
      <c r="R115" s="461" t="s">
        <v>0</v>
      </c>
      <c r="S115" s="462" t="s">
        <v>154</v>
      </c>
      <c r="T115" s="462" t="s">
        <v>155</v>
      </c>
      <c r="U115" s="462" t="s">
        <v>156</v>
      </c>
      <c r="V115" s="463">
        <v>520</v>
      </c>
      <c r="W115" s="460">
        <v>15</v>
      </c>
    </row>
    <row r="116" spans="1:23" ht="15">
      <c r="A116" s="408" t="s">
        <v>152</v>
      </c>
      <c r="B116" s="409" t="s">
        <v>451</v>
      </c>
      <c r="C116" s="407">
        <v>221721</v>
      </c>
      <c r="D116" s="406" t="s">
        <v>153</v>
      </c>
      <c r="E116" s="407">
        <v>18260365688</v>
      </c>
      <c r="F116" s="407">
        <v>18260365688</v>
      </c>
      <c r="G116" s="407"/>
      <c r="H116" s="406" t="s">
        <v>153</v>
      </c>
      <c r="I116" s="407">
        <v>18260365688</v>
      </c>
      <c r="J116" s="407">
        <v>18260365688</v>
      </c>
      <c r="K116" s="407"/>
      <c r="L116" s="407">
        <v>45</v>
      </c>
      <c r="M116" s="407">
        <v>756</v>
      </c>
      <c r="N116" s="407" t="s">
        <v>16</v>
      </c>
      <c r="O116" s="407">
        <v>7</v>
      </c>
      <c r="P116" s="407">
        <v>2000</v>
      </c>
      <c r="Q116" s="460">
        <v>2</v>
      </c>
      <c r="R116" s="461" t="s">
        <v>0</v>
      </c>
      <c r="S116" s="462" t="s">
        <v>154</v>
      </c>
      <c r="T116" s="462" t="s">
        <v>8</v>
      </c>
      <c r="U116" s="462" t="s">
        <v>8</v>
      </c>
      <c r="V116" s="463">
        <v>830</v>
      </c>
      <c r="W116" s="460">
        <v>15</v>
      </c>
    </row>
    <row r="117" spans="1:23" ht="15">
      <c r="A117" s="408" t="s">
        <v>152</v>
      </c>
      <c r="B117" s="409" t="s">
        <v>451</v>
      </c>
      <c r="C117" s="407">
        <v>221721</v>
      </c>
      <c r="D117" s="406" t="s">
        <v>153</v>
      </c>
      <c r="E117" s="407">
        <v>18260365688</v>
      </c>
      <c r="F117" s="407">
        <v>18260365688</v>
      </c>
      <c r="G117" s="407"/>
      <c r="H117" s="406" t="s">
        <v>153</v>
      </c>
      <c r="I117" s="407">
        <v>18260365688</v>
      </c>
      <c r="J117" s="407">
        <v>18260365688</v>
      </c>
      <c r="K117" s="407"/>
      <c r="L117" s="407">
        <v>45</v>
      </c>
      <c r="M117" s="407">
        <v>756</v>
      </c>
      <c r="N117" s="407" t="s">
        <v>16</v>
      </c>
      <c r="O117" s="407">
        <v>7</v>
      </c>
      <c r="P117" s="407">
        <v>2000</v>
      </c>
      <c r="Q117" s="460">
        <v>3</v>
      </c>
      <c r="R117" s="461" t="s">
        <v>0</v>
      </c>
      <c r="S117" s="462" t="s">
        <v>154</v>
      </c>
      <c r="T117" s="462" t="s">
        <v>0</v>
      </c>
      <c r="U117" s="462" t="s">
        <v>2</v>
      </c>
      <c r="V117" s="463">
        <v>730</v>
      </c>
      <c r="W117" s="460">
        <v>15</v>
      </c>
    </row>
    <row r="118" spans="1:23" ht="15">
      <c r="A118" s="408" t="s">
        <v>152</v>
      </c>
      <c r="B118" s="409" t="s">
        <v>451</v>
      </c>
      <c r="C118" s="407">
        <v>221721</v>
      </c>
      <c r="D118" s="406" t="s">
        <v>153</v>
      </c>
      <c r="E118" s="407">
        <v>18260365688</v>
      </c>
      <c r="F118" s="407">
        <v>18260365688</v>
      </c>
      <c r="G118" s="407"/>
      <c r="H118" s="406" t="s">
        <v>153</v>
      </c>
      <c r="I118" s="407">
        <v>18260365688</v>
      </c>
      <c r="J118" s="407">
        <v>18260365688</v>
      </c>
      <c r="K118" s="407"/>
      <c r="L118" s="407">
        <v>45</v>
      </c>
      <c r="M118" s="407">
        <v>756</v>
      </c>
      <c r="N118" s="407" t="s">
        <v>16</v>
      </c>
      <c r="O118" s="407">
        <v>7</v>
      </c>
      <c r="P118" s="407">
        <v>2000</v>
      </c>
      <c r="Q118" s="460">
        <v>4</v>
      </c>
      <c r="R118" s="461" t="s">
        <v>0</v>
      </c>
      <c r="S118" s="462" t="s">
        <v>154</v>
      </c>
      <c r="T118" s="462" t="s">
        <v>0</v>
      </c>
      <c r="U118" s="462" t="s">
        <v>3</v>
      </c>
      <c r="V118" s="463">
        <v>480</v>
      </c>
      <c r="W118" s="460">
        <v>15</v>
      </c>
    </row>
    <row r="119" spans="1:23" ht="15">
      <c r="A119" s="408" t="s">
        <v>152</v>
      </c>
      <c r="B119" s="409" t="s">
        <v>451</v>
      </c>
      <c r="C119" s="407">
        <v>221721</v>
      </c>
      <c r="D119" s="406" t="s">
        <v>153</v>
      </c>
      <c r="E119" s="407">
        <v>18260365688</v>
      </c>
      <c r="F119" s="407">
        <v>18260365688</v>
      </c>
      <c r="G119" s="407"/>
      <c r="H119" s="406" t="s">
        <v>153</v>
      </c>
      <c r="I119" s="407">
        <v>18260365688</v>
      </c>
      <c r="J119" s="407">
        <v>18260365688</v>
      </c>
      <c r="K119" s="407"/>
      <c r="L119" s="407">
        <v>45</v>
      </c>
      <c r="M119" s="407">
        <v>756</v>
      </c>
      <c r="N119" s="407" t="s">
        <v>16</v>
      </c>
      <c r="O119" s="407">
        <v>7</v>
      </c>
      <c r="P119" s="407">
        <v>2000</v>
      </c>
      <c r="Q119" s="460">
        <v>5</v>
      </c>
      <c r="R119" s="461" t="s">
        <v>0</v>
      </c>
      <c r="S119" s="462" t="s">
        <v>154</v>
      </c>
      <c r="T119" s="462" t="s">
        <v>6</v>
      </c>
      <c r="U119" s="462" t="s">
        <v>7</v>
      </c>
      <c r="V119" s="463">
        <v>330</v>
      </c>
      <c r="W119" s="460">
        <v>15</v>
      </c>
    </row>
    <row r="120" spans="1:23" ht="15">
      <c r="A120" s="408" t="s">
        <v>152</v>
      </c>
      <c r="B120" s="409" t="s">
        <v>451</v>
      </c>
      <c r="C120" s="407">
        <v>221721</v>
      </c>
      <c r="D120" s="406" t="s">
        <v>153</v>
      </c>
      <c r="E120" s="407">
        <v>18260365688</v>
      </c>
      <c r="F120" s="407">
        <v>18260365688</v>
      </c>
      <c r="G120" s="407"/>
      <c r="H120" s="406" t="s">
        <v>153</v>
      </c>
      <c r="I120" s="407">
        <v>18260365688</v>
      </c>
      <c r="J120" s="407">
        <v>18260365688</v>
      </c>
      <c r="K120" s="407"/>
      <c r="L120" s="407">
        <v>45</v>
      </c>
      <c r="M120" s="407">
        <v>756</v>
      </c>
      <c r="N120" s="407" t="s">
        <v>16</v>
      </c>
      <c r="O120" s="407">
        <v>7</v>
      </c>
      <c r="P120" s="407">
        <v>2000</v>
      </c>
      <c r="Q120" s="460">
        <v>6</v>
      </c>
      <c r="R120" s="461" t="s">
        <v>0</v>
      </c>
      <c r="S120" s="462" t="s">
        <v>154</v>
      </c>
      <c r="T120" s="462" t="s">
        <v>18</v>
      </c>
      <c r="U120" s="462" t="s">
        <v>19</v>
      </c>
      <c r="V120" s="463">
        <v>480</v>
      </c>
      <c r="W120" s="460">
        <v>15</v>
      </c>
    </row>
    <row r="121" spans="1:23" ht="15">
      <c r="A121" s="408" t="s">
        <v>152</v>
      </c>
      <c r="B121" s="409" t="s">
        <v>451</v>
      </c>
      <c r="C121" s="407">
        <v>221721</v>
      </c>
      <c r="D121" s="406" t="s">
        <v>153</v>
      </c>
      <c r="E121" s="407">
        <v>18260365688</v>
      </c>
      <c r="F121" s="407">
        <v>18260365688</v>
      </c>
      <c r="G121" s="407"/>
      <c r="H121" s="406" t="s">
        <v>153</v>
      </c>
      <c r="I121" s="407">
        <v>18260365688</v>
      </c>
      <c r="J121" s="407">
        <v>18260365688</v>
      </c>
      <c r="K121" s="407"/>
      <c r="L121" s="407">
        <v>45</v>
      </c>
      <c r="M121" s="407">
        <v>756</v>
      </c>
      <c r="N121" s="407" t="s">
        <v>16</v>
      </c>
      <c r="O121" s="407">
        <v>7</v>
      </c>
      <c r="P121" s="407">
        <v>2000</v>
      </c>
      <c r="Q121" s="460">
        <v>7</v>
      </c>
      <c r="R121" s="461" t="s">
        <v>0</v>
      </c>
      <c r="S121" s="462" t="s">
        <v>154</v>
      </c>
      <c r="T121" s="462" t="s">
        <v>4</v>
      </c>
      <c r="U121" s="462" t="s">
        <v>5</v>
      </c>
      <c r="V121" s="463">
        <v>850</v>
      </c>
      <c r="W121" s="460">
        <v>15</v>
      </c>
    </row>
    <row r="122" spans="1:23" ht="15">
      <c r="A122" s="408" t="s">
        <v>152</v>
      </c>
      <c r="B122" s="409" t="s">
        <v>451</v>
      </c>
      <c r="C122" s="407">
        <v>221721</v>
      </c>
      <c r="D122" s="406" t="s">
        <v>153</v>
      </c>
      <c r="E122" s="407">
        <v>18260365688</v>
      </c>
      <c r="F122" s="407">
        <v>18260365688</v>
      </c>
      <c r="G122" s="407"/>
      <c r="H122" s="406" t="s">
        <v>153</v>
      </c>
      <c r="I122" s="407">
        <v>18260365688</v>
      </c>
      <c r="J122" s="407">
        <v>18260365688</v>
      </c>
      <c r="K122" s="407"/>
      <c r="L122" s="407">
        <v>45</v>
      </c>
      <c r="M122" s="407">
        <v>756</v>
      </c>
      <c r="N122" s="407" t="s">
        <v>16</v>
      </c>
      <c r="O122" s="407">
        <v>7</v>
      </c>
      <c r="P122" s="407">
        <v>2000</v>
      </c>
      <c r="Q122" s="460">
        <v>8</v>
      </c>
      <c r="R122" s="461" t="s">
        <v>0</v>
      </c>
      <c r="S122" s="462" t="s">
        <v>154</v>
      </c>
      <c r="T122" s="462" t="s">
        <v>85</v>
      </c>
      <c r="U122" s="462" t="s">
        <v>86</v>
      </c>
      <c r="V122" s="463">
        <v>1000</v>
      </c>
      <c r="W122" s="460">
        <v>15</v>
      </c>
    </row>
    <row r="123" spans="1:23" ht="15">
      <c r="A123" s="406" t="s">
        <v>157</v>
      </c>
      <c r="B123" s="406" t="s">
        <v>452</v>
      </c>
      <c r="C123" s="407">
        <v>221004</v>
      </c>
      <c r="D123" s="406" t="s">
        <v>158</v>
      </c>
      <c r="E123" s="410"/>
      <c r="F123" s="411">
        <v>51687878056</v>
      </c>
      <c r="G123" s="411">
        <v>51687878578</v>
      </c>
      <c r="H123" s="406" t="s">
        <v>158</v>
      </c>
      <c r="I123" s="410"/>
      <c r="J123" s="411">
        <v>51687878056</v>
      </c>
      <c r="K123" s="411">
        <v>51687878578</v>
      </c>
      <c r="L123" s="407">
        <v>20</v>
      </c>
      <c r="M123" s="407">
        <v>885</v>
      </c>
      <c r="N123" s="407" t="s">
        <v>360</v>
      </c>
      <c r="O123" s="407">
        <v>5</v>
      </c>
      <c r="P123" s="407">
        <v>1500</v>
      </c>
      <c r="Q123" s="464">
        <v>1</v>
      </c>
      <c r="R123" s="465" t="s">
        <v>0</v>
      </c>
      <c r="S123" s="465" t="s">
        <v>154</v>
      </c>
      <c r="T123" s="459" t="s">
        <v>0</v>
      </c>
      <c r="U123" s="465" t="s">
        <v>3</v>
      </c>
      <c r="V123" s="464">
        <v>345</v>
      </c>
      <c r="W123" s="464">
        <v>22</v>
      </c>
    </row>
    <row r="124" spans="1:23" ht="15">
      <c r="A124" s="406" t="s">
        <v>157</v>
      </c>
      <c r="B124" s="406" t="s">
        <v>452</v>
      </c>
      <c r="C124" s="407">
        <v>221004</v>
      </c>
      <c r="D124" s="406" t="s">
        <v>158</v>
      </c>
      <c r="E124" s="410"/>
      <c r="F124" s="411">
        <v>51687878056</v>
      </c>
      <c r="G124" s="411">
        <v>51687878578</v>
      </c>
      <c r="H124" s="406" t="s">
        <v>158</v>
      </c>
      <c r="I124" s="410"/>
      <c r="J124" s="411">
        <v>51687878056</v>
      </c>
      <c r="K124" s="411">
        <v>51687878578</v>
      </c>
      <c r="L124" s="407">
        <v>20</v>
      </c>
      <c r="M124" s="407">
        <v>885</v>
      </c>
      <c r="N124" s="407" t="s">
        <v>360</v>
      </c>
      <c r="O124" s="407">
        <v>5</v>
      </c>
      <c r="P124" s="407">
        <v>1500</v>
      </c>
      <c r="Q124" s="464">
        <v>2</v>
      </c>
      <c r="R124" s="465" t="s">
        <v>0</v>
      </c>
      <c r="S124" s="465" t="s">
        <v>154</v>
      </c>
      <c r="T124" s="459" t="s">
        <v>0</v>
      </c>
      <c r="U124" s="465" t="s">
        <v>1</v>
      </c>
      <c r="V124" s="464">
        <v>498</v>
      </c>
      <c r="W124" s="464">
        <v>22</v>
      </c>
    </row>
    <row r="125" spans="1:23" ht="15">
      <c r="A125" s="406" t="s">
        <v>157</v>
      </c>
      <c r="B125" s="406" t="s">
        <v>452</v>
      </c>
      <c r="C125" s="407">
        <v>221004</v>
      </c>
      <c r="D125" s="406" t="s">
        <v>158</v>
      </c>
      <c r="E125" s="410"/>
      <c r="F125" s="411">
        <v>51687878056</v>
      </c>
      <c r="G125" s="411">
        <v>51687878578</v>
      </c>
      <c r="H125" s="406" t="s">
        <v>158</v>
      </c>
      <c r="I125" s="410"/>
      <c r="J125" s="411">
        <v>51687878056</v>
      </c>
      <c r="K125" s="411">
        <v>51687878578</v>
      </c>
      <c r="L125" s="407">
        <v>20</v>
      </c>
      <c r="M125" s="407">
        <v>885</v>
      </c>
      <c r="N125" s="407" t="s">
        <v>360</v>
      </c>
      <c r="O125" s="407">
        <v>5</v>
      </c>
      <c r="P125" s="407">
        <v>1500</v>
      </c>
      <c r="Q125" s="464">
        <v>3</v>
      </c>
      <c r="R125" s="465" t="s">
        <v>0</v>
      </c>
      <c r="S125" s="465" t="s">
        <v>154</v>
      </c>
      <c r="T125" s="459" t="s">
        <v>0</v>
      </c>
      <c r="U125" s="459" t="s">
        <v>2</v>
      </c>
      <c r="V125" s="464">
        <v>539</v>
      </c>
      <c r="W125" s="464">
        <v>22</v>
      </c>
    </row>
    <row r="126" spans="1:23" ht="15">
      <c r="A126" s="406" t="s">
        <v>157</v>
      </c>
      <c r="B126" s="406" t="s">
        <v>452</v>
      </c>
      <c r="C126" s="407">
        <v>221004</v>
      </c>
      <c r="D126" s="406" t="s">
        <v>158</v>
      </c>
      <c r="E126" s="410"/>
      <c r="F126" s="411">
        <v>51687878056</v>
      </c>
      <c r="G126" s="411">
        <v>51687878578</v>
      </c>
      <c r="H126" s="406" t="s">
        <v>158</v>
      </c>
      <c r="I126" s="410"/>
      <c r="J126" s="411">
        <v>51687878056</v>
      </c>
      <c r="K126" s="411">
        <v>51687878578</v>
      </c>
      <c r="L126" s="407">
        <v>20</v>
      </c>
      <c r="M126" s="407">
        <v>885</v>
      </c>
      <c r="N126" s="407" t="s">
        <v>360</v>
      </c>
      <c r="O126" s="407">
        <v>5</v>
      </c>
      <c r="P126" s="407">
        <v>1500</v>
      </c>
      <c r="Q126" s="464">
        <v>4</v>
      </c>
      <c r="R126" s="465" t="s">
        <v>0</v>
      </c>
      <c r="S126" s="465" t="s">
        <v>154</v>
      </c>
      <c r="T126" s="459" t="s">
        <v>6</v>
      </c>
      <c r="U126" s="465" t="s">
        <v>17</v>
      </c>
      <c r="V126" s="464">
        <v>465</v>
      </c>
      <c r="W126" s="464">
        <v>22</v>
      </c>
    </row>
    <row r="127" spans="1:23" ht="15">
      <c r="A127" s="408" t="s">
        <v>453</v>
      </c>
      <c r="B127" s="409" t="s">
        <v>454</v>
      </c>
      <c r="C127" s="407">
        <v>221600</v>
      </c>
      <c r="D127" s="406" t="s">
        <v>455</v>
      </c>
      <c r="E127" s="407">
        <v>15952220008</v>
      </c>
      <c r="F127" s="407" t="s">
        <v>456</v>
      </c>
      <c r="G127" s="407"/>
      <c r="H127" s="406" t="s">
        <v>457</v>
      </c>
      <c r="I127" s="407">
        <v>13952291052</v>
      </c>
      <c r="J127" s="407" t="s">
        <v>458</v>
      </c>
      <c r="K127" s="407"/>
      <c r="L127" s="407">
        <v>26</v>
      </c>
      <c r="M127" s="407">
        <v>673</v>
      </c>
      <c r="N127" s="407" t="s">
        <v>16</v>
      </c>
      <c r="O127" s="407">
        <v>0.77400000000000002</v>
      </c>
      <c r="P127" s="407">
        <v>560</v>
      </c>
      <c r="Q127" s="460">
        <v>1</v>
      </c>
      <c r="R127" s="466" t="s">
        <v>0</v>
      </c>
      <c r="S127" s="466" t="s">
        <v>154</v>
      </c>
      <c r="T127" s="466" t="s">
        <v>6</v>
      </c>
      <c r="U127" s="466" t="s">
        <v>17</v>
      </c>
      <c r="V127" s="460">
        <v>220</v>
      </c>
      <c r="W127" s="455">
        <v>14.5</v>
      </c>
    </row>
    <row r="128" spans="1:23" ht="15">
      <c r="A128" s="408" t="s">
        <v>453</v>
      </c>
      <c r="B128" s="409" t="s">
        <v>454</v>
      </c>
      <c r="C128" s="407">
        <v>221600</v>
      </c>
      <c r="D128" s="406" t="s">
        <v>455</v>
      </c>
      <c r="E128" s="407">
        <v>15952220008</v>
      </c>
      <c r="F128" s="407" t="s">
        <v>456</v>
      </c>
      <c r="G128" s="407"/>
      <c r="H128" s="406" t="s">
        <v>457</v>
      </c>
      <c r="I128" s="407">
        <v>13952291052</v>
      </c>
      <c r="J128" s="407" t="s">
        <v>458</v>
      </c>
      <c r="K128" s="407"/>
      <c r="L128" s="407">
        <v>26</v>
      </c>
      <c r="M128" s="407">
        <v>673</v>
      </c>
      <c r="N128" s="407" t="s">
        <v>16</v>
      </c>
      <c r="O128" s="407">
        <v>0.77400000000000002</v>
      </c>
      <c r="P128" s="407">
        <v>560</v>
      </c>
      <c r="Q128" s="467">
        <v>2</v>
      </c>
      <c r="R128" s="466" t="s">
        <v>0</v>
      </c>
      <c r="S128" s="466" t="s">
        <v>154</v>
      </c>
      <c r="T128" s="468" t="s">
        <v>8</v>
      </c>
      <c r="U128" s="468" t="s">
        <v>8</v>
      </c>
      <c r="V128" s="467">
        <v>800</v>
      </c>
      <c r="W128" s="455">
        <v>40</v>
      </c>
    </row>
    <row r="129" spans="1:23" ht="15">
      <c r="A129" s="409" t="s">
        <v>172</v>
      </c>
      <c r="B129" s="409" t="s">
        <v>452</v>
      </c>
      <c r="C129" s="407">
        <v>221004</v>
      </c>
      <c r="D129" s="409" t="s">
        <v>173</v>
      </c>
      <c r="E129" s="410"/>
      <c r="F129" s="412">
        <v>51687878598</v>
      </c>
      <c r="G129" s="412">
        <v>51687333228</v>
      </c>
      <c r="H129" s="409" t="s">
        <v>173</v>
      </c>
      <c r="I129" s="410"/>
      <c r="J129" s="412">
        <v>51687878598</v>
      </c>
      <c r="K129" s="412">
        <v>51687333228</v>
      </c>
      <c r="L129" s="407">
        <v>18</v>
      </c>
      <c r="M129" s="407">
        <v>784</v>
      </c>
      <c r="N129" s="407" t="s">
        <v>360</v>
      </c>
      <c r="O129" s="407">
        <v>5</v>
      </c>
      <c r="P129" s="407">
        <v>5000</v>
      </c>
      <c r="Q129" s="464">
        <v>1</v>
      </c>
      <c r="R129" s="465" t="s">
        <v>0</v>
      </c>
      <c r="S129" s="465" t="s">
        <v>154</v>
      </c>
      <c r="T129" s="465" t="s">
        <v>4</v>
      </c>
      <c r="U129" s="465" t="s">
        <v>5</v>
      </c>
      <c r="V129" s="464">
        <v>676</v>
      </c>
      <c r="W129" s="464">
        <v>35</v>
      </c>
    </row>
    <row r="130" spans="1:23" ht="15">
      <c r="A130" s="409" t="s">
        <v>172</v>
      </c>
      <c r="B130" s="409" t="s">
        <v>452</v>
      </c>
      <c r="C130" s="407">
        <v>221004</v>
      </c>
      <c r="D130" s="409" t="s">
        <v>173</v>
      </c>
      <c r="E130" s="410"/>
      <c r="F130" s="412">
        <v>51687878598</v>
      </c>
      <c r="G130" s="412">
        <v>51687333228</v>
      </c>
      <c r="H130" s="409" t="s">
        <v>173</v>
      </c>
      <c r="I130" s="410"/>
      <c r="J130" s="412">
        <v>51687878598</v>
      </c>
      <c r="K130" s="412">
        <v>51687333228</v>
      </c>
      <c r="L130" s="407">
        <v>18</v>
      </c>
      <c r="M130" s="407">
        <v>784</v>
      </c>
      <c r="N130" s="407" t="s">
        <v>360</v>
      </c>
      <c r="O130" s="407">
        <v>5</v>
      </c>
      <c r="P130" s="407">
        <v>5000</v>
      </c>
      <c r="Q130" s="464">
        <v>2</v>
      </c>
      <c r="R130" s="465" t="s">
        <v>0</v>
      </c>
      <c r="S130" s="465" t="s">
        <v>154</v>
      </c>
      <c r="T130" s="465" t="s">
        <v>4</v>
      </c>
      <c r="U130" s="465" t="s">
        <v>13</v>
      </c>
      <c r="V130" s="464">
        <v>885</v>
      </c>
      <c r="W130" s="464">
        <v>35</v>
      </c>
    </row>
    <row r="131" spans="1:23" ht="15">
      <c r="A131" s="409" t="s">
        <v>172</v>
      </c>
      <c r="B131" s="409" t="s">
        <v>452</v>
      </c>
      <c r="C131" s="407">
        <v>221004</v>
      </c>
      <c r="D131" s="409" t="s">
        <v>173</v>
      </c>
      <c r="E131" s="410"/>
      <c r="F131" s="412">
        <v>51687878598</v>
      </c>
      <c r="G131" s="412">
        <v>51687333228</v>
      </c>
      <c r="H131" s="409" t="s">
        <v>173</v>
      </c>
      <c r="I131" s="410"/>
      <c r="J131" s="412">
        <v>51687878598</v>
      </c>
      <c r="K131" s="412">
        <v>51687333228</v>
      </c>
      <c r="L131" s="407">
        <v>18</v>
      </c>
      <c r="M131" s="407">
        <v>784</v>
      </c>
      <c r="N131" s="407" t="s">
        <v>360</v>
      </c>
      <c r="O131" s="407">
        <v>5</v>
      </c>
      <c r="P131" s="407">
        <v>5000</v>
      </c>
      <c r="Q131" s="464">
        <v>3</v>
      </c>
      <c r="R131" s="465" t="s">
        <v>0</v>
      </c>
      <c r="S131" s="465" t="s">
        <v>154</v>
      </c>
      <c r="T131" s="465" t="s">
        <v>39</v>
      </c>
      <c r="U131" s="459" t="s">
        <v>94</v>
      </c>
      <c r="V131" s="458">
        <v>1434</v>
      </c>
      <c r="W131" s="464">
        <v>35</v>
      </c>
    </row>
    <row r="132" spans="1:23" ht="15">
      <c r="A132" s="409" t="s">
        <v>172</v>
      </c>
      <c r="B132" s="409" t="s">
        <v>452</v>
      </c>
      <c r="C132" s="407">
        <v>221004</v>
      </c>
      <c r="D132" s="409" t="s">
        <v>173</v>
      </c>
      <c r="E132" s="410"/>
      <c r="F132" s="412">
        <v>51687878598</v>
      </c>
      <c r="G132" s="412">
        <v>51687333228</v>
      </c>
      <c r="H132" s="409" t="s">
        <v>173</v>
      </c>
      <c r="I132" s="410"/>
      <c r="J132" s="412">
        <v>51687878598</v>
      </c>
      <c r="K132" s="412">
        <v>51687333228</v>
      </c>
      <c r="L132" s="407">
        <v>18</v>
      </c>
      <c r="M132" s="407">
        <v>784</v>
      </c>
      <c r="N132" s="407" t="s">
        <v>360</v>
      </c>
      <c r="O132" s="407">
        <v>5</v>
      </c>
      <c r="P132" s="407">
        <v>5000</v>
      </c>
      <c r="Q132" s="464">
        <v>4</v>
      </c>
      <c r="R132" s="465" t="s">
        <v>0</v>
      </c>
      <c r="S132" s="465" t="s">
        <v>154</v>
      </c>
      <c r="T132" s="465" t="s">
        <v>39</v>
      </c>
      <c r="U132" s="459" t="s">
        <v>353</v>
      </c>
      <c r="V132" s="458">
        <v>1627</v>
      </c>
      <c r="W132" s="464">
        <v>35</v>
      </c>
    </row>
    <row r="133" spans="1:23" ht="15">
      <c r="A133" s="408" t="s">
        <v>184</v>
      </c>
      <c r="B133" s="409" t="s">
        <v>459</v>
      </c>
      <c r="C133" s="407">
        <v>221116</v>
      </c>
      <c r="D133" s="406" t="s">
        <v>460</v>
      </c>
      <c r="E133" s="407">
        <v>15951358199</v>
      </c>
      <c r="F133" s="407">
        <v>83991630</v>
      </c>
      <c r="G133" s="407">
        <v>883537638</v>
      </c>
      <c r="H133" s="406" t="s">
        <v>185</v>
      </c>
      <c r="I133" s="407">
        <v>15951356966</v>
      </c>
      <c r="J133" s="407">
        <v>83991630</v>
      </c>
      <c r="K133" s="407">
        <v>83537638</v>
      </c>
      <c r="L133" s="407">
        <v>26</v>
      </c>
      <c r="M133" s="407">
        <v>400</v>
      </c>
      <c r="N133" s="407" t="s">
        <v>360</v>
      </c>
      <c r="O133" s="407">
        <v>58</v>
      </c>
      <c r="P133" s="407">
        <v>2260</v>
      </c>
      <c r="Q133" s="460">
        <v>1</v>
      </c>
      <c r="R133" s="466" t="s">
        <v>0</v>
      </c>
      <c r="S133" s="466" t="s">
        <v>154</v>
      </c>
      <c r="T133" s="466" t="s">
        <v>674</v>
      </c>
      <c r="U133" s="466" t="s">
        <v>27</v>
      </c>
      <c r="V133" s="460">
        <v>910</v>
      </c>
      <c r="W133" s="455">
        <v>30</v>
      </c>
    </row>
    <row r="134" spans="1:23" ht="15">
      <c r="A134" s="408" t="s">
        <v>184</v>
      </c>
      <c r="B134" s="409" t="s">
        <v>459</v>
      </c>
      <c r="C134" s="407">
        <v>221116</v>
      </c>
      <c r="D134" s="406" t="s">
        <v>460</v>
      </c>
      <c r="E134" s="407">
        <v>15951358199</v>
      </c>
      <c r="F134" s="407">
        <v>83991630</v>
      </c>
      <c r="G134" s="407">
        <v>883537638</v>
      </c>
      <c r="H134" s="406" t="s">
        <v>185</v>
      </c>
      <c r="I134" s="407">
        <v>15951356966</v>
      </c>
      <c r="J134" s="407">
        <v>83991630</v>
      </c>
      <c r="K134" s="407">
        <v>83537638</v>
      </c>
      <c r="L134" s="407">
        <v>26</v>
      </c>
      <c r="M134" s="407">
        <v>400</v>
      </c>
      <c r="N134" s="407" t="s">
        <v>360</v>
      </c>
      <c r="O134" s="407">
        <v>58</v>
      </c>
      <c r="P134" s="407">
        <v>2260</v>
      </c>
      <c r="Q134" s="467">
        <v>2</v>
      </c>
      <c r="R134" s="466" t="s">
        <v>0</v>
      </c>
      <c r="S134" s="466" t="s">
        <v>154</v>
      </c>
      <c r="T134" s="468" t="s">
        <v>675</v>
      </c>
      <c r="U134" s="468" t="s">
        <v>44</v>
      </c>
      <c r="V134" s="467">
        <v>1760</v>
      </c>
      <c r="W134" s="455">
        <v>30</v>
      </c>
    </row>
    <row r="135" spans="1:23" ht="15">
      <c r="A135" s="406" t="s">
        <v>186</v>
      </c>
      <c r="B135" s="406" t="s">
        <v>452</v>
      </c>
      <c r="C135" s="407">
        <v>221004</v>
      </c>
      <c r="D135" s="406" t="s">
        <v>187</v>
      </c>
      <c r="E135" s="410"/>
      <c r="F135" s="411">
        <v>51687771058</v>
      </c>
      <c r="G135" s="411">
        <v>51687771057</v>
      </c>
      <c r="H135" s="406" t="s">
        <v>187</v>
      </c>
      <c r="I135" s="410"/>
      <c r="J135" s="411">
        <v>51687771058</v>
      </c>
      <c r="K135" s="411">
        <v>51687771057</v>
      </c>
      <c r="L135" s="407">
        <v>12</v>
      </c>
      <c r="M135" s="407">
        <v>512</v>
      </c>
      <c r="N135" s="407" t="s">
        <v>360</v>
      </c>
      <c r="O135" s="407">
        <v>4</v>
      </c>
      <c r="P135" s="407">
        <v>2000</v>
      </c>
      <c r="Q135" s="464">
        <v>1</v>
      </c>
      <c r="R135" s="465" t="s">
        <v>0</v>
      </c>
      <c r="S135" s="465" t="s">
        <v>154</v>
      </c>
      <c r="T135" s="459" t="s">
        <v>119</v>
      </c>
      <c r="U135" s="459" t="s">
        <v>120</v>
      </c>
      <c r="V135" s="458">
        <v>1670</v>
      </c>
      <c r="W135" s="464">
        <v>35</v>
      </c>
    </row>
    <row r="136" spans="1:23" ht="15">
      <c r="A136" s="406" t="s">
        <v>186</v>
      </c>
      <c r="B136" s="406" t="s">
        <v>452</v>
      </c>
      <c r="C136" s="407">
        <v>221004</v>
      </c>
      <c r="D136" s="406" t="s">
        <v>187</v>
      </c>
      <c r="E136" s="410"/>
      <c r="F136" s="411">
        <v>51687771058</v>
      </c>
      <c r="G136" s="411">
        <v>51687771057</v>
      </c>
      <c r="H136" s="406" t="s">
        <v>187</v>
      </c>
      <c r="I136" s="410"/>
      <c r="J136" s="411">
        <v>51687771058</v>
      </c>
      <c r="K136" s="411">
        <v>51687771057</v>
      </c>
      <c r="L136" s="407">
        <v>12</v>
      </c>
      <c r="M136" s="407">
        <v>512</v>
      </c>
      <c r="N136" s="407" t="s">
        <v>360</v>
      </c>
      <c r="O136" s="407">
        <v>4</v>
      </c>
      <c r="P136" s="407">
        <v>2000</v>
      </c>
      <c r="Q136" s="464">
        <v>2</v>
      </c>
      <c r="R136" s="465" t="s">
        <v>0</v>
      </c>
      <c r="S136" s="465" t="s">
        <v>154</v>
      </c>
      <c r="T136" s="459" t="s">
        <v>37</v>
      </c>
      <c r="U136" s="459" t="s">
        <v>38</v>
      </c>
      <c r="V136" s="458">
        <v>1907</v>
      </c>
      <c r="W136" s="464">
        <v>35</v>
      </c>
    </row>
    <row r="137" spans="1:23" ht="15">
      <c r="A137" s="406" t="s">
        <v>186</v>
      </c>
      <c r="B137" s="406" t="s">
        <v>452</v>
      </c>
      <c r="C137" s="407">
        <v>221004</v>
      </c>
      <c r="D137" s="406" t="s">
        <v>187</v>
      </c>
      <c r="E137" s="410"/>
      <c r="F137" s="411">
        <v>51687771058</v>
      </c>
      <c r="G137" s="411">
        <v>51687771057</v>
      </c>
      <c r="H137" s="406" t="s">
        <v>187</v>
      </c>
      <c r="I137" s="410"/>
      <c r="J137" s="411">
        <v>51687771058</v>
      </c>
      <c r="K137" s="411">
        <v>51687771057</v>
      </c>
      <c r="L137" s="407">
        <v>12</v>
      </c>
      <c r="M137" s="407">
        <v>512</v>
      </c>
      <c r="N137" s="407" t="s">
        <v>360</v>
      </c>
      <c r="O137" s="407">
        <v>4</v>
      </c>
      <c r="P137" s="407">
        <v>2000</v>
      </c>
      <c r="Q137" s="464">
        <v>3</v>
      </c>
      <c r="R137" s="465" t="s">
        <v>0</v>
      </c>
      <c r="S137" s="465" t="s">
        <v>154</v>
      </c>
      <c r="T137" s="459" t="s">
        <v>351</v>
      </c>
      <c r="U137" s="459" t="s">
        <v>352</v>
      </c>
      <c r="V137" s="458">
        <v>1608</v>
      </c>
      <c r="W137" s="464">
        <v>35</v>
      </c>
    </row>
    <row r="138" spans="1:23" ht="15">
      <c r="A138" s="406" t="s">
        <v>186</v>
      </c>
      <c r="B138" s="406" t="s">
        <v>452</v>
      </c>
      <c r="C138" s="407">
        <v>221004</v>
      </c>
      <c r="D138" s="406" t="s">
        <v>187</v>
      </c>
      <c r="E138" s="410"/>
      <c r="F138" s="411">
        <v>51687771058</v>
      </c>
      <c r="G138" s="411">
        <v>51687771057</v>
      </c>
      <c r="H138" s="406" t="s">
        <v>187</v>
      </c>
      <c r="I138" s="410"/>
      <c r="J138" s="411">
        <v>51687771058</v>
      </c>
      <c r="K138" s="411">
        <v>51687771057</v>
      </c>
      <c r="L138" s="407">
        <v>12</v>
      </c>
      <c r="M138" s="407">
        <v>512</v>
      </c>
      <c r="N138" s="407" t="s">
        <v>360</v>
      </c>
      <c r="O138" s="407">
        <v>4</v>
      </c>
      <c r="P138" s="407">
        <v>2000</v>
      </c>
      <c r="Q138" s="464">
        <v>4</v>
      </c>
      <c r="R138" s="465" t="s">
        <v>0</v>
      </c>
      <c r="S138" s="465" t="s">
        <v>154</v>
      </c>
      <c r="T138" s="459" t="s">
        <v>45</v>
      </c>
      <c r="U138" s="459" t="s">
        <v>46</v>
      </c>
      <c r="V138" s="458">
        <v>2769</v>
      </c>
      <c r="W138" s="464">
        <v>35</v>
      </c>
    </row>
    <row r="139" spans="1:23" ht="15">
      <c r="A139" s="406" t="s">
        <v>186</v>
      </c>
      <c r="B139" s="406" t="s">
        <v>452</v>
      </c>
      <c r="C139" s="407">
        <v>221004</v>
      </c>
      <c r="D139" s="406" t="s">
        <v>187</v>
      </c>
      <c r="E139" s="410"/>
      <c r="F139" s="411">
        <v>51687771058</v>
      </c>
      <c r="G139" s="411">
        <v>51687771057</v>
      </c>
      <c r="H139" s="406" t="s">
        <v>187</v>
      </c>
      <c r="I139" s="410"/>
      <c r="J139" s="411">
        <v>51687771058</v>
      </c>
      <c r="K139" s="411">
        <v>51687771057</v>
      </c>
      <c r="L139" s="407">
        <v>12</v>
      </c>
      <c r="M139" s="407">
        <v>512</v>
      </c>
      <c r="N139" s="407" t="s">
        <v>360</v>
      </c>
      <c r="O139" s="407">
        <v>4</v>
      </c>
      <c r="P139" s="407">
        <v>2000</v>
      </c>
      <c r="Q139" s="464">
        <v>5</v>
      </c>
      <c r="R139" s="465" t="s">
        <v>0</v>
      </c>
      <c r="S139" s="465" t="s">
        <v>154</v>
      </c>
      <c r="T139" s="459" t="s">
        <v>45</v>
      </c>
      <c r="U139" s="459" t="s">
        <v>355</v>
      </c>
      <c r="V139" s="458">
        <v>2637</v>
      </c>
      <c r="W139" s="464">
        <v>35</v>
      </c>
    </row>
    <row r="140" spans="1:23" ht="15">
      <c r="A140" s="406" t="s">
        <v>186</v>
      </c>
      <c r="B140" s="406" t="s">
        <v>452</v>
      </c>
      <c r="C140" s="407">
        <v>221004</v>
      </c>
      <c r="D140" s="406" t="s">
        <v>187</v>
      </c>
      <c r="E140" s="410"/>
      <c r="F140" s="411">
        <v>51687771058</v>
      </c>
      <c r="G140" s="411">
        <v>51687771057</v>
      </c>
      <c r="H140" s="406" t="s">
        <v>187</v>
      </c>
      <c r="I140" s="410"/>
      <c r="J140" s="411">
        <v>51687771058</v>
      </c>
      <c r="K140" s="411">
        <v>51687771057</v>
      </c>
      <c r="L140" s="407">
        <v>12</v>
      </c>
      <c r="M140" s="407">
        <v>512</v>
      </c>
      <c r="N140" s="407" t="s">
        <v>360</v>
      </c>
      <c r="O140" s="407">
        <v>4</v>
      </c>
      <c r="P140" s="407">
        <v>2000</v>
      </c>
      <c r="Q140" s="464">
        <v>6</v>
      </c>
      <c r="R140" s="465" t="s">
        <v>0</v>
      </c>
      <c r="S140" s="465" t="s">
        <v>154</v>
      </c>
      <c r="T140" s="459" t="s">
        <v>285</v>
      </c>
      <c r="U140" s="459" t="s">
        <v>354</v>
      </c>
      <c r="V140" s="458">
        <v>2117</v>
      </c>
      <c r="W140" s="464">
        <v>35</v>
      </c>
    </row>
    <row r="141" spans="1:23" ht="15">
      <c r="A141" s="408" t="s">
        <v>461</v>
      </c>
      <c r="B141" s="409" t="s">
        <v>462</v>
      </c>
      <c r="C141" s="407">
        <v>2210004</v>
      </c>
      <c r="D141" s="406" t="s">
        <v>463</v>
      </c>
      <c r="E141" s="407">
        <v>13775977200</v>
      </c>
      <c r="F141" s="407" t="s">
        <v>464</v>
      </c>
      <c r="G141" s="407" t="s">
        <v>465</v>
      </c>
      <c r="H141" s="406" t="s">
        <v>466</v>
      </c>
      <c r="I141" s="407">
        <v>15952260281</v>
      </c>
      <c r="J141" s="407" t="s">
        <v>467</v>
      </c>
      <c r="K141" s="407" t="s">
        <v>468</v>
      </c>
      <c r="L141" s="407">
        <v>55</v>
      </c>
      <c r="M141" s="407">
        <v>6514.47</v>
      </c>
      <c r="N141" s="407" t="s">
        <v>423</v>
      </c>
      <c r="O141" s="407">
        <v>9.76</v>
      </c>
      <c r="P141" s="407">
        <v>5617.85</v>
      </c>
      <c r="Q141" s="469" t="s">
        <v>312</v>
      </c>
      <c r="R141" s="470" t="s">
        <v>0</v>
      </c>
      <c r="S141" s="470" t="s">
        <v>154</v>
      </c>
      <c r="T141" s="470" t="s">
        <v>43</v>
      </c>
      <c r="U141" s="470" t="s">
        <v>44</v>
      </c>
      <c r="V141" s="469" t="s">
        <v>654</v>
      </c>
      <c r="W141" s="471" t="s">
        <v>655</v>
      </c>
    </row>
    <row r="142" spans="1:23" ht="15">
      <c r="A142" s="409" t="s">
        <v>214</v>
      </c>
      <c r="B142" s="409" t="s">
        <v>469</v>
      </c>
      <c r="C142" s="413">
        <v>214191</v>
      </c>
      <c r="D142" s="409" t="s">
        <v>470</v>
      </c>
      <c r="E142" s="413">
        <v>13861843333</v>
      </c>
      <c r="F142" s="413" t="s">
        <v>216</v>
      </c>
      <c r="G142" s="413" t="s">
        <v>471</v>
      </c>
      <c r="H142" s="409" t="s">
        <v>215</v>
      </c>
      <c r="I142" s="413">
        <v>13003371288</v>
      </c>
      <c r="J142" s="413" t="s">
        <v>472</v>
      </c>
      <c r="K142" s="413" t="s">
        <v>471</v>
      </c>
      <c r="L142" s="413">
        <v>189</v>
      </c>
      <c r="M142" s="413">
        <v>12000</v>
      </c>
      <c r="N142" s="413" t="s">
        <v>360</v>
      </c>
      <c r="O142" s="413">
        <v>200</v>
      </c>
      <c r="P142" s="413">
        <v>15000</v>
      </c>
      <c r="Q142" s="460">
        <v>1</v>
      </c>
      <c r="R142" s="466" t="s">
        <v>0</v>
      </c>
      <c r="S142" s="472" t="s">
        <v>1</v>
      </c>
      <c r="T142" s="472" t="s">
        <v>31</v>
      </c>
      <c r="U142" s="472" t="s">
        <v>31</v>
      </c>
      <c r="V142" s="460">
        <v>1150</v>
      </c>
      <c r="W142" s="473">
        <v>40</v>
      </c>
    </row>
    <row r="143" spans="1:23" ht="15">
      <c r="A143" s="409" t="s">
        <v>214</v>
      </c>
      <c r="B143" s="409" t="s">
        <v>469</v>
      </c>
      <c r="C143" s="413">
        <v>214191</v>
      </c>
      <c r="D143" s="409" t="s">
        <v>470</v>
      </c>
      <c r="E143" s="413">
        <v>13861843333</v>
      </c>
      <c r="F143" s="413" t="s">
        <v>216</v>
      </c>
      <c r="G143" s="413" t="s">
        <v>471</v>
      </c>
      <c r="H143" s="409" t="s">
        <v>215</v>
      </c>
      <c r="I143" s="413">
        <v>13003371288</v>
      </c>
      <c r="J143" s="413" t="s">
        <v>472</v>
      </c>
      <c r="K143" s="413" t="s">
        <v>471</v>
      </c>
      <c r="L143" s="413">
        <v>189</v>
      </c>
      <c r="M143" s="413">
        <v>12000</v>
      </c>
      <c r="N143" s="413" t="s">
        <v>360</v>
      </c>
      <c r="O143" s="413">
        <v>200</v>
      </c>
      <c r="P143" s="413">
        <v>15000</v>
      </c>
      <c r="Q143" s="460">
        <v>2</v>
      </c>
      <c r="R143" s="466" t="s">
        <v>0</v>
      </c>
      <c r="S143" s="472" t="s">
        <v>1</v>
      </c>
      <c r="T143" s="472" t="s">
        <v>8</v>
      </c>
      <c r="U143" s="472" t="s">
        <v>8</v>
      </c>
      <c r="V143" s="460">
        <v>150</v>
      </c>
      <c r="W143" s="473">
        <v>32</v>
      </c>
    </row>
    <row r="144" spans="1:23" ht="15">
      <c r="A144" s="409" t="s">
        <v>214</v>
      </c>
      <c r="B144" s="409" t="s">
        <v>469</v>
      </c>
      <c r="C144" s="413">
        <v>214191</v>
      </c>
      <c r="D144" s="409" t="s">
        <v>470</v>
      </c>
      <c r="E144" s="413">
        <v>13861843333</v>
      </c>
      <c r="F144" s="413" t="s">
        <v>216</v>
      </c>
      <c r="G144" s="413" t="s">
        <v>471</v>
      </c>
      <c r="H144" s="409" t="s">
        <v>215</v>
      </c>
      <c r="I144" s="413">
        <v>13003371288</v>
      </c>
      <c r="J144" s="413" t="s">
        <v>472</v>
      </c>
      <c r="K144" s="413" t="s">
        <v>471</v>
      </c>
      <c r="L144" s="413">
        <v>189</v>
      </c>
      <c r="M144" s="413">
        <v>12000</v>
      </c>
      <c r="N144" s="413" t="s">
        <v>360</v>
      </c>
      <c r="O144" s="413">
        <v>200</v>
      </c>
      <c r="P144" s="413">
        <v>15000</v>
      </c>
      <c r="Q144" s="460">
        <v>3</v>
      </c>
      <c r="R144" s="466" t="s">
        <v>0</v>
      </c>
      <c r="S144" s="472" t="s">
        <v>1</v>
      </c>
      <c r="T144" s="472" t="s">
        <v>35</v>
      </c>
      <c r="U144" s="472" t="s">
        <v>36</v>
      </c>
      <c r="V144" s="460">
        <v>1700</v>
      </c>
      <c r="W144" s="473">
        <v>37</v>
      </c>
    </row>
    <row r="145" spans="1:23" ht="15">
      <c r="A145" s="409" t="s">
        <v>214</v>
      </c>
      <c r="B145" s="409" t="s">
        <v>469</v>
      </c>
      <c r="C145" s="413">
        <v>214191</v>
      </c>
      <c r="D145" s="409" t="s">
        <v>470</v>
      </c>
      <c r="E145" s="413">
        <v>13861843333</v>
      </c>
      <c r="F145" s="413" t="s">
        <v>216</v>
      </c>
      <c r="G145" s="413" t="s">
        <v>471</v>
      </c>
      <c r="H145" s="409" t="s">
        <v>215</v>
      </c>
      <c r="I145" s="413">
        <v>13003371288</v>
      </c>
      <c r="J145" s="413" t="s">
        <v>472</v>
      </c>
      <c r="K145" s="413" t="s">
        <v>471</v>
      </c>
      <c r="L145" s="413">
        <v>189</v>
      </c>
      <c r="M145" s="413">
        <v>12000</v>
      </c>
      <c r="N145" s="413" t="s">
        <v>360</v>
      </c>
      <c r="O145" s="413">
        <v>200</v>
      </c>
      <c r="P145" s="413">
        <v>15000</v>
      </c>
      <c r="Q145" s="460">
        <v>4</v>
      </c>
      <c r="R145" s="466" t="s">
        <v>0</v>
      </c>
      <c r="S145" s="472" t="s">
        <v>1</v>
      </c>
      <c r="T145" s="472" t="s">
        <v>47</v>
      </c>
      <c r="U145" s="472" t="s">
        <v>48</v>
      </c>
      <c r="V145" s="460">
        <v>1650</v>
      </c>
      <c r="W145" s="473">
        <v>40</v>
      </c>
    </row>
    <row r="146" spans="1:23" ht="15">
      <c r="A146" s="409" t="s">
        <v>214</v>
      </c>
      <c r="B146" s="409" t="s">
        <v>469</v>
      </c>
      <c r="C146" s="413">
        <v>214191</v>
      </c>
      <c r="D146" s="409" t="s">
        <v>470</v>
      </c>
      <c r="E146" s="413">
        <v>13861843333</v>
      </c>
      <c r="F146" s="413" t="s">
        <v>216</v>
      </c>
      <c r="G146" s="413" t="s">
        <v>471</v>
      </c>
      <c r="H146" s="409" t="s">
        <v>215</v>
      </c>
      <c r="I146" s="413">
        <v>13003371288</v>
      </c>
      <c r="J146" s="413" t="s">
        <v>472</v>
      </c>
      <c r="K146" s="413" t="s">
        <v>471</v>
      </c>
      <c r="L146" s="413">
        <v>189</v>
      </c>
      <c r="M146" s="413">
        <v>12000</v>
      </c>
      <c r="N146" s="413" t="s">
        <v>360</v>
      </c>
      <c r="O146" s="413">
        <v>200</v>
      </c>
      <c r="P146" s="413">
        <v>15000</v>
      </c>
      <c r="Q146" s="460">
        <v>5</v>
      </c>
      <c r="R146" s="466" t="s">
        <v>0</v>
      </c>
      <c r="S146" s="472" t="s">
        <v>1</v>
      </c>
      <c r="T146" s="472" t="s">
        <v>32</v>
      </c>
      <c r="U146" s="472" t="s">
        <v>32</v>
      </c>
      <c r="V146" s="460">
        <v>1800</v>
      </c>
      <c r="W146" s="473">
        <v>40</v>
      </c>
    </row>
    <row r="147" spans="1:23" ht="15">
      <c r="A147" s="409" t="s">
        <v>214</v>
      </c>
      <c r="B147" s="409" t="s">
        <v>469</v>
      </c>
      <c r="C147" s="413">
        <v>214191</v>
      </c>
      <c r="D147" s="409" t="s">
        <v>470</v>
      </c>
      <c r="E147" s="413">
        <v>13861843333</v>
      </c>
      <c r="F147" s="413" t="s">
        <v>216</v>
      </c>
      <c r="G147" s="413" t="s">
        <v>471</v>
      </c>
      <c r="H147" s="409" t="s">
        <v>215</v>
      </c>
      <c r="I147" s="413">
        <v>13003371288</v>
      </c>
      <c r="J147" s="413" t="s">
        <v>472</v>
      </c>
      <c r="K147" s="413" t="s">
        <v>471</v>
      </c>
      <c r="L147" s="413">
        <v>189</v>
      </c>
      <c r="M147" s="413">
        <v>12000</v>
      </c>
      <c r="N147" s="413" t="s">
        <v>360</v>
      </c>
      <c r="O147" s="413">
        <v>200</v>
      </c>
      <c r="P147" s="413">
        <v>15000</v>
      </c>
      <c r="Q147" s="460">
        <v>6</v>
      </c>
      <c r="R147" s="466" t="s">
        <v>0</v>
      </c>
      <c r="S147" s="472" t="s">
        <v>1</v>
      </c>
      <c r="T147" s="472" t="s">
        <v>33</v>
      </c>
      <c r="U147" s="472" t="s">
        <v>34</v>
      </c>
      <c r="V147" s="460">
        <v>850</v>
      </c>
      <c r="W147" s="473">
        <v>40</v>
      </c>
    </row>
    <row r="148" spans="1:23" ht="15">
      <c r="A148" s="408" t="s">
        <v>217</v>
      </c>
      <c r="B148" s="409" t="s">
        <v>473</v>
      </c>
      <c r="C148" s="413">
        <v>214045</v>
      </c>
      <c r="D148" s="409" t="s">
        <v>474</v>
      </c>
      <c r="E148" s="413">
        <v>13906173598</v>
      </c>
      <c r="F148" s="413" t="s">
        <v>219</v>
      </c>
      <c r="G148" s="413" t="s">
        <v>219</v>
      </c>
      <c r="H148" s="409" t="s">
        <v>218</v>
      </c>
      <c r="I148" s="413">
        <v>13771529537</v>
      </c>
      <c r="J148" s="413">
        <v>83109368</v>
      </c>
      <c r="K148" s="413" t="s">
        <v>219</v>
      </c>
      <c r="L148" s="413">
        <v>328</v>
      </c>
      <c r="M148" s="413">
        <v>34600</v>
      </c>
      <c r="N148" s="413" t="s">
        <v>360</v>
      </c>
      <c r="O148" s="413">
        <v>187</v>
      </c>
      <c r="P148" s="413">
        <v>12600.4</v>
      </c>
      <c r="Q148" s="460">
        <v>1</v>
      </c>
      <c r="R148" s="466" t="s">
        <v>0</v>
      </c>
      <c r="S148" s="472" t="s">
        <v>1</v>
      </c>
      <c r="T148" s="472" t="s">
        <v>0</v>
      </c>
      <c r="U148" s="472" t="s">
        <v>3</v>
      </c>
      <c r="V148" s="460">
        <v>170</v>
      </c>
      <c r="W148" s="455">
        <v>15</v>
      </c>
    </row>
    <row r="149" spans="1:23" ht="15">
      <c r="A149" s="408" t="s">
        <v>217</v>
      </c>
      <c r="B149" s="409" t="s">
        <v>473</v>
      </c>
      <c r="C149" s="413">
        <v>214045</v>
      </c>
      <c r="D149" s="409" t="s">
        <v>474</v>
      </c>
      <c r="E149" s="413">
        <v>13906173598</v>
      </c>
      <c r="F149" s="413" t="s">
        <v>219</v>
      </c>
      <c r="G149" s="413" t="s">
        <v>219</v>
      </c>
      <c r="H149" s="409" t="s">
        <v>218</v>
      </c>
      <c r="I149" s="413">
        <v>13771529537</v>
      </c>
      <c r="J149" s="413">
        <v>83109368</v>
      </c>
      <c r="K149" s="413" t="s">
        <v>219</v>
      </c>
      <c r="L149" s="413">
        <v>328</v>
      </c>
      <c r="M149" s="413">
        <v>34600</v>
      </c>
      <c r="N149" s="413" t="s">
        <v>360</v>
      </c>
      <c r="O149" s="413">
        <v>187</v>
      </c>
      <c r="P149" s="413">
        <v>12600.4</v>
      </c>
      <c r="Q149" s="460">
        <v>2</v>
      </c>
      <c r="R149" s="466" t="s">
        <v>0</v>
      </c>
      <c r="S149" s="472" t="s">
        <v>1</v>
      </c>
      <c r="T149" s="472" t="s">
        <v>47</v>
      </c>
      <c r="U149" s="472" t="s">
        <v>48</v>
      </c>
      <c r="V149" s="460">
        <v>1600</v>
      </c>
      <c r="W149" s="473">
        <v>40</v>
      </c>
    </row>
    <row r="150" spans="1:23" ht="15">
      <c r="A150" s="408" t="s">
        <v>217</v>
      </c>
      <c r="B150" s="409" t="s">
        <v>473</v>
      </c>
      <c r="C150" s="413">
        <v>214045</v>
      </c>
      <c r="D150" s="409" t="s">
        <v>474</v>
      </c>
      <c r="E150" s="413">
        <v>13906173598</v>
      </c>
      <c r="F150" s="413" t="s">
        <v>219</v>
      </c>
      <c r="G150" s="413" t="s">
        <v>219</v>
      </c>
      <c r="H150" s="409" t="s">
        <v>218</v>
      </c>
      <c r="I150" s="413">
        <v>13771529537</v>
      </c>
      <c r="J150" s="413">
        <v>83109368</v>
      </c>
      <c r="K150" s="413" t="s">
        <v>219</v>
      </c>
      <c r="L150" s="413">
        <v>328</v>
      </c>
      <c r="M150" s="413">
        <v>34600</v>
      </c>
      <c r="N150" s="413" t="s">
        <v>360</v>
      </c>
      <c r="O150" s="413">
        <v>187</v>
      </c>
      <c r="P150" s="413">
        <v>12600.4</v>
      </c>
      <c r="Q150" s="460">
        <v>3</v>
      </c>
      <c r="R150" s="466" t="s">
        <v>0</v>
      </c>
      <c r="S150" s="472" t="s">
        <v>1</v>
      </c>
      <c r="T150" s="472" t="s">
        <v>43</v>
      </c>
      <c r="U150" s="472" t="s">
        <v>44</v>
      </c>
      <c r="V150" s="460">
        <v>1900</v>
      </c>
      <c r="W150" s="473">
        <v>40</v>
      </c>
    </row>
    <row r="151" spans="1:23" ht="15">
      <c r="A151" s="408" t="s">
        <v>217</v>
      </c>
      <c r="B151" s="409" t="s">
        <v>473</v>
      </c>
      <c r="C151" s="413">
        <v>214045</v>
      </c>
      <c r="D151" s="409" t="s">
        <v>474</v>
      </c>
      <c r="E151" s="413">
        <v>13906173598</v>
      </c>
      <c r="F151" s="413" t="s">
        <v>219</v>
      </c>
      <c r="G151" s="413" t="s">
        <v>219</v>
      </c>
      <c r="H151" s="409" t="s">
        <v>218</v>
      </c>
      <c r="I151" s="413">
        <v>13771529537</v>
      </c>
      <c r="J151" s="413">
        <v>83109368</v>
      </c>
      <c r="K151" s="413" t="s">
        <v>219</v>
      </c>
      <c r="L151" s="413">
        <v>328</v>
      </c>
      <c r="M151" s="413">
        <v>34600</v>
      </c>
      <c r="N151" s="413" t="s">
        <v>360</v>
      </c>
      <c r="O151" s="413">
        <v>187</v>
      </c>
      <c r="P151" s="413">
        <v>12600.4</v>
      </c>
      <c r="Q151" s="460">
        <v>4</v>
      </c>
      <c r="R151" s="466" t="s">
        <v>0</v>
      </c>
      <c r="S151" s="472" t="s">
        <v>1</v>
      </c>
      <c r="T151" s="472" t="s">
        <v>18</v>
      </c>
      <c r="U151" s="472" t="s">
        <v>19</v>
      </c>
      <c r="V151" s="460">
        <v>300</v>
      </c>
      <c r="W151" s="473">
        <v>40</v>
      </c>
    </row>
    <row r="152" spans="1:23" ht="15">
      <c r="A152" s="408" t="s">
        <v>217</v>
      </c>
      <c r="B152" s="409" t="s">
        <v>473</v>
      </c>
      <c r="C152" s="413">
        <v>214045</v>
      </c>
      <c r="D152" s="409" t="s">
        <v>474</v>
      </c>
      <c r="E152" s="413">
        <v>13906173598</v>
      </c>
      <c r="F152" s="413" t="s">
        <v>219</v>
      </c>
      <c r="G152" s="413" t="s">
        <v>219</v>
      </c>
      <c r="H152" s="409" t="s">
        <v>218</v>
      </c>
      <c r="I152" s="413">
        <v>13771529537</v>
      </c>
      <c r="J152" s="413">
        <v>83109368</v>
      </c>
      <c r="K152" s="413" t="s">
        <v>219</v>
      </c>
      <c r="L152" s="413">
        <v>328</v>
      </c>
      <c r="M152" s="413">
        <v>34600</v>
      </c>
      <c r="N152" s="413" t="s">
        <v>360</v>
      </c>
      <c r="O152" s="413">
        <v>187</v>
      </c>
      <c r="P152" s="413">
        <v>12600.4</v>
      </c>
      <c r="Q152" s="460">
        <v>5</v>
      </c>
      <c r="R152" s="466" t="s">
        <v>0</v>
      </c>
      <c r="S152" s="472" t="s">
        <v>1</v>
      </c>
      <c r="T152" s="472" t="s">
        <v>25</v>
      </c>
      <c r="U152" s="472" t="s">
        <v>24</v>
      </c>
      <c r="V152" s="460">
        <v>770</v>
      </c>
      <c r="W152" s="473">
        <v>40</v>
      </c>
    </row>
    <row r="153" spans="1:23" ht="15">
      <c r="A153" s="409" t="s">
        <v>220</v>
      </c>
      <c r="B153" s="409" t="s">
        <v>475</v>
      </c>
      <c r="C153" s="413">
        <v>214028</v>
      </c>
      <c r="D153" s="409" t="s">
        <v>476</v>
      </c>
      <c r="E153" s="413">
        <v>18912399509</v>
      </c>
      <c r="F153" s="413" t="s">
        <v>477</v>
      </c>
      <c r="G153" s="413" t="s">
        <v>477</v>
      </c>
      <c r="H153" s="409" t="s">
        <v>230</v>
      </c>
      <c r="I153" s="413">
        <v>18912399205</v>
      </c>
      <c r="J153" s="413" t="s">
        <v>478</v>
      </c>
      <c r="K153" s="413" t="s">
        <v>479</v>
      </c>
      <c r="L153" s="413">
        <v>80</v>
      </c>
      <c r="M153" s="413">
        <v>11032.64</v>
      </c>
      <c r="N153" s="413" t="s">
        <v>360</v>
      </c>
      <c r="O153" s="413">
        <v>33</v>
      </c>
      <c r="P153" s="413">
        <v>23796</v>
      </c>
      <c r="Q153" s="460">
        <v>1</v>
      </c>
      <c r="R153" s="466" t="s">
        <v>0</v>
      </c>
      <c r="S153" s="474" t="s">
        <v>1</v>
      </c>
      <c r="T153" s="474" t="s">
        <v>49</v>
      </c>
      <c r="U153" s="474" t="s">
        <v>49</v>
      </c>
      <c r="V153" s="475">
        <v>1000</v>
      </c>
      <c r="W153" s="455">
        <v>10</v>
      </c>
    </row>
    <row r="154" spans="1:23" ht="15">
      <c r="A154" s="409" t="s">
        <v>220</v>
      </c>
      <c r="B154" s="409" t="s">
        <v>475</v>
      </c>
      <c r="C154" s="413">
        <v>214028</v>
      </c>
      <c r="D154" s="409" t="s">
        <v>476</v>
      </c>
      <c r="E154" s="413">
        <v>18912399509</v>
      </c>
      <c r="F154" s="413" t="s">
        <v>477</v>
      </c>
      <c r="G154" s="413" t="s">
        <v>477</v>
      </c>
      <c r="H154" s="409" t="s">
        <v>230</v>
      </c>
      <c r="I154" s="413">
        <v>18912399205</v>
      </c>
      <c r="J154" s="413" t="s">
        <v>478</v>
      </c>
      <c r="K154" s="413" t="s">
        <v>479</v>
      </c>
      <c r="L154" s="413">
        <v>80</v>
      </c>
      <c r="M154" s="413">
        <v>11032.64</v>
      </c>
      <c r="N154" s="413" t="s">
        <v>360</v>
      </c>
      <c r="O154" s="413">
        <v>33</v>
      </c>
      <c r="P154" s="413">
        <v>23796</v>
      </c>
      <c r="Q154" s="460">
        <v>2</v>
      </c>
      <c r="R154" s="466" t="s">
        <v>0</v>
      </c>
      <c r="S154" s="474" t="s">
        <v>1</v>
      </c>
      <c r="T154" s="474" t="s">
        <v>8</v>
      </c>
      <c r="U154" s="474" t="s">
        <v>8</v>
      </c>
      <c r="V154" s="475">
        <v>200</v>
      </c>
      <c r="W154" s="455">
        <v>10</v>
      </c>
    </row>
    <row r="155" spans="1:23" ht="15">
      <c r="A155" s="409" t="s">
        <v>220</v>
      </c>
      <c r="B155" s="409" t="s">
        <v>475</v>
      </c>
      <c r="C155" s="413">
        <v>214028</v>
      </c>
      <c r="D155" s="409" t="s">
        <v>476</v>
      </c>
      <c r="E155" s="413">
        <v>18912399509</v>
      </c>
      <c r="F155" s="413" t="s">
        <v>477</v>
      </c>
      <c r="G155" s="413" t="s">
        <v>477</v>
      </c>
      <c r="H155" s="409" t="s">
        <v>230</v>
      </c>
      <c r="I155" s="413">
        <v>18912399205</v>
      </c>
      <c r="J155" s="413" t="s">
        <v>478</v>
      </c>
      <c r="K155" s="413" t="s">
        <v>479</v>
      </c>
      <c r="L155" s="413">
        <v>80</v>
      </c>
      <c r="M155" s="413">
        <v>11032.64</v>
      </c>
      <c r="N155" s="413" t="s">
        <v>360</v>
      </c>
      <c r="O155" s="413">
        <v>33</v>
      </c>
      <c r="P155" s="413">
        <v>23796</v>
      </c>
      <c r="Q155" s="460">
        <v>3</v>
      </c>
      <c r="R155" s="466" t="s">
        <v>0</v>
      </c>
      <c r="S155" s="474" t="s">
        <v>1</v>
      </c>
      <c r="T155" s="474" t="s">
        <v>32</v>
      </c>
      <c r="U155" s="474" t="s">
        <v>32</v>
      </c>
      <c r="V155" s="475">
        <v>1620</v>
      </c>
      <c r="W155" s="455">
        <v>20</v>
      </c>
    </row>
    <row r="156" spans="1:23" ht="15">
      <c r="A156" s="409" t="s">
        <v>220</v>
      </c>
      <c r="B156" s="409" t="s">
        <v>475</v>
      </c>
      <c r="C156" s="413">
        <v>214028</v>
      </c>
      <c r="D156" s="409" t="s">
        <v>476</v>
      </c>
      <c r="E156" s="413">
        <v>18912399509</v>
      </c>
      <c r="F156" s="413" t="s">
        <v>477</v>
      </c>
      <c r="G156" s="413" t="s">
        <v>477</v>
      </c>
      <c r="H156" s="409" t="s">
        <v>230</v>
      </c>
      <c r="I156" s="413">
        <v>18912399205</v>
      </c>
      <c r="J156" s="413" t="s">
        <v>478</v>
      </c>
      <c r="K156" s="413" t="s">
        <v>479</v>
      </c>
      <c r="L156" s="413">
        <v>80</v>
      </c>
      <c r="M156" s="413">
        <v>11032.64</v>
      </c>
      <c r="N156" s="413" t="s">
        <v>360</v>
      </c>
      <c r="O156" s="413">
        <v>33</v>
      </c>
      <c r="P156" s="413">
        <v>23796</v>
      </c>
      <c r="Q156" s="460">
        <v>4</v>
      </c>
      <c r="R156" s="466" t="s">
        <v>0</v>
      </c>
      <c r="S156" s="474" t="s">
        <v>1</v>
      </c>
      <c r="T156" s="474" t="s">
        <v>33</v>
      </c>
      <c r="U156" s="474" t="s">
        <v>34</v>
      </c>
      <c r="V156" s="475">
        <v>900</v>
      </c>
      <c r="W156" s="476">
        <v>10</v>
      </c>
    </row>
    <row r="157" spans="1:23" ht="15">
      <c r="A157" s="409" t="s">
        <v>220</v>
      </c>
      <c r="B157" s="409" t="s">
        <v>475</v>
      </c>
      <c r="C157" s="413">
        <v>214028</v>
      </c>
      <c r="D157" s="409" t="s">
        <v>476</v>
      </c>
      <c r="E157" s="413">
        <v>18912399509</v>
      </c>
      <c r="F157" s="413" t="s">
        <v>477</v>
      </c>
      <c r="G157" s="413" t="s">
        <v>477</v>
      </c>
      <c r="H157" s="409" t="s">
        <v>230</v>
      </c>
      <c r="I157" s="413">
        <v>18912399205</v>
      </c>
      <c r="J157" s="413" t="s">
        <v>478</v>
      </c>
      <c r="K157" s="413" t="s">
        <v>479</v>
      </c>
      <c r="L157" s="413">
        <v>80</v>
      </c>
      <c r="M157" s="413">
        <v>11032.64</v>
      </c>
      <c r="N157" s="413" t="s">
        <v>360</v>
      </c>
      <c r="O157" s="413">
        <v>33</v>
      </c>
      <c r="P157" s="413">
        <v>23796</v>
      </c>
      <c r="Q157" s="460">
        <v>5</v>
      </c>
      <c r="R157" s="466" t="s">
        <v>0</v>
      </c>
      <c r="S157" s="474" t="s">
        <v>1</v>
      </c>
      <c r="T157" s="474" t="s">
        <v>0</v>
      </c>
      <c r="U157" s="474" t="s">
        <v>3</v>
      </c>
      <c r="V157" s="475">
        <v>220</v>
      </c>
      <c r="W157" s="476">
        <v>10</v>
      </c>
    </row>
    <row r="158" spans="1:23" ht="15">
      <c r="A158" s="409" t="s">
        <v>220</v>
      </c>
      <c r="B158" s="409" t="s">
        <v>475</v>
      </c>
      <c r="C158" s="413">
        <v>214028</v>
      </c>
      <c r="D158" s="409" t="s">
        <v>476</v>
      </c>
      <c r="E158" s="413">
        <v>18912399509</v>
      </c>
      <c r="F158" s="413" t="s">
        <v>477</v>
      </c>
      <c r="G158" s="413" t="s">
        <v>477</v>
      </c>
      <c r="H158" s="409" t="s">
        <v>230</v>
      </c>
      <c r="I158" s="413">
        <v>18912399205</v>
      </c>
      <c r="J158" s="413" t="s">
        <v>478</v>
      </c>
      <c r="K158" s="413" t="s">
        <v>479</v>
      </c>
      <c r="L158" s="413">
        <v>80</v>
      </c>
      <c r="M158" s="413">
        <v>11032.64</v>
      </c>
      <c r="N158" s="413" t="s">
        <v>360</v>
      </c>
      <c r="O158" s="413">
        <v>33</v>
      </c>
      <c r="P158" s="413">
        <v>23796</v>
      </c>
      <c r="Q158" s="460">
        <v>6</v>
      </c>
      <c r="R158" s="466" t="s">
        <v>0</v>
      </c>
      <c r="S158" s="474" t="s">
        <v>1</v>
      </c>
      <c r="T158" s="474" t="s">
        <v>0</v>
      </c>
      <c r="U158" s="474" t="s">
        <v>2</v>
      </c>
      <c r="V158" s="475">
        <v>100</v>
      </c>
      <c r="W158" s="476">
        <v>10</v>
      </c>
    </row>
    <row r="159" spans="1:23" ht="15">
      <c r="A159" s="409" t="s">
        <v>220</v>
      </c>
      <c r="B159" s="409" t="s">
        <v>475</v>
      </c>
      <c r="C159" s="413">
        <v>214028</v>
      </c>
      <c r="D159" s="409" t="s">
        <v>476</v>
      </c>
      <c r="E159" s="413">
        <v>18912399509</v>
      </c>
      <c r="F159" s="413" t="s">
        <v>477</v>
      </c>
      <c r="G159" s="413" t="s">
        <v>477</v>
      </c>
      <c r="H159" s="409" t="s">
        <v>230</v>
      </c>
      <c r="I159" s="413">
        <v>18912399205</v>
      </c>
      <c r="J159" s="413" t="s">
        <v>478</v>
      </c>
      <c r="K159" s="413" t="s">
        <v>479</v>
      </c>
      <c r="L159" s="413">
        <v>80</v>
      </c>
      <c r="M159" s="413">
        <v>11032.64</v>
      </c>
      <c r="N159" s="413" t="s">
        <v>360</v>
      </c>
      <c r="O159" s="413">
        <v>33</v>
      </c>
      <c r="P159" s="413">
        <v>23796</v>
      </c>
      <c r="Q159" s="460">
        <v>7</v>
      </c>
      <c r="R159" s="466" t="s">
        <v>0</v>
      </c>
      <c r="S159" s="474" t="s">
        <v>1</v>
      </c>
      <c r="T159" s="474" t="s">
        <v>47</v>
      </c>
      <c r="U159" s="474" t="s">
        <v>93</v>
      </c>
      <c r="V159" s="475">
        <v>1500</v>
      </c>
      <c r="W159" s="476">
        <v>10</v>
      </c>
    </row>
    <row r="160" spans="1:23" ht="15">
      <c r="A160" s="408" t="s">
        <v>224</v>
      </c>
      <c r="B160" s="408" t="s">
        <v>480</v>
      </c>
      <c r="C160" s="413">
        <v>214028</v>
      </c>
      <c r="D160" s="408" t="s">
        <v>481</v>
      </c>
      <c r="E160" s="414">
        <v>15061507777</v>
      </c>
      <c r="F160" s="414" t="s">
        <v>482</v>
      </c>
      <c r="G160" s="414" t="s">
        <v>483</v>
      </c>
      <c r="H160" s="408" t="s">
        <v>225</v>
      </c>
      <c r="I160" s="414">
        <v>13606172656</v>
      </c>
      <c r="J160" s="414" t="s">
        <v>226</v>
      </c>
      <c r="K160" s="414" t="s">
        <v>483</v>
      </c>
      <c r="L160" s="414">
        <v>69</v>
      </c>
      <c r="M160" s="414">
        <v>9382</v>
      </c>
      <c r="N160" s="413" t="s">
        <v>360</v>
      </c>
      <c r="O160" s="414">
        <v>23</v>
      </c>
      <c r="P160" s="414">
        <v>10987</v>
      </c>
      <c r="Q160" s="477">
        <v>1</v>
      </c>
      <c r="R160" s="478" t="s">
        <v>0</v>
      </c>
      <c r="S160" s="478" t="s">
        <v>1</v>
      </c>
      <c r="T160" s="478" t="s">
        <v>31</v>
      </c>
      <c r="U160" s="478" t="s">
        <v>31</v>
      </c>
      <c r="V160" s="477">
        <v>1200</v>
      </c>
      <c r="W160" s="477">
        <v>30</v>
      </c>
    </row>
    <row r="161" spans="1:23" ht="15">
      <c r="A161" s="408" t="s">
        <v>224</v>
      </c>
      <c r="B161" s="408" t="s">
        <v>480</v>
      </c>
      <c r="C161" s="413">
        <v>214028</v>
      </c>
      <c r="D161" s="408" t="s">
        <v>481</v>
      </c>
      <c r="E161" s="414">
        <v>15061507777</v>
      </c>
      <c r="F161" s="414" t="s">
        <v>482</v>
      </c>
      <c r="G161" s="414" t="s">
        <v>483</v>
      </c>
      <c r="H161" s="408" t="s">
        <v>225</v>
      </c>
      <c r="I161" s="414">
        <v>13606172656</v>
      </c>
      <c r="J161" s="414" t="s">
        <v>226</v>
      </c>
      <c r="K161" s="414" t="s">
        <v>483</v>
      </c>
      <c r="L161" s="414">
        <v>69</v>
      </c>
      <c r="M161" s="414">
        <v>9382</v>
      </c>
      <c r="N161" s="413" t="s">
        <v>360</v>
      </c>
      <c r="O161" s="414">
        <v>23</v>
      </c>
      <c r="P161" s="414">
        <v>10987</v>
      </c>
      <c r="Q161" s="477">
        <v>2</v>
      </c>
      <c r="R161" s="478" t="s">
        <v>0</v>
      </c>
      <c r="S161" s="478" t="s">
        <v>1</v>
      </c>
      <c r="T161" s="478" t="s">
        <v>47</v>
      </c>
      <c r="U161" s="478" t="s">
        <v>48</v>
      </c>
      <c r="V161" s="477">
        <v>1740</v>
      </c>
      <c r="W161" s="477">
        <v>40</v>
      </c>
    </row>
    <row r="162" spans="1:23" ht="15">
      <c r="A162" s="408" t="s">
        <v>224</v>
      </c>
      <c r="B162" s="408" t="s">
        <v>480</v>
      </c>
      <c r="C162" s="413">
        <v>214028</v>
      </c>
      <c r="D162" s="408" t="s">
        <v>481</v>
      </c>
      <c r="E162" s="414">
        <v>15061507777</v>
      </c>
      <c r="F162" s="414" t="s">
        <v>482</v>
      </c>
      <c r="G162" s="414" t="s">
        <v>483</v>
      </c>
      <c r="H162" s="408" t="s">
        <v>225</v>
      </c>
      <c r="I162" s="414">
        <v>13606172656</v>
      </c>
      <c r="J162" s="414" t="s">
        <v>226</v>
      </c>
      <c r="K162" s="414" t="s">
        <v>483</v>
      </c>
      <c r="L162" s="414">
        <v>69</v>
      </c>
      <c r="M162" s="414">
        <v>9382</v>
      </c>
      <c r="N162" s="413" t="s">
        <v>360</v>
      </c>
      <c r="O162" s="414">
        <v>23</v>
      </c>
      <c r="P162" s="414">
        <v>10987</v>
      </c>
      <c r="Q162" s="477">
        <v>3</v>
      </c>
      <c r="R162" s="478" t="s">
        <v>0</v>
      </c>
      <c r="S162" s="478" t="s">
        <v>1</v>
      </c>
      <c r="T162" s="478" t="s">
        <v>47</v>
      </c>
      <c r="U162" s="478" t="s">
        <v>93</v>
      </c>
      <c r="V162" s="477">
        <v>1778</v>
      </c>
      <c r="W162" s="477">
        <v>40</v>
      </c>
    </row>
    <row r="163" spans="1:23" ht="15">
      <c r="A163" s="408" t="s">
        <v>224</v>
      </c>
      <c r="B163" s="408" t="s">
        <v>480</v>
      </c>
      <c r="C163" s="413">
        <v>214028</v>
      </c>
      <c r="D163" s="408" t="s">
        <v>481</v>
      </c>
      <c r="E163" s="414">
        <v>15061507777</v>
      </c>
      <c r="F163" s="414" t="s">
        <v>482</v>
      </c>
      <c r="G163" s="414" t="s">
        <v>483</v>
      </c>
      <c r="H163" s="408" t="s">
        <v>225</v>
      </c>
      <c r="I163" s="414">
        <v>13606172656</v>
      </c>
      <c r="J163" s="414" t="s">
        <v>226</v>
      </c>
      <c r="K163" s="414" t="s">
        <v>483</v>
      </c>
      <c r="L163" s="414">
        <v>69</v>
      </c>
      <c r="M163" s="414">
        <v>9382</v>
      </c>
      <c r="N163" s="413" t="s">
        <v>360</v>
      </c>
      <c r="O163" s="414">
        <v>23</v>
      </c>
      <c r="P163" s="414">
        <v>10987</v>
      </c>
      <c r="Q163" s="477">
        <v>4</v>
      </c>
      <c r="R163" s="478" t="s">
        <v>0</v>
      </c>
      <c r="S163" s="478" t="s">
        <v>1</v>
      </c>
      <c r="T163" s="478" t="s">
        <v>8</v>
      </c>
      <c r="U163" s="478" t="s">
        <v>8</v>
      </c>
      <c r="V163" s="477">
        <v>125</v>
      </c>
      <c r="W163" s="477">
        <v>10</v>
      </c>
    </row>
    <row r="164" spans="1:23" ht="15">
      <c r="A164" s="409" t="s">
        <v>227</v>
      </c>
      <c r="B164" s="409" t="s">
        <v>484</v>
      </c>
      <c r="C164" s="407">
        <v>214045</v>
      </c>
      <c r="D164" s="406" t="s">
        <v>474</v>
      </c>
      <c r="E164" s="407">
        <v>13906173598</v>
      </c>
      <c r="F164" s="407" t="s">
        <v>229</v>
      </c>
      <c r="G164" s="407" t="s">
        <v>229</v>
      </c>
      <c r="H164" s="406" t="s">
        <v>228</v>
      </c>
      <c r="I164" s="415">
        <v>13815100205</v>
      </c>
      <c r="J164" s="407" t="s">
        <v>229</v>
      </c>
      <c r="K164" s="407" t="s">
        <v>229</v>
      </c>
      <c r="L164" s="407">
        <v>5</v>
      </c>
      <c r="M164" s="407">
        <v>350</v>
      </c>
      <c r="N164" s="413" t="s">
        <v>635</v>
      </c>
      <c r="O164" s="407">
        <v>13</v>
      </c>
      <c r="P164" s="407">
        <v>380</v>
      </c>
      <c r="Q164" s="460">
        <v>1</v>
      </c>
      <c r="R164" s="466" t="s">
        <v>0</v>
      </c>
      <c r="S164" s="472" t="s">
        <v>1</v>
      </c>
      <c r="T164" s="472" t="s">
        <v>0</v>
      </c>
      <c r="U164" s="472" t="s">
        <v>3</v>
      </c>
      <c r="V164" s="479">
        <v>170</v>
      </c>
      <c r="W164" s="473">
        <v>39</v>
      </c>
    </row>
    <row r="165" spans="1:23" ht="15">
      <c r="A165" s="406" t="s">
        <v>486</v>
      </c>
      <c r="B165" s="406" t="s">
        <v>487</v>
      </c>
      <c r="C165" s="407">
        <v>225600</v>
      </c>
      <c r="D165" s="406" t="s">
        <v>488</v>
      </c>
      <c r="E165" s="407">
        <v>13092058888</v>
      </c>
      <c r="F165" s="407" t="s">
        <v>489</v>
      </c>
      <c r="G165" s="407" t="s">
        <v>490</v>
      </c>
      <c r="H165" s="406" t="s">
        <v>260</v>
      </c>
      <c r="I165" s="407">
        <v>15161829288</v>
      </c>
      <c r="J165" s="407" t="s">
        <v>491</v>
      </c>
      <c r="K165" s="407" t="s">
        <v>492</v>
      </c>
      <c r="L165" s="407">
        <v>75</v>
      </c>
      <c r="M165" s="407">
        <v>6516</v>
      </c>
      <c r="N165" s="413" t="s">
        <v>360</v>
      </c>
      <c r="O165" s="407">
        <v>18</v>
      </c>
      <c r="P165" s="407">
        <v>8000</v>
      </c>
      <c r="Q165" s="458">
        <v>1</v>
      </c>
      <c r="R165" s="459" t="s">
        <v>0</v>
      </c>
      <c r="S165" s="459" t="s">
        <v>261</v>
      </c>
      <c r="T165" s="459" t="s">
        <v>8</v>
      </c>
      <c r="U165" s="459" t="s">
        <v>8</v>
      </c>
      <c r="V165" s="458">
        <v>380</v>
      </c>
      <c r="W165" s="464">
        <v>30</v>
      </c>
    </row>
    <row r="166" spans="1:23" ht="15">
      <c r="A166" s="406" t="s">
        <v>486</v>
      </c>
      <c r="B166" s="406" t="s">
        <v>487</v>
      </c>
      <c r="C166" s="407">
        <v>225600</v>
      </c>
      <c r="D166" s="406" t="s">
        <v>488</v>
      </c>
      <c r="E166" s="407">
        <v>13092058888</v>
      </c>
      <c r="F166" s="407" t="s">
        <v>489</v>
      </c>
      <c r="G166" s="407" t="s">
        <v>490</v>
      </c>
      <c r="H166" s="406" t="s">
        <v>260</v>
      </c>
      <c r="I166" s="407">
        <v>15161829288</v>
      </c>
      <c r="J166" s="407" t="s">
        <v>491</v>
      </c>
      <c r="K166" s="407" t="s">
        <v>492</v>
      </c>
      <c r="L166" s="407">
        <v>75</v>
      </c>
      <c r="M166" s="407">
        <v>6516</v>
      </c>
      <c r="N166" s="413" t="s">
        <v>360</v>
      </c>
      <c r="O166" s="407">
        <v>18</v>
      </c>
      <c r="P166" s="407">
        <v>8000</v>
      </c>
      <c r="Q166" s="458">
        <v>2</v>
      </c>
      <c r="R166" s="459" t="s">
        <v>0</v>
      </c>
      <c r="S166" s="459" t="s">
        <v>261</v>
      </c>
      <c r="T166" s="459" t="s">
        <v>31</v>
      </c>
      <c r="U166" s="459" t="s">
        <v>31</v>
      </c>
      <c r="V166" s="458">
        <v>1000</v>
      </c>
      <c r="W166" s="464">
        <v>32</v>
      </c>
    </row>
    <row r="167" spans="1:23" ht="15">
      <c r="A167" s="406" t="s">
        <v>486</v>
      </c>
      <c r="B167" s="406" t="s">
        <v>487</v>
      </c>
      <c r="C167" s="407">
        <v>225600</v>
      </c>
      <c r="D167" s="406" t="s">
        <v>488</v>
      </c>
      <c r="E167" s="407">
        <v>13092058888</v>
      </c>
      <c r="F167" s="407" t="s">
        <v>489</v>
      </c>
      <c r="G167" s="407" t="s">
        <v>490</v>
      </c>
      <c r="H167" s="406" t="s">
        <v>260</v>
      </c>
      <c r="I167" s="407">
        <v>15161829288</v>
      </c>
      <c r="J167" s="407" t="s">
        <v>491</v>
      </c>
      <c r="K167" s="407" t="s">
        <v>492</v>
      </c>
      <c r="L167" s="407">
        <v>75</v>
      </c>
      <c r="M167" s="407">
        <v>6516</v>
      </c>
      <c r="N167" s="413" t="s">
        <v>360</v>
      </c>
      <c r="O167" s="407">
        <v>18</v>
      </c>
      <c r="P167" s="407">
        <v>8000</v>
      </c>
      <c r="Q167" s="458">
        <v>3</v>
      </c>
      <c r="R167" s="459" t="s">
        <v>0</v>
      </c>
      <c r="S167" s="459" t="s">
        <v>261</v>
      </c>
      <c r="T167" s="459" t="s">
        <v>6</v>
      </c>
      <c r="U167" s="459" t="s">
        <v>17</v>
      </c>
      <c r="V167" s="458">
        <v>510</v>
      </c>
      <c r="W167" s="464">
        <v>35</v>
      </c>
    </row>
    <row r="168" spans="1:23" ht="15">
      <c r="A168" s="406" t="s">
        <v>486</v>
      </c>
      <c r="B168" s="406" t="s">
        <v>487</v>
      </c>
      <c r="C168" s="407">
        <v>225600</v>
      </c>
      <c r="D168" s="406" t="s">
        <v>488</v>
      </c>
      <c r="E168" s="407">
        <v>13092058888</v>
      </c>
      <c r="F168" s="407" t="s">
        <v>489</v>
      </c>
      <c r="G168" s="407" t="s">
        <v>490</v>
      </c>
      <c r="H168" s="406" t="s">
        <v>260</v>
      </c>
      <c r="I168" s="407">
        <v>15161829288</v>
      </c>
      <c r="J168" s="407" t="s">
        <v>491</v>
      </c>
      <c r="K168" s="407" t="s">
        <v>492</v>
      </c>
      <c r="L168" s="407">
        <v>75</v>
      </c>
      <c r="M168" s="407">
        <v>6516</v>
      </c>
      <c r="N168" s="413" t="s">
        <v>360</v>
      </c>
      <c r="O168" s="407">
        <v>18</v>
      </c>
      <c r="P168" s="407">
        <v>8000</v>
      </c>
      <c r="Q168" s="458">
        <v>4</v>
      </c>
      <c r="R168" s="459" t="s">
        <v>0</v>
      </c>
      <c r="S168" s="459" t="s">
        <v>261</v>
      </c>
      <c r="T168" s="465" t="s">
        <v>0</v>
      </c>
      <c r="U168" s="459" t="s">
        <v>3</v>
      </c>
      <c r="V168" s="458">
        <v>190</v>
      </c>
      <c r="W168" s="464">
        <v>15</v>
      </c>
    </row>
    <row r="169" spans="1:23" ht="15">
      <c r="A169" s="406" t="s">
        <v>486</v>
      </c>
      <c r="B169" s="406" t="s">
        <v>487</v>
      </c>
      <c r="C169" s="407">
        <v>225600</v>
      </c>
      <c r="D169" s="406" t="s">
        <v>488</v>
      </c>
      <c r="E169" s="407">
        <v>13092058888</v>
      </c>
      <c r="F169" s="407" t="s">
        <v>489</v>
      </c>
      <c r="G169" s="407" t="s">
        <v>490</v>
      </c>
      <c r="H169" s="406" t="s">
        <v>260</v>
      </c>
      <c r="I169" s="407">
        <v>15161829288</v>
      </c>
      <c r="J169" s="407" t="s">
        <v>491</v>
      </c>
      <c r="K169" s="407" t="s">
        <v>492</v>
      </c>
      <c r="L169" s="407">
        <v>75</v>
      </c>
      <c r="M169" s="407">
        <v>6516</v>
      </c>
      <c r="N169" s="413" t="s">
        <v>360</v>
      </c>
      <c r="O169" s="407">
        <v>18</v>
      </c>
      <c r="P169" s="407">
        <v>8000</v>
      </c>
      <c r="Q169" s="458">
        <v>5</v>
      </c>
      <c r="R169" s="459" t="s">
        <v>0</v>
      </c>
      <c r="S169" s="459" t="s">
        <v>261</v>
      </c>
      <c r="T169" s="465" t="s">
        <v>0</v>
      </c>
      <c r="U169" s="459" t="s">
        <v>1</v>
      </c>
      <c r="V169" s="458">
        <v>200</v>
      </c>
      <c r="W169" s="464">
        <v>20</v>
      </c>
    </row>
    <row r="170" spans="1:23" ht="15">
      <c r="A170" s="406" t="s">
        <v>486</v>
      </c>
      <c r="B170" s="406" t="s">
        <v>487</v>
      </c>
      <c r="C170" s="407">
        <v>225600</v>
      </c>
      <c r="D170" s="406" t="s">
        <v>488</v>
      </c>
      <c r="E170" s="407">
        <v>13092058888</v>
      </c>
      <c r="F170" s="407" t="s">
        <v>489</v>
      </c>
      <c r="G170" s="407" t="s">
        <v>490</v>
      </c>
      <c r="H170" s="406" t="s">
        <v>260</v>
      </c>
      <c r="I170" s="407">
        <v>15161829288</v>
      </c>
      <c r="J170" s="407" t="s">
        <v>491</v>
      </c>
      <c r="K170" s="407" t="s">
        <v>492</v>
      </c>
      <c r="L170" s="407">
        <v>75</v>
      </c>
      <c r="M170" s="407">
        <v>6516</v>
      </c>
      <c r="N170" s="413" t="s">
        <v>360</v>
      </c>
      <c r="O170" s="407">
        <v>18</v>
      </c>
      <c r="P170" s="407">
        <v>8000</v>
      </c>
      <c r="Q170" s="458">
        <v>6</v>
      </c>
      <c r="R170" s="459" t="s">
        <v>0</v>
      </c>
      <c r="S170" s="459" t="s">
        <v>261</v>
      </c>
      <c r="T170" s="480" t="s">
        <v>0</v>
      </c>
      <c r="U170" s="481" t="s">
        <v>2</v>
      </c>
      <c r="V170" s="458">
        <v>250</v>
      </c>
      <c r="W170" s="464">
        <v>25</v>
      </c>
    </row>
    <row r="171" spans="1:23" ht="15">
      <c r="A171" s="397" t="s">
        <v>264</v>
      </c>
      <c r="B171" s="397" t="s">
        <v>493</v>
      </c>
      <c r="C171" s="398">
        <v>223800</v>
      </c>
      <c r="D171" s="397" t="s">
        <v>494</v>
      </c>
      <c r="E171" s="398">
        <v>13905249206</v>
      </c>
      <c r="F171" s="398" t="s">
        <v>636</v>
      </c>
      <c r="G171" s="398">
        <v>52784371056</v>
      </c>
      <c r="H171" s="397" t="s">
        <v>495</v>
      </c>
      <c r="I171" s="398">
        <v>15205248885</v>
      </c>
      <c r="J171" s="398">
        <v>84371056</v>
      </c>
      <c r="K171" s="398">
        <v>84371056</v>
      </c>
      <c r="L171" s="398">
        <v>21</v>
      </c>
      <c r="M171" s="398">
        <v>3700</v>
      </c>
      <c r="N171" s="398" t="s">
        <v>16</v>
      </c>
      <c r="O171" s="398">
        <v>62</v>
      </c>
      <c r="P171" s="398">
        <v>7000</v>
      </c>
      <c r="Q171" s="439">
        <v>1</v>
      </c>
      <c r="R171" s="466" t="s">
        <v>656</v>
      </c>
      <c r="S171" s="466" t="s">
        <v>676</v>
      </c>
      <c r="T171" s="482" t="s">
        <v>656</v>
      </c>
      <c r="U171" s="482" t="s">
        <v>664</v>
      </c>
      <c r="V171" s="460">
        <v>280</v>
      </c>
      <c r="W171" s="455">
        <v>32</v>
      </c>
    </row>
    <row r="172" spans="1:23" ht="15">
      <c r="A172" s="397" t="s">
        <v>264</v>
      </c>
      <c r="B172" s="397" t="s">
        <v>493</v>
      </c>
      <c r="C172" s="398">
        <v>223800</v>
      </c>
      <c r="D172" s="397" t="s">
        <v>494</v>
      </c>
      <c r="E172" s="398">
        <v>13905249206</v>
      </c>
      <c r="F172" s="398" t="s">
        <v>636</v>
      </c>
      <c r="G172" s="398">
        <v>52784371056</v>
      </c>
      <c r="H172" s="397" t="s">
        <v>495</v>
      </c>
      <c r="I172" s="398">
        <v>15205248885</v>
      </c>
      <c r="J172" s="398">
        <v>84371056</v>
      </c>
      <c r="K172" s="398">
        <v>84371056</v>
      </c>
      <c r="L172" s="398">
        <v>21</v>
      </c>
      <c r="M172" s="398">
        <v>3700</v>
      </c>
      <c r="N172" s="398" t="s">
        <v>16</v>
      </c>
      <c r="O172" s="398">
        <v>62</v>
      </c>
      <c r="P172" s="398">
        <v>7000</v>
      </c>
      <c r="Q172" s="460">
        <v>2</v>
      </c>
      <c r="R172" s="466" t="s">
        <v>656</v>
      </c>
      <c r="S172" s="466" t="s">
        <v>676</v>
      </c>
      <c r="T172" s="437" t="s">
        <v>656</v>
      </c>
      <c r="U172" s="437" t="s">
        <v>665</v>
      </c>
      <c r="V172" s="479">
        <v>460</v>
      </c>
      <c r="W172" s="455">
        <v>32</v>
      </c>
    </row>
    <row r="173" spans="1:23" ht="15">
      <c r="A173" s="397" t="s">
        <v>264</v>
      </c>
      <c r="B173" s="397" t="s">
        <v>493</v>
      </c>
      <c r="C173" s="398">
        <v>223800</v>
      </c>
      <c r="D173" s="397" t="s">
        <v>494</v>
      </c>
      <c r="E173" s="398">
        <v>13905249206</v>
      </c>
      <c r="F173" s="398" t="s">
        <v>636</v>
      </c>
      <c r="G173" s="398">
        <v>52784371056</v>
      </c>
      <c r="H173" s="397" t="s">
        <v>495</v>
      </c>
      <c r="I173" s="398">
        <v>15205248885</v>
      </c>
      <c r="J173" s="398">
        <v>84371056</v>
      </c>
      <c r="K173" s="398">
        <v>84371056</v>
      </c>
      <c r="L173" s="398">
        <v>21</v>
      </c>
      <c r="M173" s="398">
        <v>3700</v>
      </c>
      <c r="N173" s="398" t="s">
        <v>16</v>
      </c>
      <c r="O173" s="398">
        <v>62</v>
      </c>
      <c r="P173" s="398">
        <v>7000</v>
      </c>
      <c r="Q173" s="467">
        <v>3</v>
      </c>
      <c r="R173" s="466" t="s">
        <v>656</v>
      </c>
      <c r="S173" s="466" t="s">
        <v>676</v>
      </c>
      <c r="T173" s="437" t="s">
        <v>677</v>
      </c>
      <c r="U173" s="437" t="s">
        <v>678</v>
      </c>
      <c r="V173" s="467">
        <v>500</v>
      </c>
      <c r="W173" s="455">
        <v>18</v>
      </c>
    </row>
    <row r="174" spans="1:23" ht="15">
      <c r="A174" s="397" t="s">
        <v>264</v>
      </c>
      <c r="B174" s="397" t="s">
        <v>493</v>
      </c>
      <c r="C174" s="398">
        <v>223800</v>
      </c>
      <c r="D174" s="397" t="s">
        <v>494</v>
      </c>
      <c r="E174" s="398">
        <v>13905249206</v>
      </c>
      <c r="F174" s="398" t="s">
        <v>636</v>
      </c>
      <c r="G174" s="398">
        <v>52784371056</v>
      </c>
      <c r="H174" s="397" t="s">
        <v>495</v>
      </c>
      <c r="I174" s="398">
        <v>15205248885</v>
      </c>
      <c r="J174" s="398">
        <v>84371056</v>
      </c>
      <c r="K174" s="398">
        <v>84371056</v>
      </c>
      <c r="L174" s="398">
        <v>21</v>
      </c>
      <c r="M174" s="398">
        <v>3700</v>
      </c>
      <c r="N174" s="398" t="s">
        <v>16</v>
      </c>
      <c r="O174" s="398">
        <v>62</v>
      </c>
      <c r="P174" s="398">
        <v>7000</v>
      </c>
      <c r="Q174" s="460">
        <v>4</v>
      </c>
      <c r="R174" s="466" t="s">
        <v>656</v>
      </c>
      <c r="S174" s="466" t="s">
        <v>676</v>
      </c>
      <c r="T174" s="437" t="s">
        <v>657</v>
      </c>
      <c r="U174" s="437" t="s">
        <v>679</v>
      </c>
      <c r="V174" s="467">
        <v>630</v>
      </c>
      <c r="W174" s="455">
        <v>32</v>
      </c>
    </row>
    <row r="175" spans="1:23" ht="15">
      <c r="A175" s="397" t="s">
        <v>264</v>
      </c>
      <c r="B175" s="397" t="s">
        <v>493</v>
      </c>
      <c r="C175" s="398">
        <v>223800</v>
      </c>
      <c r="D175" s="397" t="s">
        <v>494</v>
      </c>
      <c r="E175" s="398">
        <v>13905249206</v>
      </c>
      <c r="F175" s="398" t="s">
        <v>636</v>
      </c>
      <c r="G175" s="398">
        <v>52784371056</v>
      </c>
      <c r="H175" s="397" t="s">
        <v>495</v>
      </c>
      <c r="I175" s="398">
        <v>15205248885</v>
      </c>
      <c r="J175" s="398">
        <v>84371056</v>
      </c>
      <c r="K175" s="398">
        <v>84371056</v>
      </c>
      <c r="L175" s="398">
        <v>21</v>
      </c>
      <c r="M175" s="398">
        <v>3700</v>
      </c>
      <c r="N175" s="398" t="s">
        <v>16</v>
      </c>
      <c r="O175" s="398">
        <v>62</v>
      </c>
      <c r="P175" s="398">
        <v>7000</v>
      </c>
      <c r="Q175" s="467">
        <v>5</v>
      </c>
      <c r="R175" s="466" t="s">
        <v>656</v>
      </c>
      <c r="S175" s="466" t="s">
        <v>676</v>
      </c>
      <c r="T175" s="437" t="s">
        <v>657</v>
      </c>
      <c r="U175" s="437" t="s">
        <v>680</v>
      </c>
      <c r="V175" s="467">
        <v>650</v>
      </c>
      <c r="W175" s="455">
        <v>26</v>
      </c>
    </row>
    <row r="176" spans="1:23" ht="15">
      <c r="A176" s="408" t="s">
        <v>496</v>
      </c>
      <c r="B176" s="406" t="s">
        <v>497</v>
      </c>
      <c r="C176" s="407">
        <v>223700</v>
      </c>
      <c r="D176" s="406" t="s">
        <v>498</v>
      </c>
      <c r="E176" s="407">
        <v>15152862999</v>
      </c>
      <c r="F176" s="411">
        <v>52785898699</v>
      </c>
      <c r="G176" s="407"/>
      <c r="H176" s="406" t="s">
        <v>499</v>
      </c>
      <c r="I176" s="407">
        <v>13641527999</v>
      </c>
      <c r="J176" s="411">
        <v>25785898699</v>
      </c>
      <c r="K176" s="407"/>
      <c r="L176" s="407">
        <v>14</v>
      </c>
      <c r="M176" s="407">
        <v>500</v>
      </c>
      <c r="N176" s="407" t="s">
        <v>360</v>
      </c>
      <c r="O176" s="407">
        <v>4</v>
      </c>
      <c r="P176" s="407">
        <v>1200</v>
      </c>
      <c r="Q176" s="460">
        <v>1</v>
      </c>
      <c r="R176" s="466" t="s">
        <v>656</v>
      </c>
      <c r="S176" s="466" t="s">
        <v>676</v>
      </c>
      <c r="T176" s="468" t="s">
        <v>681</v>
      </c>
      <c r="U176" s="468" t="s">
        <v>681</v>
      </c>
      <c r="V176" s="460">
        <v>450</v>
      </c>
      <c r="W176" s="455">
        <v>15</v>
      </c>
    </row>
    <row r="177" spans="1:23" ht="15">
      <c r="A177" s="408" t="s">
        <v>496</v>
      </c>
      <c r="B177" s="406" t="s">
        <v>497</v>
      </c>
      <c r="C177" s="407">
        <v>223700</v>
      </c>
      <c r="D177" s="406" t="s">
        <v>498</v>
      </c>
      <c r="E177" s="407">
        <v>15152862999</v>
      </c>
      <c r="F177" s="411">
        <v>52785898699</v>
      </c>
      <c r="G177" s="407"/>
      <c r="H177" s="406" t="s">
        <v>499</v>
      </c>
      <c r="I177" s="407">
        <v>13641527999</v>
      </c>
      <c r="J177" s="411">
        <v>25785898699</v>
      </c>
      <c r="K177" s="407"/>
      <c r="L177" s="407">
        <v>14</v>
      </c>
      <c r="M177" s="407">
        <v>500</v>
      </c>
      <c r="N177" s="407" t="s">
        <v>360</v>
      </c>
      <c r="O177" s="407">
        <v>4</v>
      </c>
      <c r="P177" s="407">
        <v>1200</v>
      </c>
      <c r="Q177" s="467">
        <v>2</v>
      </c>
      <c r="R177" s="466" t="s">
        <v>656</v>
      </c>
      <c r="S177" s="466" t="s">
        <v>676</v>
      </c>
      <c r="T177" s="468" t="s">
        <v>657</v>
      </c>
      <c r="U177" s="468" t="s">
        <v>679</v>
      </c>
      <c r="V177" s="467">
        <v>460</v>
      </c>
      <c r="W177" s="455">
        <v>15</v>
      </c>
    </row>
    <row r="178" spans="1:23" ht="15">
      <c r="A178" s="408" t="s">
        <v>496</v>
      </c>
      <c r="B178" s="406" t="s">
        <v>497</v>
      </c>
      <c r="C178" s="407">
        <v>223700</v>
      </c>
      <c r="D178" s="406" t="s">
        <v>498</v>
      </c>
      <c r="E178" s="407">
        <v>15152862999</v>
      </c>
      <c r="F178" s="411">
        <v>52785898699</v>
      </c>
      <c r="G178" s="407"/>
      <c r="H178" s="406" t="s">
        <v>499</v>
      </c>
      <c r="I178" s="407">
        <v>13641527999</v>
      </c>
      <c r="J178" s="411">
        <v>25785898699</v>
      </c>
      <c r="K178" s="407"/>
      <c r="L178" s="407">
        <v>14</v>
      </c>
      <c r="M178" s="407">
        <v>500</v>
      </c>
      <c r="N178" s="407" t="s">
        <v>360</v>
      </c>
      <c r="O178" s="407">
        <v>4</v>
      </c>
      <c r="P178" s="407">
        <v>1200</v>
      </c>
      <c r="Q178" s="460">
        <v>3</v>
      </c>
      <c r="R178" s="466" t="s">
        <v>656</v>
      </c>
      <c r="S178" s="466" t="s">
        <v>676</v>
      </c>
      <c r="T178" s="468" t="s">
        <v>657</v>
      </c>
      <c r="U178" s="468" t="s">
        <v>682</v>
      </c>
      <c r="V178" s="479">
        <v>560</v>
      </c>
      <c r="W178" s="455">
        <v>15</v>
      </c>
    </row>
    <row r="179" spans="1:23" ht="15">
      <c r="A179" s="408" t="s">
        <v>496</v>
      </c>
      <c r="B179" s="406" t="s">
        <v>497</v>
      </c>
      <c r="C179" s="407">
        <v>223700</v>
      </c>
      <c r="D179" s="406" t="s">
        <v>498</v>
      </c>
      <c r="E179" s="407">
        <v>15152862999</v>
      </c>
      <c r="F179" s="411">
        <v>52785898699</v>
      </c>
      <c r="G179" s="407"/>
      <c r="H179" s="406" t="s">
        <v>499</v>
      </c>
      <c r="I179" s="407">
        <v>13641527999</v>
      </c>
      <c r="J179" s="411">
        <v>25785898699</v>
      </c>
      <c r="K179" s="407"/>
      <c r="L179" s="407">
        <v>14</v>
      </c>
      <c r="M179" s="407">
        <v>500</v>
      </c>
      <c r="N179" s="407" t="s">
        <v>360</v>
      </c>
      <c r="O179" s="407">
        <v>4</v>
      </c>
      <c r="P179" s="407">
        <v>1200</v>
      </c>
      <c r="Q179" s="467">
        <v>4</v>
      </c>
      <c r="R179" s="466" t="s">
        <v>656</v>
      </c>
      <c r="S179" s="466" t="s">
        <v>676</v>
      </c>
      <c r="T179" s="468" t="s">
        <v>656</v>
      </c>
      <c r="U179" s="468" t="s">
        <v>664</v>
      </c>
      <c r="V179" s="467">
        <v>260</v>
      </c>
      <c r="W179" s="455">
        <v>15</v>
      </c>
    </row>
    <row r="180" spans="1:23" ht="15">
      <c r="A180" s="408" t="s">
        <v>290</v>
      </c>
      <c r="B180" s="409" t="s">
        <v>500</v>
      </c>
      <c r="C180" s="407">
        <v>215224</v>
      </c>
      <c r="D180" s="406" t="s">
        <v>501</v>
      </c>
      <c r="E180" s="407">
        <v>18136139566</v>
      </c>
      <c r="F180" s="407" t="s">
        <v>502</v>
      </c>
      <c r="G180" s="407"/>
      <c r="H180" s="406" t="s">
        <v>291</v>
      </c>
      <c r="I180" s="407">
        <v>18136139057</v>
      </c>
      <c r="J180" s="407" t="s">
        <v>292</v>
      </c>
      <c r="K180" s="407"/>
      <c r="L180" s="407">
        <v>24</v>
      </c>
      <c r="M180" s="407">
        <v>1000</v>
      </c>
      <c r="N180" s="407" t="s">
        <v>414</v>
      </c>
      <c r="O180" s="407">
        <v>65</v>
      </c>
      <c r="P180" s="407">
        <v>16000</v>
      </c>
      <c r="Q180" s="460">
        <v>1</v>
      </c>
      <c r="R180" s="483" t="s">
        <v>656</v>
      </c>
      <c r="S180" s="483" t="s">
        <v>665</v>
      </c>
      <c r="T180" s="483" t="s">
        <v>656</v>
      </c>
      <c r="U180" s="480" t="s">
        <v>664</v>
      </c>
      <c r="V180" s="484">
        <v>200</v>
      </c>
      <c r="W180" s="463">
        <v>20</v>
      </c>
    </row>
    <row r="181" spans="1:23" ht="15">
      <c r="A181" s="408" t="s">
        <v>290</v>
      </c>
      <c r="B181" s="409" t="s">
        <v>500</v>
      </c>
      <c r="C181" s="407">
        <v>215224</v>
      </c>
      <c r="D181" s="406" t="s">
        <v>501</v>
      </c>
      <c r="E181" s="407">
        <v>18136139566</v>
      </c>
      <c r="F181" s="407" t="s">
        <v>502</v>
      </c>
      <c r="G181" s="407"/>
      <c r="H181" s="406" t="s">
        <v>291</v>
      </c>
      <c r="I181" s="407">
        <v>18136139057</v>
      </c>
      <c r="J181" s="407" t="s">
        <v>292</v>
      </c>
      <c r="K181" s="407"/>
      <c r="L181" s="407">
        <v>24</v>
      </c>
      <c r="M181" s="407">
        <v>1000</v>
      </c>
      <c r="N181" s="407" t="s">
        <v>414</v>
      </c>
      <c r="O181" s="407">
        <v>65</v>
      </c>
      <c r="P181" s="407">
        <v>16000</v>
      </c>
      <c r="Q181" s="467">
        <v>2</v>
      </c>
      <c r="R181" s="483" t="s">
        <v>656</v>
      </c>
      <c r="S181" s="483" t="s">
        <v>665</v>
      </c>
      <c r="T181" s="483" t="s">
        <v>656</v>
      </c>
      <c r="U181" s="480" t="s">
        <v>666</v>
      </c>
      <c r="V181" s="484">
        <v>50</v>
      </c>
      <c r="W181" s="463">
        <v>20</v>
      </c>
    </row>
    <row r="182" spans="1:23" ht="15">
      <c r="A182" s="408" t="s">
        <v>290</v>
      </c>
      <c r="B182" s="409" t="s">
        <v>500</v>
      </c>
      <c r="C182" s="407">
        <v>215224</v>
      </c>
      <c r="D182" s="406" t="s">
        <v>501</v>
      </c>
      <c r="E182" s="407">
        <v>18136139566</v>
      </c>
      <c r="F182" s="407" t="s">
        <v>502</v>
      </c>
      <c r="G182" s="407"/>
      <c r="H182" s="406" t="s">
        <v>291</v>
      </c>
      <c r="I182" s="407">
        <v>18136139057</v>
      </c>
      <c r="J182" s="407" t="s">
        <v>292</v>
      </c>
      <c r="K182" s="407"/>
      <c r="L182" s="407">
        <v>24</v>
      </c>
      <c r="M182" s="407">
        <v>1000</v>
      </c>
      <c r="N182" s="407" t="s">
        <v>414</v>
      </c>
      <c r="O182" s="407">
        <v>65</v>
      </c>
      <c r="P182" s="407">
        <v>16000</v>
      </c>
      <c r="Q182" s="460">
        <v>3</v>
      </c>
      <c r="R182" s="483" t="s">
        <v>656</v>
      </c>
      <c r="S182" s="483" t="s">
        <v>665</v>
      </c>
      <c r="T182" s="483" t="s">
        <v>675</v>
      </c>
      <c r="U182" s="480" t="s">
        <v>683</v>
      </c>
      <c r="V182" s="484">
        <v>2100</v>
      </c>
      <c r="W182" s="463">
        <v>20</v>
      </c>
    </row>
    <row r="183" spans="1:23" ht="15">
      <c r="A183" s="408" t="s">
        <v>290</v>
      </c>
      <c r="B183" s="409" t="s">
        <v>500</v>
      </c>
      <c r="C183" s="407">
        <v>215224</v>
      </c>
      <c r="D183" s="406" t="s">
        <v>501</v>
      </c>
      <c r="E183" s="407">
        <v>18136139566</v>
      </c>
      <c r="F183" s="407" t="s">
        <v>502</v>
      </c>
      <c r="G183" s="407"/>
      <c r="H183" s="406" t="s">
        <v>291</v>
      </c>
      <c r="I183" s="407">
        <v>18136139057</v>
      </c>
      <c r="J183" s="407" t="s">
        <v>292</v>
      </c>
      <c r="K183" s="407"/>
      <c r="L183" s="407">
        <v>24</v>
      </c>
      <c r="M183" s="407">
        <v>1000</v>
      </c>
      <c r="N183" s="407" t="s">
        <v>414</v>
      </c>
      <c r="O183" s="407">
        <v>65</v>
      </c>
      <c r="P183" s="407">
        <v>16000</v>
      </c>
      <c r="Q183" s="467">
        <v>4</v>
      </c>
      <c r="R183" s="483" t="s">
        <v>656</v>
      </c>
      <c r="S183" s="483" t="s">
        <v>665</v>
      </c>
      <c r="T183" s="483" t="s">
        <v>684</v>
      </c>
      <c r="U183" s="480" t="s">
        <v>685</v>
      </c>
      <c r="V183" s="484">
        <v>450</v>
      </c>
      <c r="W183" s="463">
        <v>20</v>
      </c>
    </row>
    <row r="184" spans="1:23" ht="15">
      <c r="A184" s="408" t="s">
        <v>290</v>
      </c>
      <c r="B184" s="409" t="s">
        <v>500</v>
      </c>
      <c r="C184" s="407">
        <v>215224</v>
      </c>
      <c r="D184" s="406" t="s">
        <v>501</v>
      </c>
      <c r="E184" s="407">
        <v>18136139566</v>
      </c>
      <c r="F184" s="407" t="s">
        <v>502</v>
      </c>
      <c r="G184" s="407"/>
      <c r="H184" s="406" t="s">
        <v>291</v>
      </c>
      <c r="I184" s="407">
        <v>18136139057</v>
      </c>
      <c r="J184" s="407" t="s">
        <v>292</v>
      </c>
      <c r="K184" s="407"/>
      <c r="L184" s="407">
        <v>24</v>
      </c>
      <c r="M184" s="407">
        <v>1000</v>
      </c>
      <c r="N184" s="407" t="s">
        <v>414</v>
      </c>
      <c r="O184" s="407">
        <v>65</v>
      </c>
      <c r="P184" s="407">
        <v>16000</v>
      </c>
      <c r="Q184" s="460">
        <v>5</v>
      </c>
      <c r="R184" s="483" t="s">
        <v>656</v>
      </c>
      <c r="S184" s="483" t="s">
        <v>665</v>
      </c>
      <c r="T184" s="483" t="s">
        <v>658</v>
      </c>
      <c r="U184" s="480" t="s">
        <v>686</v>
      </c>
      <c r="V184" s="484">
        <v>1550</v>
      </c>
      <c r="W184" s="463">
        <v>20</v>
      </c>
    </row>
    <row r="185" spans="1:23" ht="15">
      <c r="A185" s="408" t="s">
        <v>290</v>
      </c>
      <c r="B185" s="409" t="s">
        <v>500</v>
      </c>
      <c r="C185" s="407">
        <v>215224</v>
      </c>
      <c r="D185" s="406" t="s">
        <v>501</v>
      </c>
      <c r="E185" s="407">
        <v>18136139566</v>
      </c>
      <c r="F185" s="407" t="s">
        <v>502</v>
      </c>
      <c r="G185" s="407"/>
      <c r="H185" s="406" t="s">
        <v>291</v>
      </c>
      <c r="I185" s="407">
        <v>18136139057</v>
      </c>
      <c r="J185" s="407" t="s">
        <v>292</v>
      </c>
      <c r="K185" s="407"/>
      <c r="L185" s="407">
        <v>24</v>
      </c>
      <c r="M185" s="407">
        <v>1000</v>
      </c>
      <c r="N185" s="407" t="s">
        <v>414</v>
      </c>
      <c r="O185" s="407">
        <v>65</v>
      </c>
      <c r="P185" s="407">
        <v>16000</v>
      </c>
      <c r="Q185" s="467">
        <v>6</v>
      </c>
      <c r="R185" s="483" t="s">
        <v>656</v>
      </c>
      <c r="S185" s="483" t="s">
        <v>665</v>
      </c>
      <c r="T185" s="468" t="s">
        <v>677</v>
      </c>
      <c r="U185" s="480" t="s">
        <v>687</v>
      </c>
      <c r="V185" s="484">
        <v>900</v>
      </c>
      <c r="W185" s="467">
        <v>20</v>
      </c>
    </row>
    <row r="186" spans="1:23" ht="15">
      <c r="A186" s="406" t="s">
        <v>306</v>
      </c>
      <c r="B186" s="406" t="s">
        <v>506</v>
      </c>
      <c r="C186" s="407">
        <v>215400</v>
      </c>
      <c r="D186" s="406" t="s">
        <v>507</v>
      </c>
      <c r="E186" s="407">
        <v>18915786789</v>
      </c>
      <c r="F186" s="407" t="s">
        <v>308</v>
      </c>
      <c r="G186" s="407" t="s">
        <v>508</v>
      </c>
      <c r="H186" s="406" t="s">
        <v>307</v>
      </c>
      <c r="I186" s="407">
        <v>18915772755</v>
      </c>
      <c r="J186" s="407" t="s">
        <v>308</v>
      </c>
      <c r="K186" s="407" t="s">
        <v>508</v>
      </c>
      <c r="L186" s="407">
        <v>21</v>
      </c>
      <c r="M186" s="407">
        <v>2214.58</v>
      </c>
      <c r="N186" s="407" t="s">
        <v>360</v>
      </c>
      <c r="O186" s="407">
        <v>20</v>
      </c>
      <c r="P186" s="407">
        <v>2554</v>
      </c>
      <c r="Q186" s="460"/>
      <c r="R186" s="459" t="s">
        <v>0</v>
      </c>
      <c r="S186" s="459" t="s">
        <v>2</v>
      </c>
      <c r="T186" s="459" t="s">
        <v>47</v>
      </c>
      <c r="U186" s="459" t="s">
        <v>48</v>
      </c>
      <c r="V186" s="458">
        <v>1600</v>
      </c>
      <c r="W186" s="485">
        <v>34</v>
      </c>
    </row>
    <row r="187" spans="1:23" ht="15">
      <c r="A187" s="408" t="s">
        <v>315</v>
      </c>
      <c r="B187" s="409" t="s">
        <v>509</v>
      </c>
      <c r="C187" s="407">
        <v>215300</v>
      </c>
      <c r="D187" s="406" t="s">
        <v>510</v>
      </c>
      <c r="E187" s="407">
        <v>13773153967</v>
      </c>
      <c r="F187" s="407">
        <v>57352898</v>
      </c>
      <c r="G187" s="407">
        <v>57366126</v>
      </c>
      <c r="H187" s="406" t="s">
        <v>316</v>
      </c>
      <c r="I187" s="407">
        <v>18912680601</v>
      </c>
      <c r="J187" s="407">
        <v>55278560</v>
      </c>
      <c r="K187" s="407">
        <v>57366126</v>
      </c>
      <c r="L187" s="407">
        <v>70</v>
      </c>
      <c r="M187" s="407">
        <v>149169.17000000001</v>
      </c>
      <c r="N187" s="407" t="s">
        <v>423</v>
      </c>
      <c r="O187" s="407">
        <v>350.07</v>
      </c>
      <c r="P187" s="407">
        <v>86107.3</v>
      </c>
      <c r="Q187" s="460">
        <v>1</v>
      </c>
      <c r="R187" s="459" t="s">
        <v>0</v>
      </c>
      <c r="S187" s="459" t="s">
        <v>2</v>
      </c>
      <c r="T187" s="466" t="s">
        <v>688</v>
      </c>
      <c r="U187" s="466" t="s">
        <v>688</v>
      </c>
      <c r="V187" s="460">
        <v>1800</v>
      </c>
      <c r="W187" s="455">
        <v>30</v>
      </c>
    </row>
    <row r="188" spans="1:23" ht="15">
      <c r="A188" s="408" t="s">
        <v>315</v>
      </c>
      <c r="B188" s="409" t="s">
        <v>509</v>
      </c>
      <c r="C188" s="407">
        <v>215300</v>
      </c>
      <c r="D188" s="406" t="s">
        <v>510</v>
      </c>
      <c r="E188" s="407">
        <v>13773153967</v>
      </c>
      <c r="F188" s="407">
        <v>57352898</v>
      </c>
      <c r="G188" s="407">
        <v>57366126</v>
      </c>
      <c r="H188" s="406" t="s">
        <v>316</v>
      </c>
      <c r="I188" s="407">
        <v>18912680601</v>
      </c>
      <c r="J188" s="407">
        <v>55278560</v>
      </c>
      <c r="K188" s="407">
        <v>57366126</v>
      </c>
      <c r="L188" s="407">
        <v>70</v>
      </c>
      <c r="M188" s="407">
        <v>149169.17000000001</v>
      </c>
      <c r="N188" s="407" t="s">
        <v>423</v>
      </c>
      <c r="O188" s="407">
        <v>350.07</v>
      </c>
      <c r="P188" s="407">
        <v>86107.3</v>
      </c>
      <c r="Q188" s="467">
        <v>2</v>
      </c>
      <c r="R188" s="459" t="s">
        <v>0</v>
      </c>
      <c r="S188" s="459" t="s">
        <v>2</v>
      </c>
      <c r="T188" s="468" t="s">
        <v>675</v>
      </c>
      <c r="U188" s="468" t="s">
        <v>683</v>
      </c>
      <c r="V188" s="467">
        <v>2200</v>
      </c>
      <c r="W188" s="455">
        <v>30</v>
      </c>
    </row>
    <row r="189" spans="1:23" ht="15">
      <c r="A189" s="408" t="s">
        <v>315</v>
      </c>
      <c r="B189" s="409" t="s">
        <v>509</v>
      </c>
      <c r="C189" s="407">
        <v>215300</v>
      </c>
      <c r="D189" s="406" t="s">
        <v>510</v>
      </c>
      <c r="E189" s="407">
        <v>13773153967</v>
      </c>
      <c r="F189" s="407">
        <v>57352898</v>
      </c>
      <c r="G189" s="407">
        <v>57366126</v>
      </c>
      <c r="H189" s="406" t="s">
        <v>316</v>
      </c>
      <c r="I189" s="407">
        <v>18912680601</v>
      </c>
      <c r="J189" s="407">
        <v>55278560</v>
      </c>
      <c r="K189" s="407">
        <v>57366126</v>
      </c>
      <c r="L189" s="407">
        <v>70</v>
      </c>
      <c r="M189" s="407">
        <v>149169.17000000001</v>
      </c>
      <c r="N189" s="407" t="s">
        <v>423</v>
      </c>
      <c r="O189" s="407">
        <v>350.07</v>
      </c>
      <c r="P189" s="407">
        <v>86107.3</v>
      </c>
      <c r="Q189" s="460">
        <v>3</v>
      </c>
      <c r="R189" s="459" t="s">
        <v>0</v>
      </c>
      <c r="S189" s="459" t="s">
        <v>2</v>
      </c>
      <c r="T189" s="468" t="s">
        <v>681</v>
      </c>
      <c r="U189" s="468" t="s">
        <v>681</v>
      </c>
      <c r="V189" s="479">
        <v>110</v>
      </c>
      <c r="W189" s="455">
        <v>3</v>
      </c>
    </row>
    <row r="190" spans="1:23" ht="15">
      <c r="A190" s="408" t="s">
        <v>317</v>
      </c>
      <c r="B190" s="409" t="s">
        <v>511</v>
      </c>
      <c r="C190" s="407">
        <v>215300</v>
      </c>
      <c r="D190" s="406" t="s">
        <v>512</v>
      </c>
      <c r="E190" s="407">
        <v>13862607688</v>
      </c>
      <c r="F190" s="407" t="s">
        <v>513</v>
      </c>
      <c r="G190" s="407" t="s">
        <v>514</v>
      </c>
      <c r="H190" s="406" t="s">
        <v>318</v>
      </c>
      <c r="I190" s="407">
        <v>13962167344</v>
      </c>
      <c r="J190" s="407" t="s">
        <v>515</v>
      </c>
      <c r="K190" s="407" t="s">
        <v>516</v>
      </c>
      <c r="L190" s="407">
        <v>34</v>
      </c>
      <c r="M190" s="407">
        <v>1046</v>
      </c>
      <c r="N190" s="407" t="s">
        <v>360</v>
      </c>
      <c r="O190" s="407">
        <v>524.20000000000005</v>
      </c>
      <c r="P190" s="407">
        <v>2621</v>
      </c>
      <c r="Q190" s="467">
        <v>1</v>
      </c>
      <c r="R190" s="459" t="s">
        <v>0</v>
      </c>
      <c r="S190" s="459" t="s">
        <v>2</v>
      </c>
      <c r="T190" s="468" t="s">
        <v>656</v>
      </c>
      <c r="U190" s="468" t="s">
        <v>664</v>
      </c>
      <c r="V190" s="467">
        <v>270</v>
      </c>
      <c r="W190" s="455">
        <v>10</v>
      </c>
    </row>
    <row r="191" spans="1:23" ht="15">
      <c r="A191" s="408" t="s">
        <v>317</v>
      </c>
      <c r="B191" s="409" t="s">
        <v>511</v>
      </c>
      <c r="C191" s="407">
        <v>215300</v>
      </c>
      <c r="D191" s="406" t="s">
        <v>512</v>
      </c>
      <c r="E191" s="407">
        <v>13862607688</v>
      </c>
      <c r="F191" s="407" t="s">
        <v>513</v>
      </c>
      <c r="G191" s="407" t="s">
        <v>514</v>
      </c>
      <c r="H191" s="406" t="s">
        <v>318</v>
      </c>
      <c r="I191" s="407">
        <v>13962167344</v>
      </c>
      <c r="J191" s="407" t="s">
        <v>515</v>
      </c>
      <c r="K191" s="407" t="s">
        <v>516</v>
      </c>
      <c r="L191" s="407">
        <v>34</v>
      </c>
      <c r="M191" s="407">
        <v>1046</v>
      </c>
      <c r="N191" s="407" t="s">
        <v>360</v>
      </c>
      <c r="O191" s="407">
        <v>524.20000000000005</v>
      </c>
      <c r="P191" s="407">
        <v>2621</v>
      </c>
      <c r="Q191" s="460">
        <v>2</v>
      </c>
      <c r="R191" s="459" t="s">
        <v>0</v>
      </c>
      <c r="S191" s="459" t="s">
        <v>2</v>
      </c>
      <c r="T191" s="468" t="s">
        <v>656</v>
      </c>
      <c r="U191" s="468" t="s">
        <v>666</v>
      </c>
      <c r="V191" s="479">
        <v>95</v>
      </c>
      <c r="W191" s="455">
        <v>10</v>
      </c>
    </row>
    <row r="192" spans="1:23" ht="15">
      <c r="A192" s="408" t="s">
        <v>317</v>
      </c>
      <c r="B192" s="409" t="s">
        <v>511</v>
      </c>
      <c r="C192" s="407">
        <v>215300</v>
      </c>
      <c r="D192" s="406" t="s">
        <v>512</v>
      </c>
      <c r="E192" s="407">
        <v>13862607688</v>
      </c>
      <c r="F192" s="407" t="s">
        <v>513</v>
      </c>
      <c r="G192" s="407" t="s">
        <v>514</v>
      </c>
      <c r="H192" s="406" t="s">
        <v>318</v>
      </c>
      <c r="I192" s="407">
        <v>13962167344</v>
      </c>
      <c r="J192" s="407" t="s">
        <v>515</v>
      </c>
      <c r="K192" s="407" t="s">
        <v>516</v>
      </c>
      <c r="L192" s="407">
        <v>34</v>
      </c>
      <c r="M192" s="407">
        <v>1046</v>
      </c>
      <c r="N192" s="407" t="s">
        <v>360</v>
      </c>
      <c r="O192" s="407">
        <v>524.20000000000005</v>
      </c>
      <c r="P192" s="407">
        <v>2621</v>
      </c>
      <c r="Q192" s="467">
        <v>3</v>
      </c>
      <c r="R192" s="459" t="s">
        <v>0</v>
      </c>
      <c r="S192" s="459" t="s">
        <v>2</v>
      </c>
      <c r="T192" s="468" t="s">
        <v>681</v>
      </c>
      <c r="U192" s="468" t="s">
        <v>681</v>
      </c>
      <c r="V192" s="467">
        <v>80</v>
      </c>
      <c r="W192" s="455">
        <v>10</v>
      </c>
    </row>
    <row r="193" spans="1:23" ht="15">
      <c r="A193" s="408" t="s">
        <v>317</v>
      </c>
      <c r="B193" s="409" t="s">
        <v>511</v>
      </c>
      <c r="C193" s="407">
        <v>215300</v>
      </c>
      <c r="D193" s="406" t="s">
        <v>512</v>
      </c>
      <c r="E193" s="407">
        <v>13862607688</v>
      </c>
      <c r="F193" s="407" t="s">
        <v>513</v>
      </c>
      <c r="G193" s="407" t="s">
        <v>514</v>
      </c>
      <c r="H193" s="406" t="s">
        <v>318</v>
      </c>
      <c r="I193" s="407">
        <v>13962167344</v>
      </c>
      <c r="J193" s="407" t="s">
        <v>515</v>
      </c>
      <c r="K193" s="407" t="s">
        <v>516</v>
      </c>
      <c r="L193" s="407">
        <v>34</v>
      </c>
      <c r="M193" s="407">
        <v>1046</v>
      </c>
      <c r="N193" s="407" t="s">
        <v>360</v>
      </c>
      <c r="O193" s="407">
        <v>524.20000000000005</v>
      </c>
      <c r="P193" s="407">
        <v>2621</v>
      </c>
      <c r="Q193" s="460">
        <v>4</v>
      </c>
      <c r="R193" s="459" t="s">
        <v>0</v>
      </c>
      <c r="S193" s="459" t="s">
        <v>2</v>
      </c>
      <c r="T193" s="468" t="s">
        <v>657</v>
      </c>
      <c r="U193" s="468" t="s">
        <v>680</v>
      </c>
      <c r="V193" s="467">
        <v>250</v>
      </c>
      <c r="W193" s="455">
        <v>10</v>
      </c>
    </row>
    <row r="194" spans="1:23" ht="15">
      <c r="A194" s="408" t="s">
        <v>317</v>
      </c>
      <c r="B194" s="409" t="s">
        <v>511</v>
      </c>
      <c r="C194" s="407">
        <v>215300</v>
      </c>
      <c r="D194" s="406" t="s">
        <v>512</v>
      </c>
      <c r="E194" s="407">
        <v>13862607688</v>
      </c>
      <c r="F194" s="407" t="s">
        <v>513</v>
      </c>
      <c r="G194" s="407" t="s">
        <v>514</v>
      </c>
      <c r="H194" s="406" t="s">
        <v>318</v>
      </c>
      <c r="I194" s="407">
        <v>13962167344</v>
      </c>
      <c r="J194" s="407" t="s">
        <v>515</v>
      </c>
      <c r="K194" s="407" t="s">
        <v>516</v>
      </c>
      <c r="L194" s="407">
        <v>34</v>
      </c>
      <c r="M194" s="407">
        <v>1046</v>
      </c>
      <c r="N194" s="407" t="s">
        <v>360</v>
      </c>
      <c r="O194" s="407">
        <v>524.20000000000005</v>
      </c>
      <c r="P194" s="407">
        <v>2621</v>
      </c>
      <c r="Q194" s="467">
        <v>5</v>
      </c>
      <c r="R194" s="459" t="s">
        <v>0</v>
      </c>
      <c r="S194" s="459" t="s">
        <v>2</v>
      </c>
      <c r="T194" s="468" t="s">
        <v>689</v>
      </c>
      <c r="U194" s="468" t="s">
        <v>690</v>
      </c>
      <c r="V194" s="467">
        <v>900</v>
      </c>
      <c r="W194" s="455">
        <v>10</v>
      </c>
    </row>
    <row r="195" spans="1:23" ht="15">
      <c r="A195" s="408" t="s">
        <v>319</v>
      </c>
      <c r="B195" s="409" t="s">
        <v>517</v>
      </c>
      <c r="C195" s="407">
        <v>215300</v>
      </c>
      <c r="D195" s="406" t="s">
        <v>320</v>
      </c>
      <c r="E195" s="407">
        <v>13962689831</v>
      </c>
      <c r="F195" s="407">
        <v>57668809</v>
      </c>
      <c r="G195" s="407">
        <v>57668809</v>
      </c>
      <c r="H195" s="406" t="s">
        <v>320</v>
      </c>
      <c r="I195" s="407">
        <v>13962689831</v>
      </c>
      <c r="J195" s="407">
        <v>57668809</v>
      </c>
      <c r="K195" s="407">
        <v>57668809</v>
      </c>
      <c r="L195" s="407">
        <v>13</v>
      </c>
      <c r="M195" s="407">
        <v>430</v>
      </c>
      <c r="N195" s="407" t="s">
        <v>360</v>
      </c>
      <c r="O195" s="407">
        <v>5</v>
      </c>
      <c r="P195" s="407">
        <v>550</v>
      </c>
      <c r="Q195" s="486">
        <v>1</v>
      </c>
      <c r="R195" s="483" t="s">
        <v>0</v>
      </c>
      <c r="S195" s="483" t="s">
        <v>2</v>
      </c>
      <c r="T195" s="483" t="s">
        <v>47</v>
      </c>
      <c r="U195" s="483" t="s">
        <v>93</v>
      </c>
      <c r="V195" s="486">
        <v>1800</v>
      </c>
      <c r="W195" s="487">
        <v>19.899999999999999</v>
      </c>
    </row>
    <row r="196" spans="1:23" ht="15">
      <c r="A196" s="408" t="s">
        <v>319</v>
      </c>
      <c r="B196" s="409" t="s">
        <v>517</v>
      </c>
      <c r="C196" s="407">
        <v>215300</v>
      </c>
      <c r="D196" s="406" t="s">
        <v>320</v>
      </c>
      <c r="E196" s="407">
        <v>13962689831</v>
      </c>
      <c r="F196" s="407">
        <v>57668809</v>
      </c>
      <c r="G196" s="407">
        <v>57668809</v>
      </c>
      <c r="H196" s="406" t="s">
        <v>320</v>
      </c>
      <c r="I196" s="407">
        <v>13962689831</v>
      </c>
      <c r="J196" s="407">
        <v>57668809</v>
      </c>
      <c r="K196" s="407">
        <v>57668809</v>
      </c>
      <c r="L196" s="407">
        <v>13</v>
      </c>
      <c r="M196" s="407">
        <v>430</v>
      </c>
      <c r="N196" s="407" t="s">
        <v>360</v>
      </c>
      <c r="O196" s="407">
        <v>5</v>
      </c>
      <c r="P196" s="407">
        <v>550</v>
      </c>
      <c r="Q196" s="486">
        <v>2</v>
      </c>
      <c r="R196" s="483" t="s">
        <v>0</v>
      </c>
      <c r="S196" s="483" t="s">
        <v>2</v>
      </c>
      <c r="T196" s="483" t="s">
        <v>47</v>
      </c>
      <c r="U196" s="483" t="s">
        <v>48</v>
      </c>
      <c r="V196" s="486">
        <v>1950</v>
      </c>
      <c r="W196" s="487">
        <v>19.899999999999999</v>
      </c>
    </row>
    <row r="197" spans="1:23" ht="15">
      <c r="A197" s="408" t="s">
        <v>319</v>
      </c>
      <c r="B197" s="409" t="s">
        <v>517</v>
      </c>
      <c r="C197" s="407">
        <v>215300</v>
      </c>
      <c r="D197" s="406" t="s">
        <v>320</v>
      </c>
      <c r="E197" s="407">
        <v>13962689831</v>
      </c>
      <c r="F197" s="407">
        <v>57668809</v>
      </c>
      <c r="G197" s="407">
        <v>57668809</v>
      </c>
      <c r="H197" s="406" t="s">
        <v>320</v>
      </c>
      <c r="I197" s="407">
        <v>13962689831</v>
      </c>
      <c r="J197" s="407">
        <v>57668809</v>
      </c>
      <c r="K197" s="407">
        <v>57668809</v>
      </c>
      <c r="L197" s="407">
        <v>13</v>
      </c>
      <c r="M197" s="407">
        <v>430</v>
      </c>
      <c r="N197" s="407" t="s">
        <v>360</v>
      </c>
      <c r="O197" s="407">
        <v>5</v>
      </c>
      <c r="P197" s="407">
        <v>550</v>
      </c>
      <c r="Q197" s="486">
        <v>3</v>
      </c>
      <c r="R197" s="483" t="s">
        <v>0</v>
      </c>
      <c r="S197" s="483" t="s">
        <v>2</v>
      </c>
      <c r="T197" s="483" t="s">
        <v>0</v>
      </c>
      <c r="U197" s="483" t="s">
        <v>3</v>
      </c>
      <c r="V197" s="486">
        <v>230</v>
      </c>
      <c r="W197" s="487">
        <v>7.9</v>
      </c>
    </row>
    <row r="198" spans="1:23" ht="15">
      <c r="A198" s="408" t="s">
        <v>319</v>
      </c>
      <c r="B198" s="409" t="s">
        <v>517</v>
      </c>
      <c r="C198" s="407">
        <v>215300</v>
      </c>
      <c r="D198" s="406" t="s">
        <v>320</v>
      </c>
      <c r="E198" s="407">
        <v>13962689831</v>
      </c>
      <c r="F198" s="407">
        <v>57668809</v>
      </c>
      <c r="G198" s="407">
        <v>57668809</v>
      </c>
      <c r="H198" s="406" t="s">
        <v>320</v>
      </c>
      <c r="I198" s="407">
        <v>13962689831</v>
      </c>
      <c r="J198" s="407">
        <v>57668809</v>
      </c>
      <c r="K198" s="407">
        <v>57668809</v>
      </c>
      <c r="L198" s="407">
        <v>13</v>
      </c>
      <c r="M198" s="407">
        <v>430</v>
      </c>
      <c r="N198" s="407" t="s">
        <v>360</v>
      </c>
      <c r="O198" s="407">
        <v>5</v>
      </c>
      <c r="P198" s="407">
        <v>550</v>
      </c>
      <c r="Q198" s="486">
        <v>4</v>
      </c>
      <c r="R198" s="483" t="s">
        <v>0</v>
      </c>
      <c r="S198" s="483" t="s">
        <v>2</v>
      </c>
      <c r="T198" s="483" t="s">
        <v>0</v>
      </c>
      <c r="U198" s="472" t="s">
        <v>1</v>
      </c>
      <c r="V198" s="473">
        <v>80</v>
      </c>
      <c r="W198" s="473">
        <v>7.9</v>
      </c>
    </row>
    <row r="199" spans="1:23" ht="15">
      <c r="A199" s="408" t="s">
        <v>319</v>
      </c>
      <c r="B199" s="409" t="s">
        <v>517</v>
      </c>
      <c r="C199" s="407">
        <v>215300</v>
      </c>
      <c r="D199" s="406" t="s">
        <v>320</v>
      </c>
      <c r="E199" s="407">
        <v>13962689831</v>
      </c>
      <c r="F199" s="407">
        <v>57668809</v>
      </c>
      <c r="G199" s="407">
        <v>57668809</v>
      </c>
      <c r="H199" s="406" t="s">
        <v>320</v>
      </c>
      <c r="I199" s="407">
        <v>13962689831</v>
      </c>
      <c r="J199" s="407">
        <v>57668809</v>
      </c>
      <c r="K199" s="407">
        <v>57668809</v>
      </c>
      <c r="L199" s="407">
        <v>13</v>
      </c>
      <c r="M199" s="407">
        <v>430</v>
      </c>
      <c r="N199" s="407" t="s">
        <v>360</v>
      </c>
      <c r="O199" s="407">
        <v>5</v>
      </c>
      <c r="P199" s="407">
        <v>550</v>
      </c>
      <c r="Q199" s="486">
        <v>5</v>
      </c>
      <c r="R199" s="483" t="s">
        <v>0</v>
      </c>
      <c r="S199" s="483" t="s">
        <v>2</v>
      </c>
      <c r="T199" s="488" t="s">
        <v>4</v>
      </c>
      <c r="U199" s="488" t="s">
        <v>5</v>
      </c>
      <c r="V199" s="489">
        <v>220</v>
      </c>
      <c r="W199" s="489">
        <v>5</v>
      </c>
    </row>
    <row r="200" spans="1:23" ht="15">
      <c r="A200" s="406" t="s">
        <v>637</v>
      </c>
      <c r="B200" s="406" t="s">
        <v>519</v>
      </c>
      <c r="C200" s="407">
        <v>210000</v>
      </c>
      <c r="D200" s="406" t="s">
        <v>520</v>
      </c>
      <c r="E200" s="407">
        <v>13813891457</v>
      </c>
      <c r="F200" s="407" t="s">
        <v>521</v>
      </c>
      <c r="G200" s="407" t="s">
        <v>522</v>
      </c>
      <c r="H200" s="406" t="s">
        <v>321</v>
      </c>
      <c r="I200" s="407">
        <v>13851790712</v>
      </c>
      <c r="J200" s="407">
        <v>85579254</v>
      </c>
      <c r="K200" s="407"/>
      <c r="L200" s="407">
        <v>4</v>
      </c>
      <c r="M200" s="407">
        <v>100</v>
      </c>
      <c r="N200" s="407" t="s">
        <v>360</v>
      </c>
      <c r="O200" s="407">
        <v>0.6</v>
      </c>
      <c r="P200" s="407">
        <v>50</v>
      </c>
      <c r="Q200" s="460">
        <v>1</v>
      </c>
      <c r="R200" s="459" t="s">
        <v>0</v>
      </c>
      <c r="S200" s="459" t="s">
        <v>3</v>
      </c>
      <c r="T200" s="459" t="s">
        <v>8</v>
      </c>
      <c r="U200" s="459" t="s">
        <v>8</v>
      </c>
      <c r="V200" s="460">
        <v>300</v>
      </c>
      <c r="W200" s="455">
        <v>20</v>
      </c>
    </row>
    <row r="201" spans="1:23" ht="15">
      <c r="A201" s="406" t="s">
        <v>637</v>
      </c>
      <c r="B201" s="406" t="s">
        <v>638</v>
      </c>
      <c r="C201" s="407">
        <v>210000</v>
      </c>
      <c r="D201" s="406" t="s">
        <v>520</v>
      </c>
      <c r="E201" s="407">
        <v>13813891457</v>
      </c>
      <c r="F201" s="407" t="s">
        <v>521</v>
      </c>
      <c r="G201" s="407" t="s">
        <v>522</v>
      </c>
      <c r="H201" s="406" t="s">
        <v>321</v>
      </c>
      <c r="I201" s="407">
        <v>13851790712</v>
      </c>
      <c r="J201" s="407">
        <v>85579254</v>
      </c>
      <c r="K201" s="407"/>
      <c r="L201" s="407">
        <v>4</v>
      </c>
      <c r="M201" s="407">
        <v>100</v>
      </c>
      <c r="N201" s="407" t="s">
        <v>360</v>
      </c>
      <c r="O201" s="407">
        <v>0.6</v>
      </c>
      <c r="P201" s="407">
        <v>50</v>
      </c>
      <c r="Q201" s="467">
        <v>2</v>
      </c>
      <c r="R201" s="459" t="s">
        <v>0</v>
      </c>
      <c r="S201" s="459" t="s">
        <v>3</v>
      </c>
      <c r="T201" s="459" t="s">
        <v>31</v>
      </c>
      <c r="U201" s="459" t="s">
        <v>31</v>
      </c>
      <c r="V201" s="467">
        <v>1000</v>
      </c>
      <c r="W201" s="455">
        <v>20</v>
      </c>
    </row>
    <row r="202" spans="1:23" ht="15">
      <c r="A202" s="406" t="s">
        <v>637</v>
      </c>
      <c r="B202" s="406" t="s">
        <v>639</v>
      </c>
      <c r="C202" s="407">
        <v>210000</v>
      </c>
      <c r="D202" s="406" t="s">
        <v>520</v>
      </c>
      <c r="E202" s="407">
        <v>13813891457</v>
      </c>
      <c r="F202" s="407" t="s">
        <v>521</v>
      </c>
      <c r="G202" s="407" t="s">
        <v>522</v>
      </c>
      <c r="H202" s="406" t="s">
        <v>321</v>
      </c>
      <c r="I202" s="407">
        <v>13851790712</v>
      </c>
      <c r="J202" s="407">
        <v>85579254</v>
      </c>
      <c r="K202" s="407"/>
      <c r="L202" s="407">
        <v>4</v>
      </c>
      <c r="M202" s="407">
        <v>100</v>
      </c>
      <c r="N202" s="407" t="s">
        <v>360</v>
      </c>
      <c r="O202" s="407">
        <v>0.6</v>
      </c>
      <c r="P202" s="407">
        <v>50</v>
      </c>
      <c r="Q202" s="460">
        <v>1</v>
      </c>
      <c r="R202" s="459" t="s">
        <v>0</v>
      </c>
      <c r="S202" s="459" t="s">
        <v>3</v>
      </c>
      <c r="T202" s="459" t="s">
        <v>45</v>
      </c>
      <c r="U202" s="459" t="s">
        <v>46</v>
      </c>
      <c r="V202" s="460">
        <v>2600</v>
      </c>
      <c r="W202" s="455">
        <v>30</v>
      </c>
    </row>
    <row r="203" spans="1:23" ht="15">
      <c r="A203" s="406" t="s">
        <v>637</v>
      </c>
      <c r="B203" s="406" t="s">
        <v>640</v>
      </c>
      <c r="C203" s="407">
        <v>210000</v>
      </c>
      <c r="D203" s="406" t="s">
        <v>520</v>
      </c>
      <c r="E203" s="407">
        <v>13813891457</v>
      </c>
      <c r="F203" s="407" t="s">
        <v>521</v>
      </c>
      <c r="G203" s="407" t="s">
        <v>522</v>
      </c>
      <c r="H203" s="406" t="s">
        <v>321</v>
      </c>
      <c r="I203" s="407">
        <v>13851790712</v>
      </c>
      <c r="J203" s="407">
        <v>85579254</v>
      </c>
      <c r="K203" s="407"/>
      <c r="L203" s="407">
        <v>4</v>
      </c>
      <c r="M203" s="407">
        <v>100</v>
      </c>
      <c r="N203" s="407" t="s">
        <v>360</v>
      </c>
      <c r="O203" s="407">
        <v>0.6</v>
      </c>
      <c r="P203" s="407">
        <v>50</v>
      </c>
      <c r="Q203" s="467">
        <v>2</v>
      </c>
      <c r="R203" s="459" t="s">
        <v>0</v>
      </c>
      <c r="S203" s="459" t="s">
        <v>3</v>
      </c>
      <c r="T203" s="459" t="s">
        <v>43</v>
      </c>
      <c r="U203" s="459" t="s">
        <v>44</v>
      </c>
      <c r="V203" s="458">
        <v>2000</v>
      </c>
      <c r="W203" s="455">
        <v>30</v>
      </c>
    </row>
    <row r="204" spans="1:23" ht="15">
      <c r="A204" s="406" t="s">
        <v>637</v>
      </c>
      <c r="B204" s="406" t="s">
        <v>641</v>
      </c>
      <c r="C204" s="407">
        <v>210000</v>
      </c>
      <c r="D204" s="406" t="s">
        <v>520</v>
      </c>
      <c r="E204" s="407">
        <v>13813891457</v>
      </c>
      <c r="F204" s="407" t="s">
        <v>521</v>
      </c>
      <c r="G204" s="407" t="s">
        <v>522</v>
      </c>
      <c r="H204" s="406" t="s">
        <v>321</v>
      </c>
      <c r="I204" s="407">
        <v>13851790712</v>
      </c>
      <c r="J204" s="407">
        <v>85579254</v>
      </c>
      <c r="K204" s="407"/>
      <c r="L204" s="407">
        <v>4</v>
      </c>
      <c r="M204" s="407">
        <v>100</v>
      </c>
      <c r="N204" s="407" t="s">
        <v>360</v>
      </c>
      <c r="O204" s="407">
        <v>0.6</v>
      </c>
      <c r="P204" s="407">
        <v>50</v>
      </c>
      <c r="Q204" s="460">
        <v>1</v>
      </c>
      <c r="R204" s="459" t="s">
        <v>0</v>
      </c>
      <c r="S204" s="459" t="s">
        <v>3</v>
      </c>
      <c r="T204" s="459" t="s">
        <v>47</v>
      </c>
      <c r="U204" s="459" t="s">
        <v>48</v>
      </c>
      <c r="V204" s="460">
        <v>1400</v>
      </c>
      <c r="W204" s="455">
        <v>32</v>
      </c>
    </row>
    <row r="205" spans="1:23" ht="15">
      <c r="A205" s="406" t="s">
        <v>637</v>
      </c>
      <c r="B205" s="406" t="s">
        <v>642</v>
      </c>
      <c r="C205" s="407">
        <v>210000</v>
      </c>
      <c r="D205" s="406" t="s">
        <v>520</v>
      </c>
      <c r="E205" s="407">
        <v>13813891457</v>
      </c>
      <c r="F205" s="407" t="s">
        <v>521</v>
      </c>
      <c r="G205" s="407" t="s">
        <v>522</v>
      </c>
      <c r="H205" s="406" t="s">
        <v>321</v>
      </c>
      <c r="I205" s="407">
        <v>13851790712</v>
      </c>
      <c r="J205" s="407">
        <v>85579254</v>
      </c>
      <c r="K205" s="407"/>
      <c r="L205" s="407">
        <v>4</v>
      </c>
      <c r="M205" s="407">
        <v>100</v>
      </c>
      <c r="N205" s="407" t="s">
        <v>360</v>
      </c>
      <c r="O205" s="407">
        <v>0.6</v>
      </c>
      <c r="P205" s="407">
        <v>50</v>
      </c>
      <c r="Q205" s="460">
        <v>1</v>
      </c>
      <c r="R205" s="459" t="s">
        <v>0</v>
      </c>
      <c r="S205" s="459" t="s">
        <v>3</v>
      </c>
      <c r="T205" s="459" t="s">
        <v>4</v>
      </c>
      <c r="U205" s="459" t="s">
        <v>76</v>
      </c>
      <c r="V205" s="467">
        <v>800</v>
      </c>
      <c r="W205" s="455">
        <v>20</v>
      </c>
    </row>
    <row r="206" spans="1:23" ht="15">
      <c r="A206" s="406" t="s">
        <v>637</v>
      </c>
      <c r="B206" s="406" t="s">
        <v>643</v>
      </c>
      <c r="C206" s="407">
        <v>210000</v>
      </c>
      <c r="D206" s="406" t="s">
        <v>520</v>
      </c>
      <c r="E206" s="407">
        <v>13813891457</v>
      </c>
      <c r="F206" s="407" t="s">
        <v>521</v>
      </c>
      <c r="G206" s="407" t="s">
        <v>522</v>
      </c>
      <c r="H206" s="406" t="s">
        <v>321</v>
      </c>
      <c r="I206" s="407">
        <v>13851790712</v>
      </c>
      <c r="J206" s="407">
        <v>85579254</v>
      </c>
      <c r="K206" s="407"/>
      <c r="L206" s="407">
        <v>4</v>
      </c>
      <c r="M206" s="407">
        <v>100</v>
      </c>
      <c r="N206" s="407" t="s">
        <v>360</v>
      </c>
      <c r="O206" s="407">
        <v>0.6</v>
      </c>
      <c r="P206" s="407">
        <v>50</v>
      </c>
      <c r="Q206" s="460">
        <v>1</v>
      </c>
      <c r="R206" s="459" t="s">
        <v>0</v>
      </c>
      <c r="S206" s="459" t="s">
        <v>3</v>
      </c>
      <c r="T206" s="459" t="s">
        <v>6</v>
      </c>
      <c r="U206" s="459" t="s">
        <v>23</v>
      </c>
      <c r="V206" s="460">
        <v>600</v>
      </c>
      <c r="W206" s="455">
        <v>32</v>
      </c>
    </row>
    <row r="207" spans="1:23" ht="15">
      <c r="A207" s="408" t="s">
        <v>335</v>
      </c>
      <c r="B207" s="409" t="s">
        <v>523</v>
      </c>
      <c r="C207" s="407">
        <v>210022</v>
      </c>
      <c r="D207" s="406" t="s">
        <v>524</v>
      </c>
      <c r="E207" s="407">
        <v>18913858000</v>
      </c>
      <c r="F207" s="407" t="s">
        <v>525</v>
      </c>
      <c r="G207" s="407" t="s">
        <v>526</v>
      </c>
      <c r="H207" s="406" t="s">
        <v>336</v>
      </c>
      <c r="I207" s="407">
        <v>13770691118</v>
      </c>
      <c r="J207" s="407"/>
      <c r="K207" s="407"/>
      <c r="L207" s="407">
        <v>71</v>
      </c>
      <c r="M207" s="407">
        <v>1266</v>
      </c>
      <c r="N207" s="407" t="s">
        <v>360</v>
      </c>
      <c r="O207" s="407">
        <v>3.8</v>
      </c>
      <c r="P207" s="407">
        <v>3200</v>
      </c>
      <c r="Q207" s="490">
        <v>1</v>
      </c>
      <c r="R207" s="491" t="s">
        <v>0</v>
      </c>
      <c r="S207" s="491" t="s">
        <v>3</v>
      </c>
      <c r="T207" s="491" t="s">
        <v>0</v>
      </c>
      <c r="U207" s="491" t="s">
        <v>2</v>
      </c>
      <c r="V207" s="463">
        <v>250</v>
      </c>
      <c r="W207" s="490">
        <v>10</v>
      </c>
    </row>
    <row r="208" spans="1:23" ht="15">
      <c r="A208" s="408" t="s">
        <v>335</v>
      </c>
      <c r="B208" s="409" t="s">
        <v>644</v>
      </c>
      <c r="C208" s="407">
        <v>210022</v>
      </c>
      <c r="D208" s="406" t="s">
        <v>524</v>
      </c>
      <c r="E208" s="407">
        <v>18913858000</v>
      </c>
      <c r="F208" s="407" t="s">
        <v>525</v>
      </c>
      <c r="G208" s="407" t="s">
        <v>526</v>
      </c>
      <c r="H208" s="406" t="s">
        <v>336</v>
      </c>
      <c r="I208" s="407">
        <v>13770691118</v>
      </c>
      <c r="J208" s="407"/>
      <c r="K208" s="407"/>
      <c r="L208" s="407">
        <v>71</v>
      </c>
      <c r="M208" s="407">
        <v>1266</v>
      </c>
      <c r="N208" s="407" t="s">
        <v>360</v>
      </c>
      <c r="O208" s="407">
        <v>3.8</v>
      </c>
      <c r="P208" s="407">
        <v>3200</v>
      </c>
      <c r="Q208" s="490">
        <v>2</v>
      </c>
      <c r="R208" s="491" t="s">
        <v>0</v>
      </c>
      <c r="S208" s="491" t="s">
        <v>3</v>
      </c>
      <c r="T208" s="491" t="s">
        <v>0</v>
      </c>
      <c r="U208" s="491" t="s">
        <v>1</v>
      </c>
      <c r="V208" s="463">
        <v>220</v>
      </c>
      <c r="W208" s="490">
        <v>10</v>
      </c>
    </row>
    <row r="209" spans="1:23" ht="15">
      <c r="A209" s="408" t="s">
        <v>335</v>
      </c>
      <c r="B209" s="409" t="s">
        <v>645</v>
      </c>
      <c r="C209" s="407">
        <v>210022</v>
      </c>
      <c r="D209" s="406" t="s">
        <v>524</v>
      </c>
      <c r="E209" s="407">
        <v>18913858000</v>
      </c>
      <c r="F209" s="407" t="s">
        <v>525</v>
      </c>
      <c r="G209" s="407" t="s">
        <v>526</v>
      </c>
      <c r="H209" s="406" t="s">
        <v>336</v>
      </c>
      <c r="I209" s="407">
        <v>13770691118</v>
      </c>
      <c r="J209" s="407"/>
      <c r="K209" s="407"/>
      <c r="L209" s="407">
        <v>71</v>
      </c>
      <c r="M209" s="407">
        <v>1266</v>
      </c>
      <c r="N209" s="407" t="s">
        <v>360</v>
      </c>
      <c r="O209" s="407">
        <v>3.8</v>
      </c>
      <c r="P209" s="407">
        <v>3200</v>
      </c>
      <c r="Q209" s="490">
        <v>3</v>
      </c>
      <c r="R209" s="491" t="s">
        <v>0</v>
      </c>
      <c r="S209" s="491" t="s">
        <v>3</v>
      </c>
      <c r="T209" s="491" t="s">
        <v>0</v>
      </c>
      <c r="U209" s="491" t="s">
        <v>19</v>
      </c>
      <c r="V209" s="463">
        <v>400</v>
      </c>
      <c r="W209" s="490">
        <v>10</v>
      </c>
    </row>
    <row r="210" spans="1:23" ht="15">
      <c r="A210" s="408" t="s">
        <v>335</v>
      </c>
      <c r="B210" s="409" t="s">
        <v>646</v>
      </c>
      <c r="C210" s="407">
        <v>210022</v>
      </c>
      <c r="D210" s="406" t="s">
        <v>524</v>
      </c>
      <c r="E210" s="407">
        <v>18913858000</v>
      </c>
      <c r="F210" s="407" t="s">
        <v>525</v>
      </c>
      <c r="G210" s="407" t="s">
        <v>526</v>
      </c>
      <c r="H210" s="406" t="s">
        <v>336</v>
      </c>
      <c r="I210" s="407">
        <v>13770691118</v>
      </c>
      <c r="J210" s="407"/>
      <c r="K210" s="407"/>
      <c r="L210" s="407">
        <v>71</v>
      </c>
      <c r="M210" s="407">
        <v>1266</v>
      </c>
      <c r="N210" s="407" t="s">
        <v>360</v>
      </c>
      <c r="O210" s="407">
        <v>3.8</v>
      </c>
      <c r="P210" s="407">
        <v>3200</v>
      </c>
      <c r="Q210" s="490">
        <v>4</v>
      </c>
      <c r="R210" s="491" t="s">
        <v>0</v>
      </c>
      <c r="S210" s="491" t="s">
        <v>3</v>
      </c>
      <c r="T210" s="491" t="s">
        <v>0</v>
      </c>
      <c r="U210" s="491" t="s">
        <v>5</v>
      </c>
      <c r="V210" s="463">
        <v>300</v>
      </c>
      <c r="W210" s="490">
        <v>10</v>
      </c>
    </row>
    <row r="211" spans="1:23" ht="15">
      <c r="A211" s="408" t="s">
        <v>335</v>
      </c>
      <c r="B211" s="409" t="s">
        <v>647</v>
      </c>
      <c r="C211" s="407">
        <v>210022</v>
      </c>
      <c r="D211" s="406" t="s">
        <v>524</v>
      </c>
      <c r="E211" s="407">
        <v>18913858000</v>
      </c>
      <c r="F211" s="407" t="s">
        <v>525</v>
      </c>
      <c r="G211" s="407" t="s">
        <v>526</v>
      </c>
      <c r="H211" s="406" t="s">
        <v>336</v>
      </c>
      <c r="I211" s="407">
        <v>13770691118</v>
      </c>
      <c r="J211" s="407"/>
      <c r="K211" s="407"/>
      <c r="L211" s="407">
        <v>71</v>
      </c>
      <c r="M211" s="407">
        <v>1266</v>
      </c>
      <c r="N211" s="407" t="s">
        <v>360</v>
      </c>
      <c r="O211" s="407">
        <v>3.8</v>
      </c>
      <c r="P211" s="407">
        <v>3200</v>
      </c>
      <c r="Q211" s="490">
        <v>5</v>
      </c>
      <c r="R211" s="491" t="s">
        <v>0</v>
      </c>
      <c r="S211" s="491" t="s">
        <v>3</v>
      </c>
      <c r="T211" s="491" t="s">
        <v>0</v>
      </c>
      <c r="U211" s="491" t="s">
        <v>109</v>
      </c>
      <c r="V211" s="429">
        <v>100</v>
      </c>
      <c r="W211" s="490">
        <v>10</v>
      </c>
    </row>
    <row r="212" spans="1:23" ht="15">
      <c r="A212" s="408" t="s">
        <v>324</v>
      </c>
      <c r="B212" s="409" t="s">
        <v>648</v>
      </c>
      <c r="C212" s="407">
        <v>210033</v>
      </c>
      <c r="D212" s="406" t="s">
        <v>527</v>
      </c>
      <c r="E212" s="407">
        <v>13770947077</v>
      </c>
      <c r="F212" s="407" t="s">
        <v>528</v>
      </c>
      <c r="G212" s="407" t="s">
        <v>529</v>
      </c>
      <c r="H212" s="406" t="s">
        <v>325</v>
      </c>
      <c r="I212" s="407">
        <v>15301581818</v>
      </c>
      <c r="J212" s="407" t="s">
        <v>530</v>
      </c>
      <c r="K212" s="407" t="s">
        <v>529</v>
      </c>
      <c r="L212" s="407">
        <v>194</v>
      </c>
      <c r="M212" s="407">
        <v>35000</v>
      </c>
      <c r="N212" s="407" t="s">
        <v>360</v>
      </c>
      <c r="O212" s="407">
        <v>64.8</v>
      </c>
      <c r="P212" s="407">
        <v>4820</v>
      </c>
      <c r="Q212" s="460">
        <v>1</v>
      </c>
      <c r="R212" s="428" t="s">
        <v>656</v>
      </c>
      <c r="S212" s="466" t="s">
        <v>664</v>
      </c>
      <c r="T212" s="466" t="s">
        <v>681</v>
      </c>
      <c r="U212" s="466" t="s">
        <v>681</v>
      </c>
      <c r="V212" s="460">
        <v>325</v>
      </c>
      <c r="W212" s="455">
        <v>15</v>
      </c>
    </row>
    <row r="213" spans="1:23" ht="15">
      <c r="A213" s="408" t="s">
        <v>324</v>
      </c>
      <c r="B213" s="409" t="s">
        <v>649</v>
      </c>
      <c r="C213" s="407">
        <v>210033</v>
      </c>
      <c r="D213" s="406" t="s">
        <v>527</v>
      </c>
      <c r="E213" s="407">
        <v>13770947077</v>
      </c>
      <c r="F213" s="407" t="s">
        <v>528</v>
      </c>
      <c r="G213" s="407" t="s">
        <v>529</v>
      </c>
      <c r="H213" s="406" t="s">
        <v>325</v>
      </c>
      <c r="I213" s="407">
        <v>15301581818</v>
      </c>
      <c r="J213" s="407" t="s">
        <v>530</v>
      </c>
      <c r="K213" s="407" t="s">
        <v>529</v>
      </c>
      <c r="L213" s="407">
        <v>194</v>
      </c>
      <c r="M213" s="407">
        <v>35000</v>
      </c>
      <c r="N213" s="407" t="s">
        <v>360</v>
      </c>
      <c r="O213" s="407">
        <v>64.8</v>
      </c>
      <c r="P213" s="407">
        <v>4820</v>
      </c>
      <c r="Q213" s="460">
        <v>2</v>
      </c>
      <c r="R213" s="428" t="s">
        <v>656</v>
      </c>
      <c r="S213" s="466" t="s">
        <v>664</v>
      </c>
      <c r="T213" s="492" t="s">
        <v>670</v>
      </c>
      <c r="U213" s="492" t="s">
        <v>670</v>
      </c>
      <c r="V213" s="493">
        <v>1050</v>
      </c>
      <c r="W213" s="460">
        <v>25</v>
      </c>
    </row>
    <row r="214" spans="1:23" ht="15">
      <c r="A214" s="408" t="s">
        <v>324</v>
      </c>
      <c r="B214" s="409" t="s">
        <v>650</v>
      </c>
      <c r="C214" s="407">
        <v>210033</v>
      </c>
      <c r="D214" s="406" t="s">
        <v>527</v>
      </c>
      <c r="E214" s="407">
        <v>13770947077</v>
      </c>
      <c r="F214" s="407" t="s">
        <v>528</v>
      </c>
      <c r="G214" s="407" t="s">
        <v>529</v>
      </c>
      <c r="H214" s="406" t="s">
        <v>325</v>
      </c>
      <c r="I214" s="407">
        <v>15301581818</v>
      </c>
      <c r="J214" s="407" t="s">
        <v>530</v>
      </c>
      <c r="K214" s="407" t="s">
        <v>529</v>
      </c>
      <c r="L214" s="407">
        <v>194</v>
      </c>
      <c r="M214" s="407">
        <v>35000</v>
      </c>
      <c r="N214" s="407" t="s">
        <v>360</v>
      </c>
      <c r="O214" s="407">
        <v>64.8</v>
      </c>
      <c r="P214" s="407">
        <v>4820</v>
      </c>
      <c r="Q214" s="460">
        <v>3</v>
      </c>
      <c r="R214" s="428" t="s">
        <v>656</v>
      </c>
      <c r="S214" s="466" t="s">
        <v>664</v>
      </c>
      <c r="T214" s="494" t="s">
        <v>660</v>
      </c>
      <c r="U214" s="494" t="s">
        <v>660</v>
      </c>
      <c r="V214" s="493">
        <v>1050</v>
      </c>
      <c r="W214" s="460">
        <v>35</v>
      </c>
    </row>
    <row r="215" spans="1:23" ht="15">
      <c r="A215" s="408" t="s">
        <v>324</v>
      </c>
      <c r="B215" s="409" t="s">
        <v>651</v>
      </c>
      <c r="C215" s="407">
        <v>210033</v>
      </c>
      <c r="D215" s="406" t="s">
        <v>527</v>
      </c>
      <c r="E215" s="407">
        <v>13770947077</v>
      </c>
      <c r="F215" s="407" t="s">
        <v>528</v>
      </c>
      <c r="G215" s="407" t="s">
        <v>529</v>
      </c>
      <c r="H215" s="406" t="s">
        <v>325</v>
      </c>
      <c r="I215" s="407">
        <v>15301581818</v>
      </c>
      <c r="J215" s="407" t="s">
        <v>530</v>
      </c>
      <c r="K215" s="407" t="s">
        <v>529</v>
      </c>
      <c r="L215" s="407">
        <v>194</v>
      </c>
      <c r="M215" s="407">
        <v>35000</v>
      </c>
      <c r="N215" s="407" t="s">
        <v>360</v>
      </c>
      <c r="O215" s="407">
        <v>64.8</v>
      </c>
      <c r="P215" s="407">
        <v>4820</v>
      </c>
      <c r="Q215" s="460">
        <v>4</v>
      </c>
      <c r="R215" s="428" t="s">
        <v>656</v>
      </c>
      <c r="S215" s="466" t="s">
        <v>664</v>
      </c>
      <c r="T215" s="495" t="s">
        <v>658</v>
      </c>
      <c r="U215" s="495" t="s">
        <v>663</v>
      </c>
      <c r="V215" s="493">
        <v>1500</v>
      </c>
      <c r="W215" s="455">
        <v>25</v>
      </c>
    </row>
    <row r="216" spans="1:23" ht="15">
      <c r="A216" s="408" t="s">
        <v>324</v>
      </c>
      <c r="B216" s="409" t="s">
        <v>652</v>
      </c>
      <c r="C216" s="407">
        <v>210033</v>
      </c>
      <c r="D216" s="406" t="s">
        <v>527</v>
      </c>
      <c r="E216" s="407">
        <v>13770947077</v>
      </c>
      <c r="F216" s="407" t="s">
        <v>528</v>
      </c>
      <c r="G216" s="407" t="s">
        <v>529</v>
      </c>
      <c r="H216" s="406" t="s">
        <v>325</v>
      </c>
      <c r="I216" s="407">
        <v>15301581818</v>
      </c>
      <c r="J216" s="407" t="s">
        <v>530</v>
      </c>
      <c r="K216" s="407" t="s">
        <v>529</v>
      </c>
      <c r="L216" s="407">
        <v>194</v>
      </c>
      <c r="M216" s="407">
        <v>35000</v>
      </c>
      <c r="N216" s="407" t="s">
        <v>360</v>
      </c>
      <c r="O216" s="407">
        <v>64.8</v>
      </c>
      <c r="P216" s="407">
        <v>4820</v>
      </c>
      <c r="Q216" s="460">
        <v>5</v>
      </c>
      <c r="R216" s="428" t="s">
        <v>656</v>
      </c>
      <c r="S216" s="466" t="s">
        <v>664</v>
      </c>
      <c r="T216" s="495" t="s">
        <v>677</v>
      </c>
      <c r="U216" s="495" t="s">
        <v>678</v>
      </c>
      <c r="V216" s="493">
        <v>650</v>
      </c>
      <c r="W216" s="455">
        <v>25</v>
      </c>
    </row>
    <row r="217" spans="1:23" ht="15">
      <c r="A217" s="408" t="s">
        <v>326</v>
      </c>
      <c r="B217" s="409" t="s">
        <v>691</v>
      </c>
      <c r="C217" s="407">
        <v>210038</v>
      </c>
      <c r="D217" s="406" t="s">
        <v>531</v>
      </c>
      <c r="E217" s="407">
        <v>13813894555</v>
      </c>
      <c r="F217" s="407"/>
      <c r="G217" s="407"/>
      <c r="H217" s="406" t="s">
        <v>327</v>
      </c>
      <c r="I217" s="407">
        <v>13814032185</v>
      </c>
      <c r="J217" s="407" t="s">
        <v>329</v>
      </c>
      <c r="K217" s="407" t="s">
        <v>532</v>
      </c>
      <c r="L217" s="407">
        <v>34</v>
      </c>
      <c r="M217" s="407">
        <v>785.6</v>
      </c>
      <c r="N217" s="407" t="s">
        <v>635</v>
      </c>
      <c r="O217" s="407">
        <v>12.8</v>
      </c>
      <c r="P217" s="407">
        <v>7000</v>
      </c>
      <c r="Q217" s="460">
        <v>1</v>
      </c>
      <c r="R217" s="466" t="s">
        <v>0</v>
      </c>
      <c r="S217" s="466" t="s">
        <v>3</v>
      </c>
      <c r="T217" s="466" t="s">
        <v>8</v>
      </c>
      <c r="U217" s="466" t="s">
        <v>8</v>
      </c>
      <c r="V217" s="496">
        <v>350</v>
      </c>
      <c r="W217" s="496">
        <v>29</v>
      </c>
    </row>
    <row r="218" spans="1:23" ht="15">
      <c r="A218" s="408" t="s">
        <v>337</v>
      </c>
      <c r="B218" s="409" t="s">
        <v>533</v>
      </c>
      <c r="C218" s="407">
        <v>210028</v>
      </c>
      <c r="D218" s="406" t="s">
        <v>534</v>
      </c>
      <c r="E218" s="407"/>
      <c r="F218" s="407"/>
      <c r="G218" s="407"/>
      <c r="H218" s="406" t="s">
        <v>338</v>
      </c>
      <c r="I218" s="407"/>
      <c r="J218" s="407" t="s">
        <v>339</v>
      </c>
      <c r="K218" s="407"/>
      <c r="L218" s="407">
        <v>144</v>
      </c>
      <c r="M218" s="407">
        <v>5929</v>
      </c>
      <c r="N218" s="407" t="s">
        <v>423</v>
      </c>
      <c r="O218" s="407">
        <v>29</v>
      </c>
      <c r="P218" s="407">
        <v>10047.030000000001</v>
      </c>
      <c r="Q218" s="463">
        <v>1</v>
      </c>
      <c r="R218" s="483" t="s">
        <v>0</v>
      </c>
      <c r="S218" s="480" t="s">
        <v>3</v>
      </c>
      <c r="T218" s="480" t="s">
        <v>49</v>
      </c>
      <c r="U218" s="480" t="s">
        <v>49</v>
      </c>
      <c r="V218" s="463">
        <v>1023</v>
      </c>
      <c r="W218" s="455">
        <v>25</v>
      </c>
    </row>
    <row r="219" spans="1:23" ht="15">
      <c r="A219" s="408" t="s">
        <v>337</v>
      </c>
      <c r="B219" s="409" t="s">
        <v>533</v>
      </c>
      <c r="C219" s="407">
        <v>210028</v>
      </c>
      <c r="D219" s="406" t="s">
        <v>534</v>
      </c>
      <c r="E219" s="407"/>
      <c r="F219" s="407"/>
      <c r="G219" s="407"/>
      <c r="H219" s="406" t="s">
        <v>338</v>
      </c>
      <c r="I219" s="407"/>
      <c r="J219" s="407" t="s">
        <v>339</v>
      </c>
      <c r="K219" s="407"/>
      <c r="L219" s="407">
        <v>144</v>
      </c>
      <c r="M219" s="407">
        <v>5929</v>
      </c>
      <c r="N219" s="407" t="s">
        <v>423</v>
      </c>
      <c r="O219" s="407">
        <v>29</v>
      </c>
      <c r="P219" s="407">
        <v>10047.030000000001</v>
      </c>
      <c r="Q219" s="463">
        <v>2</v>
      </c>
      <c r="R219" s="483" t="s">
        <v>0</v>
      </c>
      <c r="S219" s="480" t="s">
        <v>3</v>
      </c>
      <c r="T219" s="480" t="s">
        <v>47</v>
      </c>
      <c r="U219" s="480" t="s">
        <v>48</v>
      </c>
      <c r="V219" s="463">
        <v>1435</v>
      </c>
      <c r="W219" s="455">
        <v>25</v>
      </c>
    </row>
    <row r="220" spans="1:23" ht="15">
      <c r="A220" s="408" t="s">
        <v>337</v>
      </c>
      <c r="B220" s="409" t="s">
        <v>533</v>
      </c>
      <c r="C220" s="407">
        <v>210028</v>
      </c>
      <c r="D220" s="406" t="s">
        <v>534</v>
      </c>
      <c r="E220" s="407"/>
      <c r="F220" s="407"/>
      <c r="G220" s="407"/>
      <c r="H220" s="406" t="s">
        <v>338</v>
      </c>
      <c r="I220" s="407"/>
      <c r="J220" s="407" t="s">
        <v>339</v>
      </c>
      <c r="K220" s="407"/>
      <c r="L220" s="407">
        <v>144</v>
      </c>
      <c r="M220" s="407">
        <v>5929</v>
      </c>
      <c r="N220" s="407" t="s">
        <v>423</v>
      </c>
      <c r="O220" s="407">
        <v>29</v>
      </c>
      <c r="P220" s="407">
        <v>10047.030000000001</v>
      </c>
      <c r="Q220" s="463">
        <v>3</v>
      </c>
      <c r="R220" s="483" t="s">
        <v>0</v>
      </c>
      <c r="S220" s="480" t="s">
        <v>3</v>
      </c>
      <c r="T220" s="480" t="s">
        <v>4</v>
      </c>
      <c r="U220" s="480" t="s">
        <v>5</v>
      </c>
      <c r="V220" s="463">
        <v>277</v>
      </c>
      <c r="W220" s="455">
        <v>15</v>
      </c>
    </row>
    <row r="221" spans="1:23" ht="15">
      <c r="A221" s="416" t="s">
        <v>330</v>
      </c>
      <c r="B221" s="416" t="s">
        <v>653</v>
      </c>
      <c r="C221" s="415">
        <v>211100</v>
      </c>
      <c r="D221" s="416" t="s">
        <v>535</v>
      </c>
      <c r="E221" s="415">
        <v>18651615711</v>
      </c>
      <c r="F221" s="415" t="s">
        <v>536</v>
      </c>
      <c r="G221" s="415">
        <v>2581035132</v>
      </c>
      <c r="H221" s="416" t="s">
        <v>331</v>
      </c>
      <c r="I221" s="415">
        <v>15651661220</v>
      </c>
      <c r="J221" s="415">
        <v>81035130</v>
      </c>
      <c r="K221" s="415">
        <v>81035132</v>
      </c>
      <c r="L221" s="415">
        <v>125</v>
      </c>
      <c r="M221" s="415">
        <v>1000</v>
      </c>
      <c r="N221" s="415" t="s">
        <v>360</v>
      </c>
      <c r="O221" s="415">
        <v>4</v>
      </c>
      <c r="P221" s="415">
        <v>11199</v>
      </c>
      <c r="Q221" s="484">
        <v>1</v>
      </c>
      <c r="R221" s="483" t="s">
        <v>0</v>
      </c>
      <c r="S221" s="480" t="s">
        <v>3</v>
      </c>
      <c r="T221" s="480" t="s">
        <v>656</v>
      </c>
      <c r="U221" s="480" t="s">
        <v>666</v>
      </c>
      <c r="V221" s="484">
        <v>190</v>
      </c>
      <c r="W221" s="463">
        <v>14</v>
      </c>
    </row>
    <row r="222" spans="1:23" ht="15">
      <c r="A222" s="416" t="s">
        <v>330</v>
      </c>
      <c r="B222" s="416" t="s">
        <v>653</v>
      </c>
      <c r="C222" s="415">
        <v>211100</v>
      </c>
      <c r="D222" s="416" t="s">
        <v>535</v>
      </c>
      <c r="E222" s="415">
        <v>18651615711</v>
      </c>
      <c r="F222" s="415" t="s">
        <v>536</v>
      </c>
      <c r="G222" s="415">
        <v>2581035132</v>
      </c>
      <c r="H222" s="416" t="s">
        <v>331</v>
      </c>
      <c r="I222" s="415">
        <v>15651661220</v>
      </c>
      <c r="J222" s="415">
        <v>81035130</v>
      </c>
      <c r="K222" s="415">
        <v>81035132</v>
      </c>
      <c r="L222" s="415">
        <v>125</v>
      </c>
      <c r="M222" s="415">
        <v>1000</v>
      </c>
      <c r="N222" s="415" t="s">
        <v>360</v>
      </c>
      <c r="O222" s="415">
        <v>4</v>
      </c>
      <c r="P222" s="415">
        <v>11199</v>
      </c>
      <c r="Q222" s="484">
        <v>2</v>
      </c>
      <c r="R222" s="483" t="s">
        <v>0</v>
      </c>
      <c r="S222" s="480" t="s">
        <v>3</v>
      </c>
      <c r="T222" s="480" t="s">
        <v>681</v>
      </c>
      <c r="U222" s="480" t="s">
        <v>681</v>
      </c>
      <c r="V222" s="484">
        <v>320</v>
      </c>
      <c r="W222" s="463">
        <v>14</v>
      </c>
    </row>
    <row r="223" spans="1:23" ht="15">
      <c r="A223" s="416" t="s">
        <v>330</v>
      </c>
      <c r="B223" s="416" t="s">
        <v>653</v>
      </c>
      <c r="C223" s="415">
        <v>211100</v>
      </c>
      <c r="D223" s="416" t="s">
        <v>535</v>
      </c>
      <c r="E223" s="415">
        <v>18651615711</v>
      </c>
      <c r="F223" s="415" t="s">
        <v>536</v>
      </c>
      <c r="G223" s="415">
        <v>2581035132</v>
      </c>
      <c r="H223" s="416" t="s">
        <v>331</v>
      </c>
      <c r="I223" s="415">
        <v>15651661220</v>
      </c>
      <c r="J223" s="415">
        <v>81035130</v>
      </c>
      <c r="K223" s="415">
        <v>81035132</v>
      </c>
      <c r="L223" s="415">
        <v>125</v>
      </c>
      <c r="M223" s="415">
        <v>1000</v>
      </c>
      <c r="N223" s="415" t="s">
        <v>360</v>
      </c>
      <c r="O223" s="415">
        <v>4</v>
      </c>
      <c r="P223" s="415">
        <v>11199</v>
      </c>
      <c r="Q223" s="484">
        <v>3</v>
      </c>
      <c r="R223" s="483" t="s">
        <v>0</v>
      </c>
      <c r="S223" s="480" t="s">
        <v>3</v>
      </c>
      <c r="T223" s="480" t="s">
        <v>657</v>
      </c>
      <c r="U223" s="480" t="s">
        <v>679</v>
      </c>
      <c r="V223" s="484">
        <v>330</v>
      </c>
      <c r="W223" s="463">
        <v>14</v>
      </c>
    </row>
    <row r="224" spans="1:23" ht="15">
      <c r="A224" s="416" t="s">
        <v>330</v>
      </c>
      <c r="B224" s="416" t="s">
        <v>653</v>
      </c>
      <c r="C224" s="415">
        <v>211100</v>
      </c>
      <c r="D224" s="416" t="s">
        <v>535</v>
      </c>
      <c r="E224" s="415">
        <v>18651615711</v>
      </c>
      <c r="F224" s="415" t="s">
        <v>536</v>
      </c>
      <c r="G224" s="415">
        <v>2581035132</v>
      </c>
      <c r="H224" s="416" t="s">
        <v>331</v>
      </c>
      <c r="I224" s="415">
        <v>15651661220</v>
      </c>
      <c r="J224" s="415">
        <v>81035130</v>
      </c>
      <c r="K224" s="415">
        <v>81035132</v>
      </c>
      <c r="L224" s="415">
        <v>125</v>
      </c>
      <c r="M224" s="415">
        <v>1000</v>
      </c>
      <c r="N224" s="415" t="s">
        <v>360</v>
      </c>
      <c r="O224" s="415">
        <v>4</v>
      </c>
      <c r="P224" s="415">
        <v>11199</v>
      </c>
      <c r="Q224" s="484">
        <v>4</v>
      </c>
      <c r="R224" s="483" t="s">
        <v>0</v>
      </c>
      <c r="S224" s="480" t="s">
        <v>3</v>
      </c>
      <c r="T224" s="480" t="s">
        <v>656</v>
      </c>
      <c r="U224" s="480" t="s">
        <v>665</v>
      </c>
      <c r="V224" s="484">
        <v>240</v>
      </c>
      <c r="W224" s="463">
        <v>14</v>
      </c>
    </row>
    <row r="225" spans="1:23" ht="15">
      <c r="A225" s="408" t="s">
        <v>333</v>
      </c>
      <c r="B225" s="409" t="s">
        <v>537</v>
      </c>
      <c r="C225" s="407">
        <v>210047</v>
      </c>
      <c r="D225" s="406" t="s">
        <v>538</v>
      </c>
      <c r="E225" s="407">
        <v>13951105393</v>
      </c>
      <c r="F225" s="411">
        <v>2557578866</v>
      </c>
      <c r="G225" s="411">
        <v>2557578899</v>
      </c>
      <c r="H225" s="406" t="s">
        <v>334</v>
      </c>
      <c r="I225" s="407">
        <v>18912906188</v>
      </c>
      <c r="J225" s="407" t="s">
        <v>539</v>
      </c>
      <c r="K225" s="407" t="s">
        <v>540</v>
      </c>
      <c r="L225" s="407">
        <v>15</v>
      </c>
      <c r="M225" s="407">
        <v>648</v>
      </c>
      <c r="N225" s="415" t="s">
        <v>360</v>
      </c>
      <c r="O225" s="407">
        <v>8.1999999999999993</v>
      </c>
      <c r="P225" s="407">
        <v>2170</v>
      </c>
      <c r="Q225" s="460">
        <v>1</v>
      </c>
      <c r="R225" s="483" t="s">
        <v>0</v>
      </c>
      <c r="S225" s="480" t="s">
        <v>3</v>
      </c>
      <c r="T225" s="466" t="s">
        <v>656</v>
      </c>
      <c r="U225" s="466" t="s">
        <v>665</v>
      </c>
      <c r="V225" s="460">
        <v>250</v>
      </c>
      <c r="W225" s="455">
        <v>30</v>
      </c>
    </row>
    <row r="226" spans="1:23" ht="15">
      <c r="A226" s="408" t="s">
        <v>333</v>
      </c>
      <c r="B226" s="409" t="s">
        <v>537</v>
      </c>
      <c r="C226" s="407">
        <v>210047</v>
      </c>
      <c r="D226" s="406" t="s">
        <v>538</v>
      </c>
      <c r="E226" s="407">
        <v>13951105393</v>
      </c>
      <c r="F226" s="411">
        <v>2557578866</v>
      </c>
      <c r="G226" s="411">
        <v>2557578899</v>
      </c>
      <c r="H226" s="406" t="s">
        <v>334</v>
      </c>
      <c r="I226" s="407">
        <v>18912906188</v>
      </c>
      <c r="J226" s="407" t="s">
        <v>539</v>
      </c>
      <c r="K226" s="407" t="s">
        <v>540</v>
      </c>
      <c r="L226" s="407">
        <v>15</v>
      </c>
      <c r="M226" s="407">
        <v>648</v>
      </c>
      <c r="N226" s="415" t="s">
        <v>360</v>
      </c>
      <c r="O226" s="407">
        <v>8.1999999999999993</v>
      </c>
      <c r="P226" s="407">
        <v>2170</v>
      </c>
      <c r="Q226" s="460">
        <v>3</v>
      </c>
      <c r="R226" s="483" t="s">
        <v>0</v>
      </c>
      <c r="S226" s="480" t="s">
        <v>3</v>
      </c>
      <c r="T226" s="468" t="s">
        <v>677</v>
      </c>
      <c r="U226" s="468" t="s">
        <v>678</v>
      </c>
      <c r="V226" s="479">
        <v>700</v>
      </c>
      <c r="W226" s="455">
        <v>30</v>
      </c>
    </row>
  </sheetData>
  <mergeCells count="24">
    <mergeCell ref="V2:V3"/>
    <mergeCell ref="Q1:V1"/>
    <mergeCell ref="W1:W3"/>
    <mergeCell ref="A1:A3"/>
    <mergeCell ref="B1:B3"/>
    <mergeCell ref="C1:C3"/>
    <mergeCell ref="D1:G1"/>
    <mergeCell ref="H1:K1"/>
    <mergeCell ref="L1:L3"/>
    <mergeCell ref="M1:M3"/>
    <mergeCell ref="N1:N3"/>
    <mergeCell ref="O1:O3"/>
    <mergeCell ref="T2:U2"/>
    <mergeCell ref="P1:P3"/>
    <mergeCell ref="D2:D3"/>
    <mergeCell ref="E2:E3"/>
    <mergeCell ref="R2:S2"/>
    <mergeCell ref="I2:I3"/>
    <mergeCell ref="J2:J3"/>
    <mergeCell ref="F2:F3"/>
    <mergeCell ref="G2:G3"/>
    <mergeCell ref="H2:H3"/>
    <mergeCell ref="K2:K3"/>
    <mergeCell ref="Q2:Q3"/>
  </mergeCells>
  <phoneticPr fontId="2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X226"/>
  <sheetViews>
    <sheetView topLeftCell="A29" zoomScale="85" zoomScaleNormal="85" workbookViewId="0">
      <selection activeCell="D109" sqref="D109"/>
    </sheetView>
  </sheetViews>
  <sheetFormatPr defaultRowHeight="14.25"/>
  <cols>
    <col min="1" max="1" width="14.625" style="16" bestFit="1" customWidth="1"/>
    <col min="2" max="3" width="9" style="16"/>
    <col min="4" max="4" width="16.625" style="16" customWidth="1"/>
    <col min="5" max="5" width="12.875" style="16" bestFit="1" customWidth="1"/>
    <col min="6" max="6" width="9.25" style="16" bestFit="1" customWidth="1"/>
    <col min="7" max="10" width="9" style="16"/>
    <col min="11" max="17" width="9.25" style="16" bestFit="1" customWidth="1"/>
    <col min="18" max="18" width="11.625" style="16" customWidth="1"/>
    <col min="19" max="19" width="11.25" style="16" customWidth="1"/>
    <col min="20" max="23" width="9.25" style="16" bestFit="1" customWidth="1"/>
    <col min="24" max="16384" width="9" style="16"/>
  </cols>
  <sheetData>
    <row r="1" spans="1:23" s="67" customFormat="1" ht="14.25" customHeight="1">
      <c r="A1" s="885" t="s">
        <v>692</v>
      </c>
      <c r="B1" s="885" t="s">
        <v>693</v>
      </c>
      <c r="C1" s="885" t="s">
        <v>694</v>
      </c>
      <c r="D1" s="885"/>
      <c r="E1" s="885"/>
      <c r="F1" s="885" t="s">
        <v>695</v>
      </c>
      <c r="G1" s="885"/>
      <c r="H1" s="885"/>
      <c r="I1" s="885"/>
      <c r="J1" s="885"/>
      <c r="K1" s="885"/>
      <c r="L1" s="882" t="s">
        <v>696</v>
      </c>
      <c r="M1" s="882"/>
      <c r="N1" s="882"/>
      <c r="O1" s="882"/>
      <c r="P1" s="882"/>
      <c r="Q1" s="882"/>
      <c r="R1" s="882"/>
      <c r="S1" s="882"/>
      <c r="T1" s="882"/>
      <c r="U1" s="882"/>
      <c r="V1" s="882"/>
      <c r="W1" s="882"/>
    </row>
    <row r="2" spans="1:23" s="67" customFormat="1" ht="14.25" customHeight="1">
      <c r="A2" s="885"/>
      <c r="B2" s="885"/>
      <c r="C2" s="885" t="s">
        <v>697</v>
      </c>
      <c r="D2" s="885" t="s">
        <v>698</v>
      </c>
      <c r="E2" s="885" t="s">
        <v>699</v>
      </c>
      <c r="F2" s="885" t="s">
        <v>700</v>
      </c>
      <c r="G2" s="885" t="s">
        <v>701</v>
      </c>
      <c r="H2" s="885"/>
      <c r="I2" s="885" t="s">
        <v>702</v>
      </c>
      <c r="J2" s="885"/>
      <c r="K2" s="885" t="s">
        <v>703</v>
      </c>
      <c r="L2" s="883" t="s">
        <v>704</v>
      </c>
      <c r="M2" s="884"/>
      <c r="N2" s="884"/>
      <c r="O2" s="884"/>
      <c r="P2" s="884" t="s">
        <v>705</v>
      </c>
      <c r="Q2" s="884"/>
      <c r="R2" s="884"/>
      <c r="S2" s="884"/>
      <c r="T2" s="884" t="s">
        <v>706</v>
      </c>
      <c r="U2" s="884"/>
      <c r="V2" s="884"/>
      <c r="W2" s="884"/>
    </row>
    <row r="3" spans="1:23" s="67" customFormat="1" ht="28.5">
      <c r="A3" s="885"/>
      <c r="B3" s="885"/>
      <c r="C3" s="885"/>
      <c r="D3" s="885"/>
      <c r="E3" s="885"/>
      <c r="F3" s="885"/>
      <c r="G3" s="497" t="s">
        <v>707</v>
      </c>
      <c r="H3" s="497" t="s">
        <v>708</v>
      </c>
      <c r="I3" s="497" t="s">
        <v>707</v>
      </c>
      <c r="J3" s="497" t="s">
        <v>708</v>
      </c>
      <c r="K3" s="885"/>
      <c r="L3" s="498" t="s">
        <v>709</v>
      </c>
      <c r="M3" s="498" t="s">
        <v>710</v>
      </c>
      <c r="N3" s="498" t="s">
        <v>711</v>
      </c>
      <c r="O3" s="498" t="s">
        <v>712</v>
      </c>
      <c r="P3" s="498" t="s">
        <v>709</v>
      </c>
      <c r="Q3" s="498" t="s">
        <v>710</v>
      </c>
      <c r="R3" s="498" t="s">
        <v>711</v>
      </c>
      <c r="S3" s="498" t="s">
        <v>712</v>
      </c>
      <c r="T3" s="498" t="s">
        <v>709</v>
      </c>
      <c r="U3" s="498" t="s">
        <v>710</v>
      </c>
      <c r="V3" s="498" t="s">
        <v>711</v>
      </c>
      <c r="W3" s="498" t="s">
        <v>712</v>
      </c>
    </row>
    <row r="4" spans="1:23" s="78" customFormat="1" ht="39" customHeight="1">
      <c r="A4" s="499">
        <v>2015.1</v>
      </c>
      <c r="B4" s="10" t="s">
        <v>100</v>
      </c>
      <c r="C4" s="29" t="s">
        <v>101</v>
      </c>
      <c r="D4" s="27">
        <v>15106110150</v>
      </c>
      <c r="E4" s="37" t="s">
        <v>103</v>
      </c>
      <c r="F4" s="174">
        <v>5</v>
      </c>
      <c r="G4" s="11" t="s">
        <v>0</v>
      </c>
      <c r="H4" s="11" t="s">
        <v>99</v>
      </c>
      <c r="I4" s="11" t="s">
        <v>43</v>
      </c>
      <c r="J4" s="11" t="s">
        <v>44</v>
      </c>
      <c r="K4" s="27">
        <v>1900</v>
      </c>
      <c r="L4" s="173"/>
      <c r="M4" s="173"/>
      <c r="N4" s="173"/>
      <c r="O4" s="173"/>
      <c r="P4" s="272"/>
      <c r="Q4" s="272"/>
      <c r="R4" s="272"/>
      <c r="S4" s="272"/>
      <c r="T4" s="173">
        <v>31</v>
      </c>
      <c r="U4" s="500">
        <v>9.6</v>
      </c>
      <c r="V4" s="500">
        <v>21000</v>
      </c>
      <c r="W4" s="500">
        <v>10000</v>
      </c>
    </row>
    <row r="5" spans="1:23" s="78" customFormat="1" ht="39" customHeight="1">
      <c r="A5" s="499">
        <v>2015.1</v>
      </c>
      <c r="B5" s="10" t="s">
        <v>100</v>
      </c>
      <c r="C5" s="29" t="s">
        <v>101</v>
      </c>
      <c r="D5" s="27">
        <v>15106110150</v>
      </c>
      <c r="E5" s="37" t="s">
        <v>103</v>
      </c>
      <c r="F5" s="174">
        <v>3</v>
      </c>
      <c r="G5" s="11" t="s">
        <v>0</v>
      </c>
      <c r="H5" s="11" t="s">
        <v>99</v>
      </c>
      <c r="I5" s="11" t="s">
        <v>47</v>
      </c>
      <c r="J5" s="11" t="s">
        <v>104</v>
      </c>
      <c r="K5" s="27">
        <v>1500</v>
      </c>
      <c r="L5" s="173"/>
      <c r="M5" s="173"/>
      <c r="N5" s="173"/>
      <c r="O5" s="173"/>
      <c r="P5" s="272"/>
      <c r="Q5" s="272"/>
      <c r="R5" s="272"/>
      <c r="S5" s="272"/>
      <c r="T5" s="173">
        <v>31</v>
      </c>
      <c r="U5" s="500">
        <v>6.6</v>
      </c>
      <c r="V5" s="500">
        <v>13000</v>
      </c>
      <c r="W5" s="500">
        <v>9500</v>
      </c>
    </row>
    <row r="6" spans="1:23" s="78" customFormat="1" ht="39" customHeight="1">
      <c r="A6" s="499">
        <v>2015.1</v>
      </c>
      <c r="B6" s="10" t="s">
        <v>100</v>
      </c>
      <c r="C6" s="29" t="s">
        <v>101</v>
      </c>
      <c r="D6" s="27">
        <v>15106110150</v>
      </c>
      <c r="E6" s="37" t="s">
        <v>103</v>
      </c>
      <c r="F6" s="174">
        <v>1</v>
      </c>
      <c r="G6" s="11" t="s">
        <v>0</v>
      </c>
      <c r="H6" s="11" t="s">
        <v>99</v>
      </c>
      <c r="I6" s="11" t="s">
        <v>47</v>
      </c>
      <c r="J6" s="11" t="s">
        <v>48</v>
      </c>
      <c r="K6" s="174">
        <v>1550</v>
      </c>
      <c r="L6" s="173"/>
      <c r="M6" s="173"/>
      <c r="N6" s="173"/>
      <c r="O6" s="173"/>
      <c r="P6" s="272"/>
      <c r="Q6" s="272"/>
      <c r="R6" s="272"/>
      <c r="S6" s="272"/>
      <c r="T6" s="173">
        <v>31</v>
      </c>
      <c r="U6" s="500">
        <v>7.73</v>
      </c>
      <c r="V6" s="500">
        <v>13000</v>
      </c>
      <c r="W6" s="500">
        <v>9500</v>
      </c>
    </row>
    <row r="7" spans="1:23" s="78" customFormat="1" ht="39" customHeight="1">
      <c r="A7" s="499">
        <v>2015.1</v>
      </c>
      <c r="B7" s="10" t="s">
        <v>100</v>
      </c>
      <c r="C7" s="29" t="s">
        <v>101</v>
      </c>
      <c r="D7" s="27">
        <v>15106110150</v>
      </c>
      <c r="E7" s="37" t="s">
        <v>103</v>
      </c>
      <c r="F7" s="174">
        <v>4</v>
      </c>
      <c r="G7" s="11" t="s">
        <v>0</v>
      </c>
      <c r="H7" s="11" t="s">
        <v>99</v>
      </c>
      <c r="I7" s="11" t="s">
        <v>18</v>
      </c>
      <c r="J7" s="11" t="s">
        <v>19</v>
      </c>
      <c r="K7" s="27">
        <v>300</v>
      </c>
      <c r="L7" s="173">
        <v>10</v>
      </c>
      <c r="M7" s="500">
        <v>9.75</v>
      </c>
      <c r="N7" s="500">
        <v>1500</v>
      </c>
      <c r="O7" s="500">
        <v>1200</v>
      </c>
      <c r="P7" s="272"/>
      <c r="Q7" s="272"/>
      <c r="R7" s="272"/>
      <c r="S7" s="272"/>
      <c r="T7" s="173"/>
      <c r="U7" s="500"/>
      <c r="V7" s="500"/>
      <c r="W7" s="500"/>
    </row>
    <row r="8" spans="1:23" s="78" customFormat="1" ht="39" customHeight="1">
      <c r="A8" s="499">
        <v>2015.1</v>
      </c>
      <c r="B8" s="10" t="s">
        <v>105</v>
      </c>
      <c r="C8" s="10" t="s">
        <v>106</v>
      </c>
      <c r="D8" s="8">
        <v>13401489468</v>
      </c>
      <c r="E8" s="8" t="s">
        <v>107</v>
      </c>
      <c r="F8" s="174">
        <v>3</v>
      </c>
      <c r="G8" s="11" t="s">
        <v>0</v>
      </c>
      <c r="H8" s="11" t="s">
        <v>99</v>
      </c>
      <c r="I8" s="11" t="s">
        <v>33</v>
      </c>
      <c r="J8" s="11" t="s">
        <v>108</v>
      </c>
      <c r="K8" s="174">
        <v>900</v>
      </c>
      <c r="L8" s="173"/>
      <c r="M8" s="173"/>
      <c r="N8" s="173"/>
      <c r="O8" s="173"/>
      <c r="P8" s="272"/>
      <c r="Q8" s="272"/>
      <c r="R8" s="272"/>
      <c r="S8" s="272"/>
      <c r="T8" s="173">
        <v>40.299999999999997</v>
      </c>
      <c r="U8" s="173">
        <v>3</v>
      </c>
      <c r="V8" s="173">
        <v>9200</v>
      </c>
      <c r="W8" s="173">
        <v>8200</v>
      </c>
    </row>
    <row r="9" spans="1:23" s="78" customFormat="1" ht="39" customHeight="1">
      <c r="A9" s="499">
        <v>2015.1</v>
      </c>
      <c r="B9" s="10" t="s">
        <v>96</v>
      </c>
      <c r="C9" s="10" t="s">
        <v>97</v>
      </c>
      <c r="D9" s="8">
        <v>13813679952</v>
      </c>
      <c r="E9" s="8" t="s">
        <v>98</v>
      </c>
      <c r="F9" s="174">
        <v>2</v>
      </c>
      <c r="G9" s="11" t="s">
        <v>0</v>
      </c>
      <c r="H9" s="11" t="s">
        <v>99</v>
      </c>
      <c r="I9" s="11" t="s">
        <v>0</v>
      </c>
      <c r="J9" s="11" t="s">
        <v>3</v>
      </c>
      <c r="K9" s="174">
        <v>130</v>
      </c>
      <c r="L9" s="501">
        <v>10</v>
      </c>
      <c r="M9" s="259">
        <v>13</v>
      </c>
      <c r="N9" s="259">
        <v>700</v>
      </c>
      <c r="O9" s="259">
        <v>700</v>
      </c>
      <c r="P9" s="363"/>
      <c r="Q9" s="363"/>
      <c r="R9" s="363"/>
      <c r="S9" s="363"/>
      <c r="T9" s="259"/>
      <c r="U9" s="259"/>
      <c r="V9" s="501"/>
      <c r="W9" s="259"/>
    </row>
    <row r="10" spans="1:23" s="78" customFormat="1" ht="39" customHeight="1">
      <c r="A10" s="499">
        <v>2015.1</v>
      </c>
      <c r="B10" s="10" t="s">
        <v>105</v>
      </c>
      <c r="C10" s="10" t="s">
        <v>106</v>
      </c>
      <c r="D10" s="8">
        <v>13401489468</v>
      </c>
      <c r="E10" s="8" t="s">
        <v>107</v>
      </c>
      <c r="F10" s="174">
        <v>1</v>
      </c>
      <c r="G10" s="11" t="s">
        <v>0</v>
      </c>
      <c r="H10" s="11" t="s">
        <v>99</v>
      </c>
      <c r="I10" s="11" t="s">
        <v>8</v>
      </c>
      <c r="J10" s="11" t="s">
        <v>8</v>
      </c>
      <c r="K10" s="174">
        <v>245</v>
      </c>
      <c r="L10" s="272"/>
      <c r="M10" s="272"/>
      <c r="N10" s="272"/>
      <c r="O10" s="272"/>
      <c r="P10" s="272"/>
      <c r="Q10" s="272"/>
      <c r="R10" s="272"/>
      <c r="S10" s="272"/>
      <c r="T10" s="173">
        <v>34.130000000000003</v>
      </c>
      <c r="U10" s="173">
        <v>17</v>
      </c>
      <c r="V10" s="173">
        <v>4158</v>
      </c>
      <c r="W10" s="173">
        <v>0</v>
      </c>
    </row>
    <row r="11" spans="1:23" s="78" customFormat="1" ht="39" customHeight="1">
      <c r="A11" s="499">
        <v>2015.1</v>
      </c>
      <c r="B11" s="10" t="s">
        <v>100</v>
      </c>
      <c r="C11" s="29" t="s">
        <v>101</v>
      </c>
      <c r="D11" s="27">
        <v>15106110150</v>
      </c>
      <c r="E11" s="37" t="s">
        <v>103</v>
      </c>
      <c r="F11" s="174">
        <v>2</v>
      </c>
      <c r="G11" s="11" t="s">
        <v>0</v>
      </c>
      <c r="H11" s="11" t="s">
        <v>99</v>
      </c>
      <c r="I11" s="11" t="s">
        <v>47</v>
      </c>
      <c r="J11" s="11" t="s">
        <v>93</v>
      </c>
      <c r="K11" s="174">
        <v>1500</v>
      </c>
      <c r="L11" s="272"/>
      <c r="M11" s="272"/>
      <c r="N11" s="272"/>
      <c r="O11" s="272"/>
      <c r="P11" s="272"/>
      <c r="Q11" s="272"/>
      <c r="R11" s="272"/>
      <c r="S11" s="272"/>
      <c r="T11" s="173">
        <v>31</v>
      </c>
      <c r="U11" s="500">
        <v>7.8</v>
      </c>
      <c r="V11" s="500">
        <v>13000</v>
      </c>
      <c r="W11" s="500">
        <v>9500</v>
      </c>
    </row>
    <row r="12" spans="1:23" s="78" customFormat="1" ht="39" customHeight="1">
      <c r="A12" s="499">
        <v>2015.1</v>
      </c>
      <c r="B12" s="10" t="s">
        <v>96</v>
      </c>
      <c r="C12" s="10" t="s">
        <v>97</v>
      </c>
      <c r="D12" s="8">
        <v>13813679952</v>
      </c>
      <c r="E12" s="8" t="s">
        <v>98</v>
      </c>
      <c r="F12" s="174">
        <v>1</v>
      </c>
      <c r="G12" s="11" t="s">
        <v>0</v>
      </c>
      <c r="H12" s="11" t="s">
        <v>99</v>
      </c>
      <c r="I12" s="11" t="s">
        <v>0</v>
      </c>
      <c r="J12" s="11" t="s">
        <v>2</v>
      </c>
      <c r="K12" s="174">
        <v>110</v>
      </c>
      <c r="L12" s="369">
        <v>10</v>
      </c>
      <c r="M12" s="363">
        <v>13</v>
      </c>
      <c r="N12" s="363">
        <v>700</v>
      </c>
      <c r="O12" s="363">
        <v>700</v>
      </c>
      <c r="P12" s="363"/>
      <c r="Q12" s="363"/>
      <c r="R12" s="363"/>
      <c r="S12" s="363"/>
      <c r="T12" s="259"/>
      <c r="U12" s="259"/>
      <c r="V12" s="501"/>
      <c r="W12" s="259"/>
    </row>
    <row r="13" spans="1:23" s="78" customFormat="1" ht="39" customHeight="1">
      <c r="A13" s="499">
        <v>2015.1</v>
      </c>
      <c r="B13" s="10" t="s">
        <v>105</v>
      </c>
      <c r="C13" s="10" t="s">
        <v>106</v>
      </c>
      <c r="D13" s="8">
        <v>13401489468</v>
      </c>
      <c r="E13" s="8" t="s">
        <v>107</v>
      </c>
      <c r="F13" s="174">
        <v>2</v>
      </c>
      <c r="G13" s="11" t="s">
        <v>0</v>
      </c>
      <c r="H13" s="11" t="s">
        <v>99</v>
      </c>
      <c r="I13" s="11" t="s">
        <v>6</v>
      </c>
      <c r="J13" s="11" t="s">
        <v>23</v>
      </c>
      <c r="K13" s="174">
        <v>760</v>
      </c>
      <c r="L13" s="272"/>
      <c r="M13" s="272"/>
      <c r="N13" s="272"/>
      <c r="O13" s="272"/>
      <c r="P13" s="272"/>
      <c r="Q13" s="272"/>
      <c r="R13" s="272"/>
      <c r="S13" s="272"/>
      <c r="T13" s="173">
        <v>40.299999999999997</v>
      </c>
      <c r="U13" s="173">
        <v>18</v>
      </c>
      <c r="V13" s="173">
        <v>8000</v>
      </c>
      <c r="W13" s="173">
        <v>6600</v>
      </c>
    </row>
    <row r="14" spans="1:23" s="78" customFormat="1" ht="39" customHeight="1">
      <c r="A14" s="499">
        <v>2015.1</v>
      </c>
      <c r="B14" s="10" t="s">
        <v>100</v>
      </c>
      <c r="C14" s="29" t="s">
        <v>101</v>
      </c>
      <c r="D14" s="27">
        <v>15106110150</v>
      </c>
      <c r="E14" s="37" t="s">
        <v>103</v>
      </c>
      <c r="F14" s="174">
        <v>6</v>
      </c>
      <c r="G14" s="11" t="s">
        <v>0</v>
      </c>
      <c r="H14" s="11" t="s">
        <v>99</v>
      </c>
      <c r="I14" s="11" t="s">
        <v>32</v>
      </c>
      <c r="J14" s="11" t="s">
        <v>32</v>
      </c>
      <c r="K14" s="174">
        <v>1600</v>
      </c>
      <c r="L14" s="272"/>
      <c r="M14" s="272"/>
      <c r="N14" s="272"/>
      <c r="O14" s="272"/>
      <c r="P14" s="272"/>
      <c r="Q14" s="272"/>
      <c r="R14" s="272"/>
      <c r="S14" s="272"/>
      <c r="T14" s="173">
        <v>31</v>
      </c>
      <c r="U14" s="500">
        <v>7</v>
      </c>
      <c r="V14" s="500">
        <v>20000</v>
      </c>
      <c r="W14" s="500">
        <v>10000</v>
      </c>
    </row>
    <row r="15" spans="1:23" s="78" customFormat="1" ht="39" customHeight="1">
      <c r="A15" s="499">
        <v>2015.1</v>
      </c>
      <c r="B15" s="31" t="s">
        <v>279</v>
      </c>
      <c r="C15" s="25" t="s">
        <v>280</v>
      </c>
      <c r="D15" s="34">
        <v>18852380423</v>
      </c>
      <c r="E15" s="171" t="s">
        <v>281</v>
      </c>
      <c r="F15" s="167">
        <v>5</v>
      </c>
      <c r="G15" s="25" t="s">
        <v>0</v>
      </c>
      <c r="H15" s="25" t="s">
        <v>275</v>
      </c>
      <c r="I15" s="25" t="s">
        <v>258</v>
      </c>
      <c r="J15" s="25" t="s">
        <v>282</v>
      </c>
      <c r="K15" s="34">
        <v>1600</v>
      </c>
      <c r="L15" s="502"/>
      <c r="M15" s="502"/>
      <c r="N15" s="502"/>
      <c r="O15" s="502"/>
      <c r="P15" s="363"/>
      <c r="Q15" s="287"/>
      <c r="R15" s="287"/>
      <c r="S15" s="287"/>
      <c r="T15" s="259">
        <v>33.200000000000003</v>
      </c>
      <c r="U15" s="159">
        <v>8</v>
      </c>
      <c r="V15" s="159">
        <v>13500</v>
      </c>
      <c r="W15" s="159">
        <v>9000</v>
      </c>
    </row>
    <row r="16" spans="1:23" s="78" customFormat="1" ht="39" customHeight="1">
      <c r="A16" s="499">
        <v>2015.1</v>
      </c>
      <c r="B16" s="31" t="s">
        <v>279</v>
      </c>
      <c r="C16" s="25" t="s">
        <v>280</v>
      </c>
      <c r="D16" s="34">
        <v>18852380423</v>
      </c>
      <c r="E16" s="171" t="s">
        <v>281</v>
      </c>
      <c r="F16" s="167">
        <v>6</v>
      </c>
      <c r="G16" s="25" t="s">
        <v>0</v>
      </c>
      <c r="H16" s="25" t="s">
        <v>275</v>
      </c>
      <c r="I16" s="25" t="s">
        <v>31</v>
      </c>
      <c r="J16" s="25" t="s">
        <v>31</v>
      </c>
      <c r="K16" s="34">
        <v>1100</v>
      </c>
      <c r="L16" s="503"/>
      <c r="M16" s="503"/>
      <c r="N16" s="503"/>
      <c r="O16" s="503"/>
      <c r="P16" s="363">
        <v>20</v>
      </c>
      <c r="Q16" s="287">
        <v>12</v>
      </c>
      <c r="R16" s="287">
        <v>8450</v>
      </c>
      <c r="S16" s="287">
        <v>7000</v>
      </c>
      <c r="T16" s="259">
        <v>33</v>
      </c>
      <c r="U16" s="259">
        <v>6</v>
      </c>
      <c r="V16" s="259">
        <v>11500</v>
      </c>
      <c r="W16" s="159">
        <v>10500</v>
      </c>
    </row>
    <row r="17" spans="1:24" s="78" customFormat="1" ht="39" customHeight="1">
      <c r="A17" s="499">
        <v>2015.1</v>
      </c>
      <c r="B17" s="24" t="s">
        <v>286</v>
      </c>
      <c r="C17" s="24" t="s">
        <v>287</v>
      </c>
      <c r="D17" s="167">
        <v>18936501950</v>
      </c>
      <c r="E17" s="166" t="s">
        <v>288</v>
      </c>
      <c r="F17" s="167">
        <v>5</v>
      </c>
      <c r="G17" s="35" t="s">
        <v>0</v>
      </c>
      <c r="H17" s="35" t="s">
        <v>275</v>
      </c>
      <c r="I17" s="35" t="s">
        <v>155</v>
      </c>
      <c r="J17" s="35" t="s">
        <v>289</v>
      </c>
      <c r="K17" s="167">
        <v>670</v>
      </c>
      <c r="L17" s="504"/>
      <c r="M17" s="505"/>
      <c r="N17" s="505"/>
      <c r="O17" s="505"/>
      <c r="P17" s="371"/>
      <c r="Q17" s="506"/>
      <c r="R17" s="507"/>
      <c r="S17" s="507"/>
      <c r="T17" s="289">
        <v>34</v>
      </c>
      <c r="U17" s="505">
        <v>8</v>
      </c>
      <c r="V17" s="508">
        <v>9200</v>
      </c>
      <c r="W17" s="508">
        <v>7000</v>
      </c>
    </row>
    <row r="18" spans="1:24" s="78" customFormat="1" ht="39" customHeight="1">
      <c r="A18" s="499">
        <v>2015.1</v>
      </c>
      <c r="B18" s="24" t="s">
        <v>276</v>
      </c>
      <c r="C18" s="25" t="s">
        <v>277</v>
      </c>
      <c r="D18" s="34">
        <v>13815458062</v>
      </c>
      <c r="E18" s="34" t="s">
        <v>278</v>
      </c>
      <c r="F18" s="34">
        <v>3</v>
      </c>
      <c r="G18" s="35" t="s">
        <v>0</v>
      </c>
      <c r="H18" s="35" t="s">
        <v>275</v>
      </c>
      <c r="I18" s="35" t="s">
        <v>4</v>
      </c>
      <c r="J18" s="35" t="s">
        <v>348</v>
      </c>
      <c r="K18" s="167">
        <v>480</v>
      </c>
      <c r="L18" s="180">
        <v>13.99</v>
      </c>
      <c r="M18" s="180">
        <v>30</v>
      </c>
      <c r="N18" s="180">
        <v>1716</v>
      </c>
      <c r="O18" s="180">
        <v>1716</v>
      </c>
      <c r="P18" s="509"/>
      <c r="Q18" s="509"/>
      <c r="R18" s="509"/>
      <c r="S18" s="509"/>
      <c r="T18" s="167"/>
      <c r="U18" s="167"/>
      <c r="V18" s="167"/>
      <c r="W18" s="167"/>
    </row>
    <row r="19" spans="1:24" s="84" customFormat="1" ht="39" customHeight="1">
      <c r="A19" s="499">
        <v>2015.1</v>
      </c>
      <c r="B19" s="128" t="s">
        <v>279</v>
      </c>
      <c r="C19" s="49" t="s">
        <v>280</v>
      </c>
      <c r="D19" s="123">
        <v>18852380423</v>
      </c>
      <c r="E19" s="192" t="s">
        <v>281</v>
      </c>
      <c r="F19" s="123">
        <v>1</v>
      </c>
      <c r="G19" s="49" t="s">
        <v>0</v>
      </c>
      <c r="H19" s="49" t="s">
        <v>275</v>
      </c>
      <c r="I19" s="49" t="s">
        <v>0</v>
      </c>
      <c r="J19" s="49" t="s">
        <v>3</v>
      </c>
      <c r="K19" s="123">
        <v>200</v>
      </c>
      <c r="L19" s="260">
        <v>15</v>
      </c>
      <c r="M19" s="262">
        <v>12</v>
      </c>
      <c r="N19" s="262">
        <v>4210</v>
      </c>
      <c r="O19" s="262">
        <v>3200</v>
      </c>
      <c r="P19" s="291"/>
      <c r="Q19" s="291"/>
      <c r="R19" s="291"/>
      <c r="S19" s="291"/>
      <c r="T19" s="260"/>
      <c r="U19" s="260"/>
      <c r="V19" s="260"/>
      <c r="W19" s="260"/>
      <c r="X19" s="137"/>
    </row>
    <row r="20" spans="1:24" s="84" customFormat="1" ht="39" customHeight="1">
      <c r="A20" s="499">
        <v>2015.1</v>
      </c>
      <c r="B20" s="46" t="s">
        <v>283</v>
      </c>
      <c r="C20" s="46" t="s">
        <v>284</v>
      </c>
      <c r="D20" s="191">
        <v>18652331171</v>
      </c>
      <c r="E20" s="191" t="s">
        <v>379</v>
      </c>
      <c r="F20" s="183">
        <v>1</v>
      </c>
      <c r="G20" s="510" t="s">
        <v>0</v>
      </c>
      <c r="H20" s="510" t="s">
        <v>275</v>
      </c>
      <c r="I20" s="510" t="s">
        <v>0</v>
      </c>
      <c r="J20" s="510" t="s">
        <v>3</v>
      </c>
      <c r="K20" s="183">
        <v>200</v>
      </c>
      <c r="L20" s="271">
        <v>15</v>
      </c>
      <c r="M20" s="271">
        <v>10</v>
      </c>
      <c r="N20" s="511">
        <v>2100</v>
      </c>
      <c r="O20" s="271">
        <v>1900</v>
      </c>
      <c r="P20" s="372"/>
      <c r="Q20" s="372"/>
      <c r="R20" s="372"/>
      <c r="S20" s="372"/>
      <c r="T20" s="271"/>
      <c r="U20" s="271"/>
      <c r="V20" s="271"/>
      <c r="W20" s="271"/>
      <c r="X20" s="137"/>
    </row>
    <row r="21" spans="1:24" s="78" customFormat="1" ht="39" customHeight="1">
      <c r="A21" s="499">
        <v>2015.1</v>
      </c>
      <c r="B21" s="24" t="s">
        <v>286</v>
      </c>
      <c r="C21" s="24" t="s">
        <v>287</v>
      </c>
      <c r="D21" s="167">
        <v>18936501950</v>
      </c>
      <c r="E21" s="166" t="s">
        <v>288</v>
      </c>
      <c r="F21" s="167">
        <v>4</v>
      </c>
      <c r="G21" s="35" t="s">
        <v>0</v>
      </c>
      <c r="H21" s="35" t="s">
        <v>275</v>
      </c>
      <c r="I21" s="35" t="s">
        <v>4</v>
      </c>
      <c r="J21" s="35" t="s">
        <v>13</v>
      </c>
      <c r="K21" s="167">
        <v>640</v>
      </c>
      <c r="L21" s="504"/>
      <c r="M21" s="289"/>
      <c r="N21" s="289"/>
      <c r="O21" s="289"/>
      <c r="P21" s="371"/>
      <c r="Q21" s="371"/>
      <c r="R21" s="512"/>
      <c r="S21" s="512"/>
      <c r="T21" s="289">
        <v>34</v>
      </c>
      <c r="U21" s="289">
        <v>12</v>
      </c>
      <c r="V21" s="508">
        <v>8200</v>
      </c>
      <c r="W21" s="508">
        <v>6150</v>
      </c>
    </row>
    <row r="22" spans="1:24" s="78" customFormat="1" ht="39" customHeight="1">
      <c r="A22" s="499">
        <v>2015.1</v>
      </c>
      <c r="B22" s="24" t="s">
        <v>283</v>
      </c>
      <c r="C22" s="24" t="s">
        <v>284</v>
      </c>
      <c r="D22" s="166">
        <v>18652331171</v>
      </c>
      <c r="E22" s="166" t="s">
        <v>379</v>
      </c>
      <c r="F22" s="167">
        <v>6</v>
      </c>
      <c r="G22" s="35" t="s">
        <v>0</v>
      </c>
      <c r="H22" s="35" t="s">
        <v>275</v>
      </c>
      <c r="I22" s="35" t="s">
        <v>39</v>
      </c>
      <c r="J22" s="35" t="s">
        <v>40</v>
      </c>
      <c r="K22" s="167">
        <v>1700</v>
      </c>
      <c r="L22" s="289"/>
      <c r="M22" s="505"/>
      <c r="N22" s="505"/>
      <c r="O22" s="505"/>
      <c r="P22" s="371"/>
      <c r="Q22" s="506"/>
      <c r="R22" s="506"/>
      <c r="S22" s="506"/>
      <c r="T22" s="505">
        <v>32</v>
      </c>
      <c r="U22" s="505">
        <v>0</v>
      </c>
      <c r="V22" s="505">
        <v>0</v>
      </c>
      <c r="W22" s="505">
        <v>0</v>
      </c>
    </row>
    <row r="23" spans="1:24" s="85" customFormat="1" ht="39" customHeight="1">
      <c r="A23" s="499">
        <v>2015.1</v>
      </c>
      <c r="B23" s="45" t="s">
        <v>340</v>
      </c>
      <c r="C23" s="47" t="s">
        <v>341</v>
      </c>
      <c r="D23" s="44">
        <v>13815458062</v>
      </c>
      <c r="E23" s="44" t="s">
        <v>342</v>
      </c>
      <c r="F23" s="44">
        <v>2</v>
      </c>
      <c r="G23" s="513" t="s">
        <v>541</v>
      </c>
      <c r="H23" s="43" t="s">
        <v>275</v>
      </c>
      <c r="I23" s="43" t="s">
        <v>346</v>
      </c>
      <c r="J23" s="43" t="s">
        <v>346</v>
      </c>
      <c r="K23" s="263">
        <v>378</v>
      </c>
      <c r="L23" s="178">
        <v>13.99</v>
      </c>
      <c r="M23" s="178">
        <v>30</v>
      </c>
      <c r="N23" s="178">
        <v>1439</v>
      </c>
      <c r="O23" s="178">
        <v>1439</v>
      </c>
      <c r="P23" s="514"/>
      <c r="Q23" s="514"/>
      <c r="R23" s="514"/>
      <c r="S23" s="514"/>
      <c r="T23" s="263"/>
      <c r="U23" s="263"/>
      <c r="V23" s="263"/>
      <c r="W23" s="263"/>
      <c r="X23" s="138"/>
    </row>
    <row r="24" spans="1:24" s="85" customFormat="1" ht="39" customHeight="1">
      <c r="A24" s="499">
        <v>2015.1</v>
      </c>
      <c r="B24" s="45" t="s">
        <v>283</v>
      </c>
      <c r="C24" s="45" t="s">
        <v>284</v>
      </c>
      <c r="D24" s="190">
        <v>18652331171</v>
      </c>
      <c r="E24" s="190" t="s">
        <v>379</v>
      </c>
      <c r="F24" s="263">
        <v>4</v>
      </c>
      <c r="G24" s="43" t="s">
        <v>0</v>
      </c>
      <c r="H24" s="43" t="s">
        <v>275</v>
      </c>
      <c r="I24" s="43" t="s">
        <v>8</v>
      </c>
      <c r="J24" s="43" t="s">
        <v>8</v>
      </c>
      <c r="K24" s="263">
        <v>500</v>
      </c>
      <c r="L24" s="269">
        <v>15</v>
      </c>
      <c r="M24" s="269">
        <v>8</v>
      </c>
      <c r="N24" s="515">
        <v>3400</v>
      </c>
      <c r="O24" s="269">
        <v>3150</v>
      </c>
      <c r="P24" s="373"/>
      <c r="Q24" s="373"/>
      <c r="R24" s="373"/>
      <c r="S24" s="373"/>
      <c r="T24" s="269"/>
      <c r="U24" s="269"/>
      <c r="V24" s="269"/>
      <c r="W24" s="269"/>
      <c r="X24" s="138"/>
    </row>
    <row r="25" spans="1:24" s="78" customFormat="1" ht="39" customHeight="1">
      <c r="A25" s="499">
        <v>2015.1</v>
      </c>
      <c r="B25" s="24" t="s">
        <v>286</v>
      </c>
      <c r="C25" s="24" t="s">
        <v>287</v>
      </c>
      <c r="D25" s="167">
        <v>18936501950</v>
      </c>
      <c r="E25" s="166" t="s">
        <v>288</v>
      </c>
      <c r="F25" s="167">
        <v>6</v>
      </c>
      <c r="G25" s="35" t="s">
        <v>0</v>
      </c>
      <c r="H25" s="35" t="s">
        <v>275</v>
      </c>
      <c r="I25" s="35" t="s">
        <v>47</v>
      </c>
      <c r="J25" s="35" t="s">
        <v>93</v>
      </c>
      <c r="K25" s="167">
        <v>1620</v>
      </c>
      <c r="L25" s="504"/>
      <c r="M25" s="505"/>
      <c r="N25" s="505"/>
      <c r="O25" s="505"/>
      <c r="P25" s="371"/>
      <c r="Q25" s="506"/>
      <c r="R25" s="507"/>
      <c r="S25" s="507"/>
      <c r="T25" s="289">
        <v>34</v>
      </c>
      <c r="U25" s="505">
        <v>4</v>
      </c>
      <c r="V25" s="508">
        <v>17200</v>
      </c>
      <c r="W25" s="508">
        <v>13500</v>
      </c>
    </row>
    <row r="26" spans="1:24" s="86" customFormat="1" ht="39" customHeight="1">
      <c r="A26" s="499">
        <v>2015.1</v>
      </c>
      <c r="B26" s="41" t="s">
        <v>286</v>
      </c>
      <c r="C26" s="41" t="s">
        <v>287</v>
      </c>
      <c r="D26" s="189">
        <v>18936501950</v>
      </c>
      <c r="E26" s="188" t="s">
        <v>288</v>
      </c>
      <c r="F26" s="189">
        <v>1</v>
      </c>
      <c r="G26" s="516" t="s">
        <v>0</v>
      </c>
      <c r="H26" s="516" t="s">
        <v>275</v>
      </c>
      <c r="I26" s="516" t="s">
        <v>0</v>
      </c>
      <c r="J26" s="516" t="s">
        <v>2</v>
      </c>
      <c r="K26" s="189">
        <v>350</v>
      </c>
      <c r="L26" s="517">
        <v>15</v>
      </c>
      <c r="M26" s="518">
        <v>5</v>
      </c>
      <c r="N26" s="518">
        <v>5550</v>
      </c>
      <c r="O26" s="518">
        <v>4000</v>
      </c>
      <c r="P26" s="519"/>
      <c r="Q26" s="520"/>
      <c r="R26" s="374"/>
      <c r="S26" s="374"/>
      <c r="T26" s="270"/>
      <c r="U26" s="270"/>
      <c r="V26" s="270"/>
      <c r="W26" s="270"/>
      <c r="X26" s="139"/>
    </row>
    <row r="27" spans="1:24" s="86" customFormat="1" ht="39" customHeight="1">
      <c r="A27" s="499">
        <v>2015.1</v>
      </c>
      <c r="B27" s="187" t="s">
        <v>279</v>
      </c>
      <c r="C27" s="42" t="s">
        <v>280</v>
      </c>
      <c r="D27" s="122">
        <v>18852380423</v>
      </c>
      <c r="E27" s="186" t="s">
        <v>281</v>
      </c>
      <c r="F27" s="122">
        <v>2</v>
      </c>
      <c r="G27" s="42" t="s">
        <v>0</v>
      </c>
      <c r="H27" s="42" t="s">
        <v>275</v>
      </c>
      <c r="I27" s="42" t="s">
        <v>0</v>
      </c>
      <c r="J27" s="42" t="s">
        <v>2</v>
      </c>
      <c r="K27" s="122">
        <v>460</v>
      </c>
      <c r="L27" s="521"/>
      <c r="M27" s="521"/>
      <c r="N27" s="521"/>
      <c r="O27" s="521"/>
      <c r="P27" s="293">
        <v>20</v>
      </c>
      <c r="Q27" s="294">
        <v>8</v>
      </c>
      <c r="R27" s="294">
        <v>4360</v>
      </c>
      <c r="S27" s="294">
        <v>3120</v>
      </c>
      <c r="T27" s="264"/>
      <c r="U27" s="264"/>
      <c r="V27" s="264"/>
      <c r="W27" s="264"/>
      <c r="X27" s="139"/>
    </row>
    <row r="28" spans="1:24" s="86" customFormat="1" ht="39" customHeight="1">
      <c r="A28" s="499">
        <v>2015.1</v>
      </c>
      <c r="B28" s="41" t="s">
        <v>283</v>
      </c>
      <c r="C28" s="41" t="s">
        <v>284</v>
      </c>
      <c r="D28" s="188">
        <v>18652331171</v>
      </c>
      <c r="E28" s="188" t="s">
        <v>379</v>
      </c>
      <c r="F28" s="189">
        <v>2</v>
      </c>
      <c r="G28" s="516" t="s">
        <v>0</v>
      </c>
      <c r="H28" s="516" t="s">
        <v>275</v>
      </c>
      <c r="I28" s="516" t="s">
        <v>0</v>
      </c>
      <c r="J28" s="516" t="s">
        <v>2</v>
      </c>
      <c r="K28" s="189">
        <v>400</v>
      </c>
      <c r="L28" s="270">
        <v>15</v>
      </c>
      <c r="M28" s="270">
        <v>17</v>
      </c>
      <c r="N28" s="518">
        <v>3200</v>
      </c>
      <c r="O28" s="270">
        <v>2750</v>
      </c>
      <c r="P28" s="374"/>
      <c r="Q28" s="374"/>
      <c r="R28" s="374"/>
      <c r="S28" s="374"/>
      <c r="T28" s="270"/>
      <c r="U28" s="270"/>
      <c r="V28" s="270"/>
      <c r="W28" s="270"/>
      <c r="X28" s="139"/>
    </row>
    <row r="29" spans="1:24" s="78" customFormat="1" ht="39" customHeight="1">
      <c r="A29" s="499">
        <v>2015.1</v>
      </c>
      <c r="B29" s="31" t="s">
        <v>279</v>
      </c>
      <c r="C29" s="25" t="s">
        <v>280</v>
      </c>
      <c r="D29" s="34">
        <v>18852380423</v>
      </c>
      <c r="E29" s="171" t="s">
        <v>281</v>
      </c>
      <c r="F29" s="34">
        <v>4</v>
      </c>
      <c r="G29" s="25" t="s">
        <v>0</v>
      </c>
      <c r="H29" s="25" t="s">
        <v>275</v>
      </c>
      <c r="I29" s="25" t="s">
        <v>49</v>
      </c>
      <c r="J29" s="25" t="s">
        <v>49</v>
      </c>
      <c r="K29" s="34">
        <v>720</v>
      </c>
      <c r="L29" s="503"/>
      <c r="M29" s="503"/>
      <c r="N29" s="503"/>
      <c r="O29" s="503"/>
      <c r="P29" s="286">
        <v>20</v>
      </c>
      <c r="Q29" s="287">
        <v>15</v>
      </c>
      <c r="R29" s="287">
        <v>7850</v>
      </c>
      <c r="S29" s="287">
        <v>7120</v>
      </c>
      <c r="T29" s="259">
        <v>33.700000000000003</v>
      </c>
      <c r="U29" s="159">
        <v>8</v>
      </c>
      <c r="V29" s="159">
        <v>8750</v>
      </c>
      <c r="W29" s="159">
        <v>7450</v>
      </c>
    </row>
    <row r="30" spans="1:24" s="84" customFormat="1" ht="39" customHeight="1">
      <c r="A30" s="499">
        <v>2015.1</v>
      </c>
      <c r="B30" s="46" t="s">
        <v>286</v>
      </c>
      <c r="C30" s="46" t="s">
        <v>287</v>
      </c>
      <c r="D30" s="183">
        <v>18936501950</v>
      </c>
      <c r="E30" s="191" t="s">
        <v>288</v>
      </c>
      <c r="F30" s="183">
        <v>2</v>
      </c>
      <c r="G30" s="510" t="s">
        <v>0</v>
      </c>
      <c r="H30" s="510" t="s">
        <v>275</v>
      </c>
      <c r="I30" s="510" t="s">
        <v>0</v>
      </c>
      <c r="J30" s="510" t="s">
        <v>1</v>
      </c>
      <c r="K30" s="183">
        <v>330</v>
      </c>
      <c r="L30" s="522">
        <v>15</v>
      </c>
      <c r="M30" s="511">
        <v>6</v>
      </c>
      <c r="N30" s="511">
        <v>4700</v>
      </c>
      <c r="O30" s="511">
        <v>3520</v>
      </c>
      <c r="P30" s="523"/>
      <c r="Q30" s="524"/>
      <c r="R30" s="372"/>
      <c r="S30" s="372"/>
      <c r="T30" s="271"/>
      <c r="U30" s="271"/>
      <c r="V30" s="271"/>
      <c r="W30" s="271"/>
      <c r="X30" s="137"/>
    </row>
    <row r="31" spans="1:24" s="84" customFormat="1" ht="39" customHeight="1">
      <c r="A31" s="499">
        <v>2015.1</v>
      </c>
      <c r="B31" s="46" t="s">
        <v>283</v>
      </c>
      <c r="C31" s="46" t="s">
        <v>284</v>
      </c>
      <c r="D31" s="191">
        <v>18652331171</v>
      </c>
      <c r="E31" s="191" t="s">
        <v>379</v>
      </c>
      <c r="F31" s="183">
        <v>3</v>
      </c>
      <c r="G31" s="510" t="s">
        <v>0</v>
      </c>
      <c r="H31" s="510" t="s">
        <v>275</v>
      </c>
      <c r="I31" s="510" t="s">
        <v>0</v>
      </c>
      <c r="J31" s="510" t="s">
        <v>1</v>
      </c>
      <c r="K31" s="183">
        <v>350</v>
      </c>
      <c r="L31" s="271">
        <v>15</v>
      </c>
      <c r="M31" s="271">
        <v>10</v>
      </c>
      <c r="N31" s="511">
        <v>3000</v>
      </c>
      <c r="O31" s="271">
        <v>2800</v>
      </c>
      <c r="P31" s="372"/>
      <c r="Q31" s="372"/>
      <c r="R31" s="372"/>
      <c r="S31" s="372"/>
      <c r="T31" s="271"/>
      <c r="U31" s="271"/>
      <c r="V31" s="271"/>
      <c r="W31" s="271"/>
      <c r="X31" s="137"/>
    </row>
    <row r="32" spans="1:24" s="78" customFormat="1" ht="39" customHeight="1">
      <c r="A32" s="499">
        <v>2015.1</v>
      </c>
      <c r="B32" s="24" t="s">
        <v>283</v>
      </c>
      <c r="C32" s="24" t="s">
        <v>284</v>
      </c>
      <c r="D32" s="166">
        <v>18652331171</v>
      </c>
      <c r="E32" s="166" t="s">
        <v>379</v>
      </c>
      <c r="F32" s="167">
        <v>5</v>
      </c>
      <c r="G32" s="35" t="s">
        <v>0</v>
      </c>
      <c r="H32" s="35" t="s">
        <v>275</v>
      </c>
      <c r="I32" s="35" t="s">
        <v>25</v>
      </c>
      <c r="J32" s="35" t="s">
        <v>24</v>
      </c>
      <c r="K32" s="167">
        <v>720</v>
      </c>
      <c r="L32" s="289">
        <v>15</v>
      </c>
      <c r="M32" s="505">
        <v>2</v>
      </c>
      <c r="N32" s="508">
        <v>5500</v>
      </c>
      <c r="O32" s="505">
        <v>4900</v>
      </c>
      <c r="P32" s="371"/>
      <c r="Q32" s="506"/>
      <c r="R32" s="506"/>
      <c r="S32" s="506"/>
      <c r="T32" s="505"/>
      <c r="U32" s="505"/>
      <c r="V32" s="505"/>
      <c r="W32" s="505"/>
    </row>
    <row r="33" spans="1:24" s="78" customFormat="1" ht="39" customHeight="1">
      <c r="A33" s="499">
        <v>2015.1</v>
      </c>
      <c r="B33" s="79" t="s">
        <v>313</v>
      </c>
      <c r="C33" s="76" t="s">
        <v>314</v>
      </c>
      <c r="D33" s="164">
        <v>15061329767</v>
      </c>
      <c r="E33" s="164">
        <v>80775766</v>
      </c>
      <c r="F33" s="172">
        <v>1</v>
      </c>
      <c r="G33" s="525" t="s">
        <v>541</v>
      </c>
      <c r="H33" s="79" t="s">
        <v>95</v>
      </c>
      <c r="I33" s="20" t="s">
        <v>47</v>
      </c>
      <c r="J33" s="20" t="s">
        <v>104</v>
      </c>
      <c r="K33" s="172">
        <v>1900</v>
      </c>
      <c r="L33" s="173"/>
      <c r="M33" s="173"/>
      <c r="N33" s="173"/>
      <c r="O33" s="173"/>
      <c r="P33" s="272">
        <v>30</v>
      </c>
      <c r="Q33" s="272">
        <v>6</v>
      </c>
      <c r="R33" s="526">
        <v>48000</v>
      </c>
      <c r="S33" s="526">
        <v>20000</v>
      </c>
      <c r="T33" s="172"/>
      <c r="U33" s="172"/>
      <c r="V33" s="172"/>
      <c r="W33" s="172"/>
    </row>
    <row r="34" spans="1:24" s="78" customFormat="1" ht="39" customHeight="1">
      <c r="A34" s="499">
        <v>2015.1</v>
      </c>
      <c r="B34" s="79" t="s">
        <v>313</v>
      </c>
      <c r="C34" s="76" t="s">
        <v>314</v>
      </c>
      <c r="D34" s="164">
        <v>15061329767</v>
      </c>
      <c r="E34" s="164">
        <v>80775766</v>
      </c>
      <c r="F34" s="172">
        <v>1</v>
      </c>
      <c r="G34" s="525" t="s">
        <v>541</v>
      </c>
      <c r="H34" s="79" t="s">
        <v>95</v>
      </c>
      <c r="I34" s="79" t="s">
        <v>47</v>
      </c>
      <c r="J34" s="20" t="s">
        <v>48</v>
      </c>
      <c r="K34" s="172">
        <v>1900</v>
      </c>
      <c r="L34" s="173"/>
      <c r="M34" s="173"/>
      <c r="N34" s="173"/>
      <c r="O34" s="173"/>
      <c r="P34" s="272">
        <v>30</v>
      </c>
      <c r="Q34" s="272">
        <v>6</v>
      </c>
      <c r="R34" s="526">
        <v>34500</v>
      </c>
      <c r="S34" s="526">
        <v>25500</v>
      </c>
      <c r="T34" s="172"/>
      <c r="U34" s="172"/>
      <c r="V34" s="172"/>
      <c r="W34" s="172"/>
    </row>
    <row r="35" spans="1:24" s="78" customFormat="1" ht="39" customHeight="1">
      <c r="A35" s="499">
        <v>2015.1</v>
      </c>
      <c r="B35" s="79" t="s">
        <v>313</v>
      </c>
      <c r="C35" s="76" t="s">
        <v>314</v>
      </c>
      <c r="D35" s="164">
        <v>15061329767</v>
      </c>
      <c r="E35" s="164">
        <v>80775766</v>
      </c>
      <c r="F35" s="172">
        <v>1</v>
      </c>
      <c r="G35" s="525" t="s">
        <v>541</v>
      </c>
      <c r="H35" s="79" t="s">
        <v>95</v>
      </c>
      <c r="I35" s="79" t="s">
        <v>6</v>
      </c>
      <c r="J35" s="20" t="s">
        <v>7</v>
      </c>
      <c r="K35" s="172">
        <v>420</v>
      </c>
      <c r="L35" s="173"/>
      <c r="M35" s="173"/>
      <c r="N35" s="173"/>
      <c r="O35" s="173"/>
      <c r="P35" s="272">
        <v>30</v>
      </c>
      <c r="Q35" s="272">
        <v>6</v>
      </c>
      <c r="R35" s="526">
        <v>10080</v>
      </c>
      <c r="S35" s="526">
        <v>6000</v>
      </c>
      <c r="T35" s="172"/>
      <c r="U35" s="172"/>
      <c r="V35" s="172"/>
      <c r="W35" s="172"/>
    </row>
    <row r="36" spans="1:24" s="78" customFormat="1" ht="39" customHeight="1">
      <c r="A36" s="499">
        <v>2015.1</v>
      </c>
      <c r="B36" s="76" t="s">
        <v>310</v>
      </c>
      <c r="C36" s="76" t="s">
        <v>311</v>
      </c>
      <c r="D36" s="164">
        <v>15961378078</v>
      </c>
      <c r="E36" s="164">
        <v>81197338</v>
      </c>
      <c r="F36" s="172">
        <v>1</v>
      </c>
      <c r="G36" s="20" t="s">
        <v>0</v>
      </c>
      <c r="H36" s="20" t="s">
        <v>95</v>
      </c>
      <c r="I36" s="20" t="s">
        <v>0</v>
      </c>
      <c r="J36" s="20" t="s">
        <v>3</v>
      </c>
      <c r="K36" s="172">
        <v>320</v>
      </c>
      <c r="L36" s="172"/>
      <c r="M36" s="172"/>
      <c r="N36" s="172"/>
      <c r="O36" s="172"/>
      <c r="P36" s="172"/>
      <c r="Q36" s="172"/>
      <c r="R36" s="172"/>
      <c r="S36" s="172"/>
      <c r="T36" s="272">
        <v>33</v>
      </c>
      <c r="U36" s="272">
        <v>20</v>
      </c>
      <c r="V36" s="272">
        <v>2600</v>
      </c>
      <c r="W36" s="272">
        <v>1000</v>
      </c>
    </row>
    <row r="37" spans="1:24" s="78" customFormat="1" ht="39" customHeight="1">
      <c r="A37" s="499">
        <v>2015.1</v>
      </c>
      <c r="B37" s="79" t="s">
        <v>313</v>
      </c>
      <c r="C37" s="76" t="s">
        <v>314</v>
      </c>
      <c r="D37" s="164">
        <v>15061329767</v>
      </c>
      <c r="E37" s="164">
        <v>80775766</v>
      </c>
      <c r="F37" s="172">
        <v>1</v>
      </c>
      <c r="G37" s="525" t="s">
        <v>541</v>
      </c>
      <c r="H37" s="79" t="s">
        <v>95</v>
      </c>
      <c r="I37" s="79" t="s">
        <v>4</v>
      </c>
      <c r="J37" s="79" t="s">
        <v>13</v>
      </c>
      <c r="K37" s="172">
        <v>900</v>
      </c>
      <c r="L37" s="173"/>
      <c r="M37" s="173"/>
      <c r="N37" s="173"/>
      <c r="O37" s="173"/>
      <c r="P37" s="173">
        <v>30</v>
      </c>
      <c r="Q37" s="173">
        <v>6</v>
      </c>
      <c r="R37" s="527">
        <v>22800</v>
      </c>
      <c r="S37" s="527">
        <v>4500</v>
      </c>
      <c r="T37" s="528"/>
      <c r="U37" s="528"/>
      <c r="V37" s="528"/>
      <c r="W37" s="528"/>
    </row>
    <row r="38" spans="1:24" s="78" customFormat="1" ht="39" customHeight="1">
      <c r="A38" s="499">
        <v>2015.1</v>
      </c>
      <c r="B38" s="79" t="s">
        <v>313</v>
      </c>
      <c r="C38" s="76" t="s">
        <v>314</v>
      </c>
      <c r="D38" s="164">
        <v>15061329767</v>
      </c>
      <c r="E38" s="164">
        <v>80775766</v>
      </c>
      <c r="F38" s="172">
        <v>1</v>
      </c>
      <c r="G38" s="525" t="s">
        <v>541</v>
      </c>
      <c r="H38" s="79" t="s">
        <v>95</v>
      </c>
      <c r="I38" s="79" t="s">
        <v>6</v>
      </c>
      <c r="J38" s="20" t="s">
        <v>17</v>
      </c>
      <c r="K38" s="172">
        <v>330</v>
      </c>
      <c r="L38" s="173">
        <v>10</v>
      </c>
      <c r="M38" s="173">
        <v>10</v>
      </c>
      <c r="N38" s="173">
        <v>6500</v>
      </c>
      <c r="O38" s="173">
        <v>4000</v>
      </c>
      <c r="P38" s="173"/>
      <c r="Q38" s="173"/>
      <c r="R38" s="173"/>
      <c r="S38" s="173"/>
      <c r="T38" s="528"/>
      <c r="U38" s="528"/>
      <c r="V38" s="528"/>
      <c r="W38" s="528"/>
    </row>
    <row r="39" spans="1:24" s="78" customFormat="1" ht="39" customHeight="1">
      <c r="A39" s="499">
        <v>2015.1</v>
      </c>
      <c r="B39" s="79" t="s">
        <v>313</v>
      </c>
      <c r="C39" s="76" t="s">
        <v>314</v>
      </c>
      <c r="D39" s="164">
        <v>15061329767</v>
      </c>
      <c r="E39" s="164">
        <v>80775766</v>
      </c>
      <c r="F39" s="172">
        <v>1</v>
      </c>
      <c r="G39" s="525" t="s">
        <v>541</v>
      </c>
      <c r="H39" s="79" t="s">
        <v>95</v>
      </c>
      <c r="I39" s="79" t="s">
        <v>39</v>
      </c>
      <c r="J39" s="79" t="s">
        <v>40</v>
      </c>
      <c r="K39" s="172">
        <v>1600</v>
      </c>
      <c r="L39" s="173"/>
      <c r="M39" s="173"/>
      <c r="N39" s="173"/>
      <c r="O39" s="173"/>
      <c r="P39" s="173">
        <v>30</v>
      </c>
      <c r="Q39" s="173">
        <v>6</v>
      </c>
      <c r="R39" s="527">
        <v>42000</v>
      </c>
      <c r="S39" s="527">
        <v>21000</v>
      </c>
      <c r="T39" s="528"/>
      <c r="U39" s="528"/>
      <c r="V39" s="528"/>
      <c r="W39" s="528"/>
    </row>
    <row r="40" spans="1:24" s="78" customFormat="1" ht="39" customHeight="1">
      <c r="A40" s="499">
        <v>2015.1</v>
      </c>
      <c r="B40" s="76" t="s">
        <v>310</v>
      </c>
      <c r="C40" s="76" t="s">
        <v>311</v>
      </c>
      <c r="D40" s="164">
        <v>15961378078</v>
      </c>
      <c r="E40" s="164">
        <v>81197338</v>
      </c>
      <c r="F40" s="172">
        <v>3</v>
      </c>
      <c r="G40" s="20" t="s">
        <v>0</v>
      </c>
      <c r="H40" s="20" t="s">
        <v>95</v>
      </c>
      <c r="I40" s="20" t="s">
        <v>0</v>
      </c>
      <c r="J40" s="20" t="s">
        <v>2</v>
      </c>
      <c r="K40" s="172">
        <v>450</v>
      </c>
      <c r="L40" s="172"/>
      <c r="M40" s="172"/>
      <c r="N40" s="172"/>
      <c r="O40" s="172"/>
      <c r="P40" s="172"/>
      <c r="Q40" s="172"/>
      <c r="R40" s="172"/>
      <c r="S40" s="172"/>
      <c r="T40" s="272">
        <v>33</v>
      </c>
      <c r="U40" s="272">
        <v>10</v>
      </c>
      <c r="V40" s="272">
        <v>3200</v>
      </c>
      <c r="W40" s="272">
        <v>1300</v>
      </c>
    </row>
    <row r="41" spans="1:24" s="78" customFormat="1" ht="39" customHeight="1">
      <c r="A41" s="499">
        <v>2015.1</v>
      </c>
      <c r="B41" s="76" t="s">
        <v>310</v>
      </c>
      <c r="C41" s="76" t="s">
        <v>311</v>
      </c>
      <c r="D41" s="164">
        <v>15961378078</v>
      </c>
      <c r="E41" s="164">
        <v>81197338</v>
      </c>
      <c r="F41" s="172">
        <v>2</v>
      </c>
      <c r="G41" s="20" t="s">
        <v>0</v>
      </c>
      <c r="H41" s="20" t="s">
        <v>95</v>
      </c>
      <c r="I41" s="20" t="s">
        <v>0</v>
      </c>
      <c r="J41" s="20" t="s">
        <v>1</v>
      </c>
      <c r="K41" s="172">
        <v>430</v>
      </c>
      <c r="L41" s="172"/>
      <c r="M41" s="172"/>
      <c r="N41" s="172"/>
      <c r="O41" s="172"/>
      <c r="P41" s="172"/>
      <c r="Q41" s="172"/>
      <c r="R41" s="172"/>
      <c r="S41" s="172"/>
      <c r="T41" s="272">
        <v>33</v>
      </c>
      <c r="U41" s="272">
        <v>16</v>
      </c>
      <c r="V41" s="272">
        <v>3000</v>
      </c>
      <c r="W41" s="272">
        <v>1300</v>
      </c>
    </row>
    <row r="42" spans="1:24" s="78" customFormat="1" ht="39" customHeight="1">
      <c r="A42" s="499">
        <v>2015.1</v>
      </c>
      <c r="B42" s="79" t="s">
        <v>313</v>
      </c>
      <c r="C42" s="76" t="s">
        <v>314</v>
      </c>
      <c r="D42" s="164">
        <v>15061329767</v>
      </c>
      <c r="E42" s="164">
        <v>80775766</v>
      </c>
      <c r="F42" s="172">
        <v>1</v>
      </c>
      <c r="G42" s="525" t="s">
        <v>541</v>
      </c>
      <c r="H42" s="79" t="s">
        <v>95</v>
      </c>
      <c r="I42" s="79" t="s">
        <v>4</v>
      </c>
      <c r="J42" s="79" t="s">
        <v>110</v>
      </c>
      <c r="K42" s="172">
        <v>820</v>
      </c>
      <c r="L42" s="173"/>
      <c r="M42" s="173"/>
      <c r="N42" s="173"/>
      <c r="O42" s="173"/>
      <c r="P42" s="173">
        <v>30</v>
      </c>
      <c r="Q42" s="173">
        <v>6</v>
      </c>
      <c r="R42" s="527">
        <v>13200</v>
      </c>
      <c r="S42" s="527">
        <v>7500</v>
      </c>
      <c r="T42" s="528"/>
      <c r="U42" s="528"/>
      <c r="V42" s="528"/>
      <c r="W42" s="528"/>
    </row>
    <row r="43" spans="1:24" s="78" customFormat="1" ht="39" customHeight="1">
      <c r="A43" s="499">
        <v>2015.1</v>
      </c>
      <c r="B43" s="79" t="s">
        <v>313</v>
      </c>
      <c r="C43" s="76" t="s">
        <v>314</v>
      </c>
      <c r="D43" s="164">
        <v>15061329767</v>
      </c>
      <c r="E43" s="164">
        <v>80775766</v>
      </c>
      <c r="F43" s="172">
        <v>1</v>
      </c>
      <c r="G43" s="525" t="s">
        <v>541</v>
      </c>
      <c r="H43" s="79" t="s">
        <v>95</v>
      </c>
      <c r="I43" s="79" t="s">
        <v>33</v>
      </c>
      <c r="J43" s="20" t="s">
        <v>34</v>
      </c>
      <c r="K43" s="172">
        <v>650</v>
      </c>
      <c r="L43" s="173"/>
      <c r="M43" s="173"/>
      <c r="N43" s="173"/>
      <c r="O43" s="173"/>
      <c r="P43" s="173">
        <v>30</v>
      </c>
      <c r="Q43" s="173">
        <v>6</v>
      </c>
      <c r="R43" s="527">
        <v>13000</v>
      </c>
      <c r="S43" s="527">
        <v>10000</v>
      </c>
      <c r="T43" s="528"/>
      <c r="U43" s="528"/>
      <c r="V43" s="528"/>
      <c r="W43" s="528"/>
    </row>
    <row r="44" spans="1:24" s="85" customFormat="1" ht="39" customHeight="1">
      <c r="A44" s="499">
        <v>2015.1</v>
      </c>
      <c r="B44" s="182" t="s">
        <v>323</v>
      </c>
      <c r="C44" s="88" t="s">
        <v>321</v>
      </c>
      <c r="D44" s="181">
        <v>13851790712</v>
      </c>
      <c r="E44" s="181"/>
      <c r="F44" s="266">
        <v>2</v>
      </c>
      <c r="G44" s="323" t="s">
        <v>0</v>
      </c>
      <c r="H44" s="323" t="s">
        <v>3</v>
      </c>
      <c r="I44" s="323" t="s">
        <v>31</v>
      </c>
      <c r="J44" s="323" t="s">
        <v>31</v>
      </c>
      <c r="K44" s="266">
        <v>1000</v>
      </c>
      <c r="L44" s="529"/>
      <c r="M44" s="529"/>
      <c r="N44" s="529"/>
      <c r="O44" s="529"/>
      <c r="P44" s="274">
        <v>20</v>
      </c>
      <c r="Q44" s="274">
        <v>4</v>
      </c>
      <c r="R44" s="274">
        <v>5800</v>
      </c>
      <c r="S44" s="274">
        <v>5500</v>
      </c>
      <c r="T44" s="529"/>
      <c r="U44" s="529"/>
      <c r="V44" s="529"/>
      <c r="W44" s="529"/>
      <c r="X44" s="138"/>
    </row>
    <row r="45" spans="1:24" s="85" customFormat="1" ht="39" customHeight="1">
      <c r="A45" s="499">
        <v>2015.1</v>
      </c>
      <c r="B45" s="88" t="s">
        <v>324</v>
      </c>
      <c r="C45" s="88" t="s">
        <v>325</v>
      </c>
      <c r="D45" s="181">
        <v>15301581818</v>
      </c>
      <c r="E45" s="181" t="s">
        <v>530</v>
      </c>
      <c r="F45" s="266">
        <v>3</v>
      </c>
      <c r="G45" s="513" t="s">
        <v>541</v>
      </c>
      <c r="H45" s="530" t="s">
        <v>542</v>
      </c>
      <c r="I45" s="531" t="s">
        <v>548</v>
      </c>
      <c r="J45" s="531" t="s">
        <v>548</v>
      </c>
      <c r="K45" s="532">
        <v>1050</v>
      </c>
      <c r="L45" s="533"/>
      <c r="M45" s="534"/>
      <c r="N45" s="533"/>
      <c r="O45" s="533"/>
      <c r="P45" s="533">
        <v>25</v>
      </c>
      <c r="Q45" s="274">
        <v>3</v>
      </c>
      <c r="R45" s="535">
        <v>7650</v>
      </c>
      <c r="S45" s="535">
        <v>6000</v>
      </c>
      <c r="T45" s="533">
        <v>30</v>
      </c>
      <c r="U45" s="533">
        <v>3</v>
      </c>
      <c r="V45" s="536">
        <v>10250</v>
      </c>
      <c r="W45" s="536">
        <v>8000</v>
      </c>
      <c r="X45" s="138"/>
    </row>
    <row r="46" spans="1:24" s="78" customFormat="1" ht="39" customHeight="1">
      <c r="A46" s="499">
        <v>2015.1</v>
      </c>
      <c r="B46" s="72" t="s">
        <v>323</v>
      </c>
      <c r="C46" s="76" t="s">
        <v>321</v>
      </c>
      <c r="D46" s="164">
        <v>13851790712</v>
      </c>
      <c r="E46" s="164">
        <v>85579254</v>
      </c>
      <c r="F46" s="172">
        <v>2</v>
      </c>
      <c r="G46" s="79" t="s">
        <v>0</v>
      </c>
      <c r="H46" s="79" t="s">
        <v>3</v>
      </c>
      <c r="I46" s="79" t="s">
        <v>43</v>
      </c>
      <c r="J46" s="79" t="s">
        <v>44</v>
      </c>
      <c r="K46" s="172">
        <v>2000</v>
      </c>
      <c r="L46" s="528"/>
      <c r="M46" s="528"/>
      <c r="N46" s="528"/>
      <c r="O46" s="528"/>
      <c r="P46" s="272">
        <v>30</v>
      </c>
      <c r="Q46" s="272">
        <v>3</v>
      </c>
      <c r="R46" s="272">
        <v>16500</v>
      </c>
      <c r="S46" s="272">
        <v>16800</v>
      </c>
      <c r="T46" s="537"/>
      <c r="U46" s="537"/>
      <c r="V46" s="537"/>
      <c r="W46" s="537"/>
    </row>
    <row r="47" spans="1:24" s="86" customFormat="1" ht="39" customHeight="1">
      <c r="A47" s="499">
        <v>2015.1</v>
      </c>
      <c r="B47" s="193" t="s">
        <v>323</v>
      </c>
      <c r="C47" s="194" t="s">
        <v>321</v>
      </c>
      <c r="D47" s="195">
        <v>13851790712</v>
      </c>
      <c r="E47" s="195">
        <v>85579254</v>
      </c>
      <c r="F47" s="538">
        <v>1</v>
      </c>
      <c r="G47" s="325" t="s">
        <v>0</v>
      </c>
      <c r="H47" s="325" t="s">
        <v>3</v>
      </c>
      <c r="I47" s="325" t="s">
        <v>47</v>
      </c>
      <c r="J47" s="325" t="s">
        <v>48</v>
      </c>
      <c r="K47" s="538">
        <v>1400</v>
      </c>
      <c r="L47" s="538"/>
      <c r="M47" s="538"/>
      <c r="N47" s="538"/>
      <c r="O47" s="538"/>
      <c r="P47" s="539"/>
      <c r="Q47" s="539"/>
      <c r="R47" s="539"/>
      <c r="S47" s="539"/>
      <c r="T47" s="354">
        <v>32</v>
      </c>
      <c r="U47" s="354">
        <v>4</v>
      </c>
      <c r="V47" s="354">
        <v>1400</v>
      </c>
      <c r="W47" s="354">
        <v>1480</v>
      </c>
    </row>
    <row r="48" spans="1:24" s="86" customFormat="1" ht="39" customHeight="1">
      <c r="A48" s="499">
        <v>2015.1</v>
      </c>
      <c r="B48" s="89" t="s">
        <v>337</v>
      </c>
      <c r="C48" s="194" t="s">
        <v>338</v>
      </c>
      <c r="D48" s="195"/>
      <c r="E48" s="195" t="s">
        <v>339</v>
      </c>
      <c r="F48" s="540">
        <v>4</v>
      </c>
      <c r="G48" s="541" t="s">
        <v>0</v>
      </c>
      <c r="H48" s="325" t="s">
        <v>3</v>
      </c>
      <c r="I48" s="325" t="s">
        <v>47</v>
      </c>
      <c r="J48" s="325" t="s">
        <v>48</v>
      </c>
      <c r="K48" s="540">
        <v>1435</v>
      </c>
      <c r="L48" s="542"/>
      <c r="M48" s="542"/>
      <c r="N48" s="542"/>
      <c r="O48" s="542"/>
      <c r="P48" s="543">
        <v>25</v>
      </c>
      <c r="Q48" s="543">
        <v>20</v>
      </c>
      <c r="R48" s="543">
        <v>13000</v>
      </c>
      <c r="S48" s="543">
        <v>12700</v>
      </c>
      <c r="T48" s="544"/>
      <c r="U48" s="544"/>
      <c r="V48" s="539"/>
      <c r="W48" s="539"/>
    </row>
    <row r="49" spans="1:23" s="86" customFormat="1" ht="39" customHeight="1">
      <c r="A49" s="499">
        <v>2015.1</v>
      </c>
      <c r="B49" s="89" t="s">
        <v>324</v>
      </c>
      <c r="C49" s="89" t="s">
        <v>325</v>
      </c>
      <c r="D49" s="196">
        <v>15301581818</v>
      </c>
      <c r="E49" s="196" t="s">
        <v>530</v>
      </c>
      <c r="F49" s="538">
        <v>5</v>
      </c>
      <c r="G49" s="545" t="s">
        <v>541</v>
      </c>
      <c r="H49" s="546" t="s">
        <v>542</v>
      </c>
      <c r="I49" s="547" t="s">
        <v>62</v>
      </c>
      <c r="J49" s="547" t="s">
        <v>64</v>
      </c>
      <c r="K49" s="548">
        <v>1500</v>
      </c>
      <c r="L49" s="549">
        <v>15</v>
      </c>
      <c r="M49" s="381">
        <v>4</v>
      </c>
      <c r="N49" s="549">
        <v>8000</v>
      </c>
      <c r="O49" s="549">
        <v>5600</v>
      </c>
      <c r="P49" s="550">
        <v>25</v>
      </c>
      <c r="Q49" s="276">
        <v>4</v>
      </c>
      <c r="R49" s="550">
        <v>15000</v>
      </c>
      <c r="S49" s="550">
        <v>8300</v>
      </c>
      <c r="T49" s="550">
        <v>30</v>
      </c>
      <c r="U49" s="550">
        <v>5</v>
      </c>
      <c r="V49" s="550">
        <v>13200</v>
      </c>
      <c r="W49" s="550">
        <v>7500</v>
      </c>
    </row>
    <row r="50" spans="1:23" s="84" customFormat="1" ht="39" customHeight="1">
      <c r="A50" s="499">
        <v>2015.1</v>
      </c>
      <c r="B50" s="87" t="s">
        <v>335</v>
      </c>
      <c r="C50" s="87" t="s">
        <v>336</v>
      </c>
      <c r="D50" s="197">
        <v>13770691118</v>
      </c>
      <c r="E50" s="197"/>
      <c r="F50" s="551">
        <v>4</v>
      </c>
      <c r="G50" s="552" t="s">
        <v>0</v>
      </c>
      <c r="H50" s="552" t="s">
        <v>3</v>
      </c>
      <c r="I50" s="552" t="s">
        <v>0</v>
      </c>
      <c r="J50" s="552" t="s">
        <v>5</v>
      </c>
      <c r="K50" s="553">
        <v>300</v>
      </c>
      <c r="L50" s="554">
        <v>10</v>
      </c>
      <c r="M50" s="554">
        <v>25</v>
      </c>
      <c r="N50" s="262">
        <v>1400</v>
      </c>
      <c r="O50" s="262">
        <v>1250</v>
      </c>
      <c r="P50" s="555"/>
      <c r="Q50" s="555"/>
      <c r="R50" s="555"/>
      <c r="S50" s="555"/>
      <c r="T50" s="555"/>
      <c r="U50" s="555"/>
      <c r="V50" s="555"/>
      <c r="W50" s="555"/>
    </row>
    <row r="51" spans="1:23" s="84" customFormat="1" ht="39" customHeight="1">
      <c r="A51" s="499">
        <v>2015.1</v>
      </c>
      <c r="B51" s="87" t="s">
        <v>337</v>
      </c>
      <c r="C51" s="199" t="s">
        <v>338</v>
      </c>
      <c r="D51" s="200"/>
      <c r="E51" s="200" t="s">
        <v>339</v>
      </c>
      <c r="F51" s="553">
        <v>5</v>
      </c>
      <c r="G51" s="556" t="s">
        <v>0</v>
      </c>
      <c r="H51" s="328" t="s">
        <v>3</v>
      </c>
      <c r="I51" s="328" t="s">
        <v>4</v>
      </c>
      <c r="J51" s="328" t="s">
        <v>5</v>
      </c>
      <c r="K51" s="553">
        <v>277</v>
      </c>
      <c r="L51" s="261">
        <v>15</v>
      </c>
      <c r="M51" s="261">
        <v>30</v>
      </c>
      <c r="N51" s="261">
        <v>1900</v>
      </c>
      <c r="O51" s="261">
        <v>1750</v>
      </c>
      <c r="P51" s="557"/>
      <c r="Q51" s="557"/>
      <c r="R51" s="557"/>
      <c r="S51" s="557"/>
      <c r="T51" s="558"/>
      <c r="U51" s="558"/>
      <c r="V51" s="555"/>
      <c r="W51" s="555"/>
    </row>
    <row r="52" spans="1:23" s="84" customFormat="1" ht="39" customHeight="1">
      <c r="A52" s="499">
        <v>2015.1</v>
      </c>
      <c r="B52" s="201" t="s">
        <v>330</v>
      </c>
      <c r="C52" s="201" t="s">
        <v>331</v>
      </c>
      <c r="D52" s="94">
        <v>15651661220</v>
      </c>
      <c r="E52" s="94" t="s">
        <v>332</v>
      </c>
      <c r="F52" s="551">
        <v>3</v>
      </c>
      <c r="G52" s="559" t="s">
        <v>541</v>
      </c>
      <c r="H52" s="560" t="s">
        <v>542</v>
      </c>
      <c r="I52" s="328" t="s">
        <v>347</v>
      </c>
      <c r="J52" s="328" t="s">
        <v>348</v>
      </c>
      <c r="K52" s="551">
        <v>330</v>
      </c>
      <c r="L52" s="280">
        <v>14</v>
      </c>
      <c r="M52" s="280">
        <v>60</v>
      </c>
      <c r="N52" s="280">
        <v>1749</v>
      </c>
      <c r="O52" s="280">
        <v>1749</v>
      </c>
      <c r="P52" s="555"/>
      <c r="Q52" s="555"/>
      <c r="R52" s="555"/>
      <c r="S52" s="555"/>
      <c r="T52" s="555"/>
      <c r="U52" s="555"/>
      <c r="V52" s="555"/>
      <c r="W52" s="555"/>
    </row>
    <row r="53" spans="1:23" s="78" customFormat="1" ht="39" customHeight="1">
      <c r="A53" s="499">
        <v>2015.1</v>
      </c>
      <c r="B53" s="76" t="s">
        <v>335</v>
      </c>
      <c r="C53" s="76" t="s">
        <v>336</v>
      </c>
      <c r="D53" s="164">
        <v>13770691118</v>
      </c>
      <c r="E53" s="164"/>
      <c r="F53" s="172">
        <v>3</v>
      </c>
      <c r="G53" s="561" t="s">
        <v>0</v>
      </c>
      <c r="H53" s="561" t="s">
        <v>3</v>
      </c>
      <c r="I53" s="561" t="s">
        <v>0</v>
      </c>
      <c r="J53" s="561" t="s">
        <v>19</v>
      </c>
      <c r="K53" s="562">
        <v>400</v>
      </c>
      <c r="L53" s="563">
        <v>10</v>
      </c>
      <c r="M53" s="563">
        <v>25</v>
      </c>
      <c r="N53" s="287">
        <v>1600</v>
      </c>
      <c r="O53" s="287">
        <v>1450</v>
      </c>
      <c r="P53" s="528"/>
      <c r="Q53" s="528"/>
      <c r="R53" s="528"/>
      <c r="S53" s="528"/>
      <c r="T53" s="528"/>
      <c r="U53" s="528"/>
      <c r="V53" s="528"/>
      <c r="W53" s="528"/>
    </row>
    <row r="54" spans="1:23" s="85" customFormat="1" ht="39" customHeight="1">
      <c r="A54" s="499">
        <v>2015.1</v>
      </c>
      <c r="B54" s="88" t="s">
        <v>333</v>
      </c>
      <c r="C54" s="88" t="s">
        <v>334</v>
      </c>
      <c r="D54" s="181">
        <v>18912906188</v>
      </c>
      <c r="E54" s="202">
        <v>257578866</v>
      </c>
      <c r="F54" s="266">
        <v>3</v>
      </c>
      <c r="G54" s="513" t="s">
        <v>541</v>
      </c>
      <c r="H54" s="530" t="s">
        <v>542</v>
      </c>
      <c r="I54" s="530" t="s">
        <v>545</v>
      </c>
      <c r="J54" s="530" t="s">
        <v>553</v>
      </c>
      <c r="K54" s="266">
        <v>700</v>
      </c>
      <c r="L54" s="529"/>
      <c r="M54" s="529"/>
      <c r="N54" s="529"/>
      <c r="O54" s="529"/>
      <c r="P54" s="274">
        <v>30</v>
      </c>
      <c r="Q54" s="274">
        <v>14</v>
      </c>
      <c r="R54" s="274">
        <v>8000</v>
      </c>
      <c r="S54" s="274">
        <v>7200</v>
      </c>
      <c r="T54" s="529"/>
      <c r="U54" s="529"/>
      <c r="V54" s="529"/>
      <c r="W54" s="529"/>
    </row>
    <row r="55" spans="1:23" s="85" customFormat="1" ht="39" customHeight="1">
      <c r="A55" s="499">
        <v>2015.1</v>
      </c>
      <c r="B55" s="88" t="s">
        <v>324</v>
      </c>
      <c r="C55" s="88" t="s">
        <v>325</v>
      </c>
      <c r="D55" s="181">
        <v>15301581818</v>
      </c>
      <c r="E55" s="181" t="s">
        <v>530</v>
      </c>
      <c r="F55" s="266">
        <v>6</v>
      </c>
      <c r="G55" s="513" t="s">
        <v>541</v>
      </c>
      <c r="H55" s="530" t="s">
        <v>542</v>
      </c>
      <c r="I55" s="564" t="s">
        <v>545</v>
      </c>
      <c r="J55" s="564" t="s">
        <v>553</v>
      </c>
      <c r="K55" s="532">
        <v>650</v>
      </c>
      <c r="L55" s="533">
        <v>15</v>
      </c>
      <c r="M55" s="274">
        <v>10</v>
      </c>
      <c r="N55" s="533">
        <v>3800</v>
      </c>
      <c r="O55" s="533">
        <v>2400</v>
      </c>
      <c r="P55" s="533">
        <v>25</v>
      </c>
      <c r="Q55" s="275">
        <v>8</v>
      </c>
      <c r="R55" s="533">
        <v>7150</v>
      </c>
      <c r="S55" s="533">
        <v>3300</v>
      </c>
      <c r="T55" s="533">
        <v>30</v>
      </c>
      <c r="U55" s="533">
        <v>9</v>
      </c>
      <c r="V55" s="533">
        <v>9900</v>
      </c>
      <c r="W55" s="533">
        <v>7000</v>
      </c>
    </row>
    <row r="56" spans="1:23" s="78" customFormat="1" ht="39" customHeight="1">
      <c r="A56" s="499">
        <v>2015.1</v>
      </c>
      <c r="B56" s="72" t="s">
        <v>323</v>
      </c>
      <c r="C56" s="76" t="s">
        <v>321</v>
      </c>
      <c r="D56" s="164">
        <v>13851790712</v>
      </c>
      <c r="E56" s="164">
        <v>85579254</v>
      </c>
      <c r="F56" s="172">
        <v>1</v>
      </c>
      <c r="G56" s="79" t="s">
        <v>0</v>
      </c>
      <c r="H56" s="79" t="s">
        <v>3</v>
      </c>
      <c r="I56" s="79" t="s">
        <v>45</v>
      </c>
      <c r="J56" s="79" t="s">
        <v>46</v>
      </c>
      <c r="K56" s="172">
        <v>2600</v>
      </c>
      <c r="L56" s="528"/>
      <c r="M56" s="528"/>
      <c r="N56" s="528"/>
      <c r="O56" s="528"/>
      <c r="P56" s="272">
        <v>30</v>
      </c>
      <c r="Q56" s="272">
        <v>2</v>
      </c>
      <c r="R56" s="272">
        <v>14500</v>
      </c>
      <c r="S56" s="272">
        <v>14300</v>
      </c>
      <c r="T56" s="537"/>
      <c r="U56" s="537"/>
      <c r="V56" s="537"/>
      <c r="W56" s="537"/>
    </row>
    <row r="57" spans="1:23" s="86" customFormat="1" ht="39" customHeight="1">
      <c r="A57" s="499">
        <v>2015.1</v>
      </c>
      <c r="B57" s="89" t="s">
        <v>326</v>
      </c>
      <c r="C57" s="89" t="s">
        <v>327</v>
      </c>
      <c r="D57" s="204">
        <v>13814032185</v>
      </c>
      <c r="E57" s="195" t="s">
        <v>329</v>
      </c>
      <c r="F57" s="538">
        <v>1</v>
      </c>
      <c r="G57" s="546" t="s">
        <v>0</v>
      </c>
      <c r="H57" s="546" t="s">
        <v>3</v>
      </c>
      <c r="I57" s="546" t="s">
        <v>8</v>
      </c>
      <c r="J57" s="546" t="s">
        <v>8</v>
      </c>
      <c r="K57" s="565">
        <v>350</v>
      </c>
      <c r="L57" s="539"/>
      <c r="M57" s="539"/>
      <c r="N57" s="539"/>
      <c r="O57" s="539"/>
      <c r="P57" s="566">
        <v>29</v>
      </c>
      <c r="Q57" s="567">
        <v>21</v>
      </c>
      <c r="R57" s="354">
        <v>4300</v>
      </c>
      <c r="S57" s="354">
        <v>0</v>
      </c>
      <c r="T57" s="539"/>
      <c r="U57" s="539"/>
      <c r="V57" s="539"/>
      <c r="W57" s="539"/>
    </row>
    <row r="58" spans="1:23" s="86" customFormat="1" ht="39" customHeight="1">
      <c r="A58" s="499">
        <v>2015.1</v>
      </c>
      <c r="B58" s="193" t="s">
        <v>323</v>
      </c>
      <c r="C58" s="89" t="s">
        <v>321</v>
      </c>
      <c r="D58" s="196">
        <v>13851790712</v>
      </c>
      <c r="E58" s="196"/>
      <c r="F58" s="538">
        <v>1</v>
      </c>
      <c r="G58" s="325" t="s">
        <v>0</v>
      </c>
      <c r="H58" s="325" t="s">
        <v>3</v>
      </c>
      <c r="I58" s="325" t="s">
        <v>8</v>
      </c>
      <c r="J58" s="325" t="s">
        <v>8</v>
      </c>
      <c r="K58" s="538">
        <v>300</v>
      </c>
      <c r="L58" s="539"/>
      <c r="M58" s="539"/>
      <c r="N58" s="539"/>
      <c r="O58" s="539"/>
      <c r="P58" s="354">
        <v>20</v>
      </c>
      <c r="Q58" s="354">
        <v>8</v>
      </c>
      <c r="R58" s="354">
        <v>1250</v>
      </c>
      <c r="S58" s="354">
        <v>1300</v>
      </c>
      <c r="T58" s="539"/>
      <c r="U58" s="539"/>
      <c r="V58" s="539"/>
      <c r="W58" s="539"/>
    </row>
    <row r="59" spans="1:23" s="86" customFormat="1" ht="39" customHeight="1">
      <c r="A59" s="499">
        <v>2015.1</v>
      </c>
      <c r="B59" s="89" t="s">
        <v>324</v>
      </c>
      <c r="C59" s="89" t="s">
        <v>325</v>
      </c>
      <c r="D59" s="196">
        <v>15301581818</v>
      </c>
      <c r="E59" s="196" t="s">
        <v>530</v>
      </c>
      <c r="F59" s="538">
        <v>1</v>
      </c>
      <c r="G59" s="545" t="s">
        <v>541</v>
      </c>
      <c r="H59" s="546" t="s">
        <v>542</v>
      </c>
      <c r="I59" s="546" t="s">
        <v>346</v>
      </c>
      <c r="J59" s="546" t="s">
        <v>346</v>
      </c>
      <c r="K59" s="538">
        <v>325</v>
      </c>
      <c r="L59" s="354">
        <v>15</v>
      </c>
      <c r="M59" s="354">
        <v>12</v>
      </c>
      <c r="N59" s="354">
        <v>1700</v>
      </c>
      <c r="O59" s="354">
        <v>1500</v>
      </c>
      <c r="P59" s="354">
        <v>25</v>
      </c>
      <c r="Q59" s="354">
        <v>15</v>
      </c>
      <c r="R59" s="354">
        <v>3200</v>
      </c>
      <c r="S59" s="354">
        <v>3000</v>
      </c>
      <c r="T59" s="354">
        <v>35</v>
      </c>
      <c r="U59" s="354">
        <v>15</v>
      </c>
      <c r="V59" s="354">
        <v>3600</v>
      </c>
      <c r="W59" s="354">
        <v>3200</v>
      </c>
    </row>
    <row r="60" spans="1:23" s="86" customFormat="1" ht="39" customHeight="1">
      <c r="A60" s="499">
        <v>2015.1</v>
      </c>
      <c r="B60" s="205" t="s">
        <v>330</v>
      </c>
      <c r="C60" s="205" t="s">
        <v>331</v>
      </c>
      <c r="D60" s="92">
        <v>15651661220</v>
      </c>
      <c r="E60" s="92" t="s">
        <v>332</v>
      </c>
      <c r="F60" s="538">
        <v>2</v>
      </c>
      <c r="G60" s="545" t="s">
        <v>541</v>
      </c>
      <c r="H60" s="546" t="s">
        <v>542</v>
      </c>
      <c r="I60" s="325" t="s">
        <v>346</v>
      </c>
      <c r="J60" s="325" t="s">
        <v>346</v>
      </c>
      <c r="K60" s="538">
        <v>320</v>
      </c>
      <c r="L60" s="354">
        <v>14</v>
      </c>
      <c r="M60" s="354">
        <v>60</v>
      </c>
      <c r="N60" s="354">
        <v>1696</v>
      </c>
      <c r="O60" s="354">
        <v>1696</v>
      </c>
      <c r="P60" s="539"/>
      <c r="Q60" s="539"/>
      <c r="R60" s="539"/>
      <c r="S60" s="539"/>
      <c r="T60" s="539"/>
      <c r="U60" s="539"/>
      <c r="V60" s="539"/>
      <c r="W60" s="539"/>
    </row>
    <row r="61" spans="1:23" s="84" customFormat="1" ht="39" customHeight="1">
      <c r="A61" s="499">
        <v>2015.1</v>
      </c>
      <c r="B61" s="87" t="s">
        <v>333</v>
      </c>
      <c r="C61" s="87" t="s">
        <v>334</v>
      </c>
      <c r="D61" s="197">
        <v>18912906188</v>
      </c>
      <c r="E61" s="206">
        <v>257578866</v>
      </c>
      <c r="F61" s="551">
        <v>1</v>
      </c>
      <c r="G61" s="559" t="s">
        <v>541</v>
      </c>
      <c r="H61" s="560" t="s">
        <v>542</v>
      </c>
      <c r="I61" s="560" t="s">
        <v>541</v>
      </c>
      <c r="J61" s="560" t="s">
        <v>485</v>
      </c>
      <c r="K61" s="551">
        <v>250</v>
      </c>
      <c r="L61" s="555"/>
      <c r="M61" s="555"/>
      <c r="N61" s="555"/>
      <c r="O61" s="555"/>
      <c r="P61" s="281">
        <v>30</v>
      </c>
      <c r="Q61" s="281">
        <v>29</v>
      </c>
      <c r="R61" s="281">
        <v>4100</v>
      </c>
      <c r="S61" s="281">
        <v>3800</v>
      </c>
      <c r="T61" s="555"/>
      <c r="U61" s="555"/>
      <c r="V61" s="555"/>
      <c r="W61" s="555"/>
    </row>
    <row r="62" spans="1:23" s="84" customFormat="1" ht="39" customHeight="1">
      <c r="A62" s="499">
        <v>2015.1</v>
      </c>
      <c r="B62" s="87" t="s">
        <v>335</v>
      </c>
      <c r="C62" s="87" t="s">
        <v>336</v>
      </c>
      <c r="D62" s="197">
        <v>13770691118</v>
      </c>
      <c r="E62" s="197"/>
      <c r="F62" s="551">
        <v>1</v>
      </c>
      <c r="G62" s="552" t="s">
        <v>0</v>
      </c>
      <c r="H62" s="552" t="s">
        <v>3</v>
      </c>
      <c r="I62" s="552" t="s">
        <v>0</v>
      </c>
      <c r="J62" s="552" t="s">
        <v>2</v>
      </c>
      <c r="K62" s="553">
        <v>250</v>
      </c>
      <c r="L62" s="568">
        <v>10</v>
      </c>
      <c r="M62" s="568">
        <v>25</v>
      </c>
      <c r="N62" s="569">
        <v>1650</v>
      </c>
      <c r="O62" s="569">
        <v>1550</v>
      </c>
      <c r="P62" s="555"/>
      <c r="Q62" s="555"/>
      <c r="R62" s="555"/>
      <c r="S62" s="555"/>
      <c r="T62" s="555"/>
      <c r="U62" s="555"/>
      <c r="V62" s="555"/>
      <c r="W62" s="555"/>
    </row>
    <row r="63" spans="1:23" s="84" customFormat="1" ht="39" customHeight="1">
      <c r="A63" s="499">
        <v>2015.1</v>
      </c>
      <c r="B63" s="201" t="s">
        <v>330</v>
      </c>
      <c r="C63" s="201" t="s">
        <v>331</v>
      </c>
      <c r="D63" s="94">
        <v>15651661220</v>
      </c>
      <c r="E63" s="94" t="s">
        <v>332</v>
      </c>
      <c r="F63" s="551">
        <v>4</v>
      </c>
      <c r="G63" s="559" t="s">
        <v>541</v>
      </c>
      <c r="H63" s="560" t="s">
        <v>542</v>
      </c>
      <c r="I63" s="328" t="s">
        <v>541</v>
      </c>
      <c r="J63" s="328" t="s">
        <v>485</v>
      </c>
      <c r="K63" s="551">
        <v>240</v>
      </c>
      <c r="L63" s="281">
        <v>14</v>
      </c>
      <c r="M63" s="281">
        <v>30</v>
      </c>
      <c r="N63" s="281">
        <v>1320</v>
      </c>
      <c r="O63" s="281">
        <v>1320</v>
      </c>
      <c r="P63" s="555"/>
      <c r="Q63" s="555"/>
      <c r="R63" s="555"/>
      <c r="S63" s="555"/>
      <c r="T63" s="555"/>
      <c r="U63" s="555"/>
      <c r="V63" s="555"/>
      <c r="W63" s="555"/>
    </row>
    <row r="64" spans="1:23" s="85" customFormat="1" ht="39" customHeight="1">
      <c r="A64" s="499">
        <v>2015.1</v>
      </c>
      <c r="B64" s="88" t="s">
        <v>337</v>
      </c>
      <c r="C64" s="207" t="s">
        <v>338</v>
      </c>
      <c r="D64" s="208"/>
      <c r="E64" s="208" t="s">
        <v>339</v>
      </c>
      <c r="F64" s="570">
        <v>3</v>
      </c>
      <c r="G64" s="571" t="s">
        <v>0</v>
      </c>
      <c r="H64" s="323" t="s">
        <v>3</v>
      </c>
      <c r="I64" s="323" t="s">
        <v>49</v>
      </c>
      <c r="J64" s="323" t="s">
        <v>49</v>
      </c>
      <c r="K64" s="570">
        <v>1023</v>
      </c>
      <c r="L64" s="572"/>
      <c r="M64" s="572"/>
      <c r="N64" s="572"/>
      <c r="O64" s="572"/>
      <c r="P64" s="572">
        <v>25</v>
      </c>
      <c r="Q64" s="572">
        <v>16</v>
      </c>
      <c r="R64" s="572">
        <v>10000</v>
      </c>
      <c r="S64" s="572">
        <v>9500</v>
      </c>
      <c r="T64" s="573"/>
      <c r="U64" s="573"/>
      <c r="V64" s="529"/>
      <c r="W64" s="529"/>
    </row>
    <row r="65" spans="1:23" s="85" customFormat="1" ht="39" customHeight="1">
      <c r="A65" s="499">
        <v>2015.1</v>
      </c>
      <c r="B65" s="88" t="s">
        <v>324</v>
      </c>
      <c r="C65" s="88" t="s">
        <v>325</v>
      </c>
      <c r="D65" s="181">
        <v>15301581818</v>
      </c>
      <c r="E65" s="181" t="s">
        <v>530</v>
      </c>
      <c r="F65" s="266">
        <v>4</v>
      </c>
      <c r="G65" s="513" t="s">
        <v>541</v>
      </c>
      <c r="H65" s="530" t="s">
        <v>542</v>
      </c>
      <c r="I65" s="531" t="s">
        <v>518</v>
      </c>
      <c r="J65" s="531" t="s">
        <v>518</v>
      </c>
      <c r="K65" s="532">
        <v>1050</v>
      </c>
      <c r="L65" s="533"/>
      <c r="M65" s="274"/>
      <c r="N65" s="533"/>
      <c r="O65" s="533"/>
      <c r="P65" s="536">
        <v>25</v>
      </c>
      <c r="Q65" s="535">
        <v>3</v>
      </c>
      <c r="R65" s="535">
        <v>7500</v>
      </c>
      <c r="S65" s="535">
        <v>5800</v>
      </c>
      <c r="T65" s="536">
        <v>35</v>
      </c>
      <c r="U65" s="536">
        <v>3</v>
      </c>
      <c r="V65" s="536">
        <v>10110</v>
      </c>
      <c r="W65" s="536">
        <v>8000</v>
      </c>
    </row>
    <row r="66" spans="1:23" s="78" customFormat="1" ht="39" customHeight="1">
      <c r="A66" s="499">
        <v>2015.1</v>
      </c>
      <c r="B66" s="72" t="s">
        <v>323</v>
      </c>
      <c r="C66" s="70" t="s">
        <v>321</v>
      </c>
      <c r="D66" s="169">
        <v>13851790712</v>
      </c>
      <c r="E66" s="169">
        <v>85579254</v>
      </c>
      <c r="F66" s="172">
        <v>1</v>
      </c>
      <c r="G66" s="79" t="s">
        <v>0</v>
      </c>
      <c r="H66" s="79" t="s">
        <v>3</v>
      </c>
      <c r="I66" s="79" t="s">
        <v>6</v>
      </c>
      <c r="J66" s="79" t="s">
        <v>23</v>
      </c>
      <c r="K66" s="172">
        <v>600</v>
      </c>
      <c r="L66" s="528"/>
      <c r="M66" s="528"/>
      <c r="N66" s="528"/>
      <c r="O66" s="528"/>
      <c r="P66" s="528"/>
      <c r="Q66" s="528"/>
      <c r="R66" s="528"/>
      <c r="S66" s="528"/>
      <c r="T66" s="272">
        <v>32</v>
      </c>
      <c r="U66" s="272">
        <v>6</v>
      </c>
      <c r="V66" s="272">
        <v>8000</v>
      </c>
      <c r="W66" s="272">
        <v>8500</v>
      </c>
    </row>
    <row r="67" spans="1:23" s="78" customFormat="1" ht="39" customHeight="1">
      <c r="A67" s="499">
        <v>2015.1</v>
      </c>
      <c r="B67" s="72" t="s">
        <v>323</v>
      </c>
      <c r="C67" s="70" t="s">
        <v>321</v>
      </c>
      <c r="D67" s="169">
        <v>13851790712</v>
      </c>
      <c r="E67" s="169">
        <v>85579254</v>
      </c>
      <c r="F67" s="172">
        <v>2</v>
      </c>
      <c r="G67" s="79" t="s">
        <v>0</v>
      </c>
      <c r="H67" s="79" t="s">
        <v>3</v>
      </c>
      <c r="I67" s="79" t="s">
        <v>4</v>
      </c>
      <c r="J67" s="79" t="s">
        <v>76</v>
      </c>
      <c r="K67" s="172">
        <v>800</v>
      </c>
      <c r="L67" s="528"/>
      <c r="M67" s="528"/>
      <c r="N67" s="528"/>
      <c r="O67" s="528"/>
      <c r="P67" s="526">
        <v>20</v>
      </c>
      <c r="Q67" s="526">
        <v>4</v>
      </c>
      <c r="R67" s="526">
        <v>1600</v>
      </c>
      <c r="S67" s="526">
        <v>1800</v>
      </c>
      <c r="T67" s="528"/>
      <c r="U67" s="528"/>
      <c r="V67" s="528"/>
      <c r="W67" s="528"/>
    </row>
    <row r="68" spans="1:23" s="86" customFormat="1" ht="39" customHeight="1">
      <c r="A68" s="499">
        <v>2015.1</v>
      </c>
      <c r="B68" s="89" t="s">
        <v>335</v>
      </c>
      <c r="C68" s="89" t="s">
        <v>336</v>
      </c>
      <c r="D68" s="196">
        <v>13770691118</v>
      </c>
      <c r="E68" s="196"/>
      <c r="F68" s="538">
        <v>2</v>
      </c>
      <c r="G68" s="574" t="s">
        <v>0</v>
      </c>
      <c r="H68" s="574" t="s">
        <v>3</v>
      </c>
      <c r="I68" s="574" t="s">
        <v>0</v>
      </c>
      <c r="J68" s="574" t="s">
        <v>1</v>
      </c>
      <c r="K68" s="540">
        <v>220</v>
      </c>
      <c r="L68" s="575">
        <v>10</v>
      </c>
      <c r="M68" s="575">
        <v>25</v>
      </c>
      <c r="N68" s="294">
        <v>1650</v>
      </c>
      <c r="O68" s="294">
        <v>1550</v>
      </c>
      <c r="P68" s="539"/>
      <c r="Q68" s="539"/>
      <c r="R68" s="539"/>
      <c r="S68" s="539"/>
      <c r="T68" s="539"/>
      <c r="U68" s="539"/>
      <c r="V68" s="539"/>
      <c r="W68" s="539"/>
    </row>
    <row r="69" spans="1:23" s="86" customFormat="1" ht="39" customHeight="1">
      <c r="A69" s="499">
        <v>2015.1</v>
      </c>
      <c r="B69" s="205" t="s">
        <v>330</v>
      </c>
      <c r="C69" s="205" t="s">
        <v>331</v>
      </c>
      <c r="D69" s="92">
        <v>15651661220</v>
      </c>
      <c r="E69" s="92" t="s">
        <v>332</v>
      </c>
      <c r="F69" s="538">
        <v>1</v>
      </c>
      <c r="G69" s="545" t="s">
        <v>541</v>
      </c>
      <c r="H69" s="546" t="s">
        <v>542</v>
      </c>
      <c r="I69" s="325" t="s">
        <v>541</v>
      </c>
      <c r="J69" s="325" t="s">
        <v>503</v>
      </c>
      <c r="K69" s="538">
        <v>190</v>
      </c>
      <c r="L69" s="354">
        <v>14</v>
      </c>
      <c r="M69" s="354">
        <v>60</v>
      </c>
      <c r="N69" s="354">
        <v>1140</v>
      </c>
      <c r="O69" s="354">
        <v>1140</v>
      </c>
      <c r="P69" s="539"/>
      <c r="Q69" s="539"/>
      <c r="R69" s="539"/>
      <c r="S69" s="539"/>
      <c r="T69" s="539"/>
      <c r="U69" s="539"/>
      <c r="V69" s="539"/>
      <c r="W69" s="539"/>
    </row>
    <row r="70" spans="1:23" s="78" customFormat="1" ht="39" customHeight="1">
      <c r="A70" s="499">
        <v>2015.1</v>
      </c>
      <c r="B70" s="76" t="s">
        <v>335</v>
      </c>
      <c r="C70" s="76" t="s">
        <v>336</v>
      </c>
      <c r="D70" s="164">
        <v>13770691118</v>
      </c>
      <c r="E70" s="164"/>
      <c r="F70" s="172">
        <v>5</v>
      </c>
      <c r="G70" s="561" t="s">
        <v>0</v>
      </c>
      <c r="H70" s="561" t="s">
        <v>3</v>
      </c>
      <c r="I70" s="561" t="s">
        <v>0</v>
      </c>
      <c r="J70" s="561" t="s">
        <v>109</v>
      </c>
      <c r="K70" s="172">
        <v>100</v>
      </c>
      <c r="L70" s="272">
        <v>10</v>
      </c>
      <c r="M70" s="563">
        <v>25</v>
      </c>
      <c r="N70" s="287">
        <v>1700</v>
      </c>
      <c r="O70" s="287">
        <v>1550</v>
      </c>
      <c r="P70" s="528"/>
      <c r="Q70" s="528"/>
      <c r="R70" s="528"/>
      <c r="S70" s="528"/>
      <c r="T70" s="528"/>
      <c r="U70" s="528"/>
      <c r="V70" s="528"/>
      <c r="W70" s="528"/>
    </row>
    <row r="71" spans="1:23" s="78" customFormat="1" ht="39" customHeight="1">
      <c r="A71" s="499">
        <v>2015.1</v>
      </c>
      <c r="B71" s="105" t="s">
        <v>135</v>
      </c>
      <c r="C71" s="105" t="s">
        <v>136</v>
      </c>
      <c r="D71" s="60">
        <v>13806297583</v>
      </c>
      <c r="E71" s="60" t="s">
        <v>138</v>
      </c>
      <c r="F71" s="160">
        <v>1</v>
      </c>
      <c r="G71" s="13" t="s">
        <v>0</v>
      </c>
      <c r="H71" s="13" t="s">
        <v>88</v>
      </c>
      <c r="I71" s="13" t="s">
        <v>31</v>
      </c>
      <c r="J71" s="13" t="s">
        <v>31</v>
      </c>
      <c r="K71" s="160">
        <v>1150</v>
      </c>
      <c r="L71" s="272"/>
      <c r="M71" s="272"/>
      <c r="N71" s="272"/>
      <c r="O71" s="272"/>
      <c r="P71" s="272"/>
      <c r="Q71" s="272"/>
      <c r="R71" s="272"/>
      <c r="S71" s="272"/>
      <c r="T71" s="366">
        <v>32</v>
      </c>
      <c r="U71" s="366">
        <v>45</v>
      </c>
      <c r="V71" s="366">
        <v>13550</v>
      </c>
      <c r="W71" s="366">
        <v>9050</v>
      </c>
    </row>
    <row r="72" spans="1:23" s="78" customFormat="1" ht="39" customHeight="1">
      <c r="A72" s="499">
        <v>2015.1</v>
      </c>
      <c r="B72" s="13" t="s">
        <v>131</v>
      </c>
      <c r="C72" s="13" t="s">
        <v>132</v>
      </c>
      <c r="D72" s="160">
        <v>18888059707</v>
      </c>
      <c r="E72" s="160" t="s">
        <v>133</v>
      </c>
      <c r="F72" s="160">
        <v>1</v>
      </c>
      <c r="G72" s="13" t="s">
        <v>0</v>
      </c>
      <c r="H72" s="13" t="s">
        <v>88</v>
      </c>
      <c r="I72" s="13" t="s">
        <v>43</v>
      </c>
      <c r="J72" s="13" t="s">
        <v>44</v>
      </c>
      <c r="K72" s="576">
        <v>1950</v>
      </c>
      <c r="L72" s="272"/>
      <c r="M72" s="272"/>
      <c r="N72" s="272"/>
      <c r="O72" s="272"/>
      <c r="P72" s="272"/>
      <c r="Q72" s="272"/>
      <c r="R72" s="272"/>
      <c r="S72" s="272"/>
      <c r="T72" s="577">
        <v>34</v>
      </c>
      <c r="U72" s="366">
        <v>6</v>
      </c>
      <c r="V72" s="366">
        <v>19000</v>
      </c>
      <c r="W72" s="366">
        <v>17500</v>
      </c>
    </row>
    <row r="73" spans="1:23" s="78" customFormat="1" ht="39" customHeight="1">
      <c r="A73" s="499">
        <v>2015.1</v>
      </c>
      <c r="B73" s="105" t="s">
        <v>135</v>
      </c>
      <c r="C73" s="105" t="s">
        <v>136</v>
      </c>
      <c r="D73" s="60">
        <v>13806297583</v>
      </c>
      <c r="E73" s="60" t="s">
        <v>138</v>
      </c>
      <c r="F73" s="160">
        <v>5</v>
      </c>
      <c r="G73" s="13" t="s">
        <v>0</v>
      </c>
      <c r="H73" s="13" t="s">
        <v>88</v>
      </c>
      <c r="I73" s="13" t="s">
        <v>47</v>
      </c>
      <c r="J73" s="13" t="s">
        <v>48</v>
      </c>
      <c r="K73" s="160">
        <v>1600</v>
      </c>
      <c r="L73" s="272"/>
      <c r="M73" s="272"/>
      <c r="N73" s="272"/>
      <c r="O73" s="272"/>
      <c r="P73" s="272"/>
      <c r="Q73" s="272"/>
      <c r="R73" s="272"/>
      <c r="S73" s="272"/>
      <c r="T73" s="366">
        <v>32</v>
      </c>
      <c r="U73" s="578">
        <v>25</v>
      </c>
      <c r="V73" s="366">
        <v>14500</v>
      </c>
      <c r="W73" s="366">
        <v>14500</v>
      </c>
    </row>
    <row r="74" spans="1:23" s="84" customFormat="1" ht="39" customHeight="1">
      <c r="A74" s="499">
        <v>2015.1</v>
      </c>
      <c r="B74" s="106" t="s">
        <v>135</v>
      </c>
      <c r="C74" s="106" t="s">
        <v>136</v>
      </c>
      <c r="D74" s="107">
        <v>13806297583</v>
      </c>
      <c r="E74" s="107" t="s">
        <v>138</v>
      </c>
      <c r="F74" s="228">
        <v>4</v>
      </c>
      <c r="G74" s="227" t="s">
        <v>0</v>
      </c>
      <c r="H74" s="227" t="s">
        <v>88</v>
      </c>
      <c r="I74" s="227" t="s">
        <v>4</v>
      </c>
      <c r="J74" s="227" t="s">
        <v>5</v>
      </c>
      <c r="K74" s="228">
        <v>270</v>
      </c>
      <c r="L74" s="281"/>
      <c r="M74" s="281"/>
      <c r="N74" s="281"/>
      <c r="O74" s="281"/>
      <c r="P74" s="281"/>
      <c r="Q74" s="281"/>
      <c r="R74" s="281"/>
      <c r="S74" s="281"/>
      <c r="T74" s="579">
        <v>32</v>
      </c>
      <c r="U74" s="580">
        <v>45</v>
      </c>
      <c r="V74" s="579">
        <v>4750</v>
      </c>
      <c r="W74" s="579">
        <v>4750</v>
      </c>
    </row>
    <row r="75" spans="1:23" s="84" customFormat="1" ht="39" customHeight="1">
      <c r="A75" s="499">
        <v>2015.1</v>
      </c>
      <c r="B75" s="106" t="s">
        <v>139</v>
      </c>
      <c r="C75" s="106" t="s">
        <v>140</v>
      </c>
      <c r="D75" s="107">
        <v>18806296799</v>
      </c>
      <c r="E75" s="107" t="s">
        <v>141</v>
      </c>
      <c r="F75" s="228">
        <v>3</v>
      </c>
      <c r="G75" s="227" t="s">
        <v>137</v>
      </c>
      <c r="H75" s="227" t="s">
        <v>134</v>
      </c>
      <c r="I75" s="227" t="s">
        <v>143</v>
      </c>
      <c r="J75" s="227" t="s">
        <v>145</v>
      </c>
      <c r="K75" s="228">
        <v>250</v>
      </c>
      <c r="L75" s="281"/>
      <c r="M75" s="281"/>
      <c r="N75" s="281"/>
      <c r="O75" s="281"/>
      <c r="P75" s="579"/>
      <c r="Q75" s="579"/>
      <c r="R75" s="579"/>
      <c r="S75" s="579"/>
      <c r="T75" s="579">
        <v>32</v>
      </c>
      <c r="U75" s="581">
        <v>86</v>
      </c>
      <c r="V75" s="581">
        <v>4600</v>
      </c>
      <c r="W75" s="581">
        <v>4400</v>
      </c>
    </row>
    <row r="76" spans="1:23" s="78" customFormat="1" ht="39" customHeight="1">
      <c r="A76" s="499">
        <v>2015.1</v>
      </c>
      <c r="B76" s="13" t="s">
        <v>131</v>
      </c>
      <c r="C76" s="13" t="s">
        <v>132</v>
      </c>
      <c r="D76" s="160">
        <v>18888059707</v>
      </c>
      <c r="E76" s="160" t="s">
        <v>133</v>
      </c>
      <c r="F76" s="160">
        <v>4</v>
      </c>
      <c r="G76" s="13" t="s">
        <v>0</v>
      </c>
      <c r="H76" s="13" t="s">
        <v>88</v>
      </c>
      <c r="I76" s="13" t="s">
        <v>258</v>
      </c>
      <c r="J76" s="13" t="s">
        <v>259</v>
      </c>
      <c r="K76" s="582">
        <v>1600</v>
      </c>
      <c r="L76" s="272"/>
      <c r="M76" s="272"/>
      <c r="N76" s="272"/>
      <c r="O76" s="272"/>
      <c r="P76" s="272"/>
      <c r="Q76" s="272"/>
      <c r="R76" s="272"/>
      <c r="S76" s="272"/>
      <c r="T76" s="583">
        <v>33</v>
      </c>
      <c r="U76" s="366">
        <v>4</v>
      </c>
      <c r="V76" s="366">
        <v>15000</v>
      </c>
      <c r="W76" s="366">
        <v>13800</v>
      </c>
    </row>
    <row r="77" spans="1:23" s="78" customFormat="1" ht="39" customHeight="1">
      <c r="A77" s="499">
        <v>2015.1</v>
      </c>
      <c r="B77" s="105" t="s">
        <v>139</v>
      </c>
      <c r="C77" s="105" t="s">
        <v>140</v>
      </c>
      <c r="D77" s="60">
        <v>18806296799</v>
      </c>
      <c r="E77" s="60" t="s">
        <v>141</v>
      </c>
      <c r="F77" s="160">
        <v>2</v>
      </c>
      <c r="G77" s="13" t="s">
        <v>137</v>
      </c>
      <c r="H77" s="13" t="s">
        <v>134</v>
      </c>
      <c r="I77" s="13" t="s">
        <v>143</v>
      </c>
      <c r="J77" s="13" t="s">
        <v>144</v>
      </c>
      <c r="K77" s="160">
        <v>350</v>
      </c>
      <c r="L77" s="272"/>
      <c r="M77" s="272"/>
      <c r="N77" s="272"/>
      <c r="O77" s="272"/>
      <c r="P77" s="366"/>
      <c r="Q77" s="366"/>
      <c r="R77" s="366"/>
      <c r="S77" s="366"/>
      <c r="T77" s="366">
        <v>31.5</v>
      </c>
      <c r="U77" s="366">
        <v>63</v>
      </c>
      <c r="V77" s="366">
        <v>5000</v>
      </c>
      <c r="W77" s="366">
        <v>4800</v>
      </c>
    </row>
    <row r="78" spans="1:23" s="85" customFormat="1" ht="39" customHeight="1">
      <c r="A78" s="499">
        <v>2015.1</v>
      </c>
      <c r="B78" s="111" t="s">
        <v>135</v>
      </c>
      <c r="C78" s="111" t="s">
        <v>136</v>
      </c>
      <c r="D78" s="112">
        <v>13806297583</v>
      </c>
      <c r="E78" s="112" t="s">
        <v>138</v>
      </c>
      <c r="F78" s="212">
        <v>2</v>
      </c>
      <c r="G78" s="211" t="s">
        <v>0</v>
      </c>
      <c r="H78" s="211" t="s">
        <v>88</v>
      </c>
      <c r="I78" s="211" t="s">
        <v>6</v>
      </c>
      <c r="J78" s="211" t="s">
        <v>17</v>
      </c>
      <c r="K78" s="212">
        <v>650</v>
      </c>
      <c r="L78" s="274"/>
      <c r="M78" s="274"/>
      <c r="N78" s="274"/>
      <c r="O78" s="274"/>
      <c r="P78" s="274"/>
      <c r="Q78" s="274"/>
      <c r="R78" s="274"/>
      <c r="S78" s="274"/>
      <c r="T78" s="375">
        <v>32</v>
      </c>
      <c r="U78" s="375">
        <v>40</v>
      </c>
      <c r="V78" s="375">
        <v>9050</v>
      </c>
      <c r="W78" s="375">
        <v>9050</v>
      </c>
    </row>
    <row r="79" spans="1:23" s="85" customFormat="1" ht="39" customHeight="1">
      <c r="A79" s="499">
        <v>2015.1</v>
      </c>
      <c r="B79" s="211" t="s">
        <v>131</v>
      </c>
      <c r="C79" s="211" t="s">
        <v>132</v>
      </c>
      <c r="D79" s="212">
        <v>18888059707</v>
      </c>
      <c r="E79" s="212" t="s">
        <v>133</v>
      </c>
      <c r="F79" s="212">
        <v>2</v>
      </c>
      <c r="G79" s="211" t="s">
        <v>0</v>
      </c>
      <c r="H79" s="211" t="s">
        <v>88</v>
      </c>
      <c r="I79" s="211" t="s">
        <v>6</v>
      </c>
      <c r="J79" s="211" t="s">
        <v>17</v>
      </c>
      <c r="K79" s="584">
        <v>600</v>
      </c>
      <c r="L79" s="274"/>
      <c r="M79" s="274"/>
      <c r="N79" s="274"/>
      <c r="O79" s="274"/>
      <c r="P79" s="274"/>
      <c r="Q79" s="274"/>
      <c r="R79" s="274"/>
      <c r="S79" s="274"/>
      <c r="T79" s="585">
        <v>33</v>
      </c>
      <c r="U79" s="375">
        <v>8</v>
      </c>
      <c r="V79" s="375">
        <v>6200</v>
      </c>
      <c r="W79" s="375">
        <v>5500</v>
      </c>
    </row>
    <row r="80" spans="1:23" s="86" customFormat="1" ht="39" customHeight="1">
      <c r="A80" s="499">
        <v>2015.1</v>
      </c>
      <c r="B80" s="109" t="s">
        <v>135</v>
      </c>
      <c r="C80" s="109" t="s">
        <v>136</v>
      </c>
      <c r="D80" s="110">
        <v>13806297583</v>
      </c>
      <c r="E80" s="110" t="s">
        <v>138</v>
      </c>
      <c r="F80" s="226">
        <v>3</v>
      </c>
      <c r="G80" s="225" t="s">
        <v>0</v>
      </c>
      <c r="H80" s="225" t="s">
        <v>88</v>
      </c>
      <c r="I80" s="225" t="s">
        <v>8</v>
      </c>
      <c r="J80" s="225" t="s">
        <v>8</v>
      </c>
      <c r="K80" s="226">
        <v>150</v>
      </c>
      <c r="L80" s="354"/>
      <c r="M80" s="354"/>
      <c r="N80" s="354"/>
      <c r="O80" s="354"/>
      <c r="P80" s="354"/>
      <c r="Q80" s="354"/>
      <c r="R80" s="354"/>
      <c r="S80" s="354"/>
      <c r="T80" s="376">
        <v>32</v>
      </c>
      <c r="U80" s="586">
        <v>58</v>
      </c>
      <c r="V80" s="376">
        <v>3100</v>
      </c>
      <c r="W80" s="376">
        <v>3100</v>
      </c>
    </row>
    <row r="81" spans="1:23" s="86" customFormat="1" ht="39" customHeight="1">
      <c r="A81" s="499">
        <v>2015.1</v>
      </c>
      <c r="B81" s="109" t="s">
        <v>139</v>
      </c>
      <c r="C81" s="109" t="s">
        <v>140</v>
      </c>
      <c r="D81" s="110">
        <v>18806296799</v>
      </c>
      <c r="E81" s="110" t="s">
        <v>141</v>
      </c>
      <c r="F81" s="226">
        <v>1</v>
      </c>
      <c r="G81" s="225" t="s">
        <v>137</v>
      </c>
      <c r="H81" s="225" t="s">
        <v>134</v>
      </c>
      <c r="I81" s="225" t="s">
        <v>142</v>
      </c>
      <c r="J81" s="225" t="s">
        <v>142</v>
      </c>
      <c r="K81" s="226">
        <v>150</v>
      </c>
      <c r="L81" s="354"/>
      <c r="M81" s="354"/>
      <c r="N81" s="354"/>
      <c r="O81" s="354"/>
      <c r="P81" s="376"/>
      <c r="Q81" s="376"/>
      <c r="R81" s="376"/>
      <c r="S81" s="376"/>
      <c r="T81" s="376">
        <v>31.5</v>
      </c>
      <c r="U81" s="376">
        <v>75</v>
      </c>
      <c r="V81" s="376">
        <v>3000</v>
      </c>
      <c r="W81" s="376">
        <v>2800</v>
      </c>
    </row>
    <row r="82" spans="1:23" s="78" customFormat="1" ht="39" customHeight="1">
      <c r="A82" s="499">
        <v>2015.1</v>
      </c>
      <c r="B82" s="13" t="s">
        <v>131</v>
      </c>
      <c r="C82" s="13" t="s">
        <v>132</v>
      </c>
      <c r="D82" s="160">
        <v>18888059707</v>
      </c>
      <c r="E82" s="160" t="s">
        <v>133</v>
      </c>
      <c r="F82" s="160">
        <v>5</v>
      </c>
      <c r="G82" s="13" t="s">
        <v>0</v>
      </c>
      <c r="H82" s="13" t="s">
        <v>88</v>
      </c>
      <c r="I82" s="13" t="s">
        <v>155</v>
      </c>
      <c r="J82" s="13" t="s">
        <v>156</v>
      </c>
      <c r="K82" s="587">
        <v>1050</v>
      </c>
      <c r="L82" s="272"/>
      <c r="M82" s="272"/>
      <c r="N82" s="272"/>
      <c r="O82" s="272"/>
      <c r="P82" s="272"/>
      <c r="Q82" s="272"/>
      <c r="R82" s="272"/>
      <c r="S82" s="272"/>
      <c r="T82" s="588">
        <v>34.5</v>
      </c>
      <c r="U82" s="366">
        <v>8</v>
      </c>
      <c r="V82" s="366">
        <v>10500</v>
      </c>
      <c r="W82" s="366">
        <v>11500</v>
      </c>
    </row>
    <row r="83" spans="1:23" s="78" customFormat="1" ht="39" customHeight="1">
      <c r="A83" s="499">
        <v>2015.1</v>
      </c>
      <c r="B83" s="13" t="s">
        <v>131</v>
      </c>
      <c r="C83" s="13" t="s">
        <v>132</v>
      </c>
      <c r="D83" s="160">
        <v>18888059707</v>
      </c>
      <c r="E83" s="160" t="s">
        <v>133</v>
      </c>
      <c r="F83" s="160">
        <v>3</v>
      </c>
      <c r="G83" s="13" t="s">
        <v>0</v>
      </c>
      <c r="H83" s="13" t="s">
        <v>134</v>
      </c>
      <c r="I83" s="13" t="s">
        <v>49</v>
      </c>
      <c r="J83" s="13" t="s">
        <v>49</v>
      </c>
      <c r="K83" s="589">
        <v>980</v>
      </c>
      <c r="L83" s="272"/>
      <c r="M83" s="272"/>
      <c r="N83" s="272"/>
      <c r="O83" s="272"/>
      <c r="P83" s="272"/>
      <c r="Q83" s="272"/>
      <c r="R83" s="272"/>
      <c r="S83" s="272"/>
      <c r="T83" s="590">
        <v>33</v>
      </c>
      <c r="U83" s="366">
        <v>8</v>
      </c>
      <c r="V83" s="366">
        <v>10500</v>
      </c>
      <c r="W83" s="366">
        <v>9800</v>
      </c>
    </row>
    <row r="84" spans="1:23" s="84" customFormat="1" ht="39" customHeight="1">
      <c r="A84" s="499">
        <v>2015.1</v>
      </c>
      <c r="B84" s="87" t="s">
        <v>315</v>
      </c>
      <c r="C84" s="87" t="s">
        <v>316</v>
      </c>
      <c r="D84" s="197">
        <v>18912680601</v>
      </c>
      <c r="E84" s="197">
        <v>55278560</v>
      </c>
      <c r="F84" s="551">
        <v>2</v>
      </c>
      <c r="G84" s="559" t="s">
        <v>541</v>
      </c>
      <c r="H84" s="560" t="s">
        <v>485</v>
      </c>
      <c r="I84" s="560" t="s">
        <v>543</v>
      </c>
      <c r="J84" s="560" t="s">
        <v>549</v>
      </c>
      <c r="K84" s="551">
        <v>2200</v>
      </c>
      <c r="L84" s="281"/>
      <c r="M84" s="281"/>
      <c r="N84" s="281"/>
      <c r="O84" s="281"/>
      <c r="P84" s="281">
        <v>30</v>
      </c>
      <c r="Q84" s="281">
        <v>4</v>
      </c>
      <c r="R84" s="281">
        <v>17500</v>
      </c>
      <c r="S84" s="281">
        <v>10000</v>
      </c>
      <c r="T84" s="555"/>
      <c r="U84" s="555"/>
      <c r="V84" s="555"/>
      <c r="W84" s="555"/>
    </row>
    <row r="85" spans="1:23" s="84" customFormat="1" ht="39" customHeight="1">
      <c r="A85" s="499">
        <v>2015.1</v>
      </c>
      <c r="B85" s="46" t="s">
        <v>290</v>
      </c>
      <c r="C85" s="46" t="s">
        <v>291</v>
      </c>
      <c r="D85" s="213">
        <v>18136139057</v>
      </c>
      <c r="E85" s="213" t="s">
        <v>292</v>
      </c>
      <c r="F85" s="183">
        <v>3</v>
      </c>
      <c r="G85" s="559" t="s">
        <v>541</v>
      </c>
      <c r="H85" s="559" t="s">
        <v>485</v>
      </c>
      <c r="I85" s="559" t="s">
        <v>543</v>
      </c>
      <c r="J85" s="49" t="s">
        <v>549</v>
      </c>
      <c r="K85" s="123">
        <v>2100</v>
      </c>
      <c r="L85" s="591"/>
      <c r="M85" s="183"/>
      <c r="N85" s="183"/>
      <c r="O85" s="183"/>
      <c r="P85" s="553">
        <v>20</v>
      </c>
      <c r="Q85" s="280"/>
      <c r="R85" s="280"/>
      <c r="S85" s="280"/>
      <c r="T85" s="592"/>
      <c r="U85" s="592"/>
      <c r="V85" s="592"/>
      <c r="W85" s="592"/>
    </row>
    <row r="86" spans="1:23" s="85" customFormat="1" ht="39" customHeight="1">
      <c r="A86" s="499">
        <v>2015.1</v>
      </c>
      <c r="B86" s="88" t="s">
        <v>319</v>
      </c>
      <c r="C86" s="207" t="s">
        <v>320</v>
      </c>
      <c r="D86" s="208">
        <v>13962689831</v>
      </c>
      <c r="E86" s="208">
        <v>57668809</v>
      </c>
      <c r="F86" s="266">
        <v>2</v>
      </c>
      <c r="G86" s="571" t="s">
        <v>0</v>
      </c>
      <c r="H86" s="571" t="s">
        <v>2</v>
      </c>
      <c r="I86" s="571" t="s">
        <v>47</v>
      </c>
      <c r="J86" s="571" t="s">
        <v>48</v>
      </c>
      <c r="K86" s="364">
        <v>1950</v>
      </c>
      <c r="L86" s="572">
        <v>19.899999999999999</v>
      </c>
      <c r="M86" s="572">
        <v>10</v>
      </c>
      <c r="N86" s="572">
        <v>9000</v>
      </c>
      <c r="O86" s="572">
        <v>4500</v>
      </c>
      <c r="P86" s="364"/>
      <c r="Q86" s="266"/>
      <c r="R86" s="266"/>
      <c r="S86" s="266"/>
      <c r="T86" s="266"/>
      <c r="U86" s="266"/>
      <c r="V86" s="266"/>
      <c r="W86" s="266"/>
    </row>
    <row r="87" spans="1:23" s="85" customFormat="1" ht="39" customHeight="1">
      <c r="A87" s="499">
        <v>2015.1</v>
      </c>
      <c r="B87" s="182" t="s">
        <v>306</v>
      </c>
      <c r="C87" s="182" t="s">
        <v>307</v>
      </c>
      <c r="D87" s="214">
        <v>18915772755</v>
      </c>
      <c r="E87" s="214" t="s">
        <v>308</v>
      </c>
      <c r="F87" s="266">
        <v>1</v>
      </c>
      <c r="G87" s="323" t="s">
        <v>0</v>
      </c>
      <c r="H87" s="323" t="s">
        <v>2</v>
      </c>
      <c r="I87" s="323" t="s">
        <v>47</v>
      </c>
      <c r="J87" s="323" t="s">
        <v>48</v>
      </c>
      <c r="K87" s="265">
        <v>1600</v>
      </c>
      <c r="L87" s="529"/>
      <c r="M87" s="529"/>
      <c r="N87" s="529"/>
      <c r="O87" s="529"/>
      <c r="P87" s="266"/>
      <c r="Q87" s="266"/>
      <c r="R87" s="266"/>
      <c r="S87" s="266"/>
      <c r="T87" s="178">
        <v>34</v>
      </c>
      <c r="U87" s="593">
        <v>5</v>
      </c>
      <c r="V87" s="593">
        <v>11800</v>
      </c>
      <c r="W87" s="593">
        <v>10100</v>
      </c>
    </row>
    <row r="88" spans="1:23" s="78" customFormat="1" ht="39" customHeight="1">
      <c r="A88" s="499">
        <v>2015.1</v>
      </c>
      <c r="B88" s="76" t="s">
        <v>319</v>
      </c>
      <c r="C88" s="70" t="s">
        <v>320</v>
      </c>
      <c r="D88" s="169">
        <v>13962689831</v>
      </c>
      <c r="E88" s="169">
        <v>57668809</v>
      </c>
      <c r="F88" s="172">
        <v>6</v>
      </c>
      <c r="G88" s="594" t="s">
        <v>0</v>
      </c>
      <c r="H88" s="594" t="s">
        <v>2</v>
      </c>
      <c r="I88" s="79" t="s">
        <v>4</v>
      </c>
      <c r="J88" s="79" t="s">
        <v>5</v>
      </c>
      <c r="K88" s="168">
        <v>220</v>
      </c>
      <c r="L88" s="286">
        <v>5</v>
      </c>
      <c r="M88" s="272">
        <v>1</v>
      </c>
      <c r="N88" s="272">
        <v>2000</v>
      </c>
      <c r="O88" s="272">
        <v>1000</v>
      </c>
      <c r="P88" s="172"/>
      <c r="Q88" s="172"/>
      <c r="R88" s="172"/>
      <c r="S88" s="172"/>
      <c r="T88" s="172"/>
      <c r="U88" s="172"/>
      <c r="V88" s="172"/>
      <c r="W88" s="172"/>
    </row>
    <row r="89" spans="1:23" s="78" customFormat="1" ht="39" customHeight="1">
      <c r="A89" s="499">
        <v>2015.1</v>
      </c>
      <c r="B89" s="24" t="s">
        <v>290</v>
      </c>
      <c r="C89" s="24" t="s">
        <v>291</v>
      </c>
      <c r="D89" s="165">
        <v>18136139057</v>
      </c>
      <c r="E89" s="165" t="s">
        <v>292</v>
      </c>
      <c r="F89" s="167">
        <v>4</v>
      </c>
      <c r="G89" s="525" t="s">
        <v>541</v>
      </c>
      <c r="H89" s="525" t="s">
        <v>485</v>
      </c>
      <c r="I89" s="525" t="s">
        <v>544</v>
      </c>
      <c r="J89" s="25" t="s">
        <v>504</v>
      </c>
      <c r="K89" s="34">
        <v>450</v>
      </c>
      <c r="L89" s="502"/>
      <c r="M89" s="509"/>
      <c r="N89" s="509"/>
      <c r="O89" s="509"/>
      <c r="P89" s="562">
        <v>20</v>
      </c>
      <c r="Q89" s="173">
        <v>1</v>
      </c>
      <c r="R89" s="173">
        <v>2300</v>
      </c>
      <c r="S89" s="173">
        <v>188.67</v>
      </c>
      <c r="T89" s="167"/>
      <c r="U89" s="167"/>
      <c r="V89" s="167"/>
      <c r="W89" s="167"/>
    </row>
    <row r="90" spans="1:23" s="86" customFormat="1" ht="39" customHeight="1">
      <c r="A90" s="499">
        <v>2015.1</v>
      </c>
      <c r="B90" s="41" t="s">
        <v>290</v>
      </c>
      <c r="C90" s="41" t="s">
        <v>291</v>
      </c>
      <c r="D90" s="215">
        <v>18136139057</v>
      </c>
      <c r="E90" s="215" t="s">
        <v>292</v>
      </c>
      <c r="F90" s="189">
        <v>1</v>
      </c>
      <c r="G90" s="545" t="s">
        <v>541</v>
      </c>
      <c r="H90" s="545" t="s">
        <v>485</v>
      </c>
      <c r="I90" s="545" t="s">
        <v>541</v>
      </c>
      <c r="J90" s="42" t="s">
        <v>542</v>
      </c>
      <c r="K90" s="122">
        <v>200</v>
      </c>
      <c r="L90" s="595"/>
      <c r="M90" s="596"/>
      <c r="N90" s="596"/>
      <c r="O90" s="596"/>
      <c r="P90" s="540">
        <v>20</v>
      </c>
      <c r="Q90" s="381"/>
      <c r="R90" s="381"/>
      <c r="S90" s="381"/>
      <c r="T90" s="189"/>
      <c r="U90" s="189"/>
      <c r="V90" s="189"/>
      <c r="W90" s="189"/>
    </row>
    <row r="91" spans="1:23" s="86" customFormat="1" ht="39" customHeight="1">
      <c r="A91" s="499">
        <v>2015.1</v>
      </c>
      <c r="B91" s="89" t="s">
        <v>317</v>
      </c>
      <c r="C91" s="89" t="s">
        <v>318</v>
      </c>
      <c r="D91" s="196">
        <v>13962167344</v>
      </c>
      <c r="E91" s="196" t="s">
        <v>515</v>
      </c>
      <c r="F91" s="538">
        <v>2</v>
      </c>
      <c r="G91" s="545" t="s">
        <v>541</v>
      </c>
      <c r="H91" s="545" t="s">
        <v>485</v>
      </c>
      <c r="I91" s="546" t="s">
        <v>541</v>
      </c>
      <c r="J91" s="546" t="s">
        <v>542</v>
      </c>
      <c r="K91" s="538">
        <v>270</v>
      </c>
      <c r="L91" s="294">
        <v>10</v>
      </c>
      <c r="M91" s="354">
        <v>21</v>
      </c>
      <c r="N91" s="354">
        <v>2600</v>
      </c>
      <c r="O91" s="354"/>
      <c r="P91" s="538"/>
      <c r="Q91" s="538"/>
      <c r="R91" s="538"/>
      <c r="S91" s="538"/>
      <c r="T91" s="538"/>
      <c r="U91" s="538"/>
      <c r="V91" s="538"/>
      <c r="W91" s="538"/>
    </row>
    <row r="92" spans="1:23" s="86" customFormat="1" ht="39" customHeight="1">
      <c r="A92" s="499">
        <v>2015.1</v>
      </c>
      <c r="B92" s="89" t="s">
        <v>319</v>
      </c>
      <c r="C92" s="194" t="s">
        <v>320</v>
      </c>
      <c r="D92" s="195">
        <v>13962689831</v>
      </c>
      <c r="E92" s="195">
        <v>57668809</v>
      </c>
      <c r="F92" s="538">
        <v>3</v>
      </c>
      <c r="G92" s="541" t="s">
        <v>0</v>
      </c>
      <c r="H92" s="541" t="s">
        <v>2</v>
      </c>
      <c r="I92" s="541" t="s">
        <v>0</v>
      </c>
      <c r="J92" s="541" t="s">
        <v>3</v>
      </c>
      <c r="K92" s="597">
        <v>230</v>
      </c>
      <c r="L92" s="543">
        <v>7.9</v>
      </c>
      <c r="M92" s="543">
        <v>8</v>
      </c>
      <c r="N92" s="543">
        <v>2000</v>
      </c>
      <c r="O92" s="543">
        <v>1000</v>
      </c>
      <c r="P92" s="597"/>
      <c r="Q92" s="538"/>
      <c r="R92" s="538"/>
      <c r="S92" s="538"/>
      <c r="T92" s="538"/>
      <c r="U92" s="538"/>
      <c r="V92" s="538"/>
      <c r="W92" s="538"/>
    </row>
    <row r="93" spans="1:23" s="78" customFormat="1" ht="39" customHeight="1">
      <c r="A93" s="499">
        <v>2015.1</v>
      </c>
      <c r="B93" s="76" t="s">
        <v>317</v>
      </c>
      <c r="C93" s="76" t="s">
        <v>318</v>
      </c>
      <c r="D93" s="164">
        <v>13962167344</v>
      </c>
      <c r="E93" s="164" t="s">
        <v>515</v>
      </c>
      <c r="F93" s="172">
        <v>5</v>
      </c>
      <c r="G93" s="525" t="s">
        <v>541</v>
      </c>
      <c r="H93" s="525" t="s">
        <v>485</v>
      </c>
      <c r="I93" s="20" t="s">
        <v>347</v>
      </c>
      <c r="J93" s="20" t="s">
        <v>551</v>
      </c>
      <c r="K93" s="172">
        <v>250</v>
      </c>
      <c r="L93" s="287">
        <v>10</v>
      </c>
      <c r="M93" s="272">
        <v>18</v>
      </c>
      <c r="N93" s="272">
        <v>2500</v>
      </c>
      <c r="O93" s="272"/>
      <c r="P93" s="172"/>
      <c r="Q93" s="172"/>
      <c r="R93" s="172"/>
      <c r="S93" s="172"/>
      <c r="T93" s="172"/>
      <c r="U93" s="172"/>
      <c r="V93" s="172"/>
      <c r="W93" s="172"/>
    </row>
    <row r="94" spans="1:23" s="84" customFormat="1" ht="39" customHeight="1">
      <c r="A94" s="499">
        <v>2015.1</v>
      </c>
      <c r="B94" s="87" t="s">
        <v>315</v>
      </c>
      <c r="C94" s="87" t="s">
        <v>316</v>
      </c>
      <c r="D94" s="197">
        <v>18912680601</v>
      </c>
      <c r="E94" s="197">
        <v>55278560</v>
      </c>
      <c r="F94" s="551">
        <v>3</v>
      </c>
      <c r="G94" s="559" t="s">
        <v>541</v>
      </c>
      <c r="H94" s="560" t="s">
        <v>485</v>
      </c>
      <c r="I94" s="560" t="s">
        <v>346</v>
      </c>
      <c r="J94" s="560" t="s">
        <v>346</v>
      </c>
      <c r="K94" s="551">
        <v>110</v>
      </c>
      <c r="L94" s="280">
        <v>5</v>
      </c>
      <c r="M94" s="280">
        <v>23</v>
      </c>
      <c r="N94" s="280">
        <v>750</v>
      </c>
      <c r="O94" s="280">
        <v>750</v>
      </c>
      <c r="P94" s="281"/>
      <c r="Q94" s="281"/>
      <c r="R94" s="281"/>
      <c r="S94" s="281"/>
      <c r="T94" s="551"/>
      <c r="U94" s="551"/>
      <c r="V94" s="551"/>
      <c r="W94" s="551"/>
    </row>
    <row r="95" spans="1:23" s="84" customFormat="1" ht="39" customHeight="1">
      <c r="A95" s="499">
        <v>2015.1</v>
      </c>
      <c r="B95" s="87" t="s">
        <v>317</v>
      </c>
      <c r="C95" s="87" t="s">
        <v>318</v>
      </c>
      <c r="D95" s="197">
        <v>13962167344</v>
      </c>
      <c r="E95" s="197" t="s">
        <v>515</v>
      </c>
      <c r="F95" s="551">
        <v>4</v>
      </c>
      <c r="G95" s="559" t="s">
        <v>541</v>
      </c>
      <c r="H95" s="559" t="s">
        <v>485</v>
      </c>
      <c r="I95" s="560" t="s">
        <v>8</v>
      </c>
      <c r="J95" s="560" t="s">
        <v>346</v>
      </c>
      <c r="K95" s="551">
        <v>80</v>
      </c>
      <c r="L95" s="262">
        <v>10</v>
      </c>
      <c r="M95" s="280">
        <v>25</v>
      </c>
      <c r="N95" s="280">
        <v>800</v>
      </c>
      <c r="O95" s="280"/>
      <c r="P95" s="555"/>
      <c r="Q95" s="555"/>
      <c r="R95" s="555"/>
      <c r="S95" s="555"/>
      <c r="T95" s="551"/>
      <c r="U95" s="551"/>
      <c r="V95" s="551"/>
      <c r="W95" s="551"/>
    </row>
    <row r="96" spans="1:23" s="85" customFormat="1" ht="39" customHeight="1">
      <c r="A96" s="499">
        <v>2015.1</v>
      </c>
      <c r="B96" s="45" t="s">
        <v>290</v>
      </c>
      <c r="C96" s="45" t="s">
        <v>291</v>
      </c>
      <c r="D96" s="218">
        <v>18136139057</v>
      </c>
      <c r="E96" s="218" t="s">
        <v>292</v>
      </c>
      <c r="F96" s="263">
        <v>5</v>
      </c>
      <c r="G96" s="513" t="s">
        <v>541</v>
      </c>
      <c r="H96" s="513" t="s">
        <v>485</v>
      </c>
      <c r="I96" s="513" t="s">
        <v>62</v>
      </c>
      <c r="J96" s="47" t="s">
        <v>550</v>
      </c>
      <c r="K96" s="44">
        <v>1550</v>
      </c>
      <c r="L96" s="598"/>
      <c r="M96" s="263"/>
      <c r="N96" s="263"/>
      <c r="O96" s="263"/>
      <c r="P96" s="599">
        <v>20</v>
      </c>
      <c r="Q96" s="274">
        <v>1</v>
      </c>
      <c r="R96" s="274">
        <v>7600</v>
      </c>
      <c r="S96" s="274">
        <v>152.55000000000001</v>
      </c>
      <c r="T96" s="263"/>
      <c r="U96" s="263"/>
      <c r="V96" s="263"/>
      <c r="W96" s="263"/>
    </row>
    <row r="97" spans="1:23" s="85" customFormat="1" ht="39" customHeight="1">
      <c r="A97" s="499">
        <v>2015.1</v>
      </c>
      <c r="B97" s="88" t="s">
        <v>319</v>
      </c>
      <c r="C97" s="207" t="s">
        <v>320</v>
      </c>
      <c r="D97" s="208">
        <v>13962689831</v>
      </c>
      <c r="E97" s="208">
        <v>57668809</v>
      </c>
      <c r="F97" s="266">
        <v>1</v>
      </c>
      <c r="G97" s="571" t="s">
        <v>0</v>
      </c>
      <c r="H97" s="571" t="s">
        <v>2</v>
      </c>
      <c r="I97" s="571" t="s">
        <v>47</v>
      </c>
      <c r="J97" s="571" t="s">
        <v>93</v>
      </c>
      <c r="K97" s="364">
        <v>1800</v>
      </c>
      <c r="L97" s="600">
        <v>19.899999999999999</v>
      </c>
      <c r="M97" s="600">
        <v>16</v>
      </c>
      <c r="N97" s="600">
        <v>8000</v>
      </c>
      <c r="O97" s="600">
        <v>4000</v>
      </c>
      <c r="P97" s="573"/>
      <c r="Q97" s="529"/>
      <c r="R97" s="529"/>
      <c r="S97" s="529"/>
      <c r="T97" s="266"/>
      <c r="U97" s="266"/>
      <c r="V97" s="266"/>
      <c r="W97" s="266"/>
    </row>
    <row r="98" spans="1:23" s="86" customFormat="1" ht="39" customHeight="1">
      <c r="A98" s="499">
        <v>2015.1</v>
      </c>
      <c r="B98" s="41" t="s">
        <v>290</v>
      </c>
      <c r="C98" s="41" t="s">
        <v>291</v>
      </c>
      <c r="D98" s="215">
        <v>18136139057</v>
      </c>
      <c r="E98" s="215" t="s">
        <v>292</v>
      </c>
      <c r="F98" s="189">
        <v>2</v>
      </c>
      <c r="G98" s="545" t="s">
        <v>541</v>
      </c>
      <c r="H98" s="545" t="s">
        <v>485</v>
      </c>
      <c r="I98" s="545" t="s">
        <v>541</v>
      </c>
      <c r="J98" s="42" t="s">
        <v>503</v>
      </c>
      <c r="K98" s="122">
        <v>50</v>
      </c>
      <c r="L98" s="595"/>
      <c r="M98" s="596"/>
      <c r="N98" s="596"/>
      <c r="O98" s="596"/>
      <c r="P98" s="601">
        <v>20</v>
      </c>
      <c r="Q98" s="354"/>
      <c r="R98" s="354"/>
      <c r="S98" s="354"/>
      <c r="T98" s="596"/>
      <c r="U98" s="596"/>
      <c r="V98" s="596"/>
      <c r="W98" s="596"/>
    </row>
    <row r="99" spans="1:23" s="86" customFormat="1" ht="39" customHeight="1">
      <c r="A99" s="499">
        <v>2015.1</v>
      </c>
      <c r="B99" s="89" t="s">
        <v>317</v>
      </c>
      <c r="C99" s="89" t="s">
        <v>318</v>
      </c>
      <c r="D99" s="196">
        <v>13962167344</v>
      </c>
      <c r="E99" s="196" t="s">
        <v>515</v>
      </c>
      <c r="F99" s="538">
        <v>3</v>
      </c>
      <c r="G99" s="545" t="s">
        <v>541</v>
      </c>
      <c r="H99" s="545" t="s">
        <v>485</v>
      </c>
      <c r="I99" s="546" t="s">
        <v>541</v>
      </c>
      <c r="J99" s="546" t="s">
        <v>503</v>
      </c>
      <c r="K99" s="538">
        <v>95</v>
      </c>
      <c r="L99" s="294">
        <v>10</v>
      </c>
      <c r="M99" s="354">
        <v>13</v>
      </c>
      <c r="N99" s="354">
        <v>1300</v>
      </c>
      <c r="O99" s="354"/>
      <c r="P99" s="539"/>
      <c r="Q99" s="539"/>
      <c r="R99" s="539"/>
      <c r="S99" s="539"/>
      <c r="T99" s="539"/>
      <c r="U99" s="539"/>
      <c r="V99" s="539"/>
      <c r="W99" s="539"/>
    </row>
    <row r="100" spans="1:23" s="86" customFormat="1" ht="39" customHeight="1">
      <c r="A100" s="499">
        <v>2015.1</v>
      </c>
      <c r="B100" s="89" t="s">
        <v>319</v>
      </c>
      <c r="C100" s="194" t="s">
        <v>320</v>
      </c>
      <c r="D100" s="195">
        <v>13962689831</v>
      </c>
      <c r="E100" s="195">
        <v>57668809</v>
      </c>
      <c r="F100" s="538">
        <v>4</v>
      </c>
      <c r="G100" s="541" t="s">
        <v>0</v>
      </c>
      <c r="H100" s="541" t="s">
        <v>2</v>
      </c>
      <c r="I100" s="541" t="s">
        <v>0</v>
      </c>
      <c r="J100" s="546" t="s">
        <v>1</v>
      </c>
      <c r="K100" s="538">
        <v>80</v>
      </c>
      <c r="L100" s="381">
        <v>7.9</v>
      </c>
      <c r="M100" s="381">
        <v>4</v>
      </c>
      <c r="N100" s="381">
        <v>1500</v>
      </c>
      <c r="O100" s="381">
        <v>700</v>
      </c>
      <c r="P100" s="538"/>
      <c r="Q100" s="538"/>
      <c r="R100" s="538"/>
      <c r="S100" s="538"/>
      <c r="T100" s="539"/>
      <c r="U100" s="539"/>
      <c r="V100" s="539"/>
      <c r="W100" s="539"/>
    </row>
    <row r="101" spans="1:23" s="78" customFormat="1" ht="39" customHeight="1">
      <c r="A101" s="499">
        <v>2015.1</v>
      </c>
      <c r="B101" s="24" t="s">
        <v>290</v>
      </c>
      <c r="C101" s="24" t="s">
        <v>291</v>
      </c>
      <c r="D101" s="165">
        <v>18136139057</v>
      </c>
      <c r="E101" s="165" t="s">
        <v>292</v>
      </c>
      <c r="F101" s="167">
        <v>6</v>
      </c>
      <c r="G101" s="525" t="s">
        <v>541</v>
      </c>
      <c r="H101" s="525" t="s">
        <v>485</v>
      </c>
      <c r="I101" s="602" t="s">
        <v>545</v>
      </c>
      <c r="J101" s="25" t="s">
        <v>505</v>
      </c>
      <c r="K101" s="34">
        <v>900</v>
      </c>
      <c r="L101" s="503"/>
      <c r="M101" s="167"/>
      <c r="N101" s="167"/>
      <c r="O101" s="167"/>
      <c r="P101" s="285">
        <v>20</v>
      </c>
      <c r="Q101" s="173"/>
      <c r="R101" s="173"/>
      <c r="S101" s="173"/>
      <c r="T101" s="509"/>
      <c r="U101" s="509"/>
      <c r="V101" s="509"/>
      <c r="W101" s="509"/>
    </row>
    <row r="102" spans="1:23" s="78" customFormat="1" ht="39" customHeight="1">
      <c r="A102" s="499">
        <v>2015.1</v>
      </c>
      <c r="B102" s="76" t="s">
        <v>317</v>
      </c>
      <c r="C102" s="76" t="s">
        <v>318</v>
      </c>
      <c r="D102" s="164">
        <v>13962167344</v>
      </c>
      <c r="E102" s="164" t="s">
        <v>515</v>
      </c>
      <c r="F102" s="172">
        <v>6</v>
      </c>
      <c r="G102" s="525" t="s">
        <v>541</v>
      </c>
      <c r="H102" s="525" t="s">
        <v>485</v>
      </c>
      <c r="I102" s="20" t="s">
        <v>547</v>
      </c>
      <c r="J102" s="20" t="s">
        <v>552</v>
      </c>
      <c r="K102" s="172">
        <v>900</v>
      </c>
      <c r="L102" s="159">
        <v>10</v>
      </c>
      <c r="M102" s="173">
        <v>16</v>
      </c>
      <c r="N102" s="173">
        <v>4300</v>
      </c>
      <c r="O102" s="173"/>
      <c r="P102" s="172"/>
      <c r="Q102" s="172"/>
      <c r="R102" s="172"/>
      <c r="S102" s="172"/>
      <c r="T102" s="528"/>
      <c r="U102" s="528"/>
      <c r="V102" s="528"/>
      <c r="W102" s="528"/>
    </row>
    <row r="103" spans="1:23" s="78" customFormat="1" ht="39" customHeight="1">
      <c r="A103" s="499">
        <v>2015.1</v>
      </c>
      <c r="B103" s="76" t="s">
        <v>315</v>
      </c>
      <c r="C103" s="76" t="s">
        <v>316</v>
      </c>
      <c r="D103" s="164">
        <v>18912680601</v>
      </c>
      <c r="E103" s="164">
        <v>55278560</v>
      </c>
      <c r="F103" s="172">
        <v>1</v>
      </c>
      <c r="G103" s="525" t="s">
        <v>541</v>
      </c>
      <c r="H103" s="20" t="s">
        <v>485</v>
      </c>
      <c r="I103" s="20" t="s">
        <v>546</v>
      </c>
      <c r="J103" s="20" t="s">
        <v>546</v>
      </c>
      <c r="K103" s="172">
        <v>1800</v>
      </c>
      <c r="L103" s="173"/>
      <c r="M103" s="173"/>
      <c r="N103" s="173"/>
      <c r="O103" s="173"/>
      <c r="P103" s="173">
        <v>30</v>
      </c>
      <c r="Q103" s="173">
        <v>4</v>
      </c>
      <c r="R103" s="173">
        <v>16500</v>
      </c>
      <c r="S103" s="173">
        <v>5000</v>
      </c>
      <c r="T103" s="528"/>
      <c r="U103" s="528"/>
      <c r="V103" s="528"/>
      <c r="W103" s="528"/>
    </row>
    <row r="104" spans="1:23" s="78" customFormat="1" ht="39" customHeight="1">
      <c r="A104" s="499">
        <v>2015.1</v>
      </c>
      <c r="B104" s="157" t="s">
        <v>28</v>
      </c>
      <c r="C104" s="14" t="s">
        <v>29</v>
      </c>
      <c r="D104" s="15">
        <v>18705267132</v>
      </c>
      <c r="E104" s="15" t="s">
        <v>30</v>
      </c>
      <c r="F104" s="603">
        <v>1</v>
      </c>
      <c r="G104" s="604" t="s">
        <v>0</v>
      </c>
      <c r="H104" s="604" t="s">
        <v>12</v>
      </c>
      <c r="I104" s="604" t="s">
        <v>31</v>
      </c>
      <c r="J104" s="604" t="s">
        <v>31</v>
      </c>
      <c r="K104" s="605">
        <v>1100</v>
      </c>
      <c r="L104" s="603"/>
      <c r="M104" s="603"/>
      <c r="N104" s="603"/>
      <c r="O104" s="603"/>
      <c r="P104" s="272">
        <v>30</v>
      </c>
      <c r="Q104" s="606">
        <v>5</v>
      </c>
      <c r="R104" s="606">
        <v>12000</v>
      </c>
      <c r="S104" s="607">
        <v>9200</v>
      </c>
      <c r="T104" s="603"/>
      <c r="U104" s="603"/>
      <c r="V104" s="603"/>
      <c r="W104" s="603"/>
    </row>
    <row r="105" spans="1:23" s="78" customFormat="1" ht="39" customHeight="1">
      <c r="A105" s="499">
        <v>2015.1</v>
      </c>
      <c r="B105" s="157" t="s">
        <v>28</v>
      </c>
      <c r="C105" s="14" t="s">
        <v>29</v>
      </c>
      <c r="D105" s="15">
        <v>18705267132</v>
      </c>
      <c r="E105" s="15" t="s">
        <v>30</v>
      </c>
      <c r="F105" s="603">
        <v>12</v>
      </c>
      <c r="G105" s="604" t="s">
        <v>0</v>
      </c>
      <c r="H105" s="604" t="s">
        <v>12</v>
      </c>
      <c r="I105" s="604" t="s">
        <v>43</v>
      </c>
      <c r="J105" s="604" t="s">
        <v>44</v>
      </c>
      <c r="K105" s="605">
        <v>1950</v>
      </c>
      <c r="L105" s="603"/>
      <c r="M105" s="603"/>
      <c r="N105" s="603"/>
      <c r="O105" s="603"/>
      <c r="P105" s="608">
        <v>30</v>
      </c>
      <c r="Q105" s="609">
        <v>4</v>
      </c>
      <c r="R105" s="609">
        <v>26000</v>
      </c>
      <c r="S105" s="607">
        <v>20800</v>
      </c>
      <c r="T105" s="603"/>
      <c r="U105" s="603"/>
      <c r="V105" s="603"/>
      <c r="W105" s="603"/>
    </row>
    <row r="106" spans="1:23" s="78" customFormat="1" ht="39" customHeight="1">
      <c r="A106" s="499">
        <v>2015.1</v>
      </c>
      <c r="B106" s="10" t="s">
        <v>89</v>
      </c>
      <c r="C106" s="10" t="s">
        <v>90</v>
      </c>
      <c r="D106" s="8">
        <v>18961080707</v>
      </c>
      <c r="E106" s="8" t="s">
        <v>92</v>
      </c>
      <c r="F106" s="174">
        <v>3</v>
      </c>
      <c r="G106" s="26" t="s">
        <v>0</v>
      </c>
      <c r="H106" s="26" t="s">
        <v>12</v>
      </c>
      <c r="I106" s="11" t="s">
        <v>39</v>
      </c>
      <c r="J106" s="11" t="s">
        <v>94</v>
      </c>
      <c r="K106" s="174">
        <v>1000</v>
      </c>
      <c r="L106" s="174"/>
      <c r="M106" s="174"/>
      <c r="N106" s="174"/>
      <c r="O106" s="174"/>
      <c r="P106" s="173"/>
      <c r="Q106" s="173"/>
      <c r="R106" s="173"/>
      <c r="S106" s="173"/>
      <c r="T106" s="272">
        <v>40</v>
      </c>
      <c r="U106" s="272">
        <v>5</v>
      </c>
      <c r="V106" s="272">
        <v>17220</v>
      </c>
      <c r="W106" s="272"/>
    </row>
    <row r="107" spans="1:23" s="84" customFormat="1" ht="39" customHeight="1">
      <c r="A107" s="499">
        <v>2015.1</v>
      </c>
      <c r="B107" s="133" t="s">
        <v>89</v>
      </c>
      <c r="C107" s="133" t="s">
        <v>90</v>
      </c>
      <c r="D107" s="134">
        <v>18961080707</v>
      </c>
      <c r="E107" s="134" t="s">
        <v>92</v>
      </c>
      <c r="F107" s="610">
        <v>2</v>
      </c>
      <c r="G107" s="220" t="s">
        <v>0</v>
      </c>
      <c r="H107" s="220" t="s">
        <v>12</v>
      </c>
      <c r="I107" s="220" t="s">
        <v>47</v>
      </c>
      <c r="J107" s="220" t="s">
        <v>48</v>
      </c>
      <c r="K107" s="610">
        <v>1750</v>
      </c>
      <c r="L107" s="610"/>
      <c r="M107" s="610"/>
      <c r="N107" s="610"/>
      <c r="O107" s="610"/>
      <c r="P107" s="280"/>
      <c r="Q107" s="280"/>
      <c r="R107" s="280"/>
      <c r="S107" s="280"/>
      <c r="T107" s="281">
        <v>40</v>
      </c>
      <c r="U107" s="281">
        <v>3</v>
      </c>
      <c r="V107" s="281">
        <v>28365</v>
      </c>
      <c r="W107" s="281"/>
    </row>
    <row r="108" spans="1:23" s="84" customFormat="1" ht="39" customHeight="1">
      <c r="A108" s="499">
        <v>2015.1</v>
      </c>
      <c r="B108" s="221" t="s">
        <v>28</v>
      </c>
      <c r="C108" s="58" t="s">
        <v>29</v>
      </c>
      <c r="D108" s="222">
        <v>18705267132</v>
      </c>
      <c r="E108" s="222" t="s">
        <v>30</v>
      </c>
      <c r="F108" s="611">
        <v>14</v>
      </c>
      <c r="G108" s="612" t="s">
        <v>0</v>
      </c>
      <c r="H108" s="612" t="s">
        <v>12</v>
      </c>
      <c r="I108" s="612" t="s">
        <v>47</v>
      </c>
      <c r="J108" s="612" t="s">
        <v>48</v>
      </c>
      <c r="K108" s="613">
        <v>1680</v>
      </c>
      <c r="L108" s="611"/>
      <c r="M108" s="611"/>
      <c r="N108" s="611"/>
      <c r="O108" s="611"/>
      <c r="P108" s="280">
        <v>30</v>
      </c>
      <c r="Q108" s="614">
        <v>5</v>
      </c>
      <c r="R108" s="614">
        <v>19500</v>
      </c>
      <c r="S108" s="280">
        <v>15600</v>
      </c>
      <c r="T108" s="615"/>
      <c r="U108" s="615"/>
      <c r="V108" s="615"/>
      <c r="W108" s="615"/>
    </row>
    <row r="109" spans="1:23" s="78" customFormat="1" ht="39" customHeight="1">
      <c r="A109" s="499">
        <v>2015.1</v>
      </c>
      <c r="B109" s="157" t="s">
        <v>28</v>
      </c>
      <c r="C109" s="14" t="s">
        <v>29</v>
      </c>
      <c r="D109" s="15">
        <v>18705267132</v>
      </c>
      <c r="E109" s="15" t="s">
        <v>30</v>
      </c>
      <c r="F109" s="603">
        <v>8</v>
      </c>
      <c r="G109" s="604" t="s">
        <v>0</v>
      </c>
      <c r="H109" s="604" t="s">
        <v>12</v>
      </c>
      <c r="I109" s="604" t="s">
        <v>37</v>
      </c>
      <c r="J109" s="604" t="s">
        <v>38</v>
      </c>
      <c r="K109" s="605">
        <v>2200</v>
      </c>
      <c r="L109" s="603"/>
      <c r="M109" s="603"/>
      <c r="N109" s="603"/>
      <c r="O109" s="603"/>
      <c r="P109" s="173">
        <v>30</v>
      </c>
      <c r="Q109" s="616">
        <v>4</v>
      </c>
      <c r="R109" s="616">
        <v>26000</v>
      </c>
      <c r="S109" s="173">
        <v>20800</v>
      </c>
      <c r="T109" s="617"/>
      <c r="U109" s="617"/>
      <c r="V109" s="617"/>
      <c r="W109" s="617"/>
    </row>
    <row r="110" spans="1:23" s="78" customFormat="1" ht="39" customHeight="1">
      <c r="A110" s="499">
        <v>2015.1</v>
      </c>
      <c r="B110" s="9" t="s">
        <v>14</v>
      </c>
      <c r="C110" s="9" t="s">
        <v>15</v>
      </c>
      <c r="D110" s="7">
        <v>86561111</v>
      </c>
      <c r="E110" s="7">
        <v>86561111</v>
      </c>
      <c r="F110" s="603">
        <v>6</v>
      </c>
      <c r="G110" s="618" t="s">
        <v>0</v>
      </c>
      <c r="H110" s="618" t="s">
        <v>12</v>
      </c>
      <c r="I110" s="618" t="s">
        <v>18</v>
      </c>
      <c r="J110" s="618" t="s">
        <v>19</v>
      </c>
      <c r="K110" s="603">
        <v>350</v>
      </c>
      <c r="L110" s="603"/>
      <c r="M110" s="603"/>
      <c r="N110" s="603"/>
      <c r="O110" s="603"/>
      <c r="P110" s="173">
        <v>30</v>
      </c>
      <c r="Q110" s="173">
        <v>5</v>
      </c>
      <c r="R110" s="173">
        <v>7500</v>
      </c>
      <c r="S110" s="173">
        <v>0</v>
      </c>
      <c r="T110" s="617"/>
      <c r="U110" s="617"/>
      <c r="V110" s="617"/>
      <c r="W110" s="617"/>
    </row>
    <row r="111" spans="1:23" s="78" customFormat="1" ht="39" customHeight="1">
      <c r="A111" s="499">
        <v>2015.1</v>
      </c>
      <c r="B111" s="9" t="s">
        <v>14</v>
      </c>
      <c r="C111" s="9" t="s">
        <v>15</v>
      </c>
      <c r="D111" s="7">
        <v>86561111</v>
      </c>
      <c r="E111" s="7">
        <v>86561111</v>
      </c>
      <c r="F111" s="603">
        <v>4</v>
      </c>
      <c r="G111" s="618" t="s">
        <v>0</v>
      </c>
      <c r="H111" s="618" t="s">
        <v>12</v>
      </c>
      <c r="I111" s="618" t="s">
        <v>6</v>
      </c>
      <c r="J111" s="618" t="s">
        <v>7</v>
      </c>
      <c r="K111" s="603">
        <v>650</v>
      </c>
      <c r="L111" s="603"/>
      <c r="M111" s="603"/>
      <c r="N111" s="603"/>
      <c r="O111" s="603"/>
      <c r="P111" s="173">
        <v>30</v>
      </c>
      <c r="Q111" s="173">
        <v>4</v>
      </c>
      <c r="R111" s="173">
        <v>9300</v>
      </c>
      <c r="S111" s="173">
        <v>0</v>
      </c>
      <c r="T111" s="617"/>
      <c r="U111" s="617"/>
      <c r="V111" s="617"/>
      <c r="W111" s="617"/>
    </row>
    <row r="112" spans="1:23" s="78" customFormat="1" ht="39" customHeight="1">
      <c r="A112" s="499">
        <v>2015.1</v>
      </c>
      <c r="B112" s="157" t="s">
        <v>28</v>
      </c>
      <c r="C112" s="14" t="s">
        <v>29</v>
      </c>
      <c r="D112" s="15">
        <v>18705267132</v>
      </c>
      <c r="E112" s="15" t="s">
        <v>30</v>
      </c>
      <c r="F112" s="603">
        <v>13</v>
      </c>
      <c r="G112" s="604" t="s">
        <v>0</v>
      </c>
      <c r="H112" s="604" t="s">
        <v>12</v>
      </c>
      <c r="I112" s="604" t="s">
        <v>45</v>
      </c>
      <c r="J112" s="604" t="s">
        <v>46</v>
      </c>
      <c r="K112" s="605">
        <v>2800</v>
      </c>
      <c r="L112" s="603"/>
      <c r="M112" s="603"/>
      <c r="N112" s="603"/>
      <c r="O112" s="603"/>
      <c r="P112" s="173">
        <v>30</v>
      </c>
      <c r="Q112" s="619">
        <v>4</v>
      </c>
      <c r="R112" s="619">
        <v>29000</v>
      </c>
      <c r="S112" s="173">
        <v>23200</v>
      </c>
      <c r="T112" s="603"/>
      <c r="U112" s="603"/>
      <c r="V112" s="603"/>
      <c r="W112" s="603"/>
    </row>
    <row r="113" spans="1:23" s="85" customFormat="1" ht="39" customHeight="1">
      <c r="A113" s="499">
        <v>2015.1</v>
      </c>
      <c r="B113" s="132" t="s">
        <v>14</v>
      </c>
      <c r="C113" s="132" t="s">
        <v>15</v>
      </c>
      <c r="D113" s="55">
        <v>86561111</v>
      </c>
      <c r="E113" s="55">
        <v>86561111</v>
      </c>
      <c r="F113" s="620">
        <v>1</v>
      </c>
      <c r="G113" s="621" t="s">
        <v>0</v>
      </c>
      <c r="H113" s="621" t="s">
        <v>12</v>
      </c>
      <c r="I113" s="621" t="s">
        <v>0</v>
      </c>
      <c r="J113" s="621" t="s">
        <v>3</v>
      </c>
      <c r="K113" s="620">
        <v>155</v>
      </c>
      <c r="L113" s="620"/>
      <c r="M113" s="620"/>
      <c r="N113" s="620"/>
      <c r="O113" s="620"/>
      <c r="P113" s="267">
        <v>30</v>
      </c>
      <c r="Q113" s="267">
        <v>4</v>
      </c>
      <c r="R113" s="267">
        <v>2400</v>
      </c>
      <c r="S113" s="267">
        <v>0</v>
      </c>
      <c r="T113" s="622"/>
      <c r="U113" s="622"/>
      <c r="V113" s="622"/>
      <c r="W113" s="622"/>
    </row>
    <row r="114" spans="1:23" s="85" customFormat="1" ht="39" customHeight="1">
      <c r="A114" s="499">
        <v>2015.1</v>
      </c>
      <c r="B114" s="132" t="s">
        <v>21</v>
      </c>
      <c r="C114" s="132" t="s">
        <v>22</v>
      </c>
      <c r="D114" s="55">
        <v>13912199977</v>
      </c>
      <c r="E114" s="55">
        <v>86574497</v>
      </c>
      <c r="F114" s="620">
        <v>1</v>
      </c>
      <c r="G114" s="621" t="s">
        <v>0</v>
      </c>
      <c r="H114" s="621" t="s">
        <v>12</v>
      </c>
      <c r="I114" s="621" t="s">
        <v>0</v>
      </c>
      <c r="J114" s="621" t="s">
        <v>3</v>
      </c>
      <c r="K114" s="620">
        <v>150</v>
      </c>
      <c r="L114" s="267">
        <v>10</v>
      </c>
      <c r="M114" s="267">
        <v>7</v>
      </c>
      <c r="N114" s="267">
        <v>1500</v>
      </c>
      <c r="O114" s="267">
        <v>900</v>
      </c>
      <c r="P114" s="267"/>
      <c r="Q114" s="267"/>
      <c r="R114" s="267"/>
      <c r="S114" s="267"/>
      <c r="T114" s="622"/>
      <c r="U114" s="622"/>
      <c r="V114" s="622"/>
      <c r="W114" s="622"/>
    </row>
    <row r="115" spans="1:23" s="78" customFormat="1" ht="39" customHeight="1">
      <c r="A115" s="499">
        <v>2015.1</v>
      </c>
      <c r="B115" s="10" t="s">
        <v>82</v>
      </c>
      <c r="C115" s="10" t="s">
        <v>83</v>
      </c>
      <c r="D115" s="170">
        <v>15961030951</v>
      </c>
      <c r="E115" s="170" t="s">
        <v>84</v>
      </c>
      <c r="F115" s="623">
        <v>6</v>
      </c>
      <c r="G115" s="624" t="s">
        <v>0</v>
      </c>
      <c r="H115" s="624" t="s">
        <v>12</v>
      </c>
      <c r="I115" s="624" t="s">
        <v>4</v>
      </c>
      <c r="J115" s="624" t="s">
        <v>13</v>
      </c>
      <c r="K115" s="623">
        <v>890</v>
      </c>
      <c r="L115" s="173"/>
      <c r="M115" s="173"/>
      <c r="N115" s="173"/>
      <c r="O115" s="173"/>
      <c r="P115" s="625"/>
      <c r="Q115" s="625"/>
      <c r="R115" s="625"/>
      <c r="S115" s="625"/>
      <c r="T115" s="626">
        <v>33</v>
      </c>
      <c r="U115" s="626">
        <v>10</v>
      </c>
      <c r="V115" s="626">
        <v>4500</v>
      </c>
      <c r="W115" s="627"/>
    </row>
    <row r="116" spans="1:23" s="86" customFormat="1" ht="39" customHeight="1">
      <c r="A116" s="499">
        <v>2015.1</v>
      </c>
      <c r="B116" s="130" t="s">
        <v>14</v>
      </c>
      <c r="C116" s="130" t="s">
        <v>15</v>
      </c>
      <c r="D116" s="54">
        <v>86561111</v>
      </c>
      <c r="E116" s="54">
        <v>86561111</v>
      </c>
      <c r="F116" s="628">
        <v>5</v>
      </c>
      <c r="G116" s="629" t="s">
        <v>0</v>
      </c>
      <c r="H116" s="629" t="s">
        <v>12</v>
      </c>
      <c r="I116" s="629" t="s">
        <v>6</v>
      </c>
      <c r="J116" s="629" t="s">
        <v>17</v>
      </c>
      <c r="K116" s="628">
        <v>600</v>
      </c>
      <c r="L116" s="628"/>
      <c r="M116" s="628"/>
      <c r="N116" s="628"/>
      <c r="O116" s="628"/>
      <c r="P116" s="381">
        <v>30</v>
      </c>
      <c r="Q116" s="381">
        <v>1</v>
      </c>
      <c r="R116" s="381">
        <v>8900</v>
      </c>
      <c r="S116" s="381">
        <v>0</v>
      </c>
      <c r="T116" s="630"/>
      <c r="U116" s="630"/>
      <c r="V116" s="630"/>
      <c r="W116" s="630"/>
    </row>
    <row r="117" spans="1:23" s="86" customFormat="1" ht="39" customHeight="1">
      <c r="A117" s="499">
        <v>2015.1</v>
      </c>
      <c r="B117" s="223" t="s">
        <v>28</v>
      </c>
      <c r="C117" s="57" t="s">
        <v>29</v>
      </c>
      <c r="D117" s="56">
        <v>18705267132</v>
      </c>
      <c r="E117" s="56" t="s">
        <v>30</v>
      </c>
      <c r="F117" s="628">
        <v>5</v>
      </c>
      <c r="G117" s="631" t="s">
        <v>0</v>
      </c>
      <c r="H117" s="631" t="s">
        <v>12</v>
      </c>
      <c r="I117" s="631" t="s">
        <v>6</v>
      </c>
      <c r="J117" s="631" t="s">
        <v>17</v>
      </c>
      <c r="K117" s="632">
        <v>630</v>
      </c>
      <c r="L117" s="628"/>
      <c r="M117" s="628"/>
      <c r="N117" s="628"/>
      <c r="O117" s="628"/>
      <c r="P117" s="381">
        <v>30</v>
      </c>
      <c r="Q117" s="633">
        <v>6</v>
      </c>
      <c r="R117" s="381">
        <v>7500</v>
      </c>
      <c r="S117" s="381">
        <v>6000</v>
      </c>
      <c r="T117" s="630"/>
      <c r="U117" s="630"/>
      <c r="V117" s="630"/>
      <c r="W117" s="630"/>
    </row>
    <row r="118" spans="1:23" s="78" customFormat="1" ht="39" customHeight="1">
      <c r="A118" s="499">
        <v>2015.1</v>
      </c>
      <c r="B118" s="157" t="s">
        <v>28</v>
      </c>
      <c r="C118" s="14" t="s">
        <v>29</v>
      </c>
      <c r="D118" s="15">
        <v>18705267132</v>
      </c>
      <c r="E118" s="15" t="s">
        <v>30</v>
      </c>
      <c r="F118" s="603">
        <v>9</v>
      </c>
      <c r="G118" s="604" t="s">
        <v>0</v>
      </c>
      <c r="H118" s="604" t="s">
        <v>12</v>
      </c>
      <c r="I118" s="604" t="s">
        <v>39</v>
      </c>
      <c r="J118" s="604" t="s">
        <v>40</v>
      </c>
      <c r="K118" s="605">
        <v>1500</v>
      </c>
      <c r="L118" s="603"/>
      <c r="M118" s="603"/>
      <c r="N118" s="603"/>
      <c r="O118" s="603"/>
      <c r="P118" s="173">
        <v>30</v>
      </c>
      <c r="Q118" s="616">
        <v>5</v>
      </c>
      <c r="R118" s="173">
        <v>18900</v>
      </c>
      <c r="S118" s="173">
        <v>15120</v>
      </c>
      <c r="T118" s="617"/>
      <c r="U118" s="617"/>
      <c r="V118" s="617"/>
      <c r="W118" s="617"/>
    </row>
    <row r="119" spans="1:23" s="78" customFormat="1" ht="39" customHeight="1">
      <c r="A119" s="499">
        <v>2015.1</v>
      </c>
      <c r="B119" s="157" t="s">
        <v>28</v>
      </c>
      <c r="C119" s="14" t="s">
        <v>29</v>
      </c>
      <c r="D119" s="15">
        <v>18705267132</v>
      </c>
      <c r="E119" s="15" t="s">
        <v>30</v>
      </c>
      <c r="F119" s="603">
        <v>2</v>
      </c>
      <c r="G119" s="604" t="s">
        <v>0</v>
      </c>
      <c r="H119" s="604" t="s">
        <v>12</v>
      </c>
      <c r="I119" s="604" t="s">
        <v>8</v>
      </c>
      <c r="J119" s="604" t="s">
        <v>8</v>
      </c>
      <c r="K119" s="605">
        <v>280</v>
      </c>
      <c r="L119" s="617"/>
      <c r="M119" s="617"/>
      <c r="N119" s="617"/>
      <c r="O119" s="634"/>
      <c r="P119" s="608">
        <v>30</v>
      </c>
      <c r="Q119" s="635">
        <v>8</v>
      </c>
      <c r="R119" s="636">
        <v>2300</v>
      </c>
      <c r="S119" s="608">
        <v>1840</v>
      </c>
      <c r="T119" s="637"/>
      <c r="U119" s="617"/>
      <c r="V119" s="617"/>
      <c r="W119" s="617"/>
    </row>
    <row r="120" spans="1:23" s="78" customFormat="1" ht="39" customHeight="1">
      <c r="A120" s="499">
        <v>2015.1</v>
      </c>
      <c r="B120" s="10" t="s">
        <v>89</v>
      </c>
      <c r="C120" s="10" t="s">
        <v>90</v>
      </c>
      <c r="D120" s="8">
        <v>18961080707</v>
      </c>
      <c r="E120" s="8" t="s">
        <v>92</v>
      </c>
      <c r="F120" s="174">
        <v>1</v>
      </c>
      <c r="G120" s="26" t="s">
        <v>0</v>
      </c>
      <c r="H120" s="26" t="s">
        <v>12</v>
      </c>
      <c r="I120" s="26" t="s">
        <v>47</v>
      </c>
      <c r="J120" s="26" t="s">
        <v>93</v>
      </c>
      <c r="K120" s="174">
        <v>1900</v>
      </c>
      <c r="L120" s="638"/>
      <c r="M120" s="639"/>
      <c r="N120" s="639"/>
      <c r="O120" s="640"/>
      <c r="P120" s="272"/>
      <c r="Q120" s="272"/>
      <c r="R120" s="272"/>
      <c r="S120" s="272"/>
      <c r="T120" s="641">
        <v>40</v>
      </c>
      <c r="U120" s="642">
        <v>3</v>
      </c>
      <c r="V120" s="642">
        <v>29970</v>
      </c>
      <c r="W120" s="642"/>
    </row>
    <row r="121" spans="1:23" s="78" customFormat="1" ht="39" customHeight="1">
      <c r="A121" s="499">
        <v>2015.1</v>
      </c>
      <c r="B121" s="157" t="s">
        <v>28</v>
      </c>
      <c r="C121" s="14" t="s">
        <v>29</v>
      </c>
      <c r="D121" s="15">
        <v>18705267132</v>
      </c>
      <c r="E121" s="15" t="s">
        <v>30</v>
      </c>
      <c r="F121" s="603">
        <v>7</v>
      </c>
      <c r="G121" s="604" t="s">
        <v>0</v>
      </c>
      <c r="H121" s="604" t="s">
        <v>12</v>
      </c>
      <c r="I121" s="604" t="s">
        <v>35</v>
      </c>
      <c r="J121" s="604" t="s">
        <v>36</v>
      </c>
      <c r="K121" s="605">
        <v>1800</v>
      </c>
      <c r="L121" s="637"/>
      <c r="M121" s="617"/>
      <c r="N121" s="617"/>
      <c r="O121" s="634"/>
      <c r="P121" s="272">
        <v>30</v>
      </c>
      <c r="Q121" s="643">
        <v>5</v>
      </c>
      <c r="R121" s="643">
        <v>22000</v>
      </c>
      <c r="S121" s="272">
        <v>17600</v>
      </c>
      <c r="T121" s="637"/>
      <c r="U121" s="617"/>
      <c r="V121" s="617"/>
      <c r="W121" s="617"/>
    </row>
    <row r="122" spans="1:23" s="84" customFormat="1" ht="39" customHeight="1">
      <c r="A122" s="499">
        <v>2015.1</v>
      </c>
      <c r="B122" s="131" t="s">
        <v>14</v>
      </c>
      <c r="C122" s="131" t="s">
        <v>15</v>
      </c>
      <c r="D122" s="53">
        <v>86561111</v>
      </c>
      <c r="E122" s="53">
        <v>86561111</v>
      </c>
      <c r="F122" s="611">
        <v>2</v>
      </c>
      <c r="G122" s="644" t="s">
        <v>0</v>
      </c>
      <c r="H122" s="644" t="s">
        <v>12</v>
      </c>
      <c r="I122" s="644" t="s">
        <v>0</v>
      </c>
      <c r="J122" s="644" t="s">
        <v>2</v>
      </c>
      <c r="K122" s="611">
        <v>220</v>
      </c>
      <c r="L122" s="645"/>
      <c r="M122" s="615"/>
      <c r="N122" s="615"/>
      <c r="O122" s="646"/>
      <c r="P122" s="281">
        <v>30</v>
      </c>
      <c r="Q122" s="281">
        <v>3</v>
      </c>
      <c r="R122" s="281">
        <v>2700</v>
      </c>
      <c r="S122" s="281">
        <v>0</v>
      </c>
      <c r="T122" s="645"/>
      <c r="U122" s="615"/>
      <c r="V122" s="615"/>
      <c r="W122" s="615"/>
    </row>
    <row r="123" spans="1:23" s="84" customFormat="1" ht="39" customHeight="1">
      <c r="A123" s="499">
        <v>2015.1</v>
      </c>
      <c r="B123" s="131" t="s">
        <v>21</v>
      </c>
      <c r="C123" s="131" t="s">
        <v>22</v>
      </c>
      <c r="D123" s="53">
        <v>13912199977</v>
      </c>
      <c r="E123" s="53">
        <v>86574497</v>
      </c>
      <c r="F123" s="611">
        <v>2</v>
      </c>
      <c r="G123" s="644" t="s">
        <v>0</v>
      </c>
      <c r="H123" s="644" t="s">
        <v>12</v>
      </c>
      <c r="I123" s="644" t="s">
        <v>0</v>
      </c>
      <c r="J123" s="644" t="s">
        <v>2</v>
      </c>
      <c r="K123" s="611">
        <v>220</v>
      </c>
      <c r="L123" s="647">
        <v>15</v>
      </c>
      <c r="M123" s="281">
        <v>5</v>
      </c>
      <c r="N123" s="281">
        <v>2500</v>
      </c>
      <c r="O123" s="648">
        <v>1300</v>
      </c>
      <c r="P123" s="281"/>
      <c r="Q123" s="281"/>
      <c r="R123" s="281"/>
      <c r="S123" s="281"/>
      <c r="T123" s="645"/>
      <c r="U123" s="615"/>
      <c r="V123" s="615"/>
      <c r="W123" s="615"/>
    </row>
    <row r="124" spans="1:23" s="78" customFormat="1" ht="39" customHeight="1">
      <c r="A124" s="499">
        <v>2015.1</v>
      </c>
      <c r="B124" s="10" t="s">
        <v>82</v>
      </c>
      <c r="C124" s="10" t="s">
        <v>83</v>
      </c>
      <c r="D124" s="170">
        <v>15961030951</v>
      </c>
      <c r="E124" s="170" t="s">
        <v>84</v>
      </c>
      <c r="F124" s="623">
        <v>5</v>
      </c>
      <c r="G124" s="624" t="s">
        <v>0</v>
      </c>
      <c r="H124" s="624" t="s">
        <v>12</v>
      </c>
      <c r="I124" s="624" t="s">
        <v>49</v>
      </c>
      <c r="J124" s="624" t="s">
        <v>49</v>
      </c>
      <c r="K124" s="623">
        <v>2390</v>
      </c>
      <c r="L124" s="367"/>
      <c r="M124" s="272"/>
      <c r="N124" s="272"/>
      <c r="O124" s="272"/>
      <c r="P124" s="272"/>
      <c r="Q124" s="272"/>
      <c r="R124" s="272"/>
      <c r="S124" s="272"/>
      <c r="T124" s="626">
        <v>33</v>
      </c>
      <c r="U124" s="626">
        <v>10</v>
      </c>
      <c r="V124" s="626">
        <v>14000</v>
      </c>
      <c r="W124" s="272"/>
    </row>
    <row r="125" spans="1:23" s="78" customFormat="1" ht="39" customHeight="1">
      <c r="A125" s="499">
        <v>2015.1</v>
      </c>
      <c r="B125" s="9" t="s">
        <v>21</v>
      </c>
      <c r="C125" s="9" t="s">
        <v>22</v>
      </c>
      <c r="D125" s="7">
        <v>13912199977</v>
      </c>
      <c r="E125" s="7">
        <v>86574497</v>
      </c>
      <c r="F125" s="603">
        <v>4</v>
      </c>
      <c r="G125" s="618" t="s">
        <v>0</v>
      </c>
      <c r="H125" s="618" t="s">
        <v>12</v>
      </c>
      <c r="I125" s="618" t="s">
        <v>0</v>
      </c>
      <c r="J125" s="618" t="s">
        <v>23</v>
      </c>
      <c r="K125" s="603">
        <v>660</v>
      </c>
      <c r="L125" s="649"/>
      <c r="M125" s="649"/>
      <c r="N125" s="649"/>
      <c r="O125" s="649"/>
      <c r="P125" s="272">
        <v>20</v>
      </c>
      <c r="Q125" s="272">
        <v>1</v>
      </c>
      <c r="R125" s="272">
        <v>6500</v>
      </c>
      <c r="S125" s="272">
        <v>4000</v>
      </c>
      <c r="T125" s="617"/>
      <c r="U125" s="617"/>
      <c r="V125" s="617"/>
      <c r="W125" s="617"/>
    </row>
    <row r="126" spans="1:23" s="85" customFormat="1" ht="39" customHeight="1">
      <c r="A126" s="499">
        <v>2015.1</v>
      </c>
      <c r="B126" s="132" t="s">
        <v>14</v>
      </c>
      <c r="C126" s="132" t="s">
        <v>15</v>
      </c>
      <c r="D126" s="55">
        <v>86561111</v>
      </c>
      <c r="E126" s="55">
        <v>86561111</v>
      </c>
      <c r="F126" s="620">
        <v>3</v>
      </c>
      <c r="G126" s="621" t="s">
        <v>0</v>
      </c>
      <c r="H126" s="621" t="s">
        <v>12</v>
      </c>
      <c r="I126" s="621" t="s">
        <v>0</v>
      </c>
      <c r="J126" s="621" t="s">
        <v>1</v>
      </c>
      <c r="K126" s="620">
        <v>150</v>
      </c>
      <c r="L126" s="650"/>
      <c r="M126" s="622"/>
      <c r="N126" s="622"/>
      <c r="O126" s="622"/>
      <c r="P126" s="651">
        <v>30</v>
      </c>
      <c r="Q126" s="651">
        <v>3</v>
      </c>
      <c r="R126" s="651">
        <v>2400</v>
      </c>
      <c r="S126" s="651">
        <v>0</v>
      </c>
      <c r="T126" s="622"/>
      <c r="U126" s="622"/>
      <c r="V126" s="622"/>
      <c r="W126" s="622"/>
    </row>
    <row r="127" spans="1:23" s="85" customFormat="1" ht="39" customHeight="1">
      <c r="A127" s="499">
        <v>2015.1</v>
      </c>
      <c r="B127" s="132" t="s">
        <v>21</v>
      </c>
      <c r="C127" s="132" t="s">
        <v>22</v>
      </c>
      <c r="D127" s="55">
        <v>13912199977</v>
      </c>
      <c r="E127" s="55">
        <v>86574497</v>
      </c>
      <c r="F127" s="620">
        <v>3</v>
      </c>
      <c r="G127" s="621" t="s">
        <v>0</v>
      </c>
      <c r="H127" s="621" t="s">
        <v>12</v>
      </c>
      <c r="I127" s="621" t="s">
        <v>0</v>
      </c>
      <c r="J127" s="621" t="s">
        <v>1</v>
      </c>
      <c r="K127" s="620">
        <v>150</v>
      </c>
      <c r="L127" s="652"/>
      <c r="M127" s="274"/>
      <c r="N127" s="274"/>
      <c r="O127" s="274"/>
      <c r="P127" s="274">
        <v>20</v>
      </c>
      <c r="Q127" s="274">
        <v>7</v>
      </c>
      <c r="R127" s="274">
        <v>1500</v>
      </c>
      <c r="S127" s="274">
        <v>800</v>
      </c>
      <c r="T127" s="622"/>
      <c r="U127" s="622"/>
      <c r="V127" s="622"/>
      <c r="W127" s="622"/>
    </row>
    <row r="128" spans="1:23" s="86" customFormat="1" ht="39" customHeight="1">
      <c r="A128" s="499">
        <v>2015.1</v>
      </c>
      <c r="B128" s="130" t="s">
        <v>21</v>
      </c>
      <c r="C128" s="130" t="s">
        <v>22</v>
      </c>
      <c r="D128" s="54">
        <v>13912199977</v>
      </c>
      <c r="E128" s="54">
        <v>86574497</v>
      </c>
      <c r="F128" s="628">
        <v>5</v>
      </c>
      <c r="G128" s="629" t="s">
        <v>0</v>
      </c>
      <c r="H128" s="629" t="s">
        <v>12</v>
      </c>
      <c r="I128" s="629" t="s">
        <v>0</v>
      </c>
      <c r="J128" s="629" t="s">
        <v>24</v>
      </c>
      <c r="K128" s="628">
        <v>800</v>
      </c>
      <c r="L128" s="653"/>
      <c r="M128" s="354"/>
      <c r="N128" s="354"/>
      <c r="O128" s="354"/>
      <c r="P128" s="354">
        <v>30</v>
      </c>
      <c r="Q128" s="354">
        <v>1</v>
      </c>
      <c r="R128" s="354">
        <v>8000</v>
      </c>
      <c r="S128" s="354">
        <v>5200</v>
      </c>
      <c r="T128" s="630"/>
      <c r="U128" s="630"/>
      <c r="V128" s="630"/>
      <c r="W128" s="630"/>
    </row>
    <row r="129" spans="1:23" s="86" customFormat="1" ht="39" customHeight="1">
      <c r="A129" s="499">
        <v>2015.1</v>
      </c>
      <c r="B129" s="223" t="s">
        <v>28</v>
      </c>
      <c r="C129" s="57" t="s">
        <v>29</v>
      </c>
      <c r="D129" s="56">
        <v>18705267132</v>
      </c>
      <c r="E129" s="56" t="s">
        <v>30</v>
      </c>
      <c r="F129" s="628">
        <v>10</v>
      </c>
      <c r="G129" s="631" t="s">
        <v>0</v>
      </c>
      <c r="H129" s="631" t="s">
        <v>12</v>
      </c>
      <c r="I129" s="631" t="s">
        <v>25</v>
      </c>
      <c r="J129" s="631" t="s">
        <v>24</v>
      </c>
      <c r="K129" s="632">
        <v>800</v>
      </c>
      <c r="L129" s="654"/>
      <c r="M129" s="630"/>
      <c r="N129" s="630"/>
      <c r="O129" s="630"/>
      <c r="P129" s="354">
        <v>30</v>
      </c>
      <c r="Q129" s="655">
        <v>5</v>
      </c>
      <c r="R129" s="354">
        <v>9300</v>
      </c>
      <c r="S129" s="354">
        <v>7440</v>
      </c>
      <c r="T129" s="630"/>
      <c r="U129" s="630"/>
      <c r="V129" s="630"/>
      <c r="W129" s="630"/>
    </row>
    <row r="130" spans="1:23" s="84" customFormat="1" ht="39" customHeight="1">
      <c r="A130" s="499">
        <v>2015.1</v>
      </c>
      <c r="B130" s="131" t="s">
        <v>21</v>
      </c>
      <c r="C130" s="131" t="s">
        <v>22</v>
      </c>
      <c r="D130" s="53">
        <v>13912199977</v>
      </c>
      <c r="E130" s="53">
        <v>86574497</v>
      </c>
      <c r="F130" s="611">
        <v>6</v>
      </c>
      <c r="G130" s="644" t="s">
        <v>0</v>
      </c>
      <c r="H130" s="644" t="s">
        <v>12</v>
      </c>
      <c r="I130" s="644" t="s">
        <v>0</v>
      </c>
      <c r="J130" s="644" t="s">
        <v>27</v>
      </c>
      <c r="K130" s="611">
        <v>1340</v>
      </c>
      <c r="L130" s="647"/>
      <c r="M130" s="281"/>
      <c r="N130" s="281"/>
      <c r="O130" s="281"/>
      <c r="P130" s="281">
        <v>30</v>
      </c>
      <c r="Q130" s="281">
        <v>1</v>
      </c>
      <c r="R130" s="281">
        <v>11500</v>
      </c>
      <c r="S130" s="281">
        <v>6500</v>
      </c>
      <c r="T130" s="615"/>
      <c r="U130" s="615"/>
      <c r="V130" s="615"/>
      <c r="W130" s="615"/>
    </row>
    <row r="131" spans="1:23" s="84" customFormat="1" ht="39" customHeight="1">
      <c r="A131" s="499">
        <v>2015.1</v>
      </c>
      <c r="B131" s="221" t="s">
        <v>28</v>
      </c>
      <c r="C131" s="58" t="s">
        <v>29</v>
      </c>
      <c r="D131" s="222">
        <v>18705267132</v>
      </c>
      <c r="E131" s="222" t="s">
        <v>30</v>
      </c>
      <c r="F131" s="611">
        <v>4</v>
      </c>
      <c r="G131" s="612" t="s">
        <v>0</v>
      </c>
      <c r="H131" s="612" t="s">
        <v>12</v>
      </c>
      <c r="I131" s="612" t="s">
        <v>26</v>
      </c>
      <c r="J131" s="612" t="s">
        <v>27</v>
      </c>
      <c r="K131" s="613">
        <v>1200</v>
      </c>
      <c r="L131" s="615"/>
      <c r="M131" s="615"/>
      <c r="N131" s="615"/>
      <c r="O131" s="615"/>
      <c r="P131" s="281">
        <v>30</v>
      </c>
      <c r="Q131" s="656">
        <v>5</v>
      </c>
      <c r="R131" s="657">
        <v>13000</v>
      </c>
      <c r="S131" s="281">
        <v>10400</v>
      </c>
      <c r="T131" s="615"/>
      <c r="U131" s="615"/>
      <c r="V131" s="615"/>
      <c r="W131" s="615"/>
    </row>
    <row r="132" spans="1:23" s="78" customFormat="1" ht="39" customHeight="1">
      <c r="A132" s="499">
        <v>2015.1</v>
      </c>
      <c r="B132" s="10" t="s">
        <v>82</v>
      </c>
      <c r="C132" s="10" t="s">
        <v>83</v>
      </c>
      <c r="D132" s="170">
        <v>15961030951</v>
      </c>
      <c r="E132" s="170" t="s">
        <v>84</v>
      </c>
      <c r="F132" s="623">
        <v>4</v>
      </c>
      <c r="G132" s="624" t="s">
        <v>0</v>
      </c>
      <c r="H132" s="624" t="s">
        <v>12</v>
      </c>
      <c r="I132" s="624" t="s">
        <v>41</v>
      </c>
      <c r="J132" s="624" t="s">
        <v>87</v>
      </c>
      <c r="K132" s="623">
        <v>2300</v>
      </c>
      <c r="L132" s="272"/>
      <c r="M132" s="272"/>
      <c r="N132" s="272"/>
      <c r="O132" s="272"/>
      <c r="P132" s="272"/>
      <c r="Q132" s="272"/>
      <c r="R132" s="272"/>
      <c r="S132" s="272"/>
      <c r="T132" s="626">
        <v>33</v>
      </c>
      <c r="U132" s="626">
        <v>10</v>
      </c>
      <c r="V132" s="626">
        <v>14000</v>
      </c>
      <c r="W132" s="272"/>
    </row>
    <row r="133" spans="1:23" s="78" customFormat="1" ht="39" customHeight="1">
      <c r="A133" s="499">
        <v>2015.1</v>
      </c>
      <c r="B133" s="157" t="s">
        <v>28</v>
      </c>
      <c r="C133" s="14" t="s">
        <v>29</v>
      </c>
      <c r="D133" s="15">
        <v>18705267132</v>
      </c>
      <c r="E133" s="15" t="s">
        <v>30</v>
      </c>
      <c r="F133" s="603">
        <v>11</v>
      </c>
      <c r="G133" s="604" t="s">
        <v>0</v>
      </c>
      <c r="H133" s="604" t="s">
        <v>12</v>
      </c>
      <c r="I133" s="604" t="s">
        <v>41</v>
      </c>
      <c r="J133" s="604" t="s">
        <v>42</v>
      </c>
      <c r="K133" s="605">
        <v>1100</v>
      </c>
      <c r="L133" s="617"/>
      <c r="M133" s="617"/>
      <c r="N133" s="617"/>
      <c r="O133" s="617"/>
      <c r="P133" s="272">
        <v>30</v>
      </c>
      <c r="Q133" s="609">
        <v>5</v>
      </c>
      <c r="R133" s="609">
        <v>18000</v>
      </c>
      <c r="S133" s="272">
        <v>14400</v>
      </c>
      <c r="T133" s="617"/>
      <c r="U133" s="617"/>
      <c r="V133" s="617"/>
      <c r="W133" s="617"/>
    </row>
    <row r="134" spans="1:23" s="78" customFormat="1" ht="39" customHeight="1">
      <c r="A134" s="499">
        <v>2015.1</v>
      </c>
      <c r="B134" s="157" t="s">
        <v>28</v>
      </c>
      <c r="C134" s="14" t="s">
        <v>29</v>
      </c>
      <c r="D134" s="15">
        <v>18705267132</v>
      </c>
      <c r="E134" s="15" t="s">
        <v>30</v>
      </c>
      <c r="F134" s="603">
        <v>6</v>
      </c>
      <c r="G134" s="604" t="s">
        <v>0</v>
      </c>
      <c r="H134" s="604" t="s">
        <v>12</v>
      </c>
      <c r="I134" s="604" t="s">
        <v>33</v>
      </c>
      <c r="J134" s="604" t="s">
        <v>34</v>
      </c>
      <c r="K134" s="605">
        <v>800</v>
      </c>
      <c r="L134" s="617"/>
      <c r="M134" s="617"/>
      <c r="N134" s="617"/>
      <c r="O134" s="617"/>
      <c r="P134" s="272">
        <v>30</v>
      </c>
      <c r="Q134" s="658">
        <v>5</v>
      </c>
      <c r="R134" s="272">
        <v>9000</v>
      </c>
      <c r="S134" s="272">
        <v>7200</v>
      </c>
      <c r="T134" s="617"/>
      <c r="U134" s="617"/>
      <c r="V134" s="617"/>
      <c r="W134" s="617"/>
    </row>
    <row r="135" spans="1:23" s="78" customFormat="1" ht="39" customHeight="1">
      <c r="A135" s="499">
        <v>2015.1</v>
      </c>
      <c r="B135" s="157" t="s">
        <v>28</v>
      </c>
      <c r="C135" s="14" t="s">
        <v>29</v>
      </c>
      <c r="D135" s="15">
        <v>18705267132</v>
      </c>
      <c r="E135" s="15" t="s">
        <v>30</v>
      </c>
      <c r="F135" s="603">
        <v>3</v>
      </c>
      <c r="G135" s="604" t="s">
        <v>0</v>
      </c>
      <c r="H135" s="604" t="s">
        <v>12</v>
      </c>
      <c r="I135" s="604" t="s">
        <v>32</v>
      </c>
      <c r="J135" s="604" t="s">
        <v>32</v>
      </c>
      <c r="K135" s="605">
        <v>1850</v>
      </c>
      <c r="L135" s="603"/>
      <c r="M135" s="603"/>
      <c r="N135" s="603"/>
      <c r="O135" s="603"/>
      <c r="P135" s="173">
        <v>30</v>
      </c>
      <c r="Q135" s="659">
        <v>5</v>
      </c>
      <c r="R135" s="659">
        <v>24500</v>
      </c>
      <c r="S135" s="173">
        <v>19600</v>
      </c>
      <c r="T135" s="603"/>
      <c r="U135" s="603"/>
      <c r="V135" s="603"/>
      <c r="W135" s="603"/>
    </row>
    <row r="136" spans="1:23" s="85" customFormat="1" ht="39" customHeight="1">
      <c r="A136" s="499">
        <v>2015.1</v>
      </c>
      <c r="B136" s="111" t="s">
        <v>224</v>
      </c>
      <c r="C136" s="211" t="s">
        <v>225</v>
      </c>
      <c r="D136" s="212">
        <v>13606172656</v>
      </c>
      <c r="E136" s="212" t="s">
        <v>226</v>
      </c>
      <c r="F136" s="212">
        <v>1</v>
      </c>
      <c r="G136" s="211" t="s">
        <v>0</v>
      </c>
      <c r="H136" s="211" t="s">
        <v>1</v>
      </c>
      <c r="I136" s="211" t="s">
        <v>31</v>
      </c>
      <c r="J136" s="211" t="s">
        <v>31</v>
      </c>
      <c r="K136" s="212">
        <v>1200</v>
      </c>
      <c r="L136" s="275"/>
      <c r="M136" s="274"/>
      <c r="N136" s="274"/>
      <c r="O136" s="274"/>
      <c r="P136" s="274">
        <v>30</v>
      </c>
      <c r="Q136" s="274">
        <v>5</v>
      </c>
      <c r="R136" s="274">
        <v>9800</v>
      </c>
      <c r="S136" s="274">
        <v>8820</v>
      </c>
      <c r="T136" s="274"/>
      <c r="U136" s="274"/>
      <c r="V136" s="274"/>
      <c r="W136" s="274"/>
    </row>
    <row r="137" spans="1:23" s="85" customFormat="1" ht="39" customHeight="1">
      <c r="A137" s="499">
        <v>2015.1</v>
      </c>
      <c r="B137" s="111" t="s">
        <v>214</v>
      </c>
      <c r="C137" s="111" t="s">
        <v>215</v>
      </c>
      <c r="D137" s="112">
        <v>13003371288</v>
      </c>
      <c r="E137" s="112" t="s">
        <v>216</v>
      </c>
      <c r="F137" s="212">
        <v>1</v>
      </c>
      <c r="G137" s="211" t="s">
        <v>0</v>
      </c>
      <c r="H137" s="211" t="s">
        <v>1</v>
      </c>
      <c r="I137" s="211" t="s">
        <v>31</v>
      </c>
      <c r="J137" s="211" t="s">
        <v>31</v>
      </c>
      <c r="K137" s="212">
        <v>1150</v>
      </c>
      <c r="L137" s="660"/>
      <c r="M137" s="660"/>
      <c r="N137" s="660"/>
      <c r="O137" s="660"/>
      <c r="P137" s="660"/>
      <c r="Q137" s="660"/>
      <c r="R137" s="660"/>
      <c r="S137" s="660"/>
      <c r="T137" s="274">
        <v>40</v>
      </c>
      <c r="U137" s="274">
        <v>5</v>
      </c>
      <c r="V137" s="274">
        <v>10000</v>
      </c>
      <c r="W137" s="274">
        <v>9000</v>
      </c>
    </row>
    <row r="138" spans="1:23" s="78" customFormat="1" ht="39" customHeight="1">
      <c r="A138" s="499">
        <v>2015.1</v>
      </c>
      <c r="B138" s="13" t="s">
        <v>217</v>
      </c>
      <c r="C138" s="105" t="s">
        <v>218</v>
      </c>
      <c r="D138" s="60">
        <v>13771529537</v>
      </c>
      <c r="E138" s="60" t="s">
        <v>219</v>
      </c>
      <c r="F138" s="160">
        <v>3</v>
      </c>
      <c r="G138" s="13" t="s">
        <v>0</v>
      </c>
      <c r="H138" s="13" t="s">
        <v>1</v>
      </c>
      <c r="I138" s="13" t="s">
        <v>43</v>
      </c>
      <c r="J138" s="13" t="s">
        <v>44</v>
      </c>
      <c r="K138" s="160">
        <v>1900</v>
      </c>
      <c r="L138" s="272"/>
      <c r="M138" s="272"/>
      <c r="N138" s="272"/>
      <c r="O138" s="272"/>
      <c r="P138" s="272"/>
      <c r="Q138" s="272"/>
      <c r="R138" s="272"/>
      <c r="S138" s="272"/>
      <c r="T138" s="272">
        <v>40</v>
      </c>
      <c r="U138" s="272">
        <v>4</v>
      </c>
      <c r="V138" s="272">
        <v>18000</v>
      </c>
      <c r="W138" s="272">
        <v>17500</v>
      </c>
    </row>
    <row r="139" spans="1:23" s="86" customFormat="1" ht="39" customHeight="1">
      <c r="A139" s="499">
        <v>2015.1</v>
      </c>
      <c r="B139" s="225" t="s">
        <v>217</v>
      </c>
      <c r="C139" s="109" t="s">
        <v>218</v>
      </c>
      <c r="D139" s="110">
        <v>13771529537</v>
      </c>
      <c r="E139" s="110" t="s">
        <v>219</v>
      </c>
      <c r="F139" s="226">
        <v>2</v>
      </c>
      <c r="G139" s="225" t="s">
        <v>0</v>
      </c>
      <c r="H139" s="225" t="s">
        <v>1</v>
      </c>
      <c r="I139" s="225" t="s">
        <v>47</v>
      </c>
      <c r="J139" s="225" t="s">
        <v>48</v>
      </c>
      <c r="K139" s="226">
        <v>1600</v>
      </c>
      <c r="L139" s="354"/>
      <c r="M139" s="354"/>
      <c r="N139" s="354"/>
      <c r="O139" s="354"/>
      <c r="P139" s="354"/>
      <c r="Q139" s="354"/>
      <c r="R139" s="354"/>
      <c r="S139" s="354"/>
      <c r="T139" s="354">
        <v>40</v>
      </c>
      <c r="U139" s="354">
        <v>4</v>
      </c>
      <c r="V139" s="354">
        <v>13400</v>
      </c>
      <c r="W139" s="354">
        <v>11000</v>
      </c>
    </row>
    <row r="140" spans="1:23" s="86" customFormat="1" ht="39" customHeight="1">
      <c r="A140" s="499">
        <v>2015.1</v>
      </c>
      <c r="B140" s="109" t="s">
        <v>224</v>
      </c>
      <c r="C140" s="225" t="s">
        <v>225</v>
      </c>
      <c r="D140" s="226">
        <v>13606172656</v>
      </c>
      <c r="E140" s="226" t="s">
        <v>226</v>
      </c>
      <c r="F140" s="226">
        <v>2</v>
      </c>
      <c r="G140" s="225" t="s">
        <v>0</v>
      </c>
      <c r="H140" s="225" t="s">
        <v>1</v>
      </c>
      <c r="I140" s="225" t="s">
        <v>47</v>
      </c>
      <c r="J140" s="225" t="s">
        <v>48</v>
      </c>
      <c r="K140" s="226">
        <v>1740</v>
      </c>
      <c r="L140" s="276"/>
      <c r="M140" s="354"/>
      <c r="N140" s="354"/>
      <c r="O140" s="354"/>
      <c r="P140" s="354"/>
      <c r="Q140" s="354"/>
      <c r="R140" s="354"/>
      <c r="S140" s="354"/>
      <c r="T140" s="376">
        <v>40</v>
      </c>
      <c r="U140" s="376">
        <v>4</v>
      </c>
      <c r="V140" s="376">
        <v>17500</v>
      </c>
      <c r="W140" s="376">
        <v>14770</v>
      </c>
    </row>
    <row r="141" spans="1:23" s="86" customFormat="1" ht="39" customHeight="1">
      <c r="A141" s="499">
        <v>2015.1</v>
      </c>
      <c r="B141" s="109" t="s">
        <v>214</v>
      </c>
      <c r="C141" s="109" t="s">
        <v>215</v>
      </c>
      <c r="D141" s="110">
        <v>13003371288</v>
      </c>
      <c r="E141" s="110" t="s">
        <v>216</v>
      </c>
      <c r="F141" s="226">
        <v>4</v>
      </c>
      <c r="G141" s="225" t="s">
        <v>0</v>
      </c>
      <c r="H141" s="225" t="s">
        <v>1</v>
      </c>
      <c r="I141" s="225" t="s">
        <v>47</v>
      </c>
      <c r="J141" s="225" t="s">
        <v>48</v>
      </c>
      <c r="K141" s="226">
        <v>1650</v>
      </c>
      <c r="L141" s="661"/>
      <c r="M141" s="661"/>
      <c r="N141" s="661"/>
      <c r="O141" s="661"/>
      <c r="P141" s="661"/>
      <c r="Q141" s="661"/>
      <c r="R141" s="661"/>
      <c r="S141" s="661"/>
      <c r="T141" s="354">
        <v>40</v>
      </c>
      <c r="U141" s="354">
        <v>6</v>
      </c>
      <c r="V141" s="354">
        <v>15000</v>
      </c>
      <c r="W141" s="354">
        <v>8000</v>
      </c>
    </row>
    <row r="142" spans="1:23" s="78" customFormat="1" ht="39" customHeight="1">
      <c r="A142" s="499">
        <v>2015.1</v>
      </c>
      <c r="B142" s="13" t="s">
        <v>217</v>
      </c>
      <c r="C142" s="105" t="s">
        <v>218</v>
      </c>
      <c r="D142" s="60">
        <v>13771529537</v>
      </c>
      <c r="E142" s="60" t="s">
        <v>219</v>
      </c>
      <c r="F142" s="160">
        <v>4</v>
      </c>
      <c r="G142" s="13" t="s">
        <v>0</v>
      </c>
      <c r="H142" s="13" t="s">
        <v>1</v>
      </c>
      <c r="I142" s="13" t="s">
        <v>18</v>
      </c>
      <c r="J142" s="13" t="s">
        <v>19</v>
      </c>
      <c r="K142" s="160">
        <v>300</v>
      </c>
      <c r="L142" s="370"/>
      <c r="M142" s="370"/>
      <c r="N142" s="370"/>
      <c r="O142" s="370"/>
      <c r="P142" s="370"/>
      <c r="Q142" s="370"/>
      <c r="R142" s="370"/>
      <c r="S142" s="370"/>
      <c r="T142" s="370">
        <v>40</v>
      </c>
      <c r="U142" s="370">
        <v>15</v>
      </c>
      <c r="V142" s="370">
        <v>3000</v>
      </c>
      <c r="W142" s="370">
        <v>3200</v>
      </c>
    </row>
    <row r="143" spans="1:23" s="84" customFormat="1" ht="39" customHeight="1">
      <c r="A143" s="499">
        <v>2015.1</v>
      </c>
      <c r="B143" s="227" t="s">
        <v>217</v>
      </c>
      <c r="C143" s="106" t="s">
        <v>218</v>
      </c>
      <c r="D143" s="107">
        <v>13771529537</v>
      </c>
      <c r="E143" s="107" t="s">
        <v>219</v>
      </c>
      <c r="F143" s="228">
        <v>1</v>
      </c>
      <c r="G143" s="227" t="s">
        <v>0</v>
      </c>
      <c r="H143" s="227" t="s">
        <v>1</v>
      </c>
      <c r="I143" s="227" t="s">
        <v>0</v>
      </c>
      <c r="J143" s="227" t="s">
        <v>3</v>
      </c>
      <c r="K143" s="228">
        <v>170</v>
      </c>
      <c r="L143" s="383">
        <v>15</v>
      </c>
      <c r="M143" s="383">
        <v>24</v>
      </c>
      <c r="N143" s="383">
        <v>1800</v>
      </c>
      <c r="O143" s="383">
        <v>1500</v>
      </c>
      <c r="P143" s="383"/>
      <c r="Q143" s="383"/>
      <c r="R143" s="383"/>
      <c r="S143" s="383"/>
      <c r="T143" s="383"/>
      <c r="U143" s="383"/>
      <c r="V143" s="383"/>
      <c r="W143" s="383"/>
    </row>
    <row r="144" spans="1:23" s="84" customFormat="1" ht="39" customHeight="1">
      <c r="A144" s="499">
        <v>2015.1</v>
      </c>
      <c r="B144" s="227" t="s">
        <v>227</v>
      </c>
      <c r="C144" s="106" t="s">
        <v>228</v>
      </c>
      <c r="D144" s="107">
        <v>13815100205</v>
      </c>
      <c r="E144" s="107" t="s">
        <v>229</v>
      </c>
      <c r="F144" s="228">
        <v>1</v>
      </c>
      <c r="G144" s="227" t="s">
        <v>0</v>
      </c>
      <c r="H144" s="227" t="s">
        <v>1</v>
      </c>
      <c r="I144" s="227" t="s">
        <v>0</v>
      </c>
      <c r="J144" s="227" t="s">
        <v>3</v>
      </c>
      <c r="K144" s="228">
        <v>170</v>
      </c>
      <c r="L144" s="662"/>
      <c r="M144" s="663"/>
      <c r="N144" s="663"/>
      <c r="O144" s="663"/>
      <c r="P144" s="663"/>
      <c r="Q144" s="663"/>
      <c r="R144" s="663"/>
      <c r="S144" s="663"/>
      <c r="T144" s="663">
        <v>40</v>
      </c>
      <c r="U144" s="663">
        <v>0</v>
      </c>
      <c r="V144" s="663">
        <v>0</v>
      </c>
      <c r="W144" s="663">
        <v>0</v>
      </c>
    </row>
    <row r="145" spans="1:23" s="84" customFormat="1" ht="39" customHeight="1">
      <c r="A145" s="499">
        <v>2015.1</v>
      </c>
      <c r="B145" s="106" t="s">
        <v>220</v>
      </c>
      <c r="C145" s="106" t="s">
        <v>221</v>
      </c>
      <c r="D145" s="107">
        <v>18912399205</v>
      </c>
      <c r="E145" s="107" t="s">
        <v>222</v>
      </c>
      <c r="F145" s="228">
        <v>5</v>
      </c>
      <c r="G145" s="227" t="s">
        <v>223</v>
      </c>
      <c r="H145" s="227" t="s">
        <v>1</v>
      </c>
      <c r="I145" s="227" t="s">
        <v>0</v>
      </c>
      <c r="J145" s="227" t="s">
        <v>3</v>
      </c>
      <c r="K145" s="229">
        <v>220</v>
      </c>
      <c r="L145" s="377">
        <v>10</v>
      </c>
      <c r="M145" s="378">
        <v>20</v>
      </c>
      <c r="N145" s="378">
        <v>2000</v>
      </c>
      <c r="O145" s="378">
        <v>1000</v>
      </c>
      <c r="P145" s="378"/>
      <c r="Q145" s="378"/>
      <c r="R145" s="378"/>
      <c r="S145" s="378"/>
      <c r="T145" s="664"/>
      <c r="U145" s="664"/>
      <c r="V145" s="664"/>
      <c r="W145" s="664"/>
    </row>
    <row r="146" spans="1:23" s="85" customFormat="1" ht="39" customHeight="1">
      <c r="A146" s="499">
        <v>2015.1</v>
      </c>
      <c r="B146" s="111" t="s">
        <v>220</v>
      </c>
      <c r="C146" s="111" t="s">
        <v>221</v>
      </c>
      <c r="D146" s="112">
        <v>18912399205</v>
      </c>
      <c r="E146" s="112" t="s">
        <v>222</v>
      </c>
      <c r="F146" s="212">
        <v>2</v>
      </c>
      <c r="G146" s="211" t="s">
        <v>223</v>
      </c>
      <c r="H146" s="211" t="s">
        <v>1</v>
      </c>
      <c r="I146" s="211" t="s">
        <v>8</v>
      </c>
      <c r="J146" s="211" t="s">
        <v>8</v>
      </c>
      <c r="K146" s="230">
        <v>200</v>
      </c>
      <c r="L146" s="665"/>
      <c r="M146" s="665"/>
      <c r="N146" s="665"/>
      <c r="O146" s="665"/>
      <c r="P146" s="379">
        <v>20</v>
      </c>
      <c r="Q146" s="277">
        <v>5</v>
      </c>
      <c r="R146" s="277">
        <v>13500</v>
      </c>
      <c r="S146" s="277">
        <v>10000</v>
      </c>
      <c r="T146" s="666"/>
      <c r="U146" s="666"/>
      <c r="V146" s="666"/>
      <c r="W146" s="666"/>
    </row>
    <row r="147" spans="1:23" s="85" customFormat="1" ht="39" customHeight="1">
      <c r="A147" s="499">
        <v>2015.1</v>
      </c>
      <c r="B147" s="111" t="s">
        <v>224</v>
      </c>
      <c r="C147" s="211" t="s">
        <v>225</v>
      </c>
      <c r="D147" s="212">
        <v>13606172656</v>
      </c>
      <c r="E147" s="212" t="s">
        <v>226</v>
      </c>
      <c r="F147" s="212">
        <v>4</v>
      </c>
      <c r="G147" s="211" t="s">
        <v>0</v>
      </c>
      <c r="H147" s="211" t="s">
        <v>1</v>
      </c>
      <c r="I147" s="211" t="s">
        <v>8</v>
      </c>
      <c r="J147" s="211" t="s">
        <v>8</v>
      </c>
      <c r="K147" s="212">
        <v>125</v>
      </c>
      <c r="L147" s="278">
        <v>10</v>
      </c>
      <c r="M147" s="277">
        <v>25</v>
      </c>
      <c r="N147" s="277">
        <v>1900</v>
      </c>
      <c r="O147" s="277">
        <v>1800</v>
      </c>
      <c r="P147" s="267"/>
      <c r="Q147" s="267"/>
      <c r="R147" s="267"/>
      <c r="S147" s="267"/>
      <c r="T147" s="267"/>
      <c r="U147" s="267"/>
      <c r="V147" s="267"/>
      <c r="W147" s="267"/>
    </row>
    <row r="148" spans="1:23" s="85" customFormat="1" ht="39" customHeight="1">
      <c r="A148" s="499">
        <v>2015.1</v>
      </c>
      <c r="B148" s="111" t="s">
        <v>214</v>
      </c>
      <c r="C148" s="111" t="s">
        <v>215</v>
      </c>
      <c r="D148" s="112">
        <v>13003371288</v>
      </c>
      <c r="E148" s="112" t="s">
        <v>216</v>
      </c>
      <c r="F148" s="212">
        <v>2</v>
      </c>
      <c r="G148" s="211" t="s">
        <v>0</v>
      </c>
      <c r="H148" s="211" t="s">
        <v>1</v>
      </c>
      <c r="I148" s="211" t="s">
        <v>8</v>
      </c>
      <c r="J148" s="211" t="s">
        <v>8</v>
      </c>
      <c r="K148" s="212">
        <v>150</v>
      </c>
      <c r="L148" s="667"/>
      <c r="M148" s="667"/>
      <c r="N148" s="667"/>
      <c r="O148" s="667"/>
      <c r="P148" s="212"/>
      <c r="Q148" s="212"/>
      <c r="R148" s="212"/>
      <c r="S148" s="212"/>
      <c r="T148" s="267">
        <v>32</v>
      </c>
      <c r="U148" s="267">
        <v>11</v>
      </c>
      <c r="V148" s="267">
        <v>2200</v>
      </c>
      <c r="W148" s="267">
        <v>1400</v>
      </c>
    </row>
    <row r="149" spans="1:23" s="86" customFormat="1" ht="39" customHeight="1">
      <c r="A149" s="499">
        <v>2015.1</v>
      </c>
      <c r="B149" s="109" t="s">
        <v>220</v>
      </c>
      <c r="C149" s="109" t="s">
        <v>221</v>
      </c>
      <c r="D149" s="110">
        <v>18912399205</v>
      </c>
      <c r="E149" s="110" t="s">
        <v>222</v>
      </c>
      <c r="F149" s="226">
        <v>7</v>
      </c>
      <c r="G149" s="225" t="s">
        <v>223</v>
      </c>
      <c r="H149" s="225" t="s">
        <v>1</v>
      </c>
      <c r="I149" s="225" t="s">
        <v>47</v>
      </c>
      <c r="J149" s="225" t="s">
        <v>93</v>
      </c>
      <c r="K149" s="231">
        <v>1500</v>
      </c>
      <c r="L149" s="380">
        <v>10</v>
      </c>
      <c r="M149" s="380">
        <v>5</v>
      </c>
      <c r="N149" s="380">
        <v>8900</v>
      </c>
      <c r="O149" s="380">
        <v>8900</v>
      </c>
      <c r="P149" s="381"/>
      <c r="Q149" s="381"/>
      <c r="R149" s="381"/>
      <c r="S149" s="381"/>
      <c r="T149" s="668"/>
      <c r="U149" s="668"/>
      <c r="V149" s="668"/>
      <c r="W149" s="668"/>
    </row>
    <row r="150" spans="1:23" s="86" customFormat="1" ht="39" customHeight="1">
      <c r="A150" s="499">
        <v>2015.1</v>
      </c>
      <c r="B150" s="109" t="s">
        <v>224</v>
      </c>
      <c r="C150" s="225" t="s">
        <v>225</v>
      </c>
      <c r="D150" s="226">
        <v>13606172656</v>
      </c>
      <c r="E150" s="226" t="s">
        <v>226</v>
      </c>
      <c r="F150" s="226">
        <v>3</v>
      </c>
      <c r="G150" s="225" t="s">
        <v>0</v>
      </c>
      <c r="H150" s="225" t="s">
        <v>1</v>
      </c>
      <c r="I150" s="225" t="s">
        <v>47</v>
      </c>
      <c r="J150" s="225" t="s">
        <v>93</v>
      </c>
      <c r="K150" s="226">
        <v>1778</v>
      </c>
      <c r="L150" s="279"/>
      <c r="M150" s="380"/>
      <c r="N150" s="380"/>
      <c r="O150" s="380"/>
      <c r="P150" s="381"/>
      <c r="Q150" s="381"/>
      <c r="R150" s="381"/>
      <c r="S150" s="381"/>
      <c r="T150" s="382">
        <v>40</v>
      </c>
      <c r="U150" s="382">
        <v>2</v>
      </c>
      <c r="V150" s="382">
        <v>18100</v>
      </c>
      <c r="W150" s="382">
        <v>15270</v>
      </c>
    </row>
    <row r="151" spans="1:23" s="78" customFormat="1" ht="39" customHeight="1">
      <c r="A151" s="499">
        <v>2015.1</v>
      </c>
      <c r="B151" s="105" t="s">
        <v>214</v>
      </c>
      <c r="C151" s="105" t="s">
        <v>215</v>
      </c>
      <c r="D151" s="60">
        <v>13003371288</v>
      </c>
      <c r="E151" s="60" t="s">
        <v>216</v>
      </c>
      <c r="F151" s="160">
        <v>3</v>
      </c>
      <c r="G151" s="13" t="s">
        <v>0</v>
      </c>
      <c r="H151" s="13" t="s">
        <v>1</v>
      </c>
      <c r="I151" s="13" t="s">
        <v>35</v>
      </c>
      <c r="J151" s="13" t="s">
        <v>36</v>
      </c>
      <c r="K151" s="160">
        <v>1700</v>
      </c>
      <c r="L151" s="160"/>
      <c r="M151" s="160"/>
      <c r="N151" s="160"/>
      <c r="O151" s="160"/>
      <c r="P151" s="669"/>
      <c r="Q151" s="669"/>
      <c r="R151" s="669"/>
      <c r="S151" s="669"/>
      <c r="T151" s="173">
        <v>37</v>
      </c>
      <c r="U151" s="173">
        <v>7</v>
      </c>
      <c r="V151" s="173">
        <v>16000</v>
      </c>
      <c r="W151" s="173">
        <v>11600</v>
      </c>
    </row>
    <row r="152" spans="1:23" s="78" customFormat="1" ht="39" customHeight="1">
      <c r="A152" s="499">
        <v>2015.1</v>
      </c>
      <c r="B152" s="105" t="s">
        <v>220</v>
      </c>
      <c r="C152" s="105" t="s">
        <v>221</v>
      </c>
      <c r="D152" s="60">
        <v>18912399205</v>
      </c>
      <c r="E152" s="60" t="s">
        <v>222</v>
      </c>
      <c r="F152" s="160">
        <v>6</v>
      </c>
      <c r="G152" s="13" t="s">
        <v>223</v>
      </c>
      <c r="H152" s="13" t="s">
        <v>1</v>
      </c>
      <c r="I152" s="13" t="s">
        <v>0</v>
      </c>
      <c r="J152" s="13" t="s">
        <v>2</v>
      </c>
      <c r="K152" s="33">
        <v>100</v>
      </c>
      <c r="L152" s="173">
        <v>10</v>
      </c>
      <c r="M152" s="173">
        <v>20</v>
      </c>
      <c r="N152" s="173">
        <v>670</v>
      </c>
      <c r="O152" s="173">
        <v>210</v>
      </c>
      <c r="P152" s="272"/>
      <c r="Q152" s="272"/>
      <c r="R152" s="272"/>
      <c r="S152" s="272"/>
      <c r="T152" s="527"/>
      <c r="U152" s="527"/>
      <c r="V152" s="527"/>
      <c r="W152" s="527"/>
    </row>
    <row r="153" spans="1:23" s="78" customFormat="1" ht="39" customHeight="1">
      <c r="A153" s="499">
        <v>2015.1</v>
      </c>
      <c r="B153" s="105" t="s">
        <v>220</v>
      </c>
      <c r="C153" s="105" t="s">
        <v>221</v>
      </c>
      <c r="D153" s="60">
        <v>18912399205</v>
      </c>
      <c r="E153" s="60" t="s">
        <v>222</v>
      </c>
      <c r="F153" s="160">
        <v>1</v>
      </c>
      <c r="G153" s="13" t="s">
        <v>223</v>
      </c>
      <c r="H153" s="13" t="s">
        <v>1</v>
      </c>
      <c r="I153" s="13" t="s">
        <v>49</v>
      </c>
      <c r="J153" s="13" t="s">
        <v>49</v>
      </c>
      <c r="K153" s="33">
        <v>1000</v>
      </c>
      <c r="L153" s="173">
        <v>10</v>
      </c>
      <c r="M153" s="173">
        <v>5</v>
      </c>
      <c r="N153" s="173">
        <v>6000</v>
      </c>
      <c r="O153" s="173">
        <v>3000</v>
      </c>
      <c r="P153" s="272"/>
      <c r="Q153" s="272"/>
      <c r="R153" s="272"/>
      <c r="S153" s="272"/>
      <c r="T153" s="527"/>
      <c r="U153" s="527"/>
      <c r="V153" s="527"/>
      <c r="W153" s="527"/>
    </row>
    <row r="154" spans="1:23" s="78" customFormat="1" ht="39" customHeight="1">
      <c r="A154" s="499">
        <v>2015.1</v>
      </c>
      <c r="B154" s="13" t="s">
        <v>217</v>
      </c>
      <c r="C154" s="105" t="s">
        <v>218</v>
      </c>
      <c r="D154" s="60">
        <v>13771529537</v>
      </c>
      <c r="E154" s="60" t="s">
        <v>219</v>
      </c>
      <c r="F154" s="160">
        <v>5</v>
      </c>
      <c r="G154" s="13" t="s">
        <v>0</v>
      </c>
      <c r="H154" s="13" t="s">
        <v>1</v>
      </c>
      <c r="I154" s="13" t="s">
        <v>25</v>
      </c>
      <c r="J154" s="13" t="s">
        <v>24</v>
      </c>
      <c r="K154" s="160">
        <v>770</v>
      </c>
      <c r="L154" s="173"/>
      <c r="M154" s="173"/>
      <c r="N154" s="173"/>
      <c r="O154" s="173"/>
      <c r="P154" s="272"/>
      <c r="Q154" s="272"/>
      <c r="R154" s="370"/>
      <c r="S154" s="272"/>
      <c r="T154" s="173">
        <v>40</v>
      </c>
      <c r="U154" s="173">
        <v>8</v>
      </c>
      <c r="V154" s="173">
        <v>7200</v>
      </c>
      <c r="W154" s="173">
        <v>5800</v>
      </c>
    </row>
    <row r="155" spans="1:23" s="84" customFormat="1" ht="39" customHeight="1">
      <c r="A155" s="499">
        <v>2015.1</v>
      </c>
      <c r="B155" s="106" t="s">
        <v>220</v>
      </c>
      <c r="C155" s="106" t="s">
        <v>221</v>
      </c>
      <c r="D155" s="107">
        <v>18912399205</v>
      </c>
      <c r="E155" s="107" t="s">
        <v>222</v>
      </c>
      <c r="F155" s="228">
        <v>4</v>
      </c>
      <c r="G155" s="227" t="s">
        <v>223</v>
      </c>
      <c r="H155" s="227" t="s">
        <v>1</v>
      </c>
      <c r="I155" s="227" t="s">
        <v>33</v>
      </c>
      <c r="J155" s="227" t="s">
        <v>34</v>
      </c>
      <c r="K155" s="229">
        <v>900</v>
      </c>
      <c r="L155" s="280">
        <v>10</v>
      </c>
      <c r="M155" s="280">
        <v>8</v>
      </c>
      <c r="N155" s="280">
        <v>7100</v>
      </c>
      <c r="O155" s="280">
        <v>2000</v>
      </c>
      <c r="P155" s="281"/>
      <c r="Q155" s="281"/>
      <c r="R155" s="383"/>
      <c r="S155" s="281"/>
      <c r="T155" s="670"/>
      <c r="U155" s="670"/>
      <c r="V155" s="670"/>
      <c r="W155" s="670"/>
    </row>
    <row r="156" spans="1:23" s="84" customFormat="1" ht="39" customHeight="1">
      <c r="A156" s="499">
        <v>2015.1</v>
      </c>
      <c r="B156" s="106" t="s">
        <v>214</v>
      </c>
      <c r="C156" s="106" t="s">
        <v>215</v>
      </c>
      <c r="D156" s="107">
        <v>13003371288</v>
      </c>
      <c r="E156" s="107" t="s">
        <v>216</v>
      </c>
      <c r="F156" s="228">
        <v>6</v>
      </c>
      <c r="G156" s="227" t="s">
        <v>0</v>
      </c>
      <c r="H156" s="227" t="s">
        <v>1</v>
      </c>
      <c r="I156" s="227" t="s">
        <v>33</v>
      </c>
      <c r="J156" s="227" t="s">
        <v>34</v>
      </c>
      <c r="K156" s="228">
        <v>850</v>
      </c>
      <c r="L156" s="228"/>
      <c r="M156" s="228"/>
      <c r="N156" s="228"/>
      <c r="O156" s="228"/>
      <c r="P156" s="671"/>
      <c r="Q156" s="672"/>
      <c r="R156" s="672"/>
      <c r="S156" s="672"/>
      <c r="T156" s="280">
        <v>40</v>
      </c>
      <c r="U156" s="280">
        <v>7</v>
      </c>
      <c r="V156" s="280">
        <v>9500</v>
      </c>
      <c r="W156" s="280">
        <v>9000</v>
      </c>
    </row>
    <row r="157" spans="1:23" s="85" customFormat="1" ht="39" customHeight="1">
      <c r="A157" s="499">
        <v>2015.1</v>
      </c>
      <c r="B157" s="111" t="s">
        <v>220</v>
      </c>
      <c r="C157" s="111" t="s">
        <v>221</v>
      </c>
      <c r="D157" s="112">
        <v>18912399205</v>
      </c>
      <c r="E157" s="112" t="s">
        <v>222</v>
      </c>
      <c r="F157" s="212">
        <v>3</v>
      </c>
      <c r="G157" s="211" t="s">
        <v>223</v>
      </c>
      <c r="H157" s="211" t="s">
        <v>1</v>
      </c>
      <c r="I157" s="211" t="s">
        <v>32</v>
      </c>
      <c r="J157" s="211" t="s">
        <v>32</v>
      </c>
      <c r="K157" s="230">
        <v>1620</v>
      </c>
      <c r="L157" s="267">
        <v>10</v>
      </c>
      <c r="M157" s="267">
        <v>20</v>
      </c>
      <c r="N157" s="267">
        <v>1200</v>
      </c>
      <c r="O157" s="267">
        <v>600</v>
      </c>
      <c r="P157" s="598"/>
      <c r="Q157" s="598"/>
      <c r="R157" s="598"/>
      <c r="S157" s="598"/>
      <c r="T157" s="536"/>
      <c r="U157" s="536"/>
      <c r="V157" s="536"/>
      <c r="W157" s="536"/>
    </row>
    <row r="158" spans="1:23" s="85" customFormat="1" ht="39" customHeight="1">
      <c r="A158" s="499">
        <v>2015.1</v>
      </c>
      <c r="B158" s="111" t="s">
        <v>214</v>
      </c>
      <c r="C158" s="111" t="s">
        <v>215</v>
      </c>
      <c r="D158" s="112">
        <v>13003371288</v>
      </c>
      <c r="E158" s="112" t="s">
        <v>216</v>
      </c>
      <c r="F158" s="212">
        <v>5</v>
      </c>
      <c r="G158" s="211" t="s">
        <v>0</v>
      </c>
      <c r="H158" s="211" t="s">
        <v>1</v>
      </c>
      <c r="I158" s="211" t="s">
        <v>32</v>
      </c>
      <c r="J158" s="211" t="s">
        <v>32</v>
      </c>
      <c r="K158" s="212">
        <v>1800</v>
      </c>
      <c r="L158" s="660"/>
      <c r="M158" s="660"/>
      <c r="N158" s="660"/>
      <c r="O158" s="660"/>
      <c r="P158" s="212"/>
      <c r="Q158" s="212"/>
      <c r="R158" s="212"/>
      <c r="S158" s="212"/>
      <c r="T158" s="267">
        <v>40</v>
      </c>
      <c r="U158" s="267">
        <v>6</v>
      </c>
      <c r="V158" s="267">
        <v>22000</v>
      </c>
      <c r="W158" s="267">
        <v>11000</v>
      </c>
    </row>
    <row r="159" spans="1:23" s="86" customFormat="1" ht="39" customHeight="1">
      <c r="A159" s="499">
        <v>2015.1</v>
      </c>
      <c r="B159" s="124" t="s">
        <v>79</v>
      </c>
      <c r="C159" s="124" t="s">
        <v>80</v>
      </c>
      <c r="D159" s="126">
        <v>18261093681</v>
      </c>
      <c r="E159" s="126" t="s">
        <v>81</v>
      </c>
      <c r="F159" s="673">
        <v>3</v>
      </c>
      <c r="G159" s="674" t="s">
        <v>0</v>
      </c>
      <c r="H159" s="674" t="s">
        <v>78</v>
      </c>
      <c r="I159" s="674" t="s">
        <v>4</v>
      </c>
      <c r="J159" s="674" t="s">
        <v>5</v>
      </c>
      <c r="K159" s="673">
        <v>480</v>
      </c>
      <c r="L159" s="354"/>
      <c r="M159" s="354"/>
      <c r="N159" s="354"/>
      <c r="O159" s="354"/>
      <c r="P159" s="381"/>
      <c r="Q159" s="381"/>
      <c r="R159" s="381"/>
      <c r="S159" s="381"/>
      <c r="T159" s="381">
        <v>38</v>
      </c>
      <c r="U159" s="381">
        <v>17</v>
      </c>
      <c r="V159" s="381">
        <v>6000</v>
      </c>
      <c r="W159" s="381">
        <v>5800</v>
      </c>
    </row>
    <row r="160" spans="1:23" s="86" customFormat="1" ht="39" customHeight="1">
      <c r="A160" s="499">
        <v>2015.1</v>
      </c>
      <c r="B160" s="232" t="s">
        <v>343</v>
      </c>
      <c r="C160" s="232" t="s">
        <v>350</v>
      </c>
      <c r="D160" s="233">
        <v>13641527999</v>
      </c>
      <c r="E160" s="233"/>
      <c r="F160" s="675">
        <v>2</v>
      </c>
      <c r="G160" s="676" t="s">
        <v>344</v>
      </c>
      <c r="H160" s="676" t="s">
        <v>345</v>
      </c>
      <c r="I160" s="676" t="s">
        <v>347</v>
      </c>
      <c r="J160" s="676" t="s">
        <v>348</v>
      </c>
      <c r="K160" s="540">
        <v>460</v>
      </c>
      <c r="L160" s="294">
        <v>15</v>
      </c>
      <c r="M160" s="294">
        <v>9</v>
      </c>
      <c r="N160" s="294">
        <v>4000</v>
      </c>
      <c r="O160" s="294">
        <v>2200</v>
      </c>
      <c r="P160" s="677"/>
      <c r="Q160" s="677"/>
      <c r="R160" s="677"/>
      <c r="S160" s="677"/>
      <c r="T160" s="677"/>
      <c r="U160" s="677"/>
      <c r="V160" s="677"/>
      <c r="W160" s="677"/>
    </row>
    <row r="161" spans="1:24" s="86" customFormat="1" ht="39" customHeight="1">
      <c r="A161" s="499">
        <v>2015.1</v>
      </c>
      <c r="B161" s="234" t="s">
        <v>264</v>
      </c>
      <c r="C161" s="235" t="s">
        <v>265</v>
      </c>
      <c r="D161" s="236">
        <v>15850990822</v>
      </c>
      <c r="E161" s="236" t="s">
        <v>266</v>
      </c>
      <c r="F161" s="237">
        <v>4</v>
      </c>
      <c r="G161" s="678" t="s">
        <v>257</v>
      </c>
      <c r="H161" s="678" t="s">
        <v>262</v>
      </c>
      <c r="I161" s="679" t="s">
        <v>272</v>
      </c>
      <c r="J161" s="679" t="s">
        <v>273</v>
      </c>
      <c r="K161" s="237">
        <v>630</v>
      </c>
      <c r="L161" s="680"/>
      <c r="M161" s="680"/>
      <c r="N161" s="681"/>
      <c r="O161" s="681"/>
      <c r="P161" s="681"/>
      <c r="Q161" s="681"/>
      <c r="R161" s="681"/>
      <c r="S161" s="681"/>
      <c r="T161" s="681">
        <v>32</v>
      </c>
      <c r="U161" s="681">
        <v>7</v>
      </c>
      <c r="V161" s="681">
        <v>5500</v>
      </c>
      <c r="W161" s="681">
        <v>3900</v>
      </c>
    </row>
    <row r="162" spans="1:24" s="84" customFormat="1" ht="39" customHeight="1">
      <c r="A162" s="499">
        <v>2015.1</v>
      </c>
      <c r="B162" s="133" t="s">
        <v>79</v>
      </c>
      <c r="C162" s="133" t="s">
        <v>80</v>
      </c>
      <c r="D162" s="134">
        <v>18261093681</v>
      </c>
      <c r="E162" s="134" t="s">
        <v>81</v>
      </c>
      <c r="F162" s="610">
        <v>2</v>
      </c>
      <c r="G162" s="682" t="s">
        <v>0</v>
      </c>
      <c r="H162" s="682" t="s">
        <v>78</v>
      </c>
      <c r="I162" s="682" t="s">
        <v>6</v>
      </c>
      <c r="J162" s="682" t="s">
        <v>7</v>
      </c>
      <c r="K162" s="610">
        <v>400</v>
      </c>
      <c r="L162" s="281"/>
      <c r="M162" s="281"/>
      <c r="N162" s="281"/>
      <c r="O162" s="281"/>
      <c r="P162" s="281"/>
      <c r="Q162" s="281"/>
      <c r="R162" s="281"/>
      <c r="S162" s="281"/>
      <c r="T162" s="281">
        <v>38</v>
      </c>
      <c r="U162" s="281">
        <v>18</v>
      </c>
      <c r="V162" s="281">
        <v>5500</v>
      </c>
      <c r="W162" s="281">
        <v>4500</v>
      </c>
    </row>
    <row r="163" spans="1:24" s="84" customFormat="1" ht="39" customHeight="1">
      <c r="A163" s="499">
        <v>2015.1</v>
      </c>
      <c r="B163" s="239" t="s">
        <v>264</v>
      </c>
      <c r="C163" s="240" t="s">
        <v>265</v>
      </c>
      <c r="D163" s="241">
        <v>15850990822</v>
      </c>
      <c r="E163" s="241" t="s">
        <v>266</v>
      </c>
      <c r="F163" s="683">
        <v>3</v>
      </c>
      <c r="G163" s="684" t="s">
        <v>257</v>
      </c>
      <c r="H163" s="684" t="s">
        <v>262</v>
      </c>
      <c r="I163" s="685" t="s">
        <v>263</v>
      </c>
      <c r="J163" s="685" t="s">
        <v>271</v>
      </c>
      <c r="K163" s="686">
        <v>500</v>
      </c>
      <c r="L163" s="687">
        <v>18</v>
      </c>
      <c r="M163" s="688">
        <v>4</v>
      </c>
      <c r="N163" s="687">
        <v>4800</v>
      </c>
      <c r="O163" s="687">
        <v>3700</v>
      </c>
      <c r="P163" s="687"/>
      <c r="Q163" s="687"/>
      <c r="R163" s="687"/>
      <c r="S163" s="687"/>
      <c r="T163" s="687"/>
      <c r="U163" s="687"/>
      <c r="V163" s="687"/>
      <c r="W163" s="687"/>
    </row>
    <row r="164" spans="1:24" s="85" customFormat="1" ht="39" customHeight="1">
      <c r="A164" s="499">
        <v>2015.1</v>
      </c>
      <c r="B164" s="242" t="s">
        <v>343</v>
      </c>
      <c r="C164" s="242" t="s">
        <v>350</v>
      </c>
      <c r="D164" s="203">
        <v>13641527999</v>
      </c>
      <c r="E164" s="203"/>
      <c r="F164" s="689">
        <v>4</v>
      </c>
      <c r="G164" s="690" t="s">
        <v>344</v>
      </c>
      <c r="H164" s="690" t="s">
        <v>345</v>
      </c>
      <c r="I164" s="690" t="s">
        <v>344</v>
      </c>
      <c r="J164" s="690" t="s">
        <v>65</v>
      </c>
      <c r="K164" s="570">
        <v>260</v>
      </c>
      <c r="L164" s="292">
        <v>15</v>
      </c>
      <c r="M164" s="292">
        <v>13</v>
      </c>
      <c r="N164" s="292">
        <v>2100</v>
      </c>
      <c r="O164" s="292">
        <v>900</v>
      </c>
      <c r="P164" s="691"/>
      <c r="Q164" s="691"/>
      <c r="R164" s="691"/>
      <c r="S164" s="691"/>
      <c r="T164" s="691"/>
      <c r="U164" s="691"/>
      <c r="V164" s="691"/>
      <c r="W164" s="691"/>
    </row>
    <row r="165" spans="1:24" s="85" customFormat="1" ht="39" customHeight="1">
      <c r="A165" s="499">
        <v>2015.1</v>
      </c>
      <c r="B165" s="136" t="s">
        <v>264</v>
      </c>
      <c r="C165" s="135" t="s">
        <v>265</v>
      </c>
      <c r="D165" s="243">
        <v>15850990822</v>
      </c>
      <c r="E165" s="243" t="s">
        <v>266</v>
      </c>
      <c r="F165" s="692">
        <v>1</v>
      </c>
      <c r="G165" s="693" t="s">
        <v>257</v>
      </c>
      <c r="H165" s="693" t="s">
        <v>262</v>
      </c>
      <c r="I165" s="694" t="s">
        <v>257</v>
      </c>
      <c r="J165" s="694" t="s">
        <v>269</v>
      </c>
      <c r="K165" s="695">
        <v>280</v>
      </c>
      <c r="L165" s="696"/>
      <c r="M165" s="696"/>
      <c r="N165" s="696"/>
      <c r="O165" s="696"/>
      <c r="P165" s="696"/>
      <c r="Q165" s="696"/>
      <c r="R165" s="696"/>
      <c r="S165" s="696"/>
      <c r="T165" s="696">
        <v>32</v>
      </c>
      <c r="U165" s="696">
        <v>14</v>
      </c>
      <c r="V165" s="696">
        <v>4150</v>
      </c>
      <c r="W165" s="696">
        <v>2700</v>
      </c>
    </row>
    <row r="166" spans="1:24" s="78" customFormat="1" ht="39" customHeight="1">
      <c r="A166" s="499">
        <v>2015.1</v>
      </c>
      <c r="B166" s="156" t="s">
        <v>264</v>
      </c>
      <c r="C166" s="68" t="s">
        <v>265</v>
      </c>
      <c r="D166" s="163">
        <v>15850990822</v>
      </c>
      <c r="E166" s="163" t="s">
        <v>266</v>
      </c>
      <c r="F166" s="161">
        <v>5</v>
      </c>
      <c r="G166" s="17" t="s">
        <v>257</v>
      </c>
      <c r="H166" s="17" t="s">
        <v>262</v>
      </c>
      <c r="I166" s="17" t="s">
        <v>272</v>
      </c>
      <c r="J166" s="17" t="s">
        <v>274</v>
      </c>
      <c r="K166" s="161">
        <v>650</v>
      </c>
      <c r="L166" s="697"/>
      <c r="M166" s="697"/>
      <c r="N166" s="697"/>
      <c r="O166" s="697"/>
      <c r="P166" s="698">
        <v>26</v>
      </c>
      <c r="Q166" s="698">
        <v>8</v>
      </c>
      <c r="R166" s="698">
        <v>5600</v>
      </c>
      <c r="S166" s="698">
        <v>4100</v>
      </c>
      <c r="T166" s="698"/>
      <c r="U166" s="698"/>
      <c r="V166" s="698"/>
      <c r="W166" s="698"/>
    </row>
    <row r="167" spans="1:24" s="78" customFormat="1" ht="39" customHeight="1">
      <c r="A167" s="499">
        <v>2015.1</v>
      </c>
      <c r="B167" s="158" t="s">
        <v>343</v>
      </c>
      <c r="C167" s="158" t="s">
        <v>350</v>
      </c>
      <c r="D167" s="162">
        <v>13641527999</v>
      </c>
      <c r="E167" s="162"/>
      <c r="F167" s="699">
        <v>1</v>
      </c>
      <c r="G167" s="700" t="s">
        <v>344</v>
      </c>
      <c r="H167" s="700" t="s">
        <v>345</v>
      </c>
      <c r="I167" s="700" t="s">
        <v>346</v>
      </c>
      <c r="J167" s="700" t="s">
        <v>346</v>
      </c>
      <c r="K167" s="562">
        <v>450</v>
      </c>
      <c r="L167" s="287">
        <v>15</v>
      </c>
      <c r="M167" s="287">
        <v>15</v>
      </c>
      <c r="N167" s="287">
        <v>3500</v>
      </c>
      <c r="O167" s="287">
        <v>2000</v>
      </c>
      <c r="P167" s="701"/>
      <c r="Q167" s="701"/>
      <c r="R167" s="701"/>
      <c r="S167" s="701"/>
      <c r="T167" s="701"/>
      <c r="U167" s="701"/>
      <c r="V167" s="701"/>
      <c r="W167" s="701"/>
    </row>
    <row r="168" spans="1:24" s="78" customFormat="1" ht="39" customHeight="1">
      <c r="A168" s="499">
        <v>2015.1</v>
      </c>
      <c r="B168" s="156" t="s">
        <v>264</v>
      </c>
      <c r="C168" s="68" t="s">
        <v>265</v>
      </c>
      <c r="D168" s="163">
        <v>15850990822</v>
      </c>
      <c r="E168" s="163" t="s">
        <v>266</v>
      </c>
      <c r="F168" s="161">
        <v>2</v>
      </c>
      <c r="G168" s="17" t="s">
        <v>257</v>
      </c>
      <c r="H168" s="17" t="s">
        <v>262</v>
      </c>
      <c r="I168" s="702" t="s">
        <v>257</v>
      </c>
      <c r="J168" s="702" t="s">
        <v>270</v>
      </c>
      <c r="K168" s="703">
        <v>460</v>
      </c>
      <c r="L168" s="698"/>
      <c r="M168" s="698"/>
      <c r="N168" s="698"/>
      <c r="O168" s="698"/>
      <c r="P168" s="698"/>
      <c r="Q168" s="698"/>
      <c r="R168" s="698"/>
      <c r="S168" s="698"/>
      <c r="T168" s="698">
        <v>32</v>
      </c>
      <c r="U168" s="698">
        <v>6</v>
      </c>
      <c r="V168" s="698">
        <v>4700</v>
      </c>
      <c r="W168" s="698">
        <v>3400</v>
      </c>
    </row>
    <row r="169" spans="1:24" s="78" customFormat="1" ht="39" customHeight="1">
      <c r="A169" s="499">
        <v>2015.1</v>
      </c>
      <c r="B169" s="10" t="s">
        <v>79</v>
      </c>
      <c r="C169" s="10" t="s">
        <v>80</v>
      </c>
      <c r="D169" s="8">
        <v>18261093681</v>
      </c>
      <c r="E169" s="8" t="s">
        <v>81</v>
      </c>
      <c r="F169" s="174">
        <v>1</v>
      </c>
      <c r="G169" s="11" t="s">
        <v>0</v>
      </c>
      <c r="H169" s="11" t="s">
        <v>78</v>
      </c>
      <c r="I169" s="11" t="s">
        <v>49</v>
      </c>
      <c r="J169" s="11" t="s">
        <v>49</v>
      </c>
      <c r="K169" s="174">
        <v>650</v>
      </c>
      <c r="L169" s="272"/>
      <c r="M169" s="272"/>
      <c r="N169" s="272"/>
      <c r="O169" s="272"/>
      <c r="P169" s="272"/>
      <c r="Q169" s="272"/>
      <c r="R169" s="272"/>
      <c r="S169" s="272"/>
      <c r="T169" s="272">
        <v>41</v>
      </c>
      <c r="U169" s="272">
        <v>15</v>
      </c>
      <c r="V169" s="272">
        <v>6500</v>
      </c>
      <c r="W169" s="272">
        <v>6000</v>
      </c>
    </row>
    <row r="170" spans="1:24" s="78" customFormat="1" ht="39" customHeight="1">
      <c r="A170" s="499">
        <v>2015.1</v>
      </c>
      <c r="B170" s="158" t="s">
        <v>343</v>
      </c>
      <c r="C170" s="158" t="s">
        <v>350</v>
      </c>
      <c r="D170" s="162">
        <v>13641527999</v>
      </c>
      <c r="E170" s="162"/>
      <c r="F170" s="699">
        <v>3</v>
      </c>
      <c r="G170" s="700" t="s">
        <v>344</v>
      </c>
      <c r="H170" s="700" t="s">
        <v>345</v>
      </c>
      <c r="I170" s="700" t="s">
        <v>347</v>
      </c>
      <c r="J170" s="700" t="s">
        <v>349</v>
      </c>
      <c r="K170" s="562">
        <v>560</v>
      </c>
      <c r="L170" s="287">
        <v>15</v>
      </c>
      <c r="M170" s="287">
        <v>10</v>
      </c>
      <c r="N170" s="287">
        <v>5100</v>
      </c>
      <c r="O170" s="287">
        <v>2600</v>
      </c>
      <c r="P170" s="701"/>
      <c r="Q170" s="701"/>
      <c r="R170" s="701"/>
      <c r="S170" s="701"/>
      <c r="T170" s="701"/>
      <c r="U170" s="701"/>
      <c r="V170" s="701"/>
      <c r="W170" s="701"/>
    </row>
    <row r="171" spans="1:24" s="86" customFormat="1" ht="39" customHeight="1">
      <c r="A171" s="499">
        <v>2015.1</v>
      </c>
      <c r="B171" s="129" t="s">
        <v>184</v>
      </c>
      <c r="C171" s="129" t="s">
        <v>185</v>
      </c>
      <c r="D171" s="118">
        <v>15951358199</v>
      </c>
      <c r="E171" s="118">
        <v>83991630</v>
      </c>
      <c r="F171" s="226">
        <v>2</v>
      </c>
      <c r="G171" s="704" t="s">
        <v>0</v>
      </c>
      <c r="H171" s="704" t="s">
        <v>154</v>
      </c>
      <c r="I171" s="704" t="s">
        <v>43</v>
      </c>
      <c r="J171" s="704" t="s">
        <v>44</v>
      </c>
      <c r="K171" s="540">
        <v>1760</v>
      </c>
      <c r="L171" s="661"/>
      <c r="M171" s="661"/>
      <c r="N171" s="661"/>
      <c r="O171" s="661"/>
      <c r="P171" s="705">
        <v>30</v>
      </c>
      <c r="Q171" s="706">
        <v>5</v>
      </c>
      <c r="R171" s="705">
        <v>16700</v>
      </c>
      <c r="S171" s="705">
        <v>8900</v>
      </c>
      <c r="T171" s="661"/>
      <c r="U171" s="707"/>
      <c r="V171" s="707"/>
      <c r="W171" s="707"/>
    </row>
    <row r="172" spans="1:24" s="86" customFormat="1" ht="39" customHeight="1">
      <c r="A172" s="499">
        <v>2015.1</v>
      </c>
      <c r="B172" s="109" t="s">
        <v>200</v>
      </c>
      <c r="C172" s="109" t="s">
        <v>201</v>
      </c>
      <c r="D172" s="110">
        <v>15952260281</v>
      </c>
      <c r="E172" s="110" t="s">
        <v>256</v>
      </c>
      <c r="F172" s="226">
        <v>1</v>
      </c>
      <c r="G172" s="225" t="s">
        <v>160</v>
      </c>
      <c r="H172" s="225" t="s">
        <v>161</v>
      </c>
      <c r="I172" s="225" t="s">
        <v>202</v>
      </c>
      <c r="J172" s="225" t="s">
        <v>203</v>
      </c>
      <c r="K172" s="226">
        <v>1888</v>
      </c>
      <c r="L172" s="708"/>
      <c r="M172" s="708"/>
      <c r="N172" s="708"/>
      <c r="O172" s="661"/>
      <c r="P172" s="354">
        <v>20</v>
      </c>
      <c r="Q172" s="354">
        <v>1</v>
      </c>
      <c r="R172" s="354">
        <v>0</v>
      </c>
      <c r="S172" s="354">
        <v>0</v>
      </c>
      <c r="T172" s="661"/>
      <c r="U172" s="661"/>
      <c r="V172" s="661"/>
      <c r="W172" s="661"/>
      <c r="X172" s="96"/>
    </row>
    <row r="173" spans="1:24" s="78" customFormat="1" ht="39" customHeight="1">
      <c r="A173" s="499">
        <v>2015.1</v>
      </c>
      <c r="B173" s="65" t="s">
        <v>172</v>
      </c>
      <c r="C173" s="65" t="s">
        <v>173</v>
      </c>
      <c r="D173" s="59">
        <v>15366784063</v>
      </c>
      <c r="E173" s="177">
        <v>51687878598</v>
      </c>
      <c r="F173" s="71">
        <v>3</v>
      </c>
      <c r="G173" s="73" t="s">
        <v>177</v>
      </c>
      <c r="H173" s="73" t="s">
        <v>178</v>
      </c>
      <c r="I173" s="73" t="s">
        <v>181</v>
      </c>
      <c r="J173" s="73" t="s">
        <v>182</v>
      </c>
      <c r="K173" s="71">
        <v>1434</v>
      </c>
      <c r="L173" s="273"/>
      <c r="M173" s="273"/>
      <c r="N173" s="273"/>
      <c r="O173" s="273"/>
      <c r="P173" s="273"/>
      <c r="Q173" s="273"/>
      <c r="R173" s="273"/>
      <c r="S173" s="273"/>
      <c r="T173" s="287">
        <v>35</v>
      </c>
      <c r="U173" s="368">
        <v>5</v>
      </c>
      <c r="V173" s="287">
        <v>12000</v>
      </c>
      <c r="W173" s="287">
        <v>9800</v>
      </c>
      <c r="X173" s="74"/>
    </row>
    <row r="174" spans="1:24" s="78" customFormat="1" ht="39" customHeight="1">
      <c r="A174" s="499">
        <v>2015.1</v>
      </c>
      <c r="B174" s="65" t="s">
        <v>186</v>
      </c>
      <c r="C174" s="65" t="s">
        <v>187</v>
      </c>
      <c r="D174" s="59">
        <v>13852080725</v>
      </c>
      <c r="E174" s="177">
        <v>51687771058</v>
      </c>
      <c r="F174" s="71">
        <v>6</v>
      </c>
      <c r="G174" s="73" t="s">
        <v>160</v>
      </c>
      <c r="H174" s="73" t="s">
        <v>161</v>
      </c>
      <c r="I174" s="73" t="s">
        <v>198</v>
      </c>
      <c r="J174" s="73" t="s">
        <v>199</v>
      </c>
      <c r="K174" s="71">
        <v>2117</v>
      </c>
      <c r="L174" s="273"/>
      <c r="M174" s="273"/>
      <c r="N174" s="273"/>
      <c r="O174" s="273"/>
      <c r="P174" s="273"/>
      <c r="Q174" s="273"/>
      <c r="R174" s="273"/>
      <c r="S174" s="273"/>
      <c r="T174" s="287">
        <v>35</v>
      </c>
      <c r="U174" s="287">
        <v>20</v>
      </c>
      <c r="V174" s="287">
        <v>19000</v>
      </c>
      <c r="W174" s="287">
        <v>15500</v>
      </c>
      <c r="X174" s="74"/>
    </row>
    <row r="175" spans="1:24" s="78" customFormat="1" ht="39" customHeight="1">
      <c r="A175" s="499">
        <v>2015.1</v>
      </c>
      <c r="B175" s="65" t="s">
        <v>186</v>
      </c>
      <c r="C175" s="65" t="s">
        <v>187</v>
      </c>
      <c r="D175" s="59">
        <v>13852080725</v>
      </c>
      <c r="E175" s="177">
        <v>51687771058</v>
      </c>
      <c r="F175" s="71">
        <v>2</v>
      </c>
      <c r="G175" s="73" t="s">
        <v>160</v>
      </c>
      <c r="H175" s="73" t="s">
        <v>161</v>
      </c>
      <c r="I175" s="73" t="s">
        <v>191</v>
      </c>
      <c r="J175" s="73" t="s">
        <v>192</v>
      </c>
      <c r="K175" s="71">
        <v>1907</v>
      </c>
      <c r="L175" s="273"/>
      <c r="M175" s="273"/>
      <c r="N175" s="273"/>
      <c r="O175" s="273"/>
      <c r="P175" s="273"/>
      <c r="Q175" s="273"/>
      <c r="R175" s="273"/>
      <c r="S175" s="273"/>
      <c r="T175" s="287">
        <v>35</v>
      </c>
      <c r="U175" s="287">
        <v>9</v>
      </c>
      <c r="V175" s="287">
        <v>15000</v>
      </c>
      <c r="W175" s="287">
        <v>8600</v>
      </c>
      <c r="X175" s="74"/>
    </row>
    <row r="176" spans="1:24" s="84" customFormat="1" ht="39" customHeight="1">
      <c r="A176" s="499">
        <v>2015.1</v>
      </c>
      <c r="B176" s="106" t="s">
        <v>152</v>
      </c>
      <c r="C176" s="106" t="s">
        <v>153</v>
      </c>
      <c r="D176" s="107">
        <v>18260365688</v>
      </c>
      <c r="E176" s="107">
        <v>18260365688</v>
      </c>
      <c r="F176" s="228">
        <v>9</v>
      </c>
      <c r="G176" s="709" t="s">
        <v>0</v>
      </c>
      <c r="H176" s="227" t="s">
        <v>154</v>
      </c>
      <c r="I176" s="227" t="s">
        <v>4</v>
      </c>
      <c r="J176" s="227" t="s">
        <v>5</v>
      </c>
      <c r="K176" s="553">
        <v>850</v>
      </c>
      <c r="L176" s="710">
        <v>15</v>
      </c>
      <c r="M176" s="711">
        <v>7</v>
      </c>
      <c r="N176" s="711">
        <v>6600</v>
      </c>
      <c r="O176" s="711">
        <v>3000</v>
      </c>
      <c r="P176" s="228"/>
      <c r="Q176" s="228"/>
      <c r="R176" s="228"/>
      <c r="S176" s="228"/>
      <c r="T176" s="672"/>
      <c r="U176" s="672"/>
      <c r="V176" s="672"/>
      <c r="W176" s="672"/>
      <c r="X176" s="97"/>
    </row>
    <row r="177" spans="1:24" s="84" customFormat="1" ht="39" customHeight="1">
      <c r="A177" s="499">
        <v>2015.1</v>
      </c>
      <c r="B177" s="244" t="s">
        <v>172</v>
      </c>
      <c r="C177" s="244" t="s">
        <v>173</v>
      </c>
      <c r="D177" s="90">
        <v>15366784063</v>
      </c>
      <c r="E177" s="245">
        <v>51687878598</v>
      </c>
      <c r="F177" s="185">
        <v>1</v>
      </c>
      <c r="G177" s="332" t="s">
        <v>160</v>
      </c>
      <c r="H177" s="332" t="s">
        <v>161</v>
      </c>
      <c r="I177" s="332" t="s">
        <v>175</v>
      </c>
      <c r="J177" s="332" t="s">
        <v>176</v>
      </c>
      <c r="K177" s="185">
        <v>676</v>
      </c>
      <c r="L177" s="246"/>
      <c r="M177" s="246"/>
      <c r="N177" s="246"/>
      <c r="O177" s="246"/>
      <c r="P177" s="246"/>
      <c r="Q177" s="246"/>
      <c r="R177" s="246"/>
      <c r="S177" s="246"/>
      <c r="T177" s="569">
        <v>35</v>
      </c>
      <c r="U177" s="358">
        <v>5</v>
      </c>
      <c r="V177" s="569">
        <v>8000</v>
      </c>
      <c r="W177" s="569">
        <v>6500</v>
      </c>
      <c r="X177" s="97"/>
    </row>
    <row r="178" spans="1:24" s="78" customFormat="1" ht="39" customHeight="1">
      <c r="A178" s="499">
        <v>2015.1</v>
      </c>
      <c r="B178" s="105" t="s">
        <v>152</v>
      </c>
      <c r="C178" s="105" t="s">
        <v>153</v>
      </c>
      <c r="D178" s="60">
        <v>18260365688</v>
      </c>
      <c r="E178" s="60">
        <v>18260365688</v>
      </c>
      <c r="F178" s="160">
        <v>8</v>
      </c>
      <c r="G178" s="712" t="s">
        <v>0</v>
      </c>
      <c r="H178" s="13" t="s">
        <v>154</v>
      </c>
      <c r="I178" s="13" t="s">
        <v>18</v>
      </c>
      <c r="J178" s="13" t="s">
        <v>19</v>
      </c>
      <c r="K178" s="562">
        <v>480</v>
      </c>
      <c r="L178" s="713">
        <v>15</v>
      </c>
      <c r="M178" s="714">
        <v>15</v>
      </c>
      <c r="N178" s="714">
        <v>3400</v>
      </c>
      <c r="O178" s="714">
        <v>1500</v>
      </c>
      <c r="P178" s="160"/>
      <c r="Q178" s="160"/>
      <c r="R178" s="160"/>
      <c r="S178" s="160"/>
      <c r="T178" s="669"/>
      <c r="U178" s="669"/>
      <c r="V178" s="669"/>
      <c r="W178" s="669"/>
      <c r="X178" s="74"/>
    </row>
    <row r="179" spans="1:24" s="78" customFormat="1" ht="39" customHeight="1">
      <c r="A179" s="499">
        <v>2015.1</v>
      </c>
      <c r="B179" s="105" t="s">
        <v>152</v>
      </c>
      <c r="C179" s="105" t="s">
        <v>153</v>
      </c>
      <c r="D179" s="60">
        <v>18260365688</v>
      </c>
      <c r="E179" s="60">
        <v>18260365688</v>
      </c>
      <c r="F179" s="160">
        <v>7</v>
      </c>
      <c r="G179" s="712" t="s">
        <v>0</v>
      </c>
      <c r="H179" s="13" t="s">
        <v>154</v>
      </c>
      <c r="I179" s="13" t="s">
        <v>6</v>
      </c>
      <c r="J179" s="13" t="s">
        <v>7</v>
      </c>
      <c r="K179" s="562">
        <v>330</v>
      </c>
      <c r="L179" s="698">
        <v>15</v>
      </c>
      <c r="M179" s="715">
        <v>12</v>
      </c>
      <c r="N179" s="715">
        <v>3300</v>
      </c>
      <c r="O179" s="715">
        <v>1200</v>
      </c>
      <c r="P179" s="669"/>
      <c r="Q179" s="669"/>
      <c r="R179" s="669"/>
      <c r="S179" s="669"/>
      <c r="T179" s="160"/>
      <c r="U179" s="160"/>
      <c r="V179" s="160"/>
      <c r="W179" s="160"/>
      <c r="X179" s="74"/>
    </row>
    <row r="180" spans="1:24" s="78" customFormat="1" ht="39" customHeight="1">
      <c r="A180" s="499">
        <v>2015.1</v>
      </c>
      <c r="B180" s="65" t="s">
        <v>186</v>
      </c>
      <c r="C180" s="65" t="s">
        <v>187</v>
      </c>
      <c r="D180" s="59">
        <v>13852080725</v>
      </c>
      <c r="E180" s="177">
        <v>51687771058</v>
      </c>
      <c r="F180" s="71">
        <v>4</v>
      </c>
      <c r="G180" s="73" t="s">
        <v>160</v>
      </c>
      <c r="H180" s="73" t="s">
        <v>161</v>
      </c>
      <c r="I180" s="73" t="s">
        <v>195</v>
      </c>
      <c r="J180" s="73" t="s">
        <v>196</v>
      </c>
      <c r="K180" s="71">
        <v>2769</v>
      </c>
      <c r="L180" s="273"/>
      <c r="M180" s="273"/>
      <c r="N180" s="273"/>
      <c r="O180" s="273"/>
      <c r="P180" s="273"/>
      <c r="Q180" s="273"/>
      <c r="R180" s="273"/>
      <c r="S180" s="273"/>
      <c r="T180" s="159">
        <v>35</v>
      </c>
      <c r="U180" s="159">
        <v>15</v>
      </c>
      <c r="V180" s="159">
        <v>18900</v>
      </c>
      <c r="W180" s="159">
        <v>13000</v>
      </c>
      <c r="X180" s="74"/>
    </row>
    <row r="181" spans="1:24" s="78" customFormat="1" ht="39" customHeight="1">
      <c r="A181" s="499">
        <v>2015.1</v>
      </c>
      <c r="B181" s="65" t="s">
        <v>186</v>
      </c>
      <c r="C181" s="65" t="s">
        <v>187</v>
      </c>
      <c r="D181" s="59">
        <v>13852080725</v>
      </c>
      <c r="E181" s="177">
        <v>51687771058</v>
      </c>
      <c r="F181" s="71">
        <v>3</v>
      </c>
      <c r="G181" s="73" t="s">
        <v>160</v>
      </c>
      <c r="H181" s="73" t="s">
        <v>161</v>
      </c>
      <c r="I181" s="73" t="s">
        <v>193</v>
      </c>
      <c r="J181" s="73" t="s">
        <v>194</v>
      </c>
      <c r="K181" s="71">
        <v>1608</v>
      </c>
      <c r="L181" s="273"/>
      <c r="M181" s="273"/>
      <c r="N181" s="273"/>
      <c r="O181" s="273"/>
      <c r="P181" s="273"/>
      <c r="Q181" s="273"/>
      <c r="R181" s="273"/>
      <c r="S181" s="273"/>
      <c r="T181" s="159">
        <v>35</v>
      </c>
      <c r="U181" s="159">
        <v>12</v>
      </c>
      <c r="V181" s="159">
        <v>13000</v>
      </c>
      <c r="W181" s="159">
        <v>8100</v>
      </c>
      <c r="X181" s="74"/>
    </row>
    <row r="182" spans="1:24" s="78" customFormat="1" ht="39" customHeight="1">
      <c r="A182" s="499">
        <v>2015.1</v>
      </c>
      <c r="B182" s="105" t="s">
        <v>152</v>
      </c>
      <c r="C182" s="105" t="s">
        <v>153</v>
      </c>
      <c r="D182" s="60">
        <v>18260365688</v>
      </c>
      <c r="E182" s="60">
        <v>18260365688</v>
      </c>
      <c r="F182" s="160">
        <v>10</v>
      </c>
      <c r="G182" s="712" t="s">
        <v>0</v>
      </c>
      <c r="H182" s="13" t="s">
        <v>154</v>
      </c>
      <c r="I182" s="13" t="s">
        <v>85</v>
      </c>
      <c r="J182" s="13" t="s">
        <v>86</v>
      </c>
      <c r="K182" s="562">
        <v>1000</v>
      </c>
      <c r="L182" s="698">
        <v>15</v>
      </c>
      <c r="M182" s="716">
        <v>5</v>
      </c>
      <c r="N182" s="716">
        <v>7600</v>
      </c>
      <c r="O182" s="716">
        <v>3000</v>
      </c>
      <c r="P182" s="717"/>
      <c r="Q182" s="669"/>
      <c r="R182" s="717"/>
      <c r="S182" s="717"/>
      <c r="T182" s="160"/>
      <c r="U182" s="160"/>
      <c r="V182" s="160"/>
      <c r="W182" s="160"/>
      <c r="X182" s="74"/>
    </row>
    <row r="183" spans="1:24" s="104" customFormat="1" ht="34.5" customHeight="1">
      <c r="A183" s="499">
        <v>2015.1</v>
      </c>
      <c r="B183" s="111" t="s">
        <v>152</v>
      </c>
      <c r="C183" s="111" t="s">
        <v>153</v>
      </c>
      <c r="D183" s="112">
        <v>18260365688</v>
      </c>
      <c r="E183" s="112">
        <v>18260365688</v>
      </c>
      <c r="F183" s="212">
        <v>6</v>
      </c>
      <c r="G183" s="718" t="s">
        <v>0</v>
      </c>
      <c r="H183" s="211" t="s">
        <v>154</v>
      </c>
      <c r="I183" s="211" t="s">
        <v>0</v>
      </c>
      <c r="J183" s="211" t="s">
        <v>3</v>
      </c>
      <c r="K183" s="570">
        <v>480</v>
      </c>
      <c r="L183" s="696">
        <v>15</v>
      </c>
      <c r="M183" s="719">
        <v>15</v>
      </c>
      <c r="N183" s="719">
        <v>3600</v>
      </c>
      <c r="O183" s="719">
        <v>1600</v>
      </c>
      <c r="P183" s="720"/>
      <c r="Q183" s="660"/>
      <c r="R183" s="720"/>
      <c r="S183" s="720"/>
      <c r="T183" s="212"/>
      <c r="U183" s="212"/>
      <c r="V183" s="212"/>
      <c r="W183" s="212"/>
    </row>
    <row r="184" spans="1:24" s="104" customFormat="1" ht="34.5" customHeight="1">
      <c r="A184" s="499">
        <v>2015.1</v>
      </c>
      <c r="B184" s="111" t="s">
        <v>157</v>
      </c>
      <c r="C184" s="247" t="s">
        <v>158</v>
      </c>
      <c r="D184" s="117">
        <v>13605216979</v>
      </c>
      <c r="E184" s="248">
        <v>51687878056</v>
      </c>
      <c r="F184" s="224">
        <v>1</v>
      </c>
      <c r="G184" s="333" t="s">
        <v>160</v>
      </c>
      <c r="H184" s="333" t="s">
        <v>161</v>
      </c>
      <c r="I184" s="333" t="s">
        <v>160</v>
      </c>
      <c r="J184" s="333" t="s">
        <v>162</v>
      </c>
      <c r="K184" s="224">
        <v>345</v>
      </c>
      <c r="L184" s="282"/>
      <c r="M184" s="283"/>
      <c r="N184" s="283"/>
      <c r="O184" s="283"/>
      <c r="P184" s="721">
        <v>22</v>
      </c>
      <c r="Q184" s="292">
        <v>50</v>
      </c>
      <c r="R184" s="721">
        <v>5600</v>
      </c>
      <c r="S184" s="721">
        <v>2800</v>
      </c>
      <c r="T184" s="570"/>
      <c r="U184" s="250"/>
      <c r="V184" s="250"/>
      <c r="W184" s="250"/>
    </row>
    <row r="185" spans="1:24" s="82" customFormat="1" ht="54" customHeight="1">
      <c r="A185" s="499">
        <v>2015.1</v>
      </c>
      <c r="B185" s="65" t="s">
        <v>172</v>
      </c>
      <c r="C185" s="65" t="s">
        <v>173</v>
      </c>
      <c r="D185" s="59">
        <v>15366784063</v>
      </c>
      <c r="E185" s="177">
        <v>51687878598</v>
      </c>
      <c r="F185" s="71">
        <v>2</v>
      </c>
      <c r="G185" s="73" t="s">
        <v>177</v>
      </c>
      <c r="H185" s="73" t="s">
        <v>178</v>
      </c>
      <c r="I185" s="73" t="s">
        <v>179</v>
      </c>
      <c r="J185" s="73" t="s">
        <v>180</v>
      </c>
      <c r="K185" s="71">
        <v>885</v>
      </c>
      <c r="L185" s="273"/>
      <c r="M185" s="273"/>
      <c r="N185" s="273"/>
      <c r="O185" s="273"/>
      <c r="P185" s="273"/>
      <c r="Q185" s="273"/>
      <c r="R185" s="273"/>
      <c r="S185" s="273"/>
      <c r="T185" s="159">
        <v>35</v>
      </c>
      <c r="U185" s="285">
        <v>4</v>
      </c>
      <c r="V185" s="159">
        <v>8800</v>
      </c>
      <c r="W185" s="159">
        <v>7000</v>
      </c>
    </row>
    <row r="186" spans="1:24" s="101" customFormat="1" ht="54">
      <c r="A186" s="499">
        <v>2015.1</v>
      </c>
      <c r="B186" s="109" t="s">
        <v>157</v>
      </c>
      <c r="C186" s="251" t="s">
        <v>158</v>
      </c>
      <c r="D186" s="217">
        <v>13605216979</v>
      </c>
      <c r="E186" s="252">
        <v>51687878056</v>
      </c>
      <c r="F186" s="184">
        <v>4</v>
      </c>
      <c r="G186" s="334" t="s">
        <v>160</v>
      </c>
      <c r="H186" s="334" t="s">
        <v>161</v>
      </c>
      <c r="I186" s="334" t="s">
        <v>165</v>
      </c>
      <c r="J186" s="334" t="s">
        <v>166</v>
      </c>
      <c r="K186" s="184">
        <v>465</v>
      </c>
      <c r="L186" s="284"/>
      <c r="M186" s="284"/>
      <c r="N186" s="284"/>
      <c r="O186" s="284"/>
      <c r="P186" s="294">
        <v>22</v>
      </c>
      <c r="Q186" s="294">
        <v>70</v>
      </c>
      <c r="R186" s="294">
        <v>5300</v>
      </c>
      <c r="S186" s="294">
        <v>3000</v>
      </c>
      <c r="T186" s="540"/>
      <c r="U186" s="254"/>
      <c r="V186" s="254"/>
      <c r="W186" s="254"/>
    </row>
    <row r="187" spans="1:24" s="101" customFormat="1" ht="40.5">
      <c r="A187" s="499">
        <v>2015.1</v>
      </c>
      <c r="B187" s="109" t="s">
        <v>167</v>
      </c>
      <c r="C187" s="109" t="s">
        <v>168</v>
      </c>
      <c r="D187" s="110">
        <v>13952291052</v>
      </c>
      <c r="E187" s="110" t="s">
        <v>171</v>
      </c>
      <c r="F187" s="226">
        <v>1</v>
      </c>
      <c r="G187" s="225" t="s">
        <v>160</v>
      </c>
      <c r="H187" s="225" t="s">
        <v>161</v>
      </c>
      <c r="I187" s="225" t="s">
        <v>165</v>
      </c>
      <c r="J187" s="225" t="s">
        <v>166</v>
      </c>
      <c r="K187" s="226">
        <v>220</v>
      </c>
      <c r="L187" s="354">
        <v>14.5</v>
      </c>
      <c r="M187" s="354">
        <v>14</v>
      </c>
      <c r="N187" s="354">
        <v>1200</v>
      </c>
      <c r="O187" s="354">
        <v>1700</v>
      </c>
      <c r="P187" s="354"/>
      <c r="Q187" s="354"/>
      <c r="R187" s="354"/>
      <c r="S187" s="354"/>
      <c r="T187" s="381"/>
      <c r="U187" s="381"/>
      <c r="V187" s="381"/>
      <c r="W187" s="381"/>
    </row>
    <row r="188" spans="1:24" s="82" customFormat="1" ht="40.5">
      <c r="A188" s="499">
        <v>2015.1</v>
      </c>
      <c r="B188" s="65" t="s">
        <v>186</v>
      </c>
      <c r="C188" s="65" t="s">
        <v>187</v>
      </c>
      <c r="D188" s="59">
        <v>13852080725</v>
      </c>
      <c r="E188" s="177">
        <v>51687771058</v>
      </c>
      <c r="F188" s="71">
        <v>5</v>
      </c>
      <c r="G188" s="73" t="s">
        <v>160</v>
      </c>
      <c r="H188" s="73" t="s">
        <v>161</v>
      </c>
      <c r="I188" s="73" t="s">
        <v>195</v>
      </c>
      <c r="J188" s="73" t="s">
        <v>197</v>
      </c>
      <c r="K188" s="71">
        <v>2637</v>
      </c>
      <c r="L188" s="273"/>
      <c r="M188" s="273"/>
      <c r="N188" s="273"/>
      <c r="O188" s="273"/>
      <c r="P188" s="273"/>
      <c r="Q188" s="273"/>
      <c r="R188" s="273"/>
      <c r="S188" s="273"/>
      <c r="T188" s="159">
        <v>35</v>
      </c>
      <c r="U188" s="159">
        <v>8</v>
      </c>
      <c r="V188" s="159">
        <v>18900</v>
      </c>
      <c r="W188" s="159">
        <v>14000</v>
      </c>
    </row>
    <row r="189" spans="1:24" s="82" customFormat="1" ht="27">
      <c r="A189" s="499">
        <v>2015.1</v>
      </c>
      <c r="B189" s="65" t="s">
        <v>172</v>
      </c>
      <c r="C189" s="65" t="s">
        <v>173</v>
      </c>
      <c r="D189" s="59">
        <v>15366784063</v>
      </c>
      <c r="E189" s="177">
        <v>51687878598</v>
      </c>
      <c r="F189" s="71">
        <v>4</v>
      </c>
      <c r="G189" s="73" t="s">
        <v>177</v>
      </c>
      <c r="H189" s="73" t="s">
        <v>178</v>
      </c>
      <c r="I189" s="73" t="s">
        <v>181</v>
      </c>
      <c r="J189" s="73" t="s">
        <v>183</v>
      </c>
      <c r="K189" s="71">
        <v>1627</v>
      </c>
      <c r="L189" s="273"/>
      <c r="M189" s="273"/>
      <c r="N189" s="273"/>
      <c r="O189" s="273"/>
      <c r="P189" s="273"/>
      <c r="Q189" s="273"/>
      <c r="R189" s="273"/>
      <c r="S189" s="273"/>
      <c r="T189" s="159">
        <v>35</v>
      </c>
      <c r="U189" s="285">
        <v>4</v>
      </c>
      <c r="V189" s="501">
        <v>13500</v>
      </c>
      <c r="W189" s="501">
        <v>11000</v>
      </c>
    </row>
    <row r="190" spans="1:24" s="103" customFormat="1" ht="54">
      <c r="A190" s="499">
        <v>2015.1</v>
      </c>
      <c r="B190" s="127" t="s">
        <v>309</v>
      </c>
      <c r="C190" s="120" t="s">
        <v>147</v>
      </c>
      <c r="D190" s="119">
        <v>15852181826</v>
      </c>
      <c r="E190" s="119" t="s">
        <v>148</v>
      </c>
      <c r="F190" s="553">
        <v>1</v>
      </c>
      <c r="G190" s="722" t="s">
        <v>149</v>
      </c>
      <c r="H190" s="722" t="s">
        <v>150</v>
      </c>
      <c r="I190" s="722" t="s">
        <v>151</v>
      </c>
      <c r="J190" s="722" t="s">
        <v>151</v>
      </c>
      <c r="K190" s="553">
        <v>720</v>
      </c>
      <c r="L190" s="672"/>
      <c r="M190" s="672"/>
      <c r="N190" s="672"/>
      <c r="O190" s="672"/>
      <c r="P190" s="228"/>
      <c r="Q190" s="228"/>
      <c r="R190" s="228"/>
      <c r="S190" s="228"/>
      <c r="T190" s="262">
        <v>33</v>
      </c>
      <c r="U190" s="261">
        <v>12</v>
      </c>
      <c r="V190" s="262">
        <v>6900</v>
      </c>
      <c r="W190" s="262"/>
    </row>
    <row r="191" spans="1:24" s="103" customFormat="1" ht="40.5">
      <c r="A191" s="499">
        <v>2015.1</v>
      </c>
      <c r="B191" s="106" t="s">
        <v>152</v>
      </c>
      <c r="C191" s="106" t="s">
        <v>153</v>
      </c>
      <c r="D191" s="107">
        <v>18260365688</v>
      </c>
      <c r="E191" s="107">
        <v>18260365688</v>
      </c>
      <c r="F191" s="228">
        <v>2</v>
      </c>
      <c r="G191" s="709" t="s">
        <v>0</v>
      </c>
      <c r="H191" s="227" t="s">
        <v>154</v>
      </c>
      <c r="I191" s="227" t="s">
        <v>8</v>
      </c>
      <c r="J191" s="227" t="s">
        <v>8</v>
      </c>
      <c r="K191" s="553">
        <v>830</v>
      </c>
      <c r="L191" s="687">
        <v>15</v>
      </c>
      <c r="M191" s="723">
        <v>8</v>
      </c>
      <c r="N191" s="723">
        <v>5600</v>
      </c>
      <c r="O191" s="723">
        <v>2500</v>
      </c>
      <c r="P191" s="228"/>
      <c r="Q191" s="228"/>
      <c r="R191" s="228"/>
      <c r="S191" s="228"/>
      <c r="T191" s="228"/>
      <c r="U191" s="228"/>
      <c r="V191" s="228"/>
      <c r="W191" s="228"/>
    </row>
    <row r="192" spans="1:24" s="103" customFormat="1" ht="40.5">
      <c r="A192" s="499">
        <v>2015.1</v>
      </c>
      <c r="B192" s="106" t="s">
        <v>167</v>
      </c>
      <c r="C192" s="106" t="s">
        <v>168</v>
      </c>
      <c r="D192" s="107">
        <v>13952291052</v>
      </c>
      <c r="E192" s="107" t="s">
        <v>170</v>
      </c>
      <c r="F192" s="228">
        <v>2</v>
      </c>
      <c r="G192" s="227" t="s">
        <v>160</v>
      </c>
      <c r="H192" s="227" t="s">
        <v>161</v>
      </c>
      <c r="I192" s="227" t="s">
        <v>169</v>
      </c>
      <c r="J192" s="227" t="s">
        <v>169</v>
      </c>
      <c r="K192" s="228">
        <v>800</v>
      </c>
      <c r="L192" s="281"/>
      <c r="M192" s="281"/>
      <c r="N192" s="281"/>
      <c r="O192" s="281"/>
      <c r="P192" s="280"/>
      <c r="Q192" s="280"/>
      <c r="R192" s="280"/>
      <c r="S192" s="280"/>
      <c r="T192" s="280">
        <v>40</v>
      </c>
      <c r="U192" s="280">
        <v>5</v>
      </c>
      <c r="V192" s="280">
        <v>7700</v>
      </c>
      <c r="W192" s="280">
        <v>7200</v>
      </c>
    </row>
    <row r="193" spans="1:24" s="82" customFormat="1" ht="40.5">
      <c r="A193" s="499">
        <v>2015.1</v>
      </c>
      <c r="B193" s="105" t="s">
        <v>152</v>
      </c>
      <c r="C193" s="105" t="s">
        <v>153</v>
      </c>
      <c r="D193" s="60">
        <v>18260365688</v>
      </c>
      <c r="E193" s="60">
        <v>18260365688</v>
      </c>
      <c r="F193" s="160">
        <v>1</v>
      </c>
      <c r="G193" s="712" t="s">
        <v>0</v>
      </c>
      <c r="H193" s="13" t="s">
        <v>154</v>
      </c>
      <c r="I193" s="13" t="s">
        <v>155</v>
      </c>
      <c r="J193" s="13" t="s">
        <v>156</v>
      </c>
      <c r="K193" s="562">
        <v>520</v>
      </c>
      <c r="L193" s="698">
        <v>15</v>
      </c>
      <c r="M193" s="715">
        <v>7</v>
      </c>
      <c r="N193" s="715">
        <v>3800</v>
      </c>
      <c r="O193" s="715">
        <v>2200</v>
      </c>
      <c r="P193" s="160"/>
      <c r="Q193" s="160"/>
      <c r="R193" s="160"/>
      <c r="S193" s="160"/>
      <c r="T193" s="160"/>
      <c r="U193" s="160"/>
      <c r="V193" s="160"/>
      <c r="W193" s="160"/>
    </row>
    <row r="194" spans="1:24" s="104" customFormat="1" ht="40.5">
      <c r="A194" s="499">
        <v>2015.1</v>
      </c>
      <c r="B194" s="111" t="s">
        <v>152</v>
      </c>
      <c r="C194" s="111" t="s">
        <v>153</v>
      </c>
      <c r="D194" s="112">
        <v>18260365688</v>
      </c>
      <c r="E194" s="112">
        <v>18260365688</v>
      </c>
      <c r="F194" s="212">
        <v>3</v>
      </c>
      <c r="G194" s="718" t="s">
        <v>0</v>
      </c>
      <c r="H194" s="211" t="s">
        <v>154</v>
      </c>
      <c r="I194" s="211" t="s">
        <v>0</v>
      </c>
      <c r="J194" s="211" t="s">
        <v>2</v>
      </c>
      <c r="K194" s="570">
        <v>730</v>
      </c>
      <c r="L194" s="696">
        <v>15</v>
      </c>
      <c r="M194" s="724">
        <v>7</v>
      </c>
      <c r="N194" s="724">
        <v>4600</v>
      </c>
      <c r="O194" s="724">
        <v>2000</v>
      </c>
      <c r="P194" s="212"/>
      <c r="Q194" s="212"/>
      <c r="R194" s="212"/>
      <c r="S194" s="212"/>
      <c r="T194" s="212"/>
      <c r="U194" s="212"/>
      <c r="V194" s="212"/>
      <c r="W194" s="212"/>
    </row>
    <row r="195" spans="1:24" s="104" customFormat="1" ht="54">
      <c r="A195" s="499">
        <v>2015.1</v>
      </c>
      <c r="B195" s="111" t="s">
        <v>157</v>
      </c>
      <c r="C195" s="247" t="s">
        <v>158</v>
      </c>
      <c r="D195" s="117">
        <v>13605216979</v>
      </c>
      <c r="E195" s="248">
        <v>51687878056</v>
      </c>
      <c r="F195" s="224">
        <v>3</v>
      </c>
      <c r="G195" s="333" t="s">
        <v>160</v>
      </c>
      <c r="H195" s="333" t="s">
        <v>161</v>
      </c>
      <c r="I195" s="333" t="s">
        <v>160</v>
      </c>
      <c r="J195" s="333" t="s">
        <v>164</v>
      </c>
      <c r="K195" s="224">
        <v>539</v>
      </c>
      <c r="L195" s="282"/>
      <c r="M195" s="282"/>
      <c r="N195" s="282"/>
      <c r="O195" s="282"/>
      <c r="P195" s="725">
        <v>22</v>
      </c>
      <c r="Q195" s="725">
        <v>35</v>
      </c>
      <c r="R195" s="725">
        <v>5800</v>
      </c>
      <c r="S195" s="725">
        <v>3100</v>
      </c>
      <c r="T195" s="570"/>
      <c r="U195" s="250"/>
      <c r="V195" s="250"/>
      <c r="W195" s="250"/>
    </row>
    <row r="196" spans="1:24" s="82" customFormat="1" ht="54">
      <c r="A196" s="499">
        <v>2015.1</v>
      </c>
      <c r="B196" s="105" t="s">
        <v>157</v>
      </c>
      <c r="C196" s="30" t="s">
        <v>158</v>
      </c>
      <c r="D196" s="108">
        <v>13605216979</v>
      </c>
      <c r="E196" s="176">
        <v>51687878056</v>
      </c>
      <c r="F196" s="71">
        <v>2</v>
      </c>
      <c r="G196" s="73" t="s">
        <v>160</v>
      </c>
      <c r="H196" s="73" t="s">
        <v>161</v>
      </c>
      <c r="I196" s="73" t="s">
        <v>160</v>
      </c>
      <c r="J196" s="73" t="s">
        <v>163</v>
      </c>
      <c r="K196" s="71">
        <v>498</v>
      </c>
      <c r="L196" s="273"/>
      <c r="M196" s="273"/>
      <c r="N196" s="273"/>
      <c r="O196" s="273"/>
      <c r="P196" s="159">
        <v>22</v>
      </c>
      <c r="Q196" s="159">
        <v>24</v>
      </c>
      <c r="R196" s="159">
        <v>6200</v>
      </c>
      <c r="S196" s="159">
        <v>3200</v>
      </c>
      <c r="T196" s="562"/>
      <c r="U196" s="81"/>
      <c r="V196" s="81"/>
      <c r="W196" s="81"/>
      <c r="X196" s="75"/>
    </row>
    <row r="197" spans="1:24" s="82" customFormat="1" ht="40.5">
      <c r="A197" s="499">
        <v>2015.1</v>
      </c>
      <c r="B197" s="63" t="s">
        <v>184</v>
      </c>
      <c r="C197" s="63" t="s">
        <v>185</v>
      </c>
      <c r="D197" s="61">
        <v>15951358199</v>
      </c>
      <c r="E197" s="61">
        <v>83991630</v>
      </c>
      <c r="F197" s="562">
        <v>1</v>
      </c>
      <c r="G197" s="726" t="s">
        <v>0</v>
      </c>
      <c r="H197" s="726" t="s">
        <v>154</v>
      </c>
      <c r="I197" s="726" t="s">
        <v>26</v>
      </c>
      <c r="J197" s="726" t="s">
        <v>27</v>
      </c>
      <c r="K197" s="562">
        <v>910</v>
      </c>
      <c r="L197" s="669"/>
      <c r="M197" s="669"/>
      <c r="N197" s="669"/>
      <c r="O197" s="669"/>
      <c r="P197" s="727">
        <v>30</v>
      </c>
      <c r="Q197" s="173">
        <v>8</v>
      </c>
      <c r="R197" s="727">
        <v>7800</v>
      </c>
      <c r="S197" s="727">
        <v>6000</v>
      </c>
      <c r="T197" s="160"/>
      <c r="U197" s="728"/>
      <c r="V197" s="728"/>
      <c r="W197" s="728"/>
      <c r="X197" s="75"/>
    </row>
    <row r="198" spans="1:24" s="82" customFormat="1" ht="40.5">
      <c r="A198" s="499">
        <v>2015.1</v>
      </c>
      <c r="B198" s="65" t="s">
        <v>186</v>
      </c>
      <c r="C198" s="65" t="s">
        <v>187</v>
      </c>
      <c r="D198" s="59">
        <v>13852080725</v>
      </c>
      <c r="E198" s="177">
        <v>51687771058</v>
      </c>
      <c r="F198" s="71">
        <v>1</v>
      </c>
      <c r="G198" s="73" t="s">
        <v>160</v>
      </c>
      <c r="H198" s="73" t="s">
        <v>161</v>
      </c>
      <c r="I198" s="73" t="s">
        <v>189</v>
      </c>
      <c r="J198" s="73" t="s">
        <v>190</v>
      </c>
      <c r="K198" s="71">
        <v>1670</v>
      </c>
      <c r="L198" s="273"/>
      <c r="M198" s="273"/>
      <c r="N198" s="273"/>
      <c r="O198" s="273"/>
      <c r="P198" s="81"/>
      <c r="Q198" s="81"/>
      <c r="R198" s="81"/>
      <c r="S198" s="81"/>
      <c r="T198" s="159">
        <v>35</v>
      </c>
      <c r="U198" s="159">
        <v>20</v>
      </c>
      <c r="V198" s="159">
        <v>13000</v>
      </c>
      <c r="W198" s="159">
        <v>7500</v>
      </c>
      <c r="X198" s="75"/>
    </row>
    <row r="199" spans="1:24" s="82" customFormat="1" ht="40.5">
      <c r="A199" s="499">
        <v>2015.1</v>
      </c>
      <c r="B199" s="66" t="s">
        <v>126</v>
      </c>
      <c r="C199" s="66" t="s">
        <v>127</v>
      </c>
      <c r="D199" s="19">
        <v>15861942339</v>
      </c>
      <c r="E199" s="19" t="s">
        <v>128</v>
      </c>
      <c r="F199" s="71">
        <v>1</v>
      </c>
      <c r="G199" s="73" t="s">
        <v>0</v>
      </c>
      <c r="H199" s="73" t="s">
        <v>124</v>
      </c>
      <c r="I199" s="73" t="s">
        <v>31</v>
      </c>
      <c r="J199" s="73" t="s">
        <v>31</v>
      </c>
      <c r="K199" s="71">
        <v>1157</v>
      </c>
      <c r="L199" s="729"/>
      <c r="M199" s="729"/>
      <c r="N199" s="729"/>
      <c r="O199" s="729"/>
      <c r="P199" s="730">
        <v>27</v>
      </c>
      <c r="Q199" s="730">
        <v>3</v>
      </c>
      <c r="R199" s="730">
        <v>8900</v>
      </c>
      <c r="S199" s="730">
        <v>9900</v>
      </c>
      <c r="T199" s="730"/>
      <c r="U199" s="730"/>
      <c r="V199" s="730"/>
      <c r="W199" s="730"/>
      <c r="X199" s="75"/>
    </row>
    <row r="200" spans="1:24" s="82" customFormat="1" ht="40.5">
      <c r="A200" s="499">
        <v>2015.1</v>
      </c>
      <c r="B200" s="64" t="s">
        <v>112</v>
      </c>
      <c r="C200" s="64" t="s">
        <v>113</v>
      </c>
      <c r="D200" s="175">
        <v>13961962176</v>
      </c>
      <c r="E200" s="175" t="s">
        <v>114</v>
      </c>
      <c r="F200" s="71">
        <v>2</v>
      </c>
      <c r="G200" s="73" t="s">
        <v>115</v>
      </c>
      <c r="H200" s="73" t="s">
        <v>116</v>
      </c>
      <c r="I200" s="73" t="s">
        <v>37</v>
      </c>
      <c r="J200" s="73" t="s">
        <v>38</v>
      </c>
      <c r="K200" s="71">
        <v>2550</v>
      </c>
      <c r="L200" s="730">
        <v>19</v>
      </c>
      <c r="M200" s="730">
        <v>3</v>
      </c>
      <c r="N200" s="730">
        <v>27960</v>
      </c>
      <c r="O200" s="730">
        <v>22200</v>
      </c>
      <c r="P200" s="729"/>
      <c r="Q200" s="729"/>
      <c r="R200" s="729"/>
      <c r="S200" s="729"/>
      <c r="T200" s="730"/>
      <c r="U200" s="730"/>
      <c r="V200" s="730"/>
      <c r="W200" s="730"/>
      <c r="X200" s="83"/>
    </row>
    <row r="201" spans="1:24" s="82" customFormat="1" ht="40.5">
      <c r="A201" s="499">
        <v>2015.1</v>
      </c>
      <c r="B201" s="66" t="s">
        <v>121</v>
      </c>
      <c r="C201" s="66" t="s">
        <v>125</v>
      </c>
      <c r="D201" s="19">
        <v>13912530319</v>
      </c>
      <c r="E201" s="19" t="s">
        <v>123</v>
      </c>
      <c r="F201" s="71">
        <v>2</v>
      </c>
      <c r="G201" s="73" t="s">
        <v>0</v>
      </c>
      <c r="H201" s="73" t="s">
        <v>124</v>
      </c>
      <c r="I201" s="73" t="s">
        <v>6</v>
      </c>
      <c r="J201" s="73" t="s">
        <v>17</v>
      </c>
      <c r="K201" s="71">
        <v>500</v>
      </c>
      <c r="L201" s="730">
        <v>14.67</v>
      </c>
      <c r="M201" s="730">
        <v>7</v>
      </c>
      <c r="N201" s="730">
        <v>2050</v>
      </c>
      <c r="O201" s="730">
        <v>2250</v>
      </c>
      <c r="P201" s="729"/>
      <c r="Q201" s="729"/>
      <c r="R201" s="729"/>
      <c r="S201" s="729"/>
      <c r="T201" s="730"/>
      <c r="U201" s="730"/>
      <c r="V201" s="730"/>
      <c r="W201" s="730"/>
      <c r="X201" s="83"/>
    </row>
    <row r="202" spans="1:24" s="82" customFormat="1" ht="40.5">
      <c r="A202" s="499">
        <v>2015.1</v>
      </c>
      <c r="B202" s="64" t="s">
        <v>112</v>
      </c>
      <c r="C202" s="64" t="s">
        <v>113</v>
      </c>
      <c r="D202" s="175">
        <v>13961962176</v>
      </c>
      <c r="E202" s="175" t="s">
        <v>114</v>
      </c>
      <c r="F202" s="71">
        <v>1</v>
      </c>
      <c r="G202" s="73" t="s">
        <v>115</v>
      </c>
      <c r="H202" s="73" t="s">
        <v>116</v>
      </c>
      <c r="I202" s="73" t="s">
        <v>117</v>
      </c>
      <c r="J202" s="73" t="s">
        <v>118</v>
      </c>
      <c r="K202" s="71">
        <v>1650</v>
      </c>
      <c r="L202" s="730"/>
      <c r="M202" s="730"/>
      <c r="N202" s="730"/>
      <c r="O202" s="730"/>
      <c r="P202" s="729">
        <v>29</v>
      </c>
      <c r="Q202" s="729">
        <v>3</v>
      </c>
      <c r="R202" s="729">
        <v>24902</v>
      </c>
      <c r="S202" s="729">
        <v>21230</v>
      </c>
      <c r="T202" s="730"/>
      <c r="U202" s="730"/>
      <c r="V202" s="730"/>
      <c r="W202" s="730"/>
      <c r="X202" s="83"/>
    </row>
    <row r="203" spans="1:24" s="101" customFormat="1" ht="40.5">
      <c r="A203" s="499">
        <v>2015.1</v>
      </c>
      <c r="B203" s="255" t="s">
        <v>121</v>
      </c>
      <c r="C203" s="255" t="s">
        <v>122</v>
      </c>
      <c r="D203" s="256">
        <v>13912530319</v>
      </c>
      <c r="E203" s="256" t="s">
        <v>123</v>
      </c>
      <c r="F203" s="184">
        <v>1</v>
      </c>
      <c r="G203" s="334" t="s">
        <v>0</v>
      </c>
      <c r="H203" s="334" t="s">
        <v>124</v>
      </c>
      <c r="I203" s="334" t="s">
        <v>49</v>
      </c>
      <c r="J203" s="334" t="s">
        <v>49</v>
      </c>
      <c r="K203" s="184">
        <v>950</v>
      </c>
      <c r="L203" s="731"/>
      <c r="M203" s="731"/>
      <c r="N203" s="731"/>
      <c r="O203" s="731"/>
      <c r="P203" s="732"/>
      <c r="Q203" s="732"/>
      <c r="R203" s="732"/>
      <c r="S203" s="732"/>
      <c r="T203" s="731">
        <v>33</v>
      </c>
      <c r="U203" s="731">
        <v>3</v>
      </c>
      <c r="V203" s="731">
        <v>4000</v>
      </c>
      <c r="W203" s="731">
        <v>6500</v>
      </c>
      <c r="X203" s="100"/>
    </row>
    <row r="204" spans="1:24" s="101" customFormat="1" ht="40.5">
      <c r="A204" s="499">
        <v>2015.1</v>
      </c>
      <c r="B204" s="257" t="s">
        <v>112</v>
      </c>
      <c r="C204" s="257" t="s">
        <v>113</v>
      </c>
      <c r="D204" s="258">
        <v>13961962176</v>
      </c>
      <c r="E204" s="258" t="s">
        <v>114</v>
      </c>
      <c r="F204" s="184">
        <v>4</v>
      </c>
      <c r="G204" s="334" t="s">
        <v>115</v>
      </c>
      <c r="H204" s="334" t="s">
        <v>116</v>
      </c>
      <c r="I204" s="334" t="s">
        <v>49</v>
      </c>
      <c r="J204" s="334" t="s">
        <v>49</v>
      </c>
      <c r="K204" s="184">
        <v>1000</v>
      </c>
      <c r="L204" s="731"/>
      <c r="M204" s="731"/>
      <c r="N204" s="731"/>
      <c r="O204" s="731"/>
      <c r="P204" s="731"/>
      <c r="Q204" s="731"/>
      <c r="R204" s="731"/>
      <c r="S204" s="731"/>
      <c r="T204" s="732">
        <v>32</v>
      </c>
      <c r="U204" s="732">
        <v>4</v>
      </c>
      <c r="V204" s="732">
        <v>22850</v>
      </c>
      <c r="W204" s="732">
        <v>16840</v>
      </c>
      <c r="X204" s="100"/>
    </row>
    <row r="205" spans="1:24" s="101" customFormat="1" ht="40.5" customHeight="1">
      <c r="A205" s="499">
        <v>2015.1</v>
      </c>
      <c r="B205" s="255" t="s">
        <v>126</v>
      </c>
      <c r="C205" s="255" t="s">
        <v>129</v>
      </c>
      <c r="D205" s="256">
        <v>15861942339</v>
      </c>
      <c r="E205" s="256" t="s">
        <v>128</v>
      </c>
      <c r="F205" s="184">
        <v>2</v>
      </c>
      <c r="G205" s="334" t="s">
        <v>0</v>
      </c>
      <c r="H205" s="334" t="s">
        <v>124</v>
      </c>
      <c r="I205" s="334" t="s">
        <v>49</v>
      </c>
      <c r="J205" s="334" t="s">
        <v>49</v>
      </c>
      <c r="K205" s="184">
        <v>966</v>
      </c>
      <c r="L205" s="731"/>
      <c r="M205" s="731"/>
      <c r="N205" s="731"/>
      <c r="O205" s="731"/>
      <c r="P205" s="732">
        <v>27</v>
      </c>
      <c r="Q205" s="732">
        <v>2</v>
      </c>
      <c r="R205" s="732">
        <v>7520</v>
      </c>
      <c r="S205" s="732">
        <v>9100</v>
      </c>
      <c r="T205" s="731"/>
      <c r="U205" s="731"/>
      <c r="V205" s="731"/>
      <c r="W205" s="731"/>
      <c r="X205" s="100"/>
    </row>
    <row r="206" spans="1:24" s="82" customFormat="1" ht="40.5">
      <c r="A206" s="499">
        <v>2015.1</v>
      </c>
      <c r="B206" s="64" t="s">
        <v>112</v>
      </c>
      <c r="C206" s="64" t="s">
        <v>113</v>
      </c>
      <c r="D206" s="175">
        <v>13961962176</v>
      </c>
      <c r="E206" s="175" t="s">
        <v>114</v>
      </c>
      <c r="F206" s="71">
        <v>3</v>
      </c>
      <c r="G206" s="73" t="s">
        <v>115</v>
      </c>
      <c r="H206" s="73" t="s">
        <v>116</v>
      </c>
      <c r="I206" s="73" t="s">
        <v>119</v>
      </c>
      <c r="J206" s="73" t="s">
        <v>120</v>
      </c>
      <c r="K206" s="71">
        <v>2100</v>
      </c>
      <c r="L206" s="730"/>
      <c r="M206" s="730"/>
      <c r="N206" s="730"/>
      <c r="O206" s="730"/>
      <c r="P206" s="730"/>
      <c r="Q206" s="730"/>
      <c r="R206" s="730"/>
      <c r="S206" s="730"/>
      <c r="T206" s="729">
        <v>32</v>
      </c>
      <c r="U206" s="729">
        <v>2.6</v>
      </c>
      <c r="V206" s="729">
        <v>39160</v>
      </c>
      <c r="W206" s="729">
        <v>28120</v>
      </c>
      <c r="X206" s="75"/>
    </row>
    <row r="207" spans="1:24" s="82" customFormat="1" ht="40.5">
      <c r="A207" s="499">
        <v>2015.1</v>
      </c>
      <c r="B207" s="105" t="s">
        <v>486</v>
      </c>
      <c r="C207" s="105" t="s">
        <v>260</v>
      </c>
      <c r="D207" s="60">
        <v>15161829288</v>
      </c>
      <c r="E207" s="60">
        <v>84663000</v>
      </c>
      <c r="F207" s="71">
        <v>2</v>
      </c>
      <c r="G207" s="73" t="s">
        <v>0</v>
      </c>
      <c r="H207" s="73" t="s">
        <v>261</v>
      </c>
      <c r="I207" s="73" t="s">
        <v>31</v>
      </c>
      <c r="J207" s="73" t="s">
        <v>31</v>
      </c>
      <c r="K207" s="71">
        <v>1000</v>
      </c>
      <c r="L207" s="272"/>
      <c r="M207" s="287"/>
      <c r="N207" s="287"/>
      <c r="O207" s="287"/>
      <c r="P207" s="272"/>
      <c r="Q207" s="287"/>
      <c r="R207" s="287"/>
      <c r="S207" s="287"/>
      <c r="T207" s="272">
        <v>32</v>
      </c>
      <c r="U207" s="272">
        <v>9</v>
      </c>
      <c r="V207" s="287">
        <v>12000</v>
      </c>
      <c r="W207" s="287">
        <v>11000</v>
      </c>
      <c r="X207" s="75"/>
    </row>
    <row r="208" spans="1:24" s="82" customFormat="1" ht="40.5" customHeight="1">
      <c r="A208" s="499">
        <v>2015.1</v>
      </c>
      <c r="B208" s="105" t="s">
        <v>486</v>
      </c>
      <c r="C208" s="105" t="s">
        <v>260</v>
      </c>
      <c r="D208" s="60">
        <v>15161829288</v>
      </c>
      <c r="E208" s="60">
        <v>84663000</v>
      </c>
      <c r="F208" s="71">
        <v>4</v>
      </c>
      <c r="G208" s="73" t="s">
        <v>0</v>
      </c>
      <c r="H208" s="73" t="s">
        <v>261</v>
      </c>
      <c r="I208" s="73" t="s">
        <v>0</v>
      </c>
      <c r="J208" s="73" t="s">
        <v>3</v>
      </c>
      <c r="K208" s="71">
        <v>190</v>
      </c>
      <c r="L208" s="272">
        <v>15</v>
      </c>
      <c r="M208" s="272">
        <v>13</v>
      </c>
      <c r="N208" s="287">
        <v>1900</v>
      </c>
      <c r="O208" s="287">
        <v>1600</v>
      </c>
      <c r="P208" s="272"/>
      <c r="Q208" s="287"/>
      <c r="R208" s="287"/>
      <c r="S208" s="287"/>
      <c r="T208" s="272"/>
      <c r="U208" s="287"/>
      <c r="V208" s="287"/>
      <c r="W208" s="287"/>
      <c r="X208" s="75"/>
    </row>
    <row r="209" spans="1:24" s="82" customFormat="1" ht="40.5" customHeight="1">
      <c r="A209" s="499">
        <v>2015.1</v>
      </c>
      <c r="B209" s="105" t="s">
        <v>486</v>
      </c>
      <c r="C209" s="105" t="s">
        <v>260</v>
      </c>
      <c r="D209" s="60">
        <v>15161829288</v>
      </c>
      <c r="E209" s="60">
        <v>84663000</v>
      </c>
      <c r="F209" s="71">
        <v>3</v>
      </c>
      <c r="G209" s="73" t="s">
        <v>0</v>
      </c>
      <c r="H209" s="73" t="s">
        <v>261</v>
      </c>
      <c r="I209" s="73" t="s">
        <v>6</v>
      </c>
      <c r="J209" s="73" t="s">
        <v>17</v>
      </c>
      <c r="K209" s="71">
        <v>510</v>
      </c>
      <c r="L209" s="272"/>
      <c r="M209" s="287"/>
      <c r="N209" s="287"/>
      <c r="O209" s="287"/>
      <c r="P209" s="272"/>
      <c r="Q209" s="287"/>
      <c r="R209" s="287"/>
      <c r="S209" s="287"/>
      <c r="T209" s="272">
        <v>35</v>
      </c>
      <c r="U209" s="368">
        <v>8</v>
      </c>
      <c r="V209" s="287">
        <v>7500</v>
      </c>
      <c r="W209" s="287">
        <v>6500</v>
      </c>
      <c r="X209" s="75"/>
    </row>
    <row r="210" spans="1:24" s="82" customFormat="1" ht="40.5">
      <c r="A210" s="499">
        <v>2015.1</v>
      </c>
      <c r="B210" s="105" t="s">
        <v>486</v>
      </c>
      <c r="C210" s="105" t="s">
        <v>260</v>
      </c>
      <c r="D210" s="60">
        <v>15161829288</v>
      </c>
      <c r="E210" s="60">
        <v>84663000</v>
      </c>
      <c r="F210" s="71">
        <v>1</v>
      </c>
      <c r="G210" s="73" t="s">
        <v>0</v>
      </c>
      <c r="H210" s="73" t="s">
        <v>261</v>
      </c>
      <c r="I210" s="73" t="s">
        <v>8</v>
      </c>
      <c r="J210" s="73" t="s">
        <v>8</v>
      </c>
      <c r="K210" s="71">
        <v>380</v>
      </c>
      <c r="L210" s="272"/>
      <c r="M210" s="287"/>
      <c r="N210" s="287"/>
      <c r="O210" s="287"/>
      <c r="P210" s="272">
        <v>30</v>
      </c>
      <c r="Q210" s="272">
        <v>16</v>
      </c>
      <c r="R210" s="287">
        <v>4500</v>
      </c>
      <c r="S210" s="287">
        <v>3500</v>
      </c>
      <c r="T210" s="502"/>
      <c r="U210" s="502"/>
      <c r="V210" s="502"/>
      <c r="W210" s="502"/>
      <c r="X210" s="75"/>
    </row>
    <row r="211" spans="1:24" s="82" customFormat="1" ht="40.5">
      <c r="A211" s="499">
        <v>2015.1</v>
      </c>
      <c r="B211" s="105" t="s">
        <v>486</v>
      </c>
      <c r="C211" s="105" t="s">
        <v>260</v>
      </c>
      <c r="D211" s="60">
        <v>15161829288</v>
      </c>
      <c r="E211" s="60">
        <v>84663000</v>
      </c>
      <c r="F211" s="71">
        <v>6</v>
      </c>
      <c r="G211" s="73" t="s">
        <v>0</v>
      </c>
      <c r="H211" s="73" t="s">
        <v>261</v>
      </c>
      <c r="I211" s="73" t="s">
        <v>0</v>
      </c>
      <c r="J211" s="73" t="s">
        <v>2</v>
      </c>
      <c r="K211" s="71">
        <v>250</v>
      </c>
      <c r="L211" s="272"/>
      <c r="M211" s="287"/>
      <c r="N211" s="287"/>
      <c r="O211" s="287"/>
      <c r="P211" s="272">
        <v>28</v>
      </c>
      <c r="Q211" s="368">
        <v>17</v>
      </c>
      <c r="R211" s="287">
        <v>2800</v>
      </c>
      <c r="S211" s="287">
        <v>2500</v>
      </c>
      <c r="T211" s="272"/>
      <c r="U211" s="287"/>
      <c r="V211" s="287"/>
      <c r="W211" s="287"/>
      <c r="X211" s="75"/>
    </row>
    <row r="212" spans="1:24" s="82" customFormat="1" ht="40.5">
      <c r="A212" s="499">
        <v>2015.1</v>
      </c>
      <c r="B212" s="105" t="s">
        <v>486</v>
      </c>
      <c r="C212" s="105" t="s">
        <v>260</v>
      </c>
      <c r="D212" s="60">
        <v>15161829288</v>
      </c>
      <c r="E212" s="60">
        <v>84663000</v>
      </c>
      <c r="F212" s="71">
        <v>5</v>
      </c>
      <c r="G212" s="73" t="s">
        <v>0</v>
      </c>
      <c r="H212" s="73" t="s">
        <v>261</v>
      </c>
      <c r="I212" s="73" t="s">
        <v>0</v>
      </c>
      <c r="J212" s="73" t="s">
        <v>1</v>
      </c>
      <c r="K212" s="71">
        <v>200</v>
      </c>
      <c r="L212" s="173"/>
      <c r="M212" s="159"/>
      <c r="N212" s="159"/>
      <c r="O212" s="159"/>
      <c r="P212" s="272">
        <v>26</v>
      </c>
      <c r="Q212" s="368">
        <v>15</v>
      </c>
      <c r="R212" s="287">
        <v>3100</v>
      </c>
      <c r="S212" s="287">
        <v>2700</v>
      </c>
      <c r="T212" s="173"/>
      <c r="U212" s="159"/>
      <c r="V212" s="159"/>
      <c r="W212" s="159"/>
      <c r="X212" s="75"/>
    </row>
    <row r="213" spans="1:24" s="103" customFormat="1" ht="40.5">
      <c r="A213" s="499">
        <v>2015.1</v>
      </c>
      <c r="B213" s="131" t="s">
        <v>66</v>
      </c>
      <c r="C213" s="131" t="s">
        <v>67</v>
      </c>
      <c r="D213" s="53">
        <v>13952832707</v>
      </c>
      <c r="E213" s="53" t="s">
        <v>255</v>
      </c>
      <c r="F213" s="611">
        <v>2</v>
      </c>
      <c r="G213" s="644" t="s">
        <v>50</v>
      </c>
      <c r="H213" s="644" t="s">
        <v>60</v>
      </c>
      <c r="I213" s="644" t="s">
        <v>68</v>
      </c>
      <c r="J213" s="644" t="s">
        <v>68</v>
      </c>
      <c r="K213" s="611">
        <v>1200</v>
      </c>
      <c r="L213" s="615"/>
      <c r="M213" s="615"/>
      <c r="N213" s="615"/>
      <c r="O213" s="615"/>
      <c r="P213" s="611"/>
      <c r="Q213" s="611"/>
      <c r="R213" s="611"/>
      <c r="S213" s="611"/>
      <c r="T213" s="280">
        <v>32.5</v>
      </c>
      <c r="U213" s="280">
        <v>5</v>
      </c>
      <c r="V213" s="280">
        <v>11500</v>
      </c>
      <c r="W213" s="280">
        <v>11500</v>
      </c>
      <c r="X213" s="102"/>
    </row>
    <row r="214" spans="1:24" s="103" customFormat="1" ht="40.5">
      <c r="A214" s="499">
        <v>2015.1</v>
      </c>
      <c r="B214" s="131" t="s">
        <v>70</v>
      </c>
      <c r="C214" s="131" t="s">
        <v>71</v>
      </c>
      <c r="D214" s="53">
        <v>18262885399</v>
      </c>
      <c r="E214" s="53" t="s">
        <v>72</v>
      </c>
      <c r="F214" s="611">
        <v>3</v>
      </c>
      <c r="G214" s="644" t="s">
        <v>50</v>
      </c>
      <c r="H214" s="644" t="s">
        <v>60</v>
      </c>
      <c r="I214" s="644" t="s">
        <v>68</v>
      </c>
      <c r="J214" s="644" t="s">
        <v>68</v>
      </c>
      <c r="K214" s="611">
        <v>1200</v>
      </c>
      <c r="L214" s="615"/>
      <c r="M214" s="615"/>
      <c r="N214" s="615"/>
      <c r="O214" s="615"/>
      <c r="P214" s="611"/>
      <c r="Q214" s="611"/>
      <c r="R214" s="611"/>
      <c r="S214" s="611"/>
      <c r="T214" s="280">
        <v>37</v>
      </c>
      <c r="U214" s="280">
        <v>3</v>
      </c>
      <c r="V214" s="280">
        <v>7700</v>
      </c>
      <c r="W214" s="280">
        <v>6800</v>
      </c>
      <c r="X214" s="102"/>
    </row>
    <row r="215" spans="1:24" s="104" customFormat="1" ht="40.5" customHeight="1">
      <c r="A215" s="499">
        <v>2015.1</v>
      </c>
      <c r="B215" s="132" t="s">
        <v>57</v>
      </c>
      <c r="C215" s="132" t="s">
        <v>58</v>
      </c>
      <c r="D215" s="55">
        <v>18160108671</v>
      </c>
      <c r="E215" s="55" t="s">
        <v>59</v>
      </c>
      <c r="F215" s="620">
        <v>3</v>
      </c>
      <c r="G215" s="621" t="s">
        <v>50</v>
      </c>
      <c r="H215" s="621" t="s">
        <v>60</v>
      </c>
      <c r="I215" s="621" t="s">
        <v>62</v>
      </c>
      <c r="J215" s="621" t="s">
        <v>64</v>
      </c>
      <c r="K215" s="733">
        <v>1500</v>
      </c>
      <c r="L215" s="622"/>
      <c r="M215" s="622"/>
      <c r="N215" s="622"/>
      <c r="O215" s="622"/>
      <c r="P215" s="267">
        <v>30</v>
      </c>
      <c r="Q215" s="267">
        <v>5</v>
      </c>
      <c r="R215" s="725">
        <v>13700</v>
      </c>
      <c r="S215" s="725">
        <v>13500</v>
      </c>
      <c r="T215" s="620"/>
      <c r="U215" s="620"/>
      <c r="V215" s="620"/>
      <c r="W215" s="620"/>
    </row>
    <row r="216" spans="1:24" s="104" customFormat="1" ht="40.5">
      <c r="A216" s="499">
        <v>2015.1</v>
      </c>
      <c r="B216" s="132" t="s">
        <v>66</v>
      </c>
      <c r="C216" s="132" t="s">
        <v>67</v>
      </c>
      <c r="D216" s="55">
        <v>13952832707</v>
      </c>
      <c r="E216" s="55" t="s">
        <v>255</v>
      </c>
      <c r="F216" s="620">
        <v>1</v>
      </c>
      <c r="G216" s="621" t="s">
        <v>50</v>
      </c>
      <c r="H216" s="621" t="s">
        <v>60</v>
      </c>
      <c r="I216" s="621" t="s">
        <v>62</v>
      </c>
      <c r="J216" s="621" t="s">
        <v>64</v>
      </c>
      <c r="K216" s="620">
        <v>1500</v>
      </c>
      <c r="L216" s="622"/>
      <c r="M216" s="622"/>
      <c r="N216" s="622"/>
      <c r="O216" s="622"/>
      <c r="P216" s="620"/>
      <c r="Q216" s="620"/>
      <c r="R216" s="620"/>
      <c r="S216" s="620"/>
      <c r="T216" s="267">
        <v>40</v>
      </c>
      <c r="U216" s="267">
        <v>5</v>
      </c>
      <c r="V216" s="267">
        <v>21500</v>
      </c>
      <c r="W216" s="267">
        <v>21500</v>
      </c>
    </row>
    <row r="217" spans="1:24" s="104" customFormat="1" ht="40.5">
      <c r="A217" s="499">
        <v>2015.1</v>
      </c>
      <c r="B217" s="132" t="s">
        <v>70</v>
      </c>
      <c r="C217" s="132" t="s">
        <v>71</v>
      </c>
      <c r="D217" s="55">
        <v>18262885399</v>
      </c>
      <c r="E217" s="55" t="s">
        <v>72</v>
      </c>
      <c r="F217" s="620">
        <v>1</v>
      </c>
      <c r="G217" s="621" t="s">
        <v>50</v>
      </c>
      <c r="H217" s="621" t="s">
        <v>60</v>
      </c>
      <c r="I217" s="621" t="s">
        <v>62</v>
      </c>
      <c r="J217" s="621" t="s">
        <v>64</v>
      </c>
      <c r="K217" s="620">
        <v>1500</v>
      </c>
      <c r="L217" s="620"/>
      <c r="M217" s="620"/>
      <c r="N217" s="620"/>
      <c r="O217" s="620"/>
      <c r="P217" s="622"/>
      <c r="Q217" s="622"/>
      <c r="R217" s="622"/>
      <c r="S217" s="622"/>
      <c r="T217" s="267">
        <v>37</v>
      </c>
      <c r="U217" s="267">
        <v>2</v>
      </c>
      <c r="V217" s="267">
        <v>13500</v>
      </c>
      <c r="W217" s="267">
        <v>7500</v>
      </c>
    </row>
    <row r="218" spans="1:24" s="82" customFormat="1" ht="54" customHeight="1">
      <c r="A218" s="499">
        <v>2015.1</v>
      </c>
      <c r="B218" s="9" t="s">
        <v>57</v>
      </c>
      <c r="C218" s="9" t="s">
        <v>58</v>
      </c>
      <c r="D218" s="7">
        <v>18160108671</v>
      </c>
      <c r="E218" s="7" t="s">
        <v>59</v>
      </c>
      <c r="F218" s="603">
        <v>4</v>
      </c>
      <c r="G218" s="618" t="s">
        <v>50</v>
      </c>
      <c r="H218" s="618" t="s">
        <v>60</v>
      </c>
      <c r="I218" s="618" t="s">
        <v>50</v>
      </c>
      <c r="J218" s="618" t="s">
        <v>65</v>
      </c>
      <c r="K218" s="734">
        <v>90</v>
      </c>
      <c r="L218" s="603"/>
      <c r="M218" s="603"/>
      <c r="N218" s="603"/>
      <c r="O218" s="603"/>
      <c r="P218" s="272">
        <v>30</v>
      </c>
      <c r="Q218" s="272">
        <v>8</v>
      </c>
      <c r="R218" s="287">
        <v>1900</v>
      </c>
      <c r="S218" s="287">
        <v>1600</v>
      </c>
      <c r="T218" s="603"/>
      <c r="U218" s="603"/>
      <c r="V218" s="603"/>
      <c r="W218" s="603"/>
    </row>
    <row r="219" spans="1:24" s="82" customFormat="1" ht="40.5" customHeight="1">
      <c r="A219" s="499">
        <v>2015.1</v>
      </c>
      <c r="B219" s="9" t="s">
        <v>57</v>
      </c>
      <c r="C219" s="9" t="s">
        <v>58</v>
      </c>
      <c r="D219" s="7">
        <v>18160108671</v>
      </c>
      <c r="E219" s="7" t="s">
        <v>59</v>
      </c>
      <c r="F219" s="603">
        <v>2</v>
      </c>
      <c r="G219" s="618" t="s">
        <v>50</v>
      </c>
      <c r="H219" s="618" t="s">
        <v>60</v>
      </c>
      <c r="I219" s="618" t="s">
        <v>61</v>
      </c>
      <c r="J219" s="618" t="s">
        <v>63</v>
      </c>
      <c r="K219" s="734">
        <v>1550</v>
      </c>
      <c r="L219" s="617"/>
      <c r="M219" s="617"/>
      <c r="N219" s="617"/>
      <c r="O219" s="617"/>
      <c r="P219" s="173">
        <v>30</v>
      </c>
      <c r="Q219" s="173">
        <v>4</v>
      </c>
      <c r="R219" s="159">
        <v>13200</v>
      </c>
      <c r="S219" s="159">
        <v>13000</v>
      </c>
      <c r="T219" s="603"/>
      <c r="U219" s="603"/>
      <c r="V219" s="603"/>
      <c r="W219" s="603"/>
    </row>
    <row r="220" spans="1:24" s="101" customFormat="1" ht="40.5" customHeight="1">
      <c r="A220" s="499">
        <v>2015.1</v>
      </c>
      <c r="B220" s="130" t="s">
        <v>57</v>
      </c>
      <c r="C220" s="130" t="s">
        <v>58</v>
      </c>
      <c r="D220" s="54">
        <v>18160108671</v>
      </c>
      <c r="E220" s="54" t="s">
        <v>59</v>
      </c>
      <c r="F220" s="628">
        <v>5</v>
      </c>
      <c r="G220" s="629" t="s">
        <v>50</v>
      </c>
      <c r="H220" s="629" t="s">
        <v>60</v>
      </c>
      <c r="I220" s="629" t="s">
        <v>50</v>
      </c>
      <c r="J220" s="629" t="s">
        <v>55</v>
      </c>
      <c r="K220" s="735">
        <v>170</v>
      </c>
      <c r="L220" s="630"/>
      <c r="M220" s="630"/>
      <c r="N220" s="630"/>
      <c r="O220" s="630"/>
      <c r="P220" s="381">
        <v>30</v>
      </c>
      <c r="Q220" s="381">
        <v>9</v>
      </c>
      <c r="R220" s="736">
        <v>2400</v>
      </c>
      <c r="S220" s="736">
        <v>2300</v>
      </c>
      <c r="T220" s="628"/>
      <c r="U220" s="628"/>
      <c r="V220" s="628"/>
      <c r="W220" s="628"/>
      <c r="X220" s="100"/>
    </row>
    <row r="221" spans="1:24" s="101" customFormat="1" ht="40.5">
      <c r="A221" s="499">
        <v>2015.1</v>
      </c>
      <c r="B221" s="130" t="s">
        <v>70</v>
      </c>
      <c r="C221" s="130" t="s">
        <v>71</v>
      </c>
      <c r="D221" s="54">
        <v>18262885399</v>
      </c>
      <c r="E221" s="54" t="s">
        <v>72</v>
      </c>
      <c r="F221" s="628">
        <v>5</v>
      </c>
      <c r="G221" s="629" t="s">
        <v>50</v>
      </c>
      <c r="H221" s="629" t="s">
        <v>60</v>
      </c>
      <c r="I221" s="629" t="s">
        <v>50</v>
      </c>
      <c r="J221" s="629" t="s">
        <v>55</v>
      </c>
      <c r="K221" s="628">
        <v>250</v>
      </c>
      <c r="L221" s="630"/>
      <c r="M221" s="630"/>
      <c r="N221" s="630"/>
      <c r="O221" s="630"/>
      <c r="P221" s="628"/>
      <c r="Q221" s="628"/>
      <c r="R221" s="628"/>
      <c r="S221" s="628"/>
      <c r="T221" s="381">
        <v>34</v>
      </c>
      <c r="U221" s="381">
        <v>4</v>
      </c>
      <c r="V221" s="381">
        <v>2300</v>
      </c>
      <c r="W221" s="381">
        <v>1800</v>
      </c>
      <c r="X221" s="100"/>
    </row>
    <row r="222" spans="1:24" s="82" customFormat="1" ht="40.5" customHeight="1">
      <c r="A222" s="499">
        <v>2015.1</v>
      </c>
      <c r="B222" s="9" t="s">
        <v>57</v>
      </c>
      <c r="C222" s="9" t="s">
        <v>58</v>
      </c>
      <c r="D222" s="7">
        <v>18160108671</v>
      </c>
      <c r="E222" s="7" t="s">
        <v>59</v>
      </c>
      <c r="F222" s="603">
        <v>1</v>
      </c>
      <c r="G222" s="618" t="s">
        <v>50</v>
      </c>
      <c r="H222" s="618" t="s">
        <v>60</v>
      </c>
      <c r="I222" s="618" t="s">
        <v>53</v>
      </c>
      <c r="J222" s="618" t="s">
        <v>53</v>
      </c>
      <c r="K222" s="734">
        <v>980</v>
      </c>
      <c r="L222" s="617"/>
      <c r="M222" s="617"/>
      <c r="N222" s="617"/>
      <c r="O222" s="617"/>
      <c r="P222" s="173">
        <v>30</v>
      </c>
      <c r="Q222" s="173">
        <v>3</v>
      </c>
      <c r="R222" s="159">
        <v>7600</v>
      </c>
      <c r="S222" s="159">
        <v>7300</v>
      </c>
      <c r="T222" s="603"/>
      <c r="U222" s="603"/>
      <c r="V222" s="603"/>
      <c r="W222" s="603"/>
      <c r="X222" s="75"/>
    </row>
    <row r="223" spans="1:24" s="82" customFormat="1" ht="40.5">
      <c r="A223" s="499">
        <v>2015.1</v>
      </c>
      <c r="B223" s="9" t="s">
        <v>66</v>
      </c>
      <c r="C223" s="9" t="s">
        <v>67</v>
      </c>
      <c r="D223" s="7">
        <v>13952832707</v>
      </c>
      <c r="E223" s="7" t="s">
        <v>255</v>
      </c>
      <c r="F223" s="603">
        <v>3</v>
      </c>
      <c r="G223" s="618" t="s">
        <v>50</v>
      </c>
      <c r="H223" s="618" t="s">
        <v>60</v>
      </c>
      <c r="I223" s="618" t="s">
        <v>51</v>
      </c>
      <c r="J223" s="618" t="s">
        <v>69</v>
      </c>
      <c r="K223" s="603">
        <v>550</v>
      </c>
      <c r="L223" s="603"/>
      <c r="M223" s="617"/>
      <c r="N223" s="603"/>
      <c r="O223" s="603"/>
      <c r="P223" s="603"/>
      <c r="Q223" s="603"/>
      <c r="R223" s="603"/>
      <c r="S223" s="603"/>
      <c r="T223" s="173">
        <v>32.5</v>
      </c>
      <c r="U223" s="173">
        <v>7</v>
      </c>
      <c r="V223" s="173">
        <v>8300</v>
      </c>
      <c r="W223" s="173">
        <v>8500</v>
      </c>
    </row>
    <row r="224" spans="1:24" s="103" customFormat="1" ht="40.5" customHeight="1">
      <c r="A224" s="499">
        <v>2015.1</v>
      </c>
      <c r="B224" s="131" t="s">
        <v>57</v>
      </c>
      <c r="C224" s="131" t="s">
        <v>58</v>
      </c>
      <c r="D224" s="53">
        <v>18160108671</v>
      </c>
      <c r="E224" s="53" t="s">
        <v>59</v>
      </c>
      <c r="F224" s="611">
        <v>6</v>
      </c>
      <c r="G224" s="644" t="s">
        <v>50</v>
      </c>
      <c r="H224" s="644" t="s">
        <v>60</v>
      </c>
      <c r="I224" s="644" t="s">
        <v>50</v>
      </c>
      <c r="J224" s="644" t="s">
        <v>56</v>
      </c>
      <c r="K224" s="737">
        <v>130</v>
      </c>
      <c r="L224" s="615"/>
      <c r="M224" s="615"/>
      <c r="N224" s="615"/>
      <c r="O224" s="615"/>
      <c r="P224" s="281">
        <v>30</v>
      </c>
      <c r="Q224" s="281">
        <v>10</v>
      </c>
      <c r="R224" s="569">
        <v>2100</v>
      </c>
      <c r="S224" s="569">
        <v>1800</v>
      </c>
      <c r="T224" s="611"/>
      <c r="U224" s="611"/>
      <c r="V224" s="611"/>
      <c r="W224" s="611"/>
    </row>
    <row r="225" spans="1:23" s="103" customFormat="1" ht="40.5">
      <c r="A225" s="499">
        <v>2015.1</v>
      </c>
      <c r="B225" s="131" t="s">
        <v>70</v>
      </c>
      <c r="C225" s="131" t="s">
        <v>71</v>
      </c>
      <c r="D225" s="53">
        <v>18262885399</v>
      </c>
      <c r="E225" s="53" t="s">
        <v>72</v>
      </c>
      <c r="F225" s="611">
        <v>4</v>
      </c>
      <c r="G225" s="644" t="s">
        <v>50</v>
      </c>
      <c r="H225" s="644" t="s">
        <v>60</v>
      </c>
      <c r="I225" s="644" t="s">
        <v>50</v>
      </c>
      <c r="J225" s="644" t="s">
        <v>56</v>
      </c>
      <c r="K225" s="611">
        <v>110</v>
      </c>
      <c r="L225" s="615"/>
      <c r="M225" s="615"/>
      <c r="N225" s="615"/>
      <c r="O225" s="615"/>
      <c r="P225" s="615"/>
      <c r="Q225" s="615"/>
      <c r="R225" s="615"/>
      <c r="S225" s="615"/>
      <c r="T225" s="280">
        <v>34</v>
      </c>
      <c r="U225" s="280">
        <v>4</v>
      </c>
      <c r="V225" s="280">
        <v>2000</v>
      </c>
      <c r="W225" s="280">
        <v>1500</v>
      </c>
    </row>
    <row r="226" spans="1:23" s="82" customFormat="1" ht="40.5">
      <c r="A226" s="499">
        <v>2015.1</v>
      </c>
      <c r="B226" s="9" t="s">
        <v>70</v>
      </c>
      <c r="C226" s="9" t="s">
        <v>71</v>
      </c>
      <c r="D226" s="7">
        <v>18262885399</v>
      </c>
      <c r="E226" s="7" t="s">
        <v>72</v>
      </c>
      <c r="F226" s="603">
        <v>2</v>
      </c>
      <c r="G226" s="618" t="s">
        <v>50</v>
      </c>
      <c r="H226" s="618" t="s">
        <v>60</v>
      </c>
      <c r="I226" s="618" t="s">
        <v>73</v>
      </c>
      <c r="J226" s="618" t="s">
        <v>74</v>
      </c>
      <c r="K226" s="603">
        <v>750</v>
      </c>
      <c r="L226" s="738"/>
      <c r="M226" s="738"/>
      <c r="N226" s="738"/>
      <c r="O226" s="617"/>
      <c r="P226" s="617"/>
      <c r="Q226" s="617"/>
      <c r="R226" s="738"/>
      <c r="S226" s="617"/>
      <c r="T226" s="173">
        <v>37</v>
      </c>
      <c r="U226" s="173">
        <v>6</v>
      </c>
      <c r="V226" s="173">
        <v>7200</v>
      </c>
      <c r="W226" s="173">
        <v>4200</v>
      </c>
    </row>
  </sheetData>
  <sortState ref="A5:X227">
    <sortCondition ref="H5:H227"/>
    <sortCondition ref="J5:J227"/>
    <sortCondition ref="B5:B227"/>
  </sortState>
  <mergeCells count="15">
    <mergeCell ref="A1:A3"/>
    <mergeCell ref="B1:B3"/>
    <mergeCell ref="C1:E1"/>
    <mergeCell ref="F1:K1"/>
    <mergeCell ref="L1:W1"/>
    <mergeCell ref="L2:O2"/>
    <mergeCell ref="P2:S2"/>
    <mergeCell ref="T2:W2"/>
    <mergeCell ref="C2:C3"/>
    <mergeCell ref="D2:D3"/>
    <mergeCell ref="E2:E3"/>
    <mergeCell ref="F2:F3"/>
    <mergeCell ref="G2:H2"/>
    <mergeCell ref="I2:J2"/>
    <mergeCell ref="K2:K3"/>
  </mergeCells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CB226"/>
  <sheetViews>
    <sheetView tabSelected="1" topLeftCell="A211" zoomScale="85" zoomScaleNormal="85" workbookViewId="0">
      <selection activeCell="D123" sqref="D123"/>
    </sheetView>
  </sheetViews>
  <sheetFormatPr defaultRowHeight="14.25"/>
  <cols>
    <col min="1" max="1" width="9.125" style="78" bestFit="1" customWidth="1"/>
    <col min="2" max="2" width="24.875" style="78" customWidth="1"/>
    <col min="3" max="3" width="9" style="78"/>
    <col min="4" max="4" width="15.875" style="78" customWidth="1"/>
    <col min="5" max="5" width="9.125" style="78" bestFit="1" customWidth="1"/>
    <col min="6" max="9" width="9" style="78"/>
    <col min="10" max="10" width="9.125" style="78" bestFit="1" customWidth="1"/>
    <col min="11" max="11" width="9.125" style="78" customWidth="1"/>
    <col min="12" max="12" width="9.125" style="78" bestFit="1" customWidth="1"/>
    <col min="13" max="13" width="11.5" style="78" customWidth="1"/>
    <col min="14" max="14" width="11.25" style="78" customWidth="1"/>
    <col min="15" max="15" width="10.375" style="78" customWidth="1"/>
    <col min="16" max="16" width="9.75" style="78" customWidth="1"/>
    <col min="17" max="17" width="10" style="78" customWidth="1"/>
    <col min="18" max="18" width="9.125" style="78" bestFit="1" customWidth="1"/>
    <col min="19" max="19" width="9.25" style="78" customWidth="1"/>
    <col min="20" max="20" width="9.75" style="78" customWidth="1"/>
    <col min="21" max="24" width="9.125" style="78" bestFit="1" customWidth="1"/>
    <col min="25" max="25" width="9.625" style="40" customWidth="1"/>
    <col min="26" max="58" width="9.125" style="78" bestFit="1" customWidth="1"/>
    <col min="59" max="59" width="9" style="78"/>
    <col min="60" max="60" width="12.375" style="78" bestFit="1" customWidth="1"/>
    <col min="61" max="16384" width="9" style="78"/>
  </cols>
  <sheetData>
    <row r="1" spans="1:80" ht="14.25" customHeight="1">
      <c r="A1" s="888" t="s">
        <v>714</v>
      </c>
      <c r="B1" s="890" t="s">
        <v>9</v>
      </c>
      <c r="C1" s="892" t="s">
        <v>10</v>
      </c>
      <c r="D1" s="893"/>
      <c r="E1" s="894" t="s">
        <v>715</v>
      </c>
      <c r="F1" s="894"/>
      <c r="G1" s="894"/>
      <c r="H1" s="894"/>
      <c r="I1" s="894"/>
      <c r="J1" s="894"/>
      <c r="K1" s="904" t="s">
        <v>716</v>
      </c>
      <c r="L1" s="904"/>
      <c r="M1" s="904"/>
      <c r="N1" s="904"/>
      <c r="O1" s="904"/>
      <c r="P1" s="904"/>
      <c r="Q1" s="904"/>
      <c r="R1" s="904"/>
      <c r="S1" s="904"/>
      <c r="T1" s="904"/>
      <c r="U1" s="904"/>
      <c r="V1" s="904"/>
      <c r="W1" s="904"/>
      <c r="X1" s="904"/>
      <c r="Y1" s="904"/>
      <c r="Z1" s="905"/>
      <c r="AA1" s="906" t="s">
        <v>717</v>
      </c>
      <c r="AB1" s="906"/>
      <c r="AC1" s="906"/>
      <c r="AD1" s="906"/>
      <c r="AE1" s="906"/>
      <c r="AF1" s="906"/>
      <c r="AG1" s="906"/>
      <c r="AH1" s="906"/>
      <c r="AI1" s="906"/>
      <c r="AJ1" s="906"/>
      <c r="AK1" s="906"/>
      <c r="AL1" s="906"/>
      <c r="AM1" s="906"/>
      <c r="AN1" s="906"/>
      <c r="AO1" s="906"/>
      <c r="AP1" s="907"/>
      <c r="AQ1" s="908" t="s">
        <v>718</v>
      </c>
      <c r="AR1" s="908"/>
      <c r="AS1" s="908"/>
      <c r="AT1" s="908"/>
      <c r="AU1" s="908"/>
      <c r="AV1" s="908"/>
      <c r="AW1" s="908"/>
      <c r="AX1" s="908"/>
      <c r="AY1" s="908"/>
      <c r="AZ1" s="908"/>
      <c r="BA1" s="908"/>
      <c r="BB1" s="908"/>
      <c r="BC1" s="908"/>
      <c r="BD1" s="908"/>
      <c r="BE1" s="908"/>
      <c r="BF1" s="908"/>
      <c r="BG1" s="151"/>
      <c r="BH1" s="151"/>
      <c r="BI1" s="151"/>
      <c r="BJ1" s="151"/>
      <c r="BK1" s="151"/>
      <c r="BL1" s="151"/>
      <c r="BM1" s="151"/>
      <c r="BN1" s="151"/>
      <c r="BO1" s="151"/>
      <c r="BP1" s="151"/>
      <c r="BQ1" s="151"/>
      <c r="BR1" s="151"/>
      <c r="BS1" s="151"/>
      <c r="BT1" s="151"/>
      <c r="BU1" s="151"/>
      <c r="BV1" s="151"/>
      <c r="BW1" s="151"/>
      <c r="BX1" s="151"/>
      <c r="BY1" s="151"/>
      <c r="BZ1" s="151"/>
      <c r="CA1" s="151"/>
      <c r="CB1" s="151"/>
    </row>
    <row r="2" spans="1:80" ht="14.25" customHeight="1">
      <c r="A2" s="889"/>
      <c r="B2" s="891"/>
      <c r="C2" s="890" t="s">
        <v>11</v>
      </c>
      <c r="D2" s="895" t="s">
        <v>719</v>
      </c>
      <c r="E2" s="894" t="s">
        <v>720</v>
      </c>
      <c r="F2" s="894" t="s">
        <v>721</v>
      </c>
      <c r="G2" s="894"/>
      <c r="H2" s="894" t="s">
        <v>722</v>
      </c>
      <c r="I2" s="894"/>
      <c r="J2" s="900" t="s">
        <v>723</v>
      </c>
      <c r="K2" s="901" t="s">
        <v>724</v>
      </c>
      <c r="L2" s="898" t="s">
        <v>725</v>
      </c>
      <c r="M2" s="905" t="s">
        <v>726</v>
      </c>
      <c r="N2" s="909"/>
      <c r="O2" s="909"/>
      <c r="P2" s="909"/>
      <c r="Q2" s="904" t="s">
        <v>713</v>
      </c>
      <c r="R2" s="904"/>
      <c r="S2" s="904"/>
      <c r="T2" s="904"/>
      <c r="U2" s="904"/>
      <c r="V2" s="904"/>
      <c r="W2" s="904"/>
      <c r="X2" s="904"/>
      <c r="Y2" s="898" t="s">
        <v>727</v>
      </c>
      <c r="Z2" s="898" t="s">
        <v>728</v>
      </c>
      <c r="AA2" s="902" t="s">
        <v>729</v>
      </c>
      <c r="AB2" s="902" t="s">
        <v>730</v>
      </c>
      <c r="AC2" s="906" t="s">
        <v>726</v>
      </c>
      <c r="AD2" s="906"/>
      <c r="AE2" s="906"/>
      <c r="AF2" s="906"/>
      <c r="AG2" s="910" t="s">
        <v>713</v>
      </c>
      <c r="AH2" s="910"/>
      <c r="AI2" s="910"/>
      <c r="AJ2" s="910"/>
      <c r="AK2" s="910"/>
      <c r="AL2" s="910"/>
      <c r="AM2" s="910"/>
      <c r="AN2" s="910"/>
      <c r="AO2" s="902" t="s">
        <v>731</v>
      </c>
      <c r="AP2" s="902" t="s">
        <v>732</v>
      </c>
      <c r="AQ2" s="908" t="s">
        <v>729</v>
      </c>
      <c r="AR2" s="886" t="s">
        <v>730</v>
      </c>
      <c r="AS2" s="911" t="s">
        <v>726</v>
      </c>
      <c r="AT2" s="912"/>
      <c r="AU2" s="912"/>
      <c r="AV2" s="912"/>
      <c r="AW2" s="908" t="s">
        <v>713</v>
      </c>
      <c r="AX2" s="908"/>
      <c r="AY2" s="908"/>
      <c r="AZ2" s="908"/>
      <c r="BA2" s="908"/>
      <c r="BB2" s="908"/>
      <c r="BC2" s="908"/>
      <c r="BD2" s="908"/>
      <c r="BE2" s="886" t="s">
        <v>731</v>
      </c>
      <c r="BF2" s="886" t="s">
        <v>732</v>
      </c>
      <c r="BG2" s="151"/>
      <c r="BH2" s="151"/>
      <c r="BI2" s="151"/>
      <c r="BJ2" s="151"/>
      <c r="BK2" s="151"/>
      <c r="BL2" s="151"/>
      <c r="BM2" s="151"/>
      <c r="BN2" s="151"/>
      <c r="BO2" s="151"/>
      <c r="BP2" s="151"/>
      <c r="BQ2" s="151"/>
      <c r="BR2" s="151"/>
      <c r="BS2" s="151"/>
      <c r="BT2" s="151"/>
      <c r="BU2" s="151"/>
      <c r="BV2" s="151"/>
      <c r="BW2" s="151"/>
      <c r="BX2" s="151"/>
      <c r="BY2" s="151"/>
      <c r="BZ2" s="151"/>
      <c r="CA2" s="151"/>
      <c r="CB2" s="151"/>
    </row>
    <row r="3" spans="1:80" ht="70.5" customHeight="1">
      <c r="A3" s="889"/>
      <c r="B3" s="891"/>
      <c r="C3" s="891"/>
      <c r="D3" s="896"/>
      <c r="E3" s="897"/>
      <c r="F3" s="743" t="s">
        <v>733</v>
      </c>
      <c r="G3" s="743" t="s">
        <v>734</v>
      </c>
      <c r="H3" s="743" t="s">
        <v>733</v>
      </c>
      <c r="I3" s="743" t="s">
        <v>734</v>
      </c>
      <c r="J3" s="897"/>
      <c r="K3" s="898"/>
      <c r="L3" s="899"/>
      <c r="M3" s="744" t="s">
        <v>735</v>
      </c>
      <c r="N3" s="744" t="s">
        <v>736</v>
      </c>
      <c r="O3" s="744" t="s">
        <v>737</v>
      </c>
      <c r="P3" s="744" t="s">
        <v>738</v>
      </c>
      <c r="Q3" s="745" t="s">
        <v>739</v>
      </c>
      <c r="R3" s="744" t="s">
        <v>740</v>
      </c>
      <c r="S3" s="745" t="s">
        <v>741</v>
      </c>
      <c r="T3" s="744" t="s">
        <v>742</v>
      </c>
      <c r="U3" s="744" t="s">
        <v>743</v>
      </c>
      <c r="V3" s="744" t="s">
        <v>744</v>
      </c>
      <c r="W3" s="744" t="s">
        <v>745</v>
      </c>
      <c r="X3" s="745" t="s">
        <v>746</v>
      </c>
      <c r="Y3" s="899"/>
      <c r="Z3" s="899"/>
      <c r="AA3" s="903"/>
      <c r="AB3" s="903"/>
      <c r="AC3" s="746" t="s">
        <v>747</v>
      </c>
      <c r="AD3" s="746" t="s">
        <v>748</v>
      </c>
      <c r="AE3" s="746" t="s">
        <v>749</v>
      </c>
      <c r="AF3" s="746" t="s">
        <v>750</v>
      </c>
      <c r="AG3" s="746" t="s">
        <v>739</v>
      </c>
      <c r="AH3" s="746" t="s">
        <v>751</v>
      </c>
      <c r="AI3" s="746" t="s">
        <v>741</v>
      </c>
      <c r="AJ3" s="746" t="s">
        <v>752</v>
      </c>
      <c r="AK3" s="746" t="s">
        <v>753</v>
      </c>
      <c r="AL3" s="746" t="s">
        <v>754</v>
      </c>
      <c r="AM3" s="746" t="s">
        <v>755</v>
      </c>
      <c r="AN3" s="746" t="s">
        <v>746</v>
      </c>
      <c r="AO3" s="903"/>
      <c r="AP3" s="903"/>
      <c r="AQ3" s="886"/>
      <c r="AR3" s="887"/>
      <c r="AS3" s="747" t="s">
        <v>747</v>
      </c>
      <c r="AT3" s="747" t="s">
        <v>748</v>
      </c>
      <c r="AU3" s="747" t="s">
        <v>749</v>
      </c>
      <c r="AV3" s="747" t="s">
        <v>750</v>
      </c>
      <c r="AW3" s="747" t="s">
        <v>739</v>
      </c>
      <c r="AX3" s="747" t="s">
        <v>751</v>
      </c>
      <c r="AY3" s="747" t="s">
        <v>741</v>
      </c>
      <c r="AZ3" s="747" t="s">
        <v>752</v>
      </c>
      <c r="BA3" s="747" t="s">
        <v>753</v>
      </c>
      <c r="BB3" s="747" t="s">
        <v>754</v>
      </c>
      <c r="BC3" s="747" t="s">
        <v>755</v>
      </c>
      <c r="BD3" s="747" t="s">
        <v>746</v>
      </c>
      <c r="BE3" s="887"/>
      <c r="BF3" s="887"/>
      <c r="BG3" s="151"/>
      <c r="BH3" s="151"/>
      <c r="BI3" s="151"/>
      <c r="BJ3" s="151"/>
      <c r="BK3" s="151"/>
      <c r="BL3" s="151"/>
      <c r="BM3" s="151"/>
      <c r="BN3" s="151"/>
      <c r="BO3" s="151"/>
      <c r="BP3" s="151"/>
      <c r="BQ3" s="151"/>
      <c r="BR3" s="151"/>
      <c r="BS3" s="151"/>
      <c r="BT3" s="151"/>
      <c r="BU3" s="151"/>
      <c r="BV3" s="151"/>
      <c r="BW3" s="151"/>
      <c r="BX3" s="151"/>
      <c r="BY3" s="151"/>
      <c r="BZ3" s="151"/>
      <c r="CA3" s="151"/>
      <c r="CB3" s="151"/>
    </row>
    <row r="4" spans="1:80" ht="31.5" customHeight="1">
      <c r="A4" s="499">
        <v>2015.1</v>
      </c>
      <c r="B4" s="28" t="s">
        <v>100</v>
      </c>
      <c r="C4" s="29" t="s">
        <v>101</v>
      </c>
      <c r="D4" s="29" t="s">
        <v>102</v>
      </c>
      <c r="E4" s="28">
        <v>5</v>
      </c>
      <c r="F4" s="28" t="s">
        <v>0</v>
      </c>
      <c r="G4" s="28" t="s">
        <v>99</v>
      </c>
      <c r="H4" s="28" t="s">
        <v>43</v>
      </c>
      <c r="I4" s="28" t="s">
        <v>44</v>
      </c>
      <c r="J4" s="748">
        <v>1900</v>
      </c>
      <c r="K4" s="742"/>
      <c r="L4" s="370"/>
      <c r="M4" s="370"/>
      <c r="N4" s="370"/>
      <c r="O4" s="370"/>
      <c r="P4" s="370"/>
      <c r="Q4" s="370">
        <v>5.64</v>
      </c>
      <c r="R4" s="370"/>
      <c r="S4" s="370"/>
      <c r="T4" s="370"/>
      <c r="U4" s="370"/>
      <c r="V4" s="370"/>
      <c r="W4" s="742"/>
      <c r="X4" s="370"/>
      <c r="Y4" s="770"/>
      <c r="Z4" s="370"/>
      <c r="AA4" s="441"/>
      <c r="AB4" s="441"/>
      <c r="AC4" s="441"/>
      <c r="AD4" s="441"/>
      <c r="AE4" s="441"/>
      <c r="AF4" s="441"/>
      <c r="AG4" s="370">
        <v>5.64</v>
      </c>
      <c r="AH4" s="441"/>
      <c r="AI4" s="441"/>
      <c r="AJ4" s="441"/>
      <c r="AK4" s="441"/>
      <c r="AL4" s="441"/>
      <c r="AM4" s="441"/>
      <c r="AN4" s="441"/>
      <c r="AO4" s="770"/>
      <c r="AP4" s="441"/>
      <c r="AQ4" s="742">
        <v>5</v>
      </c>
      <c r="AR4" s="370">
        <v>31</v>
      </c>
      <c r="AS4" s="370">
        <v>1170000</v>
      </c>
      <c r="AT4" s="370">
        <v>44000</v>
      </c>
      <c r="AU4" s="370">
        <v>42100</v>
      </c>
      <c r="AV4" s="370">
        <v>12000</v>
      </c>
      <c r="AW4" s="370">
        <v>5.64</v>
      </c>
      <c r="AX4" s="370">
        <v>684</v>
      </c>
      <c r="AY4" s="370">
        <v>1000</v>
      </c>
      <c r="AZ4" s="370">
        <v>5900</v>
      </c>
      <c r="BA4" s="370"/>
      <c r="BB4" s="370">
        <v>200</v>
      </c>
      <c r="BC4" s="441"/>
      <c r="BD4" s="370">
        <v>0.05</v>
      </c>
      <c r="BE4" s="770"/>
      <c r="BF4" s="370">
        <v>5</v>
      </c>
    </row>
    <row r="5" spans="1:80" ht="31.5" customHeight="1">
      <c r="A5" s="499">
        <v>2015.1</v>
      </c>
      <c r="B5" s="28" t="s">
        <v>100</v>
      </c>
      <c r="C5" s="29" t="s">
        <v>101</v>
      </c>
      <c r="D5" s="29" t="s">
        <v>102</v>
      </c>
      <c r="E5" s="28">
        <v>3</v>
      </c>
      <c r="F5" s="28" t="s">
        <v>0</v>
      </c>
      <c r="G5" s="28" t="s">
        <v>99</v>
      </c>
      <c r="H5" s="28" t="s">
        <v>47</v>
      </c>
      <c r="I5" s="28" t="s">
        <v>104</v>
      </c>
      <c r="J5" s="748">
        <v>1500</v>
      </c>
      <c r="K5" s="742"/>
      <c r="L5" s="370"/>
      <c r="M5" s="370"/>
      <c r="N5" s="370"/>
      <c r="O5" s="370"/>
      <c r="P5" s="370"/>
      <c r="Q5" s="370">
        <v>5.64</v>
      </c>
      <c r="R5" s="370"/>
      <c r="S5" s="370"/>
      <c r="T5" s="370"/>
      <c r="U5" s="370"/>
      <c r="V5" s="370"/>
      <c r="W5" s="742"/>
      <c r="X5" s="370"/>
      <c r="Y5" s="770"/>
      <c r="Z5" s="370"/>
      <c r="AA5" s="370"/>
      <c r="AB5" s="370"/>
      <c r="AC5" s="370"/>
      <c r="AD5" s="370"/>
      <c r="AE5" s="370"/>
      <c r="AF5" s="370"/>
      <c r="AG5" s="370">
        <v>5.64</v>
      </c>
      <c r="AH5" s="370"/>
      <c r="AI5" s="370"/>
      <c r="AJ5" s="370"/>
      <c r="AK5" s="370"/>
      <c r="AL5" s="441"/>
      <c r="AM5" s="441"/>
      <c r="AN5" s="370"/>
      <c r="AO5" s="770"/>
      <c r="AP5" s="370"/>
      <c r="AQ5" s="742">
        <v>5</v>
      </c>
      <c r="AR5" s="370">
        <v>31</v>
      </c>
      <c r="AS5" s="370">
        <v>1170000</v>
      </c>
      <c r="AT5" s="370">
        <v>44000</v>
      </c>
      <c r="AU5" s="370">
        <v>42100</v>
      </c>
      <c r="AV5" s="370">
        <v>12000</v>
      </c>
      <c r="AW5" s="370">
        <v>5.64</v>
      </c>
      <c r="AX5" s="370">
        <v>510</v>
      </c>
      <c r="AY5" s="370">
        <v>1000</v>
      </c>
      <c r="AZ5" s="370">
        <v>3650</v>
      </c>
      <c r="BA5" s="370"/>
      <c r="BB5" s="370">
        <v>100</v>
      </c>
      <c r="BC5" s="441"/>
      <c r="BD5" s="370">
        <v>0.05</v>
      </c>
      <c r="BE5" s="770"/>
      <c r="BF5" s="370">
        <v>7</v>
      </c>
    </row>
    <row r="6" spans="1:80" ht="31.5" customHeight="1">
      <c r="A6" s="499">
        <v>2015.1</v>
      </c>
      <c r="B6" s="28" t="s">
        <v>100</v>
      </c>
      <c r="C6" s="29" t="s">
        <v>101</v>
      </c>
      <c r="D6" s="29" t="s">
        <v>102</v>
      </c>
      <c r="E6" s="28">
        <v>1</v>
      </c>
      <c r="F6" s="28" t="s">
        <v>0</v>
      </c>
      <c r="G6" s="28" t="s">
        <v>99</v>
      </c>
      <c r="H6" s="28" t="s">
        <v>47</v>
      </c>
      <c r="I6" s="28" t="s">
        <v>48</v>
      </c>
      <c r="J6" s="748">
        <v>1550</v>
      </c>
      <c r="K6" s="370"/>
      <c r="L6" s="370"/>
      <c r="M6" s="370"/>
      <c r="N6" s="370"/>
      <c r="O6" s="370"/>
      <c r="P6" s="370"/>
      <c r="Q6" s="370">
        <v>5.64</v>
      </c>
      <c r="R6" s="370"/>
      <c r="S6" s="370"/>
      <c r="T6" s="370"/>
      <c r="U6" s="370"/>
      <c r="V6" s="370"/>
      <c r="W6" s="370"/>
      <c r="X6" s="370"/>
      <c r="Y6" s="770"/>
      <c r="Z6" s="370"/>
      <c r="AA6" s="370"/>
      <c r="AB6" s="370"/>
      <c r="AC6" s="370"/>
      <c r="AD6" s="370"/>
      <c r="AE6" s="370"/>
      <c r="AF6" s="370"/>
      <c r="AG6" s="370">
        <v>5.64</v>
      </c>
      <c r="AH6" s="370"/>
      <c r="AI6" s="370"/>
      <c r="AJ6" s="370"/>
      <c r="AK6" s="370"/>
      <c r="AL6" s="370"/>
      <c r="AM6" s="370"/>
      <c r="AN6" s="370"/>
      <c r="AO6" s="770"/>
      <c r="AP6" s="370"/>
      <c r="AQ6" s="370">
        <v>15</v>
      </c>
      <c r="AR6" s="370">
        <v>31</v>
      </c>
      <c r="AS6" s="370">
        <v>1170000</v>
      </c>
      <c r="AT6" s="370">
        <v>44000</v>
      </c>
      <c r="AU6" s="370">
        <v>42100</v>
      </c>
      <c r="AV6" s="370">
        <v>12000</v>
      </c>
      <c r="AW6" s="370">
        <v>5.64</v>
      </c>
      <c r="AX6" s="370">
        <v>527</v>
      </c>
      <c r="AY6" s="370">
        <v>1000</v>
      </c>
      <c r="AZ6" s="370">
        <v>3400</v>
      </c>
      <c r="BA6" s="370"/>
      <c r="BB6" s="370">
        <v>180</v>
      </c>
      <c r="BC6" s="370"/>
      <c r="BD6" s="370">
        <v>0.05</v>
      </c>
      <c r="BE6" s="770"/>
      <c r="BF6" s="370">
        <v>7</v>
      </c>
    </row>
    <row r="7" spans="1:80" ht="31.5" customHeight="1">
      <c r="A7" s="499">
        <v>2015.1</v>
      </c>
      <c r="B7" s="28" t="s">
        <v>100</v>
      </c>
      <c r="C7" s="29" t="s">
        <v>101</v>
      </c>
      <c r="D7" s="29" t="s">
        <v>102</v>
      </c>
      <c r="E7" s="28">
        <v>4</v>
      </c>
      <c r="F7" s="28" t="s">
        <v>0</v>
      </c>
      <c r="G7" s="28" t="s">
        <v>99</v>
      </c>
      <c r="H7" s="28" t="s">
        <v>18</v>
      </c>
      <c r="I7" s="28" t="s">
        <v>19</v>
      </c>
      <c r="J7" s="748">
        <v>300</v>
      </c>
      <c r="K7" s="742">
        <v>4</v>
      </c>
      <c r="L7" s="370">
        <v>10</v>
      </c>
      <c r="M7" s="742">
        <v>183000</v>
      </c>
      <c r="N7" s="742">
        <v>11200</v>
      </c>
      <c r="O7" s="742">
        <v>13500</v>
      </c>
      <c r="P7" s="742">
        <v>6500</v>
      </c>
      <c r="Q7" s="370">
        <v>5.64</v>
      </c>
      <c r="R7" s="742">
        <v>55</v>
      </c>
      <c r="S7" s="742">
        <v>1000</v>
      </c>
      <c r="T7" s="742">
        <v>385</v>
      </c>
      <c r="U7" s="742"/>
      <c r="V7" s="742">
        <v>80</v>
      </c>
      <c r="W7" s="742"/>
      <c r="X7" s="742">
        <v>0.05</v>
      </c>
      <c r="Y7" s="770"/>
      <c r="Z7" s="370">
        <v>12</v>
      </c>
      <c r="AA7" s="441"/>
      <c r="AB7" s="441"/>
      <c r="AC7" s="441"/>
      <c r="AD7" s="441"/>
      <c r="AE7" s="441"/>
      <c r="AF7" s="441"/>
      <c r="AG7" s="370">
        <v>5.64</v>
      </c>
      <c r="AH7" s="441"/>
      <c r="AI7" s="441"/>
      <c r="AJ7" s="441"/>
      <c r="AK7" s="441"/>
      <c r="AL7" s="441"/>
      <c r="AM7" s="441"/>
      <c r="AN7" s="441"/>
      <c r="AO7" s="770"/>
      <c r="AP7" s="441"/>
      <c r="AQ7" s="742"/>
      <c r="AR7" s="370"/>
      <c r="AS7" s="742"/>
      <c r="AT7" s="742"/>
      <c r="AU7" s="742"/>
      <c r="AV7" s="742"/>
      <c r="AW7" s="370">
        <v>5.64</v>
      </c>
      <c r="AX7" s="742"/>
      <c r="AY7" s="370"/>
      <c r="AZ7" s="742"/>
      <c r="BA7" s="742"/>
      <c r="BB7" s="742"/>
      <c r="BC7" s="441"/>
      <c r="BD7" s="370"/>
      <c r="BE7" s="770"/>
      <c r="BF7" s="370"/>
    </row>
    <row r="8" spans="1:80" ht="31.5" customHeight="1">
      <c r="A8" s="499">
        <v>2015.1</v>
      </c>
      <c r="B8" s="28" t="s">
        <v>105</v>
      </c>
      <c r="C8" s="28" t="s">
        <v>106</v>
      </c>
      <c r="D8" s="28">
        <v>13401489468</v>
      </c>
      <c r="E8" s="28">
        <v>3</v>
      </c>
      <c r="F8" s="26" t="s">
        <v>0</v>
      </c>
      <c r="G8" s="26" t="s">
        <v>99</v>
      </c>
      <c r="H8" s="28" t="s">
        <v>33</v>
      </c>
      <c r="I8" s="28" t="s">
        <v>108</v>
      </c>
      <c r="J8" s="748">
        <v>900</v>
      </c>
      <c r="K8" s="742"/>
      <c r="L8" s="370"/>
      <c r="M8" s="742"/>
      <c r="N8" s="742"/>
      <c r="O8" s="742"/>
      <c r="P8" s="742"/>
      <c r="Q8" s="370">
        <v>5.64</v>
      </c>
      <c r="R8" s="742"/>
      <c r="S8" s="742"/>
      <c r="T8" s="742"/>
      <c r="U8" s="742"/>
      <c r="V8" s="742"/>
      <c r="W8" s="742"/>
      <c r="X8" s="742"/>
      <c r="Y8" s="770"/>
      <c r="Z8" s="370"/>
      <c r="AA8" s="370"/>
      <c r="AB8" s="370"/>
      <c r="AC8" s="370"/>
      <c r="AD8" s="370"/>
      <c r="AE8" s="370"/>
      <c r="AF8" s="370"/>
      <c r="AG8" s="370">
        <v>5.64</v>
      </c>
      <c r="AH8" s="370"/>
      <c r="AI8" s="370"/>
      <c r="AJ8" s="370"/>
      <c r="AK8" s="370"/>
      <c r="AL8" s="441"/>
      <c r="AM8" s="441"/>
      <c r="AN8" s="370"/>
      <c r="AO8" s="770"/>
      <c r="AP8" s="370"/>
      <c r="AQ8" s="742">
        <v>3</v>
      </c>
      <c r="AR8" s="370">
        <v>40.299999999999997</v>
      </c>
      <c r="AS8" s="370">
        <v>396000</v>
      </c>
      <c r="AT8" s="370">
        <v>44000</v>
      </c>
      <c r="AU8" s="370">
        <v>27600</v>
      </c>
      <c r="AV8" s="370">
        <v>26000</v>
      </c>
      <c r="AW8" s="370">
        <v>5.64</v>
      </c>
      <c r="AX8" s="370">
        <v>370</v>
      </c>
      <c r="AY8" s="370">
        <v>1000</v>
      </c>
      <c r="AZ8" s="370">
        <v>3000</v>
      </c>
      <c r="BA8" s="370">
        <v>0</v>
      </c>
      <c r="BB8" s="370">
        <v>0</v>
      </c>
      <c r="BC8" s="370">
        <v>0</v>
      </c>
      <c r="BD8" s="370">
        <v>0.05</v>
      </c>
      <c r="BE8" s="770"/>
      <c r="BF8" s="370">
        <v>1</v>
      </c>
    </row>
    <row r="9" spans="1:80" ht="31.5" customHeight="1">
      <c r="A9" s="499">
        <v>2015.1</v>
      </c>
      <c r="B9" s="26" t="s">
        <v>96</v>
      </c>
      <c r="C9" s="26" t="s">
        <v>97</v>
      </c>
      <c r="D9" s="29" t="s">
        <v>111</v>
      </c>
      <c r="E9" s="26">
        <v>2</v>
      </c>
      <c r="F9" s="26" t="s">
        <v>0</v>
      </c>
      <c r="G9" s="26" t="s">
        <v>99</v>
      </c>
      <c r="H9" s="26" t="s">
        <v>0</v>
      </c>
      <c r="I9" s="26" t="s">
        <v>3</v>
      </c>
      <c r="J9" s="748">
        <v>130</v>
      </c>
      <c r="K9" s="370">
        <v>11</v>
      </c>
      <c r="L9" s="370">
        <v>10</v>
      </c>
      <c r="M9" s="370">
        <v>135000</v>
      </c>
      <c r="N9" s="742">
        <v>11200</v>
      </c>
      <c r="O9" s="742">
        <v>13500</v>
      </c>
      <c r="P9" s="370">
        <v>4500</v>
      </c>
      <c r="Q9" s="370">
        <v>5.64</v>
      </c>
      <c r="R9" s="370">
        <v>20.8</v>
      </c>
      <c r="S9" s="742">
        <v>1000</v>
      </c>
      <c r="T9" s="370"/>
      <c r="U9" s="370"/>
      <c r="V9" s="370"/>
      <c r="W9" s="771"/>
      <c r="X9" s="370">
        <v>0.05</v>
      </c>
      <c r="Y9" s="770"/>
      <c r="Z9" s="370">
        <v>15</v>
      </c>
      <c r="AA9" s="370"/>
      <c r="AB9" s="370"/>
      <c r="AC9" s="370"/>
      <c r="AD9" s="370"/>
      <c r="AE9" s="370"/>
      <c r="AF9" s="370"/>
      <c r="AG9" s="370">
        <v>5.64</v>
      </c>
      <c r="AH9" s="370"/>
      <c r="AI9" s="370"/>
      <c r="AJ9" s="370"/>
      <c r="AK9" s="370"/>
      <c r="AL9" s="370"/>
      <c r="AM9" s="370"/>
      <c r="AN9" s="370"/>
      <c r="AO9" s="770"/>
      <c r="AP9" s="370"/>
      <c r="AQ9" s="370"/>
      <c r="AR9" s="370"/>
      <c r="AS9" s="370"/>
      <c r="AT9" s="370"/>
      <c r="AU9" s="370"/>
      <c r="AV9" s="370"/>
      <c r="AW9" s="370">
        <v>5.64</v>
      </c>
      <c r="AX9" s="370"/>
      <c r="AY9" s="370"/>
      <c r="AZ9" s="370"/>
      <c r="BA9" s="370"/>
      <c r="BB9" s="370"/>
      <c r="BC9" s="370"/>
      <c r="BD9" s="370"/>
      <c r="BE9" s="770"/>
      <c r="BF9" s="370"/>
    </row>
    <row r="10" spans="1:80" ht="31.5" customHeight="1">
      <c r="A10" s="499">
        <v>2015.1</v>
      </c>
      <c r="B10" s="28" t="s">
        <v>105</v>
      </c>
      <c r="C10" s="28" t="s">
        <v>106</v>
      </c>
      <c r="D10" s="28">
        <v>13401489468</v>
      </c>
      <c r="E10" s="28">
        <v>1</v>
      </c>
      <c r="F10" s="26" t="s">
        <v>0</v>
      </c>
      <c r="G10" s="26" t="s">
        <v>99</v>
      </c>
      <c r="H10" s="28" t="s">
        <v>8</v>
      </c>
      <c r="I10" s="28" t="s">
        <v>8</v>
      </c>
      <c r="J10" s="748">
        <v>245</v>
      </c>
      <c r="K10" s="742"/>
      <c r="L10" s="370"/>
      <c r="M10" s="742"/>
      <c r="N10" s="742"/>
      <c r="O10" s="742"/>
      <c r="P10" s="742"/>
      <c r="Q10" s="370">
        <v>5.64</v>
      </c>
      <c r="R10" s="742"/>
      <c r="S10" s="742"/>
      <c r="T10" s="742"/>
      <c r="U10" s="742"/>
      <c r="V10" s="742"/>
      <c r="W10" s="742"/>
      <c r="X10" s="742"/>
      <c r="Y10" s="770"/>
      <c r="Z10" s="370"/>
      <c r="AA10" s="370"/>
      <c r="AB10" s="370"/>
      <c r="AC10" s="370"/>
      <c r="AD10" s="370"/>
      <c r="AE10" s="370"/>
      <c r="AF10" s="370"/>
      <c r="AG10" s="370">
        <v>5.64</v>
      </c>
      <c r="AH10" s="370"/>
      <c r="AI10" s="370"/>
      <c r="AJ10" s="370"/>
      <c r="AK10" s="370"/>
      <c r="AL10" s="441"/>
      <c r="AM10" s="441"/>
      <c r="AN10" s="370"/>
      <c r="AO10" s="770"/>
      <c r="AP10" s="370"/>
      <c r="AQ10" s="769">
        <v>2</v>
      </c>
      <c r="AR10" s="370">
        <v>34.130000000000003</v>
      </c>
      <c r="AS10" s="370">
        <v>345000</v>
      </c>
      <c r="AT10" s="370">
        <v>36000</v>
      </c>
      <c r="AU10" s="370">
        <v>20700</v>
      </c>
      <c r="AV10" s="370">
        <v>8500</v>
      </c>
      <c r="AW10" s="370">
        <v>5.64</v>
      </c>
      <c r="AX10" s="370">
        <v>100</v>
      </c>
      <c r="AY10" s="370">
        <v>1000</v>
      </c>
      <c r="AZ10" s="370">
        <v>350</v>
      </c>
      <c r="BA10" s="370">
        <v>0</v>
      </c>
      <c r="BB10" s="370">
        <v>0</v>
      </c>
      <c r="BC10" s="370">
        <v>0</v>
      </c>
      <c r="BD10" s="370">
        <v>0.05</v>
      </c>
      <c r="BE10" s="770"/>
      <c r="BF10" s="370">
        <v>9</v>
      </c>
    </row>
    <row r="11" spans="1:80" ht="31.5" customHeight="1">
      <c r="A11" s="499">
        <v>2015.1</v>
      </c>
      <c r="B11" s="28" t="s">
        <v>100</v>
      </c>
      <c r="C11" s="29" t="s">
        <v>101</v>
      </c>
      <c r="D11" s="29" t="s">
        <v>102</v>
      </c>
      <c r="E11" s="28">
        <v>2</v>
      </c>
      <c r="F11" s="28" t="s">
        <v>0</v>
      </c>
      <c r="G11" s="28" t="s">
        <v>99</v>
      </c>
      <c r="H11" s="28" t="s">
        <v>47</v>
      </c>
      <c r="I11" s="28" t="s">
        <v>93</v>
      </c>
      <c r="J11" s="748">
        <v>1500</v>
      </c>
      <c r="K11" s="769"/>
      <c r="L11" s="769"/>
      <c r="M11" s="370"/>
      <c r="N11" s="370"/>
      <c r="O11" s="370"/>
      <c r="P11" s="370"/>
      <c r="Q11" s="370">
        <v>5.64</v>
      </c>
      <c r="R11" s="370"/>
      <c r="S11" s="370"/>
      <c r="T11" s="370"/>
      <c r="U11" s="370"/>
      <c r="V11" s="370"/>
      <c r="W11" s="370"/>
      <c r="X11" s="370"/>
      <c r="Y11" s="770"/>
      <c r="Z11" s="769"/>
      <c r="AA11" s="370"/>
      <c r="AB11" s="370"/>
      <c r="AC11" s="370"/>
      <c r="AD11" s="370"/>
      <c r="AE11" s="370"/>
      <c r="AF11" s="370"/>
      <c r="AG11" s="370">
        <v>5.64</v>
      </c>
      <c r="AH11" s="370"/>
      <c r="AI11" s="370"/>
      <c r="AJ11" s="370"/>
      <c r="AK11" s="370"/>
      <c r="AL11" s="370"/>
      <c r="AM11" s="370"/>
      <c r="AN11" s="370"/>
      <c r="AO11" s="770"/>
      <c r="AP11" s="370"/>
      <c r="AQ11" s="769">
        <v>13</v>
      </c>
      <c r="AR11" s="769">
        <v>31</v>
      </c>
      <c r="AS11" s="370">
        <v>1170000</v>
      </c>
      <c r="AT11" s="370">
        <v>44000</v>
      </c>
      <c r="AU11" s="370">
        <v>42100</v>
      </c>
      <c r="AV11" s="370">
        <v>12000</v>
      </c>
      <c r="AW11" s="370">
        <v>5.64</v>
      </c>
      <c r="AX11" s="370">
        <v>510</v>
      </c>
      <c r="AY11" s="370">
        <v>1000</v>
      </c>
      <c r="AZ11" s="370">
        <v>3550</v>
      </c>
      <c r="BA11" s="370"/>
      <c r="BB11" s="370">
        <v>180</v>
      </c>
      <c r="BC11" s="370"/>
      <c r="BD11" s="370">
        <v>0.05</v>
      </c>
      <c r="BE11" s="770"/>
      <c r="BF11" s="769">
        <v>7</v>
      </c>
    </row>
    <row r="12" spans="1:80" ht="31.5" customHeight="1">
      <c r="A12" s="499">
        <v>2015.1</v>
      </c>
      <c r="B12" s="26" t="s">
        <v>96</v>
      </c>
      <c r="C12" s="26" t="s">
        <v>97</v>
      </c>
      <c r="D12" s="29" t="s">
        <v>111</v>
      </c>
      <c r="E12" s="26">
        <v>1</v>
      </c>
      <c r="F12" s="26" t="s">
        <v>0</v>
      </c>
      <c r="G12" s="26" t="s">
        <v>99</v>
      </c>
      <c r="H12" s="26" t="s">
        <v>0</v>
      </c>
      <c r="I12" s="26" t="s">
        <v>2</v>
      </c>
      <c r="J12" s="748">
        <v>110</v>
      </c>
      <c r="K12" s="370">
        <v>11</v>
      </c>
      <c r="L12" s="370">
        <v>10</v>
      </c>
      <c r="M12" s="370">
        <v>135000</v>
      </c>
      <c r="N12" s="742">
        <v>11200</v>
      </c>
      <c r="O12" s="742">
        <v>13500</v>
      </c>
      <c r="P12" s="370">
        <v>4500</v>
      </c>
      <c r="Q12" s="370">
        <v>5.64</v>
      </c>
      <c r="R12" s="370">
        <v>17.600000000000001</v>
      </c>
      <c r="S12" s="742">
        <v>1000</v>
      </c>
      <c r="T12" s="370">
        <v>90</v>
      </c>
      <c r="U12" s="370"/>
      <c r="V12" s="370">
        <v>35</v>
      </c>
      <c r="W12" s="771"/>
      <c r="X12" s="370">
        <v>0.05</v>
      </c>
      <c r="Y12" s="770"/>
      <c r="Z12" s="370">
        <v>15</v>
      </c>
      <c r="AA12" s="370"/>
      <c r="AB12" s="370"/>
      <c r="AC12" s="370"/>
      <c r="AD12" s="370"/>
      <c r="AE12" s="370"/>
      <c r="AF12" s="370"/>
      <c r="AG12" s="370">
        <v>5.64</v>
      </c>
      <c r="AH12" s="370"/>
      <c r="AI12" s="370"/>
      <c r="AJ12" s="370"/>
      <c r="AK12" s="370"/>
      <c r="AL12" s="370"/>
      <c r="AM12" s="370"/>
      <c r="AN12" s="370"/>
      <c r="AO12" s="770"/>
      <c r="AP12" s="370"/>
      <c r="AQ12" s="370"/>
      <c r="AR12" s="370"/>
      <c r="AS12" s="370"/>
      <c r="AT12" s="370"/>
      <c r="AU12" s="370"/>
      <c r="AV12" s="370"/>
      <c r="AW12" s="370">
        <v>5.64</v>
      </c>
      <c r="AX12" s="370"/>
      <c r="AY12" s="370"/>
      <c r="AZ12" s="370"/>
      <c r="BA12" s="370"/>
      <c r="BB12" s="370"/>
      <c r="BC12" s="370"/>
      <c r="BD12" s="370"/>
      <c r="BE12" s="770"/>
      <c r="BF12" s="370"/>
    </row>
    <row r="13" spans="1:80" ht="31.5" customHeight="1">
      <c r="A13" s="499">
        <v>2015.1</v>
      </c>
      <c r="B13" s="28" t="s">
        <v>105</v>
      </c>
      <c r="C13" s="28" t="s">
        <v>106</v>
      </c>
      <c r="D13" s="28">
        <v>13401489468</v>
      </c>
      <c r="E13" s="28">
        <v>2</v>
      </c>
      <c r="F13" s="26" t="s">
        <v>0</v>
      </c>
      <c r="G13" s="26" t="s">
        <v>99</v>
      </c>
      <c r="H13" s="28" t="s">
        <v>6</v>
      </c>
      <c r="I13" s="28" t="s">
        <v>23</v>
      </c>
      <c r="J13" s="748">
        <v>760</v>
      </c>
      <c r="K13" s="742"/>
      <c r="L13" s="370"/>
      <c r="M13" s="742"/>
      <c r="N13" s="742"/>
      <c r="O13" s="742"/>
      <c r="P13" s="742"/>
      <c r="Q13" s="370">
        <v>5.64</v>
      </c>
      <c r="R13" s="742"/>
      <c r="S13" s="742"/>
      <c r="T13" s="742"/>
      <c r="U13" s="742"/>
      <c r="V13" s="742"/>
      <c r="W13" s="742"/>
      <c r="X13" s="742"/>
      <c r="Y13" s="770"/>
      <c r="Z13" s="370"/>
      <c r="AA13" s="370"/>
      <c r="AB13" s="370"/>
      <c r="AC13" s="370"/>
      <c r="AD13" s="370"/>
      <c r="AE13" s="370"/>
      <c r="AF13" s="370"/>
      <c r="AG13" s="370">
        <v>5.64</v>
      </c>
      <c r="AH13" s="370"/>
      <c r="AI13" s="370"/>
      <c r="AJ13" s="370"/>
      <c r="AK13" s="370"/>
      <c r="AL13" s="441"/>
      <c r="AM13" s="441"/>
      <c r="AN13" s="370"/>
      <c r="AO13" s="770"/>
      <c r="AP13" s="370"/>
      <c r="AQ13" s="769">
        <v>3</v>
      </c>
      <c r="AR13" s="370">
        <v>40.299999999999997</v>
      </c>
      <c r="AS13" s="370">
        <v>396000</v>
      </c>
      <c r="AT13" s="370">
        <v>44000</v>
      </c>
      <c r="AU13" s="370">
        <v>27600</v>
      </c>
      <c r="AV13" s="370">
        <v>26000</v>
      </c>
      <c r="AW13" s="370">
        <v>5.64</v>
      </c>
      <c r="AX13" s="370">
        <v>310</v>
      </c>
      <c r="AY13" s="370">
        <v>1000</v>
      </c>
      <c r="AZ13" s="370">
        <v>700</v>
      </c>
      <c r="BA13" s="370">
        <v>0</v>
      </c>
      <c r="BB13" s="370">
        <v>0</v>
      </c>
      <c r="BC13" s="370">
        <v>0</v>
      </c>
      <c r="BD13" s="370">
        <v>0.05</v>
      </c>
      <c r="BE13" s="770"/>
      <c r="BF13" s="370">
        <v>7</v>
      </c>
    </row>
    <row r="14" spans="1:80" ht="31.5" customHeight="1">
      <c r="A14" s="499">
        <v>2015.1</v>
      </c>
      <c r="B14" s="28" t="s">
        <v>100</v>
      </c>
      <c r="C14" s="29" t="s">
        <v>101</v>
      </c>
      <c r="D14" s="29" t="s">
        <v>102</v>
      </c>
      <c r="E14" s="28">
        <v>6</v>
      </c>
      <c r="F14" s="28" t="s">
        <v>0</v>
      </c>
      <c r="G14" s="28" t="s">
        <v>99</v>
      </c>
      <c r="H14" s="28" t="s">
        <v>32</v>
      </c>
      <c r="I14" s="28" t="s">
        <v>32</v>
      </c>
      <c r="J14" s="748">
        <v>1600</v>
      </c>
      <c r="K14" s="742"/>
      <c r="L14" s="742"/>
      <c r="M14" s="370"/>
      <c r="N14" s="370"/>
      <c r="O14" s="370"/>
      <c r="P14" s="370"/>
      <c r="Q14" s="370">
        <v>5.64</v>
      </c>
      <c r="R14" s="370"/>
      <c r="S14" s="370"/>
      <c r="T14" s="370"/>
      <c r="U14" s="370"/>
      <c r="V14" s="370"/>
      <c r="W14" s="742"/>
      <c r="X14" s="370"/>
      <c r="Y14" s="770"/>
      <c r="Z14" s="370"/>
      <c r="AA14" s="441"/>
      <c r="AB14" s="441"/>
      <c r="AC14" s="441"/>
      <c r="AD14" s="441"/>
      <c r="AE14" s="441"/>
      <c r="AF14" s="441"/>
      <c r="AG14" s="370">
        <v>5.64</v>
      </c>
      <c r="AH14" s="441"/>
      <c r="AI14" s="441"/>
      <c r="AJ14" s="441"/>
      <c r="AK14" s="441"/>
      <c r="AL14" s="441"/>
      <c r="AM14" s="441"/>
      <c r="AN14" s="441"/>
      <c r="AO14" s="770"/>
      <c r="AP14" s="441"/>
      <c r="AQ14" s="742">
        <v>5</v>
      </c>
      <c r="AR14" s="742">
        <v>31</v>
      </c>
      <c r="AS14" s="370">
        <v>1170000</v>
      </c>
      <c r="AT14" s="370">
        <v>44000</v>
      </c>
      <c r="AU14" s="370">
        <v>42100</v>
      </c>
      <c r="AV14" s="370">
        <v>12000</v>
      </c>
      <c r="AW14" s="370">
        <v>5.64</v>
      </c>
      <c r="AX14" s="370">
        <v>615</v>
      </c>
      <c r="AY14" s="370">
        <v>1000</v>
      </c>
      <c r="AZ14" s="370">
        <v>5150</v>
      </c>
      <c r="BA14" s="370"/>
      <c r="BB14" s="370">
        <v>160</v>
      </c>
      <c r="BC14" s="441"/>
      <c r="BD14" s="370">
        <v>0.05</v>
      </c>
      <c r="BE14" s="770"/>
      <c r="BF14" s="370">
        <v>5</v>
      </c>
    </row>
    <row r="15" spans="1:80" ht="31.5" customHeight="1">
      <c r="A15" s="499">
        <v>2015.1</v>
      </c>
      <c r="B15" s="18" t="s">
        <v>279</v>
      </c>
      <c r="C15" s="18" t="s">
        <v>280</v>
      </c>
      <c r="D15" s="18">
        <v>18852380423</v>
      </c>
      <c r="E15" s="295">
        <v>5</v>
      </c>
      <c r="F15" s="295" t="s">
        <v>115</v>
      </c>
      <c r="G15" s="295" t="s">
        <v>295</v>
      </c>
      <c r="H15" s="18" t="s">
        <v>304</v>
      </c>
      <c r="I15" s="18" t="s">
        <v>305</v>
      </c>
      <c r="J15" s="751">
        <v>1600</v>
      </c>
      <c r="K15" s="370"/>
      <c r="L15" s="769"/>
      <c r="M15" s="370"/>
      <c r="N15" s="370"/>
      <c r="O15" s="370"/>
      <c r="P15" s="769"/>
      <c r="Q15" s="370">
        <v>5.64</v>
      </c>
      <c r="R15" s="769"/>
      <c r="S15" s="370"/>
      <c r="T15" s="769"/>
      <c r="U15" s="769"/>
      <c r="V15" s="769"/>
      <c r="W15" s="769"/>
      <c r="X15" s="769"/>
      <c r="Y15" s="770"/>
      <c r="Z15" s="769"/>
      <c r="AA15" s="441"/>
      <c r="AB15" s="441"/>
      <c r="AC15" s="772"/>
      <c r="AD15" s="772"/>
      <c r="AE15" s="772"/>
      <c r="AF15" s="772"/>
      <c r="AG15" s="370">
        <v>5.64</v>
      </c>
      <c r="AH15" s="772"/>
      <c r="AI15" s="772"/>
      <c r="AJ15" s="772"/>
      <c r="AK15" s="772"/>
      <c r="AL15" s="772"/>
      <c r="AM15" s="772"/>
      <c r="AN15" s="772"/>
      <c r="AO15" s="770"/>
      <c r="AP15" s="441"/>
      <c r="AQ15" s="441">
        <v>3</v>
      </c>
      <c r="AR15" s="441">
        <v>33.700000000000003</v>
      </c>
      <c r="AS15" s="441">
        <v>400000</v>
      </c>
      <c r="AT15" s="441">
        <v>21600</v>
      </c>
      <c r="AU15" s="441">
        <v>2400</v>
      </c>
      <c r="AV15" s="441">
        <v>8000</v>
      </c>
      <c r="AW15" s="370">
        <v>5.64</v>
      </c>
      <c r="AX15" s="441">
        <v>500</v>
      </c>
      <c r="AY15" s="370">
        <v>1000</v>
      </c>
      <c r="AZ15" s="441">
        <v>10000</v>
      </c>
      <c r="BA15" s="441">
        <v>600</v>
      </c>
      <c r="BB15" s="441">
        <v>1000</v>
      </c>
      <c r="BC15" s="441">
        <v>0</v>
      </c>
      <c r="BD15" s="370">
        <v>0.05</v>
      </c>
      <c r="BE15" s="770"/>
      <c r="BF15" s="441">
        <v>2</v>
      </c>
    </row>
    <row r="16" spans="1:80" ht="31.5" customHeight="1">
      <c r="A16" s="499">
        <v>2015.1</v>
      </c>
      <c r="B16" s="18" t="s">
        <v>279</v>
      </c>
      <c r="C16" s="18" t="s">
        <v>280</v>
      </c>
      <c r="D16" s="18">
        <v>18852380423</v>
      </c>
      <c r="E16" s="295">
        <v>6</v>
      </c>
      <c r="F16" s="295" t="s">
        <v>115</v>
      </c>
      <c r="G16" s="295" t="s">
        <v>295</v>
      </c>
      <c r="H16" s="18" t="s">
        <v>208</v>
      </c>
      <c r="I16" s="18" t="s">
        <v>208</v>
      </c>
      <c r="J16" s="751">
        <v>1100</v>
      </c>
      <c r="K16" s="751"/>
      <c r="L16" s="751"/>
      <c r="M16" s="751"/>
      <c r="N16" s="751"/>
      <c r="O16" s="751"/>
      <c r="P16" s="751"/>
      <c r="Q16" s="370">
        <v>5.64</v>
      </c>
      <c r="R16" s="751"/>
      <c r="S16" s="751"/>
      <c r="T16" s="751"/>
      <c r="U16" s="751"/>
      <c r="V16" s="751"/>
      <c r="W16" s="751"/>
      <c r="X16" s="751"/>
      <c r="Y16" s="770"/>
      <c r="Z16" s="751"/>
      <c r="AA16" s="370">
        <v>12</v>
      </c>
      <c r="AB16" s="769">
        <v>20</v>
      </c>
      <c r="AC16" s="370">
        <v>300000</v>
      </c>
      <c r="AD16" s="370">
        <v>21600</v>
      </c>
      <c r="AE16" s="370">
        <v>2400</v>
      </c>
      <c r="AF16" s="769">
        <v>8000</v>
      </c>
      <c r="AG16" s="370">
        <v>5.64</v>
      </c>
      <c r="AH16" s="769">
        <v>310</v>
      </c>
      <c r="AI16" s="370">
        <v>1000</v>
      </c>
      <c r="AJ16" s="769">
        <v>2000</v>
      </c>
      <c r="AK16" s="769">
        <v>300</v>
      </c>
      <c r="AL16" s="769">
        <v>1000</v>
      </c>
      <c r="AM16" s="769">
        <v>0</v>
      </c>
      <c r="AN16" s="769">
        <v>0.05</v>
      </c>
      <c r="AO16" s="770"/>
      <c r="AP16" s="769">
        <v>3</v>
      </c>
      <c r="AQ16" s="441">
        <v>4</v>
      </c>
      <c r="AR16" s="441">
        <v>34</v>
      </c>
      <c r="AS16" s="441">
        <v>400000</v>
      </c>
      <c r="AT16" s="441">
        <v>21600</v>
      </c>
      <c r="AU16" s="441">
        <v>2400</v>
      </c>
      <c r="AV16" s="441">
        <v>8000</v>
      </c>
      <c r="AW16" s="370">
        <v>5.64</v>
      </c>
      <c r="AX16" s="441">
        <v>310</v>
      </c>
      <c r="AY16" s="370">
        <v>1000</v>
      </c>
      <c r="AZ16" s="441">
        <v>11000</v>
      </c>
      <c r="BA16" s="441">
        <v>600</v>
      </c>
      <c r="BB16" s="441">
        <v>1000</v>
      </c>
      <c r="BC16" s="441">
        <v>0</v>
      </c>
      <c r="BD16" s="370">
        <v>0.05</v>
      </c>
      <c r="BE16" s="770"/>
      <c r="BF16" s="441">
        <v>1</v>
      </c>
    </row>
    <row r="17" spans="1:58" ht="31.5" customHeight="1">
      <c r="A17" s="499">
        <v>2015.1</v>
      </c>
      <c r="B17" s="18" t="s">
        <v>293</v>
      </c>
      <c r="C17" s="295" t="s">
        <v>294</v>
      </c>
      <c r="D17" s="295">
        <v>18936501950</v>
      </c>
      <c r="E17" s="18">
        <v>5</v>
      </c>
      <c r="F17" s="18" t="s">
        <v>115</v>
      </c>
      <c r="G17" s="18" t="s">
        <v>295</v>
      </c>
      <c r="H17" s="18" t="s">
        <v>296</v>
      </c>
      <c r="I17" s="18" t="s">
        <v>297</v>
      </c>
      <c r="J17" s="751">
        <v>670</v>
      </c>
      <c r="K17" s="370"/>
      <c r="L17" s="370"/>
      <c r="M17" s="370"/>
      <c r="N17" s="370"/>
      <c r="O17" s="370"/>
      <c r="P17" s="370"/>
      <c r="Q17" s="370">
        <v>5.64</v>
      </c>
      <c r="R17" s="773"/>
      <c r="S17" s="370"/>
      <c r="T17" s="773"/>
      <c r="U17" s="773"/>
      <c r="V17" s="773"/>
      <c r="W17" s="773"/>
      <c r="X17" s="773"/>
      <c r="Y17" s="770"/>
      <c r="Z17" s="370"/>
      <c r="AA17" s="771"/>
      <c r="AB17" s="771"/>
      <c r="AC17" s="771"/>
      <c r="AD17" s="771"/>
      <c r="AE17" s="771"/>
      <c r="AF17" s="771"/>
      <c r="AG17" s="370">
        <v>5.64</v>
      </c>
      <c r="AH17" s="771"/>
      <c r="AI17" s="370"/>
      <c r="AJ17" s="771"/>
      <c r="AK17" s="771"/>
      <c r="AL17" s="772"/>
      <c r="AM17" s="742"/>
      <c r="AN17" s="769"/>
      <c r="AO17" s="770"/>
      <c r="AP17" s="771"/>
      <c r="AQ17" s="742">
        <v>5</v>
      </c>
      <c r="AR17" s="769">
        <v>34</v>
      </c>
      <c r="AS17" s="742">
        <v>393000</v>
      </c>
      <c r="AT17" s="769">
        <v>39600</v>
      </c>
      <c r="AU17" s="769">
        <v>21000</v>
      </c>
      <c r="AV17" s="774">
        <v>12500</v>
      </c>
      <c r="AW17" s="370">
        <v>5.64</v>
      </c>
      <c r="AX17" s="742">
        <v>235</v>
      </c>
      <c r="AY17" s="370">
        <v>1000</v>
      </c>
      <c r="AZ17" s="742">
        <v>1760</v>
      </c>
      <c r="BA17" s="769">
        <v>1700</v>
      </c>
      <c r="BB17" s="742">
        <v>600</v>
      </c>
      <c r="BC17" s="769">
        <v>460</v>
      </c>
      <c r="BD17" s="370">
        <v>0.05</v>
      </c>
      <c r="BE17" s="770"/>
      <c r="BF17" s="769">
        <v>7</v>
      </c>
    </row>
    <row r="18" spans="1:58" ht="31.5" customHeight="1">
      <c r="A18" s="499">
        <v>2015.1</v>
      </c>
      <c r="B18" s="18" t="s">
        <v>276</v>
      </c>
      <c r="C18" s="295" t="s">
        <v>277</v>
      </c>
      <c r="D18" s="296">
        <v>13815458062</v>
      </c>
      <c r="E18" s="295">
        <v>3</v>
      </c>
      <c r="F18" s="18" t="s">
        <v>115</v>
      </c>
      <c r="G18" s="18" t="s">
        <v>295</v>
      </c>
      <c r="H18" s="18" t="s">
        <v>175</v>
      </c>
      <c r="I18" s="18" t="s">
        <v>176</v>
      </c>
      <c r="J18" s="751">
        <v>480</v>
      </c>
      <c r="K18" s="370">
        <v>1</v>
      </c>
      <c r="L18" s="370">
        <v>13.99</v>
      </c>
      <c r="M18" s="370">
        <v>300000</v>
      </c>
      <c r="N18" s="370">
        <v>15000</v>
      </c>
      <c r="O18" s="370">
        <v>28000</v>
      </c>
      <c r="P18" s="769">
        <v>4500</v>
      </c>
      <c r="Q18" s="370">
        <v>5.64</v>
      </c>
      <c r="R18" s="769">
        <v>110.4</v>
      </c>
      <c r="S18" s="742">
        <v>1000</v>
      </c>
      <c r="T18" s="769">
        <v>615</v>
      </c>
      <c r="U18" s="769">
        <v>220</v>
      </c>
      <c r="V18" s="769">
        <v>80</v>
      </c>
      <c r="W18" s="769">
        <v>25</v>
      </c>
      <c r="X18" s="370">
        <v>0.05</v>
      </c>
      <c r="Y18" s="770"/>
      <c r="Z18" s="769">
        <v>30</v>
      </c>
      <c r="AA18" s="751"/>
      <c r="AB18" s="751"/>
      <c r="AC18" s="751"/>
      <c r="AD18" s="751"/>
      <c r="AE18" s="751"/>
      <c r="AF18" s="751"/>
      <c r="AG18" s="370">
        <v>5.64</v>
      </c>
      <c r="AH18" s="751"/>
      <c r="AI18" s="370"/>
      <c r="AJ18" s="751"/>
      <c r="AK18" s="751"/>
      <c r="AL18" s="751"/>
      <c r="AM18" s="751"/>
      <c r="AN18" s="769"/>
      <c r="AO18" s="770"/>
      <c r="AP18" s="751"/>
      <c r="AQ18" s="751"/>
      <c r="AR18" s="751"/>
      <c r="AS18" s="751"/>
      <c r="AT18" s="751"/>
      <c r="AU18" s="751"/>
      <c r="AV18" s="751"/>
      <c r="AW18" s="370">
        <v>5.64</v>
      </c>
      <c r="AX18" s="751"/>
      <c r="AY18" s="370"/>
      <c r="AZ18" s="751"/>
      <c r="BA18" s="751"/>
      <c r="BB18" s="751"/>
      <c r="BC18" s="751"/>
      <c r="BD18" s="370"/>
      <c r="BE18" s="770"/>
      <c r="BF18" s="751"/>
    </row>
    <row r="19" spans="1:58" s="84" customFormat="1" ht="31.5" customHeight="1">
      <c r="A19" s="499">
        <v>2015.1</v>
      </c>
      <c r="B19" s="311" t="s">
        <v>279</v>
      </c>
      <c r="C19" s="311" t="s">
        <v>280</v>
      </c>
      <c r="D19" s="311">
        <v>18852380423</v>
      </c>
      <c r="E19" s="312">
        <v>1</v>
      </c>
      <c r="F19" s="313" t="s">
        <v>115</v>
      </c>
      <c r="G19" s="313" t="s">
        <v>295</v>
      </c>
      <c r="H19" s="313" t="s">
        <v>115</v>
      </c>
      <c r="I19" s="313" t="s">
        <v>130</v>
      </c>
      <c r="J19" s="749">
        <v>200</v>
      </c>
      <c r="K19" s="750">
        <v>6</v>
      </c>
      <c r="L19" s="750">
        <v>15</v>
      </c>
      <c r="M19" s="750">
        <v>200000</v>
      </c>
      <c r="N19" s="750">
        <v>21600</v>
      </c>
      <c r="O19" s="750">
        <v>2400</v>
      </c>
      <c r="P19" s="750">
        <v>8000</v>
      </c>
      <c r="Q19" s="383">
        <v>5.64</v>
      </c>
      <c r="R19" s="750">
        <v>60</v>
      </c>
      <c r="S19" s="750">
        <v>1000</v>
      </c>
      <c r="T19" s="750">
        <v>3500</v>
      </c>
      <c r="U19" s="750">
        <v>300</v>
      </c>
      <c r="V19" s="750">
        <v>1000</v>
      </c>
      <c r="W19" s="750">
        <v>0</v>
      </c>
      <c r="X19" s="750">
        <v>0.05</v>
      </c>
      <c r="Y19" s="775"/>
      <c r="Z19" s="383">
        <v>5</v>
      </c>
      <c r="AA19" s="766"/>
      <c r="AB19" s="766"/>
      <c r="AC19" s="766"/>
      <c r="AD19" s="766"/>
      <c r="AE19" s="766"/>
      <c r="AF19" s="766"/>
      <c r="AG19" s="383">
        <v>5.64</v>
      </c>
      <c r="AH19" s="766"/>
      <c r="AI19" s="383"/>
      <c r="AJ19" s="766"/>
      <c r="AK19" s="766"/>
      <c r="AL19" s="766"/>
      <c r="AM19" s="766"/>
      <c r="AN19" s="776"/>
      <c r="AO19" s="775"/>
      <c r="AP19" s="766"/>
      <c r="AQ19" s="766"/>
      <c r="AR19" s="766"/>
      <c r="AS19" s="766"/>
      <c r="AT19" s="766"/>
      <c r="AU19" s="766"/>
      <c r="AV19" s="766"/>
      <c r="AW19" s="383">
        <v>5.64</v>
      </c>
      <c r="AX19" s="766"/>
      <c r="AY19" s="383"/>
      <c r="AZ19" s="766"/>
      <c r="BA19" s="766"/>
      <c r="BB19" s="766"/>
      <c r="BC19" s="766"/>
      <c r="BD19" s="383"/>
      <c r="BE19" s="775"/>
      <c r="BF19" s="766"/>
    </row>
    <row r="20" spans="1:58" s="84" customFormat="1" ht="31.5" customHeight="1">
      <c r="A20" s="499">
        <v>2015.1</v>
      </c>
      <c r="B20" s="312" t="s">
        <v>283</v>
      </c>
      <c r="C20" s="312" t="s">
        <v>284</v>
      </c>
      <c r="D20" s="314">
        <v>18652331171</v>
      </c>
      <c r="E20" s="312">
        <v>1</v>
      </c>
      <c r="F20" s="313" t="s">
        <v>115</v>
      </c>
      <c r="G20" s="313" t="s">
        <v>295</v>
      </c>
      <c r="H20" s="313" t="s">
        <v>115</v>
      </c>
      <c r="I20" s="313" t="s">
        <v>130</v>
      </c>
      <c r="J20" s="749">
        <v>200</v>
      </c>
      <c r="K20" s="383">
        <v>2</v>
      </c>
      <c r="L20" s="750">
        <v>15</v>
      </c>
      <c r="M20" s="383">
        <v>270000</v>
      </c>
      <c r="N20" s="383">
        <v>800</v>
      </c>
      <c r="O20" s="383">
        <v>24200</v>
      </c>
      <c r="P20" s="383">
        <v>4000</v>
      </c>
      <c r="Q20" s="383">
        <v>5.64</v>
      </c>
      <c r="R20" s="383">
        <v>53</v>
      </c>
      <c r="S20" s="750">
        <v>1000</v>
      </c>
      <c r="T20" s="383">
        <v>110</v>
      </c>
      <c r="U20" s="383"/>
      <c r="V20" s="383">
        <v>890</v>
      </c>
      <c r="W20" s="383"/>
      <c r="X20" s="383">
        <v>0.05</v>
      </c>
      <c r="Y20" s="775"/>
      <c r="Z20" s="750">
        <v>17</v>
      </c>
      <c r="AA20" s="383"/>
      <c r="AB20" s="383"/>
      <c r="AC20" s="383"/>
      <c r="AD20" s="383"/>
      <c r="AE20" s="383"/>
      <c r="AF20" s="383"/>
      <c r="AG20" s="383">
        <v>5.64</v>
      </c>
      <c r="AH20" s="383"/>
      <c r="AI20" s="383"/>
      <c r="AJ20" s="383"/>
      <c r="AK20" s="383"/>
      <c r="AL20" s="383"/>
      <c r="AM20" s="383"/>
      <c r="AN20" s="776"/>
      <c r="AO20" s="775"/>
      <c r="AP20" s="383"/>
      <c r="AQ20" s="383"/>
      <c r="AR20" s="383"/>
      <c r="AS20" s="383"/>
      <c r="AT20" s="383"/>
      <c r="AU20" s="383"/>
      <c r="AV20" s="383"/>
      <c r="AW20" s="383">
        <v>5.64</v>
      </c>
      <c r="AX20" s="383"/>
      <c r="AY20" s="383"/>
      <c r="AZ20" s="383"/>
      <c r="BA20" s="383"/>
      <c r="BB20" s="383"/>
      <c r="BC20" s="383"/>
      <c r="BD20" s="383"/>
      <c r="BE20" s="775"/>
      <c r="BF20" s="383"/>
    </row>
    <row r="21" spans="1:58" ht="31.5" customHeight="1">
      <c r="A21" s="499">
        <v>2015.1</v>
      </c>
      <c r="B21" s="18" t="s">
        <v>293</v>
      </c>
      <c r="C21" s="295" t="s">
        <v>294</v>
      </c>
      <c r="D21" s="295">
        <v>18936501950</v>
      </c>
      <c r="E21" s="71">
        <v>4</v>
      </c>
      <c r="F21" s="18" t="s">
        <v>115</v>
      </c>
      <c r="G21" s="18" t="s">
        <v>295</v>
      </c>
      <c r="H21" s="18" t="s">
        <v>175</v>
      </c>
      <c r="I21" s="18" t="s">
        <v>180</v>
      </c>
      <c r="J21" s="751">
        <v>640</v>
      </c>
      <c r="K21" s="370"/>
      <c r="L21" s="370"/>
      <c r="M21" s="370"/>
      <c r="N21" s="370"/>
      <c r="O21" s="370"/>
      <c r="P21" s="370"/>
      <c r="Q21" s="370">
        <v>5.64</v>
      </c>
      <c r="R21" s="777"/>
      <c r="S21" s="370"/>
      <c r="T21" s="777"/>
      <c r="U21" s="777"/>
      <c r="V21" s="777"/>
      <c r="W21" s="777"/>
      <c r="X21" s="777"/>
      <c r="Y21" s="770"/>
      <c r="Z21" s="370"/>
      <c r="AA21" s="771"/>
      <c r="AB21" s="771"/>
      <c r="AC21" s="771"/>
      <c r="AD21" s="771"/>
      <c r="AE21" s="771"/>
      <c r="AF21" s="771"/>
      <c r="AG21" s="370">
        <v>5.64</v>
      </c>
      <c r="AH21" s="771"/>
      <c r="AI21" s="370"/>
      <c r="AJ21" s="771"/>
      <c r="AK21" s="771"/>
      <c r="AL21" s="771"/>
      <c r="AM21" s="742"/>
      <c r="AN21" s="769"/>
      <c r="AO21" s="770"/>
      <c r="AP21" s="771"/>
      <c r="AQ21" s="742">
        <v>4</v>
      </c>
      <c r="AR21" s="769">
        <v>34</v>
      </c>
      <c r="AS21" s="742">
        <v>393000</v>
      </c>
      <c r="AT21" s="769">
        <v>39600</v>
      </c>
      <c r="AU21" s="769">
        <v>21000</v>
      </c>
      <c r="AV21" s="774">
        <v>12500</v>
      </c>
      <c r="AW21" s="370">
        <v>5.64</v>
      </c>
      <c r="AX21" s="769">
        <v>169</v>
      </c>
      <c r="AY21" s="370">
        <v>1000</v>
      </c>
      <c r="AZ21" s="769">
        <v>1250</v>
      </c>
      <c r="BA21" s="769">
        <v>1500</v>
      </c>
      <c r="BB21" s="769">
        <v>550</v>
      </c>
      <c r="BC21" s="769">
        <v>410</v>
      </c>
      <c r="BD21" s="370">
        <v>0.05</v>
      </c>
      <c r="BE21" s="770"/>
      <c r="BF21" s="769">
        <v>7</v>
      </c>
    </row>
    <row r="22" spans="1:58" ht="31.5" customHeight="1">
      <c r="A22" s="499">
        <v>2015.1</v>
      </c>
      <c r="B22" s="297" t="s">
        <v>283</v>
      </c>
      <c r="C22" s="297" t="s">
        <v>284</v>
      </c>
      <c r="D22" s="296">
        <v>18652331171</v>
      </c>
      <c r="E22" s="297">
        <v>6</v>
      </c>
      <c r="F22" s="295" t="s">
        <v>115</v>
      </c>
      <c r="G22" s="295" t="s">
        <v>295</v>
      </c>
      <c r="H22" s="295" t="s">
        <v>181</v>
      </c>
      <c r="I22" s="295" t="s">
        <v>302</v>
      </c>
      <c r="J22" s="751">
        <v>1700</v>
      </c>
      <c r="K22" s="742"/>
      <c r="L22" s="742"/>
      <c r="M22" s="742"/>
      <c r="N22" s="742"/>
      <c r="O22" s="742"/>
      <c r="P22" s="742"/>
      <c r="Q22" s="370">
        <v>5.64</v>
      </c>
      <c r="R22" s="742"/>
      <c r="S22" s="742"/>
      <c r="T22" s="742"/>
      <c r="U22" s="742"/>
      <c r="V22" s="742"/>
      <c r="W22" s="742"/>
      <c r="X22" s="742"/>
      <c r="Y22" s="770"/>
      <c r="Z22" s="370"/>
      <c r="AA22" s="441"/>
      <c r="AB22" s="441"/>
      <c r="AC22" s="441"/>
      <c r="AD22" s="441"/>
      <c r="AE22" s="441"/>
      <c r="AF22" s="441"/>
      <c r="AG22" s="370">
        <v>5.64</v>
      </c>
      <c r="AH22" s="441"/>
      <c r="AI22" s="370"/>
      <c r="AJ22" s="441"/>
      <c r="AK22" s="441"/>
      <c r="AL22" s="441"/>
      <c r="AM22" s="441"/>
      <c r="AN22" s="769"/>
      <c r="AO22" s="770"/>
      <c r="AP22" s="441"/>
      <c r="AQ22" s="441">
        <v>1</v>
      </c>
      <c r="AR22" s="441">
        <v>32</v>
      </c>
      <c r="AS22" s="441">
        <v>43</v>
      </c>
      <c r="AT22" s="441">
        <v>1800</v>
      </c>
      <c r="AU22" s="441">
        <v>30200</v>
      </c>
      <c r="AV22" s="441">
        <v>5500</v>
      </c>
      <c r="AW22" s="370">
        <v>5.64</v>
      </c>
      <c r="AX22" s="441">
        <v>0</v>
      </c>
      <c r="AY22" s="370">
        <v>1000</v>
      </c>
      <c r="AZ22" s="441">
        <v>0</v>
      </c>
      <c r="BA22" s="441">
        <v>0</v>
      </c>
      <c r="BB22" s="441">
        <v>0</v>
      </c>
      <c r="BC22" s="441">
        <v>0</v>
      </c>
      <c r="BD22" s="370">
        <v>0.05</v>
      </c>
      <c r="BE22" s="770"/>
      <c r="BF22" s="441">
        <v>0</v>
      </c>
    </row>
    <row r="23" spans="1:58" s="85" customFormat="1" ht="31.5" customHeight="1">
      <c r="A23" s="499">
        <v>2015.1</v>
      </c>
      <c r="B23" s="315" t="s">
        <v>276</v>
      </c>
      <c r="C23" s="316" t="s">
        <v>277</v>
      </c>
      <c r="D23" s="317">
        <v>13815458062</v>
      </c>
      <c r="E23" s="316">
        <v>2</v>
      </c>
      <c r="F23" s="315" t="s">
        <v>115</v>
      </c>
      <c r="G23" s="315" t="s">
        <v>295</v>
      </c>
      <c r="H23" s="315" t="s">
        <v>169</v>
      </c>
      <c r="I23" s="315" t="s">
        <v>169</v>
      </c>
      <c r="J23" s="752">
        <v>378</v>
      </c>
      <c r="K23" s="277">
        <v>1</v>
      </c>
      <c r="L23" s="277">
        <v>13.99</v>
      </c>
      <c r="M23" s="277">
        <v>300000</v>
      </c>
      <c r="N23" s="277">
        <v>15000</v>
      </c>
      <c r="O23" s="277">
        <v>28000</v>
      </c>
      <c r="P23" s="277">
        <v>3500</v>
      </c>
      <c r="Q23" s="277">
        <v>5.64</v>
      </c>
      <c r="R23" s="277">
        <v>86.94</v>
      </c>
      <c r="S23" s="753">
        <v>1000</v>
      </c>
      <c r="T23" s="277">
        <v>485</v>
      </c>
      <c r="U23" s="277">
        <v>220</v>
      </c>
      <c r="V23" s="277">
        <v>70</v>
      </c>
      <c r="W23" s="277">
        <v>45</v>
      </c>
      <c r="X23" s="277">
        <v>0.05</v>
      </c>
      <c r="Y23" s="778"/>
      <c r="Z23" s="277">
        <v>30</v>
      </c>
      <c r="AA23" s="752"/>
      <c r="AB23" s="752"/>
      <c r="AC23" s="752"/>
      <c r="AD23" s="752"/>
      <c r="AE23" s="752"/>
      <c r="AF23" s="752"/>
      <c r="AG23" s="277">
        <v>5.64</v>
      </c>
      <c r="AH23" s="752"/>
      <c r="AI23" s="277"/>
      <c r="AJ23" s="752"/>
      <c r="AK23" s="752"/>
      <c r="AL23" s="752"/>
      <c r="AM23" s="752"/>
      <c r="AN23" s="779"/>
      <c r="AO23" s="778"/>
      <c r="AP23" s="752"/>
      <c r="AQ23" s="752"/>
      <c r="AR23" s="752"/>
      <c r="AS23" s="752"/>
      <c r="AT23" s="752"/>
      <c r="AU23" s="752"/>
      <c r="AV23" s="752"/>
      <c r="AW23" s="277">
        <v>5.64</v>
      </c>
      <c r="AX23" s="752"/>
      <c r="AY23" s="277"/>
      <c r="AZ23" s="752"/>
      <c r="BA23" s="752"/>
      <c r="BB23" s="752"/>
      <c r="BC23" s="752"/>
      <c r="BD23" s="277"/>
      <c r="BE23" s="778"/>
      <c r="BF23" s="752"/>
    </row>
    <row r="24" spans="1:58" s="85" customFormat="1" ht="31.5" customHeight="1">
      <c r="A24" s="499">
        <v>2015.1</v>
      </c>
      <c r="B24" s="318" t="s">
        <v>283</v>
      </c>
      <c r="C24" s="318" t="s">
        <v>284</v>
      </c>
      <c r="D24" s="317">
        <v>18652331171</v>
      </c>
      <c r="E24" s="318">
        <v>4</v>
      </c>
      <c r="F24" s="316" t="s">
        <v>115</v>
      </c>
      <c r="G24" s="316" t="s">
        <v>295</v>
      </c>
      <c r="H24" s="316" t="s">
        <v>169</v>
      </c>
      <c r="I24" s="316" t="s">
        <v>169</v>
      </c>
      <c r="J24" s="752">
        <v>500</v>
      </c>
      <c r="K24" s="753">
        <v>1</v>
      </c>
      <c r="L24" s="753">
        <v>15</v>
      </c>
      <c r="M24" s="779">
        <v>270000</v>
      </c>
      <c r="N24" s="779">
        <v>800</v>
      </c>
      <c r="O24" s="779">
        <v>24200</v>
      </c>
      <c r="P24" s="753">
        <v>4000</v>
      </c>
      <c r="Q24" s="277">
        <v>5.64</v>
      </c>
      <c r="R24" s="753">
        <v>137</v>
      </c>
      <c r="S24" s="753">
        <v>1000</v>
      </c>
      <c r="T24" s="753">
        <v>290</v>
      </c>
      <c r="U24" s="753"/>
      <c r="V24" s="753">
        <v>835</v>
      </c>
      <c r="W24" s="753"/>
      <c r="X24" s="753">
        <v>0.05</v>
      </c>
      <c r="Y24" s="778"/>
      <c r="Z24" s="753">
        <v>6</v>
      </c>
      <c r="AA24" s="277"/>
      <c r="AB24" s="277"/>
      <c r="AC24" s="277"/>
      <c r="AD24" s="277"/>
      <c r="AE24" s="277"/>
      <c r="AF24" s="277"/>
      <c r="AG24" s="277">
        <v>5.64</v>
      </c>
      <c r="AH24" s="277"/>
      <c r="AI24" s="277"/>
      <c r="AJ24" s="277"/>
      <c r="AK24" s="277"/>
      <c r="AL24" s="278"/>
      <c r="AM24" s="278"/>
      <c r="AN24" s="779"/>
      <c r="AO24" s="778"/>
      <c r="AP24" s="277"/>
      <c r="AQ24" s="278"/>
      <c r="AR24" s="278"/>
      <c r="AS24" s="278"/>
      <c r="AT24" s="278"/>
      <c r="AU24" s="278"/>
      <c r="AV24" s="278"/>
      <c r="AW24" s="277">
        <v>5.64</v>
      </c>
      <c r="AX24" s="278"/>
      <c r="AY24" s="277"/>
      <c r="AZ24" s="278"/>
      <c r="BA24" s="278"/>
      <c r="BB24" s="278"/>
      <c r="BC24" s="278"/>
      <c r="BD24" s="277"/>
      <c r="BE24" s="778"/>
      <c r="BF24" s="278"/>
    </row>
    <row r="25" spans="1:58" ht="31.5" customHeight="1">
      <c r="A25" s="499">
        <v>2015.1</v>
      </c>
      <c r="B25" s="18" t="s">
        <v>293</v>
      </c>
      <c r="C25" s="295" t="s">
        <v>294</v>
      </c>
      <c r="D25" s="295">
        <v>18936501950</v>
      </c>
      <c r="E25" s="18">
        <v>6</v>
      </c>
      <c r="F25" s="18" t="s">
        <v>115</v>
      </c>
      <c r="G25" s="18" t="s">
        <v>295</v>
      </c>
      <c r="H25" s="18" t="s">
        <v>298</v>
      </c>
      <c r="I25" s="18" t="s">
        <v>299</v>
      </c>
      <c r="J25" s="751">
        <v>1620</v>
      </c>
      <c r="K25" s="370"/>
      <c r="L25" s="370"/>
      <c r="M25" s="370"/>
      <c r="N25" s="370"/>
      <c r="O25" s="370"/>
      <c r="P25" s="370"/>
      <c r="Q25" s="370">
        <v>5.64</v>
      </c>
      <c r="R25" s="773"/>
      <c r="S25" s="370"/>
      <c r="T25" s="773"/>
      <c r="U25" s="773"/>
      <c r="V25" s="773"/>
      <c r="W25" s="773"/>
      <c r="X25" s="773"/>
      <c r="Y25" s="770"/>
      <c r="Z25" s="370"/>
      <c r="AA25" s="772"/>
      <c r="AB25" s="772"/>
      <c r="AC25" s="772"/>
      <c r="AD25" s="772"/>
      <c r="AE25" s="772"/>
      <c r="AF25" s="772"/>
      <c r="AG25" s="370">
        <v>5.64</v>
      </c>
      <c r="AH25" s="772"/>
      <c r="AI25" s="370"/>
      <c r="AJ25" s="772"/>
      <c r="AK25" s="772"/>
      <c r="AL25" s="772"/>
      <c r="AM25" s="769"/>
      <c r="AN25" s="769"/>
      <c r="AO25" s="770"/>
      <c r="AP25" s="772"/>
      <c r="AQ25" s="742">
        <v>4</v>
      </c>
      <c r="AR25" s="769">
        <v>34</v>
      </c>
      <c r="AS25" s="742">
        <v>393000</v>
      </c>
      <c r="AT25" s="769">
        <v>39600</v>
      </c>
      <c r="AU25" s="769">
        <v>21000</v>
      </c>
      <c r="AV25" s="774">
        <v>12500</v>
      </c>
      <c r="AW25" s="370">
        <v>5.64</v>
      </c>
      <c r="AX25" s="742">
        <v>246</v>
      </c>
      <c r="AY25" s="370">
        <v>1000</v>
      </c>
      <c r="AZ25" s="742">
        <v>1830</v>
      </c>
      <c r="BA25" s="769">
        <v>1500</v>
      </c>
      <c r="BB25" s="742">
        <v>510</v>
      </c>
      <c r="BC25" s="769">
        <v>350</v>
      </c>
      <c r="BD25" s="370">
        <v>0.05</v>
      </c>
      <c r="BE25" s="770"/>
      <c r="BF25" s="769">
        <v>5</v>
      </c>
    </row>
    <row r="26" spans="1:58" s="86" customFormat="1" ht="31.5" customHeight="1">
      <c r="A26" s="499">
        <v>2015.1</v>
      </c>
      <c r="B26" s="319" t="s">
        <v>293</v>
      </c>
      <c r="C26" s="320" t="s">
        <v>294</v>
      </c>
      <c r="D26" s="320">
        <v>18936501950</v>
      </c>
      <c r="E26" s="184">
        <v>1</v>
      </c>
      <c r="F26" s="319" t="s">
        <v>115</v>
      </c>
      <c r="G26" s="319" t="s">
        <v>295</v>
      </c>
      <c r="H26" s="319" t="s">
        <v>115</v>
      </c>
      <c r="I26" s="319" t="s">
        <v>164</v>
      </c>
      <c r="J26" s="754">
        <v>350</v>
      </c>
      <c r="K26" s="780">
        <v>8</v>
      </c>
      <c r="L26" s="780">
        <v>17</v>
      </c>
      <c r="M26" s="780">
        <v>312000</v>
      </c>
      <c r="N26" s="780">
        <v>32400</v>
      </c>
      <c r="O26" s="780">
        <v>21000</v>
      </c>
      <c r="P26" s="781">
        <v>10600</v>
      </c>
      <c r="Q26" s="380">
        <v>5.64</v>
      </c>
      <c r="R26" s="380">
        <v>120</v>
      </c>
      <c r="S26" s="780">
        <v>1000</v>
      </c>
      <c r="T26" s="380">
        <v>875</v>
      </c>
      <c r="U26" s="380">
        <v>1400</v>
      </c>
      <c r="V26" s="380">
        <v>200</v>
      </c>
      <c r="W26" s="380">
        <v>200</v>
      </c>
      <c r="X26" s="755">
        <v>0.05</v>
      </c>
      <c r="Y26" s="782"/>
      <c r="Z26" s="780">
        <v>6</v>
      </c>
      <c r="AA26" s="783"/>
      <c r="AB26" s="783"/>
      <c r="AC26" s="783"/>
      <c r="AD26" s="783"/>
      <c r="AE26" s="783"/>
      <c r="AF26" s="783"/>
      <c r="AG26" s="380">
        <v>5.64</v>
      </c>
      <c r="AH26" s="783"/>
      <c r="AI26" s="380"/>
      <c r="AJ26" s="783"/>
      <c r="AK26" s="783"/>
      <c r="AL26" s="783"/>
      <c r="AM26" s="783"/>
      <c r="AN26" s="780"/>
      <c r="AO26" s="782"/>
      <c r="AP26" s="783"/>
      <c r="AQ26" s="783"/>
      <c r="AR26" s="783"/>
      <c r="AS26" s="783"/>
      <c r="AT26" s="783"/>
      <c r="AU26" s="783"/>
      <c r="AV26" s="783"/>
      <c r="AW26" s="380">
        <v>5.64</v>
      </c>
      <c r="AX26" s="783"/>
      <c r="AY26" s="380"/>
      <c r="AZ26" s="783"/>
      <c r="BA26" s="783"/>
      <c r="BB26" s="783"/>
      <c r="BC26" s="783"/>
      <c r="BD26" s="380"/>
      <c r="BE26" s="782"/>
      <c r="BF26" s="783"/>
    </row>
    <row r="27" spans="1:58" s="86" customFormat="1" ht="31.5" customHeight="1">
      <c r="A27" s="499">
        <v>2015.1</v>
      </c>
      <c r="B27" s="319" t="s">
        <v>279</v>
      </c>
      <c r="C27" s="319" t="s">
        <v>280</v>
      </c>
      <c r="D27" s="319">
        <v>18852380423</v>
      </c>
      <c r="E27" s="321">
        <v>2</v>
      </c>
      <c r="F27" s="320" t="s">
        <v>115</v>
      </c>
      <c r="G27" s="320" t="s">
        <v>295</v>
      </c>
      <c r="H27" s="320" t="s">
        <v>115</v>
      </c>
      <c r="I27" s="320" t="s">
        <v>164</v>
      </c>
      <c r="J27" s="754">
        <v>460</v>
      </c>
      <c r="K27" s="754"/>
      <c r="L27" s="754"/>
      <c r="M27" s="754"/>
      <c r="N27" s="754"/>
      <c r="O27" s="754"/>
      <c r="P27" s="754"/>
      <c r="Q27" s="380">
        <v>5.64</v>
      </c>
      <c r="R27" s="754"/>
      <c r="S27" s="754"/>
      <c r="T27" s="754"/>
      <c r="U27" s="754"/>
      <c r="V27" s="754"/>
      <c r="W27" s="754"/>
      <c r="X27" s="754"/>
      <c r="Y27" s="782"/>
      <c r="Z27" s="754"/>
      <c r="AA27" s="755">
        <v>3</v>
      </c>
      <c r="AB27" s="755">
        <v>20</v>
      </c>
      <c r="AC27" s="755">
        <v>300000</v>
      </c>
      <c r="AD27" s="755">
        <v>21600</v>
      </c>
      <c r="AE27" s="755">
        <v>2400</v>
      </c>
      <c r="AF27" s="755">
        <v>8000</v>
      </c>
      <c r="AG27" s="380">
        <v>5.64</v>
      </c>
      <c r="AH27" s="755">
        <v>150</v>
      </c>
      <c r="AI27" s="380">
        <v>1000</v>
      </c>
      <c r="AJ27" s="755">
        <v>800</v>
      </c>
      <c r="AK27" s="755">
        <v>300</v>
      </c>
      <c r="AL27" s="755">
        <v>1000</v>
      </c>
      <c r="AM27" s="755">
        <v>0</v>
      </c>
      <c r="AN27" s="780">
        <v>0.05</v>
      </c>
      <c r="AO27" s="782"/>
      <c r="AP27" s="380">
        <v>5</v>
      </c>
      <c r="AQ27" s="279"/>
      <c r="AR27" s="279"/>
      <c r="AS27" s="279"/>
      <c r="AT27" s="279"/>
      <c r="AU27" s="279"/>
      <c r="AV27" s="279"/>
      <c r="AW27" s="380">
        <v>5.64</v>
      </c>
      <c r="AX27" s="279"/>
      <c r="AY27" s="380"/>
      <c r="AZ27" s="279"/>
      <c r="BA27" s="279"/>
      <c r="BB27" s="279"/>
      <c r="BC27" s="279"/>
      <c r="BD27" s="380"/>
      <c r="BE27" s="782"/>
      <c r="BF27" s="279"/>
    </row>
    <row r="28" spans="1:58" s="86" customFormat="1" ht="31.5" customHeight="1">
      <c r="A28" s="499">
        <v>2015.1</v>
      </c>
      <c r="B28" s="321" t="s">
        <v>283</v>
      </c>
      <c r="C28" s="321" t="s">
        <v>284</v>
      </c>
      <c r="D28" s="322">
        <v>18652331171</v>
      </c>
      <c r="E28" s="321">
        <v>2</v>
      </c>
      <c r="F28" s="320" t="s">
        <v>115</v>
      </c>
      <c r="G28" s="320" t="s">
        <v>295</v>
      </c>
      <c r="H28" s="320" t="s">
        <v>115</v>
      </c>
      <c r="I28" s="320" t="s">
        <v>164</v>
      </c>
      <c r="J28" s="754">
        <v>400</v>
      </c>
      <c r="K28" s="780">
        <v>1</v>
      </c>
      <c r="L28" s="755">
        <v>15</v>
      </c>
      <c r="M28" s="780">
        <v>270000</v>
      </c>
      <c r="N28" s="780">
        <v>800</v>
      </c>
      <c r="O28" s="780">
        <v>24200</v>
      </c>
      <c r="P28" s="780">
        <v>4000</v>
      </c>
      <c r="Q28" s="380">
        <v>5.64</v>
      </c>
      <c r="R28" s="780">
        <v>74</v>
      </c>
      <c r="S28" s="755">
        <v>1000</v>
      </c>
      <c r="T28" s="780">
        <v>148</v>
      </c>
      <c r="U28" s="780"/>
      <c r="V28" s="780">
        <v>880</v>
      </c>
      <c r="W28" s="780"/>
      <c r="X28" s="780">
        <v>0.05</v>
      </c>
      <c r="Y28" s="782"/>
      <c r="Z28" s="755">
        <v>9</v>
      </c>
      <c r="AA28" s="380"/>
      <c r="AB28" s="380"/>
      <c r="AC28" s="380"/>
      <c r="AD28" s="380"/>
      <c r="AE28" s="380"/>
      <c r="AF28" s="380"/>
      <c r="AG28" s="380">
        <v>5.64</v>
      </c>
      <c r="AH28" s="380"/>
      <c r="AI28" s="380"/>
      <c r="AJ28" s="380"/>
      <c r="AK28" s="380"/>
      <c r="AL28" s="380"/>
      <c r="AM28" s="380"/>
      <c r="AN28" s="780"/>
      <c r="AO28" s="782"/>
      <c r="AP28" s="380"/>
      <c r="AQ28" s="380"/>
      <c r="AR28" s="380"/>
      <c r="AS28" s="380"/>
      <c r="AT28" s="380"/>
      <c r="AU28" s="380"/>
      <c r="AV28" s="380"/>
      <c r="AW28" s="380">
        <v>5.64</v>
      </c>
      <c r="AX28" s="380"/>
      <c r="AY28" s="380"/>
      <c r="AZ28" s="380"/>
      <c r="BA28" s="380"/>
      <c r="BB28" s="380"/>
      <c r="BC28" s="380"/>
      <c r="BD28" s="380"/>
      <c r="BE28" s="782"/>
      <c r="BF28" s="380"/>
    </row>
    <row r="29" spans="1:58" ht="31.5" customHeight="1">
      <c r="A29" s="499">
        <v>2015.1</v>
      </c>
      <c r="B29" s="18" t="s">
        <v>279</v>
      </c>
      <c r="C29" s="18" t="s">
        <v>280</v>
      </c>
      <c r="D29" s="18">
        <v>18852380423</v>
      </c>
      <c r="E29" s="295">
        <v>4</v>
      </c>
      <c r="F29" s="295" t="s">
        <v>115</v>
      </c>
      <c r="G29" s="295" t="s">
        <v>295</v>
      </c>
      <c r="H29" s="18" t="s">
        <v>303</v>
      </c>
      <c r="I29" s="18" t="s">
        <v>303</v>
      </c>
      <c r="J29" s="751">
        <v>720</v>
      </c>
      <c r="K29" s="751"/>
      <c r="L29" s="751"/>
      <c r="M29" s="751"/>
      <c r="N29" s="751"/>
      <c r="O29" s="751"/>
      <c r="P29" s="751"/>
      <c r="Q29" s="370">
        <v>5.64</v>
      </c>
      <c r="R29" s="751"/>
      <c r="S29" s="751"/>
      <c r="T29" s="751"/>
      <c r="U29" s="751"/>
      <c r="V29" s="751"/>
      <c r="W29" s="751"/>
      <c r="X29" s="751"/>
      <c r="Y29" s="770"/>
      <c r="Z29" s="751"/>
      <c r="AA29" s="742">
        <v>10</v>
      </c>
      <c r="AB29" s="742">
        <v>20</v>
      </c>
      <c r="AC29" s="742">
        <v>300000</v>
      </c>
      <c r="AD29" s="742">
        <v>21600</v>
      </c>
      <c r="AE29" s="742">
        <v>2400</v>
      </c>
      <c r="AF29" s="742">
        <v>8000</v>
      </c>
      <c r="AG29" s="370">
        <v>5.64</v>
      </c>
      <c r="AH29" s="742">
        <v>275</v>
      </c>
      <c r="AI29" s="370">
        <v>1000</v>
      </c>
      <c r="AJ29" s="742">
        <v>800</v>
      </c>
      <c r="AK29" s="742">
        <v>300</v>
      </c>
      <c r="AL29" s="742">
        <v>1000</v>
      </c>
      <c r="AM29" s="742">
        <v>0</v>
      </c>
      <c r="AN29" s="769">
        <v>0.05</v>
      </c>
      <c r="AO29" s="770"/>
      <c r="AP29" s="370">
        <v>6</v>
      </c>
      <c r="AQ29" s="441">
        <v>2</v>
      </c>
      <c r="AR29" s="441">
        <v>33.200000000000003</v>
      </c>
      <c r="AS29" s="441">
        <v>400000</v>
      </c>
      <c r="AT29" s="441">
        <v>21600</v>
      </c>
      <c r="AU29" s="441">
        <v>2400</v>
      </c>
      <c r="AV29" s="441">
        <v>8000</v>
      </c>
      <c r="AW29" s="370">
        <v>5.64</v>
      </c>
      <c r="AX29" s="441">
        <v>275</v>
      </c>
      <c r="AY29" s="370">
        <v>1000</v>
      </c>
      <c r="AZ29" s="441">
        <v>8000</v>
      </c>
      <c r="BA29" s="441">
        <v>600</v>
      </c>
      <c r="BB29" s="441">
        <v>1000</v>
      </c>
      <c r="BC29" s="441">
        <v>0</v>
      </c>
      <c r="BD29" s="370">
        <v>0.05</v>
      </c>
      <c r="BE29" s="770"/>
      <c r="BF29" s="441">
        <v>5</v>
      </c>
    </row>
    <row r="30" spans="1:58" s="84" customFormat="1" ht="31.5" customHeight="1">
      <c r="A30" s="499">
        <v>2015.1</v>
      </c>
      <c r="B30" s="311" t="s">
        <v>293</v>
      </c>
      <c r="C30" s="313" t="s">
        <v>294</v>
      </c>
      <c r="D30" s="313">
        <v>18936501950</v>
      </c>
      <c r="E30" s="185">
        <v>2</v>
      </c>
      <c r="F30" s="311" t="s">
        <v>115</v>
      </c>
      <c r="G30" s="311" t="s">
        <v>295</v>
      </c>
      <c r="H30" s="311" t="s">
        <v>115</v>
      </c>
      <c r="I30" s="311" t="s">
        <v>163</v>
      </c>
      <c r="J30" s="749">
        <v>330</v>
      </c>
      <c r="K30" s="776">
        <v>6</v>
      </c>
      <c r="L30" s="776">
        <v>17</v>
      </c>
      <c r="M30" s="750">
        <v>312000</v>
      </c>
      <c r="N30" s="776">
        <v>32400</v>
      </c>
      <c r="O30" s="776">
        <v>21000</v>
      </c>
      <c r="P30" s="784">
        <v>10600</v>
      </c>
      <c r="Q30" s="383">
        <v>5.64</v>
      </c>
      <c r="R30" s="776">
        <v>113</v>
      </c>
      <c r="S30" s="776"/>
      <c r="T30" s="776">
        <v>830</v>
      </c>
      <c r="U30" s="776">
        <v>1400</v>
      </c>
      <c r="V30" s="776">
        <v>210</v>
      </c>
      <c r="W30" s="776">
        <v>200</v>
      </c>
      <c r="X30" s="776">
        <v>0.05</v>
      </c>
      <c r="Y30" s="775"/>
      <c r="Z30" s="776">
        <v>8</v>
      </c>
      <c r="AA30" s="785"/>
      <c r="AB30" s="785"/>
      <c r="AC30" s="785"/>
      <c r="AD30" s="785"/>
      <c r="AE30" s="785"/>
      <c r="AF30" s="785"/>
      <c r="AG30" s="383">
        <v>5.64</v>
      </c>
      <c r="AH30" s="785"/>
      <c r="AI30" s="383"/>
      <c r="AJ30" s="785"/>
      <c r="AK30" s="785"/>
      <c r="AL30" s="785"/>
      <c r="AM30" s="785"/>
      <c r="AN30" s="776"/>
      <c r="AO30" s="775"/>
      <c r="AP30" s="785"/>
      <c r="AQ30" s="785"/>
      <c r="AR30" s="785"/>
      <c r="AS30" s="785"/>
      <c r="AT30" s="785"/>
      <c r="AU30" s="785"/>
      <c r="AV30" s="785"/>
      <c r="AW30" s="383">
        <v>5.64</v>
      </c>
      <c r="AX30" s="785"/>
      <c r="AY30" s="383"/>
      <c r="AZ30" s="785"/>
      <c r="BA30" s="785"/>
      <c r="BB30" s="785"/>
      <c r="BC30" s="785"/>
      <c r="BD30" s="383"/>
      <c r="BE30" s="775"/>
      <c r="BF30" s="785"/>
    </row>
    <row r="31" spans="1:58" s="84" customFormat="1" ht="31.5" customHeight="1">
      <c r="A31" s="499">
        <v>2015.1</v>
      </c>
      <c r="B31" s="312" t="s">
        <v>283</v>
      </c>
      <c r="C31" s="312" t="s">
        <v>284</v>
      </c>
      <c r="D31" s="314">
        <v>18652331171</v>
      </c>
      <c r="E31" s="312">
        <v>3</v>
      </c>
      <c r="F31" s="313" t="s">
        <v>115</v>
      </c>
      <c r="G31" s="313" t="s">
        <v>295</v>
      </c>
      <c r="H31" s="313" t="s">
        <v>115</v>
      </c>
      <c r="I31" s="313" t="s">
        <v>163</v>
      </c>
      <c r="J31" s="749">
        <v>350</v>
      </c>
      <c r="K31" s="776">
        <v>1</v>
      </c>
      <c r="L31" s="750">
        <v>15</v>
      </c>
      <c r="M31" s="383">
        <v>270000</v>
      </c>
      <c r="N31" s="383">
        <v>800</v>
      </c>
      <c r="O31" s="383">
        <v>24200</v>
      </c>
      <c r="P31" s="776">
        <v>4000</v>
      </c>
      <c r="Q31" s="383">
        <v>5.64</v>
      </c>
      <c r="R31" s="776">
        <v>81</v>
      </c>
      <c r="S31" s="750">
        <v>1000</v>
      </c>
      <c r="T31" s="776">
        <v>162</v>
      </c>
      <c r="U31" s="776"/>
      <c r="V31" s="776">
        <v>470</v>
      </c>
      <c r="W31" s="776"/>
      <c r="X31" s="776">
        <v>0.05</v>
      </c>
      <c r="Y31" s="775"/>
      <c r="Z31" s="750">
        <v>3</v>
      </c>
      <c r="AA31" s="383"/>
      <c r="AB31" s="383"/>
      <c r="AC31" s="383"/>
      <c r="AD31" s="383"/>
      <c r="AE31" s="383"/>
      <c r="AF31" s="383"/>
      <c r="AG31" s="383">
        <v>5.64</v>
      </c>
      <c r="AH31" s="383"/>
      <c r="AI31" s="383"/>
      <c r="AJ31" s="383"/>
      <c r="AK31" s="383"/>
      <c r="AL31" s="383"/>
      <c r="AM31" s="383"/>
      <c r="AN31" s="776"/>
      <c r="AO31" s="775"/>
      <c r="AP31" s="383"/>
      <c r="AQ31" s="383"/>
      <c r="AR31" s="383"/>
      <c r="AS31" s="383"/>
      <c r="AT31" s="383"/>
      <c r="AU31" s="383"/>
      <c r="AV31" s="383"/>
      <c r="AW31" s="383">
        <v>5.64</v>
      </c>
      <c r="AX31" s="383"/>
      <c r="AY31" s="383"/>
      <c r="AZ31" s="383"/>
      <c r="BA31" s="383"/>
      <c r="BB31" s="383"/>
      <c r="BC31" s="383"/>
      <c r="BD31" s="383"/>
      <c r="BE31" s="775"/>
      <c r="BF31" s="383"/>
    </row>
    <row r="32" spans="1:58" ht="31.5" customHeight="1">
      <c r="A32" s="499">
        <v>2015.1</v>
      </c>
      <c r="B32" s="297" t="s">
        <v>283</v>
      </c>
      <c r="C32" s="297" t="s">
        <v>284</v>
      </c>
      <c r="D32" s="296">
        <v>18652331171</v>
      </c>
      <c r="E32" s="297">
        <v>5</v>
      </c>
      <c r="F32" s="295" t="s">
        <v>115</v>
      </c>
      <c r="G32" s="295" t="s">
        <v>295</v>
      </c>
      <c r="H32" s="295" t="s">
        <v>300</v>
      </c>
      <c r="I32" s="295" t="s">
        <v>301</v>
      </c>
      <c r="J32" s="751">
        <v>720</v>
      </c>
      <c r="K32" s="742">
        <v>1</v>
      </c>
      <c r="L32" s="742">
        <v>15</v>
      </c>
      <c r="M32" s="370">
        <v>270000</v>
      </c>
      <c r="N32" s="370">
        <v>800</v>
      </c>
      <c r="O32" s="370">
        <v>24200</v>
      </c>
      <c r="P32" s="742">
        <v>4000</v>
      </c>
      <c r="Q32" s="370">
        <v>5.64</v>
      </c>
      <c r="R32" s="742">
        <v>121</v>
      </c>
      <c r="S32" s="742">
        <v>1000</v>
      </c>
      <c r="T32" s="742">
        <v>285</v>
      </c>
      <c r="U32" s="742"/>
      <c r="V32" s="742">
        <v>340</v>
      </c>
      <c r="W32" s="742"/>
      <c r="X32" s="742">
        <v>0.05</v>
      </c>
      <c r="Y32" s="770"/>
      <c r="Z32" s="370">
        <v>3</v>
      </c>
      <c r="AA32" s="441"/>
      <c r="AB32" s="441"/>
      <c r="AC32" s="441"/>
      <c r="AD32" s="441"/>
      <c r="AE32" s="441"/>
      <c r="AF32" s="441"/>
      <c r="AG32" s="370">
        <v>5.64</v>
      </c>
      <c r="AH32" s="441"/>
      <c r="AI32" s="370"/>
      <c r="AJ32" s="441"/>
      <c r="AK32" s="441"/>
      <c r="AL32" s="441"/>
      <c r="AM32" s="441"/>
      <c r="AN32" s="769"/>
      <c r="AO32" s="770"/>
      <c r="AP32" s="441"/>
      <c r="AQ32" s="441"/>
      <c r="AR32" s="441"/>
      <c r="AS32" s="441"/>
      <c r="AT32" s="441"/>
      <c r="AU32" s="441"/>
      <c r="AV32" s="441"/>
      <c r="AW32" s="370">
        <v>5.64</v>
      </c>
      <c r="AX32" s="441"/>
      <c r="AY32" s="370"/>
      <c r="AZ32" s="441"/>
      <c r="BA32" s="441"/>
      <c r="BB32" s="441"/>
      <c r="BC32" s="441"/>
      <c r="BD32" s="370"/>
      <c r="BE32" s="770"/>
      <c r="BF32" s="441"/>
    </row>
    <row r="33" spans="1:58" ht="31.5" customHeight="1">
      <c r="A33" s="499">
        <v>2015.1</v>
      </c>
      <c r="B33" s="79" t="s">
        <v>313</v>
      </c>
      <c r="C33" s="79" t="s">
        <v>314</v>
      </c>
      <c r="D33" s="79">
        <v>15061329767</v>
      </c>
      <c r="E33" s="79">
        <v>5</v>
      </c>
      <c r="F33" s="21" t="s">
        <v>586</v>
      </c>
      <c r="G33" s="79" t="s">
        <v>95</v>
      </c>
      <c r="H33" s="79" t="s">
        <v>47</v>
      </c>
      <c r="I33" s="70" t="s">
        <v>104</v>
      </c>
      <c r="J33" s="757">
        <v>1900</v>
      </c>
      <c r="K33" s="370"/>
      <c r="L33" s="370"/>
      <c r="M33" s="370"/>
      <c r="N33" s="370"/>
      <c r="O33" s="370"/>
      <c r="P33" s="370"/>
      <c r="Q33" s="370">
        <v>5.64</v>
      </c>
      <c r="R33" s="370"/>
      <c r="S33" s="370"/>
      <c r="T33" s="370"/>
      <c r="U33" s="370"/>
      <c r="V33" s="370"/>
      <c r="W33" s="370"/>
      <c r="X33" s="370"/>
      <c r="Y33" s="770"/>
      <c r="Z33" s="370"/>
      <c r="AA33" s="370">
        <v>8</v>
      </c>
      <c r="AB33" s="370">
        <v>30</v>
      </c>
      <c r="AC33" s="370">
        <v>450000</v>
      </c>
      <c r="AD33" s="370">
        <v>36000</v>
      </c>
      <c r="AE33" s="742">
        <v>24100</v>
      </c>
      <c r="AF33" s="370">
        <v>12000</v>
      </c>
      <c r="AG33" s="370">
        <v>5.64</v>
      </c>
      <c r="AH33" s="742">
        <v>445.2</v>
      </c>
      <c r="AI33" s="370">
        <v>1000</v>
      </c>
      <c r="AJ33" s="742">
        <v>2000</v>
      </c>
      <c r="AK33" s="370">
        <v>1350</v>
      </c>
      <c r="AL33" s="742">
        <v>480</v>
      </c>
      <c r="AM33" s="441"/>
      <c r="AN33" s="769">
        <v>0.05</v>
      </c>
      <c r="AO33" s="770"/>
      <c r="AP33" s="370">
        <v>6</v>
      </c>
      <c r="AQ33" s="757"/>
      <c r="AR33" s="757"/>
      <c r="AS33" s="757"/>
      <c r="AT33" s="757"/>
      <c r="AU33" s="757"/>
      <c r="AV33" s="757"/>
      <c r="AW33" s="370">
        <v>5.64</v>
      </c>
      <c r="AX33" s="757"/>
      <c r="AY33" s="370"/>
      <c r="AZ33" s="757"/>
      <c r="BA33" s="757"/>
      <c r="BB33" s="757"/>
      <c r="BC33" s="757"/>
      <c r="BD33" s="370"/>
      <c r="BE33" s="770"/>
      <c r="BF33" s="757"/>
    </row>
    <row r="34" spans="1:58" ht="31.5" customHeight="1">
      <c r="A34" s="499">
        <v>2015.1</v>
      </c>
      <c r="B34" s="79" t="s">
        <v>313</v>
      </c>
      <c r="C34" s="79" t="s">
        <v>314</v>
      </c>
      <c r="D34" s="79">
        <v>15061329767</v>
      </c>
      <c r="E34" s="79">
        <v>3</v>
      </c>
      <c r="F34" s="21" t="s">
        <v>586</v>
      </c>
      <c r="G34" s="79" t="s">
        <v>95</v>
      </c>
      <c r="H34" s="79" t="s">
        <v>47</v>
      </c>
      <c r="I34" s="70" t="s">
        <v>48</v>
      </c>
      <c r="J34" s="757">
        <v>1900</v>
      </c>
      <c r="K34" s="370"/>
      <c r="L34" s="370"/>
      <c r="M34" s="370"/>
      <c r="N34" s="370"/>
      <c r="O34" s="370"/>
      <c r="P34" s="370"/>
      <c r="Q34" s="370">
        <v>5.64</v>
      </c>
      <c r="R34" s="370"/>
      <c r="S34" s="370"/>
      <c r="T34" s="370"/>
      <c r="U34" s="370"/>
      <c r="V34" s="370"/>
      <c r="W34" s="370"/>
      <c r="X34" s="370"/>
      <c r="Y34" s="770"/>
      <c r="Z34" s="370"/>
      <c r="AA34" s="370">
        <v>8</v>
      </c>
      <c r="AB34" s="370">
        <v>30</v>
      </c>
      <c r="AC34" s="370">
        <v>450000</v>
      </c>
      <c r="AD34" s="370">
        <v>36000</v>
      </c>
      <c r="AE34" s="742">
        <v>24100</v>
      </c>
      <c r="AF34" s="370">
        <v>12000</v>
      </c>
      <c r="AG34" s="370">
        <v>5.64</v>
      </c>
      <c r="AH34" s="742">
        <v>445.2</v>
      </c>
      <c r="AI34" s="370">
        <v>1000</v>
      </c>
      <c r="AJ34" s="742">
        <v>2000</v>
      </c>
      <c r="AK34" s="370">
        <v>1350</v>
      </c>
      <c r="AL34" s="742">
        <v>480</v>
      </c>
      <c r="AM34" s="441"/>
      <c r="AN34" s="769">
        <v>0.05</v>
      </c>
      <c r="AO34" s="770"/>
      <c r="AP34" s="370">
        <v>6</v>
      </c>
      <c r="AQ34" s="757"/>
      <c r="AR34" s="757"/>
      <c r="AS34" s="757"/>
      <c r="AT34" s="757"/>
      <c r="AU34" s="757"/>
      <c r="AV34" s="757"/>
      <c r="AW34" s="370">
        <v>5.64</v>
      </c>
      <c r="AX34" s="757"/>
      <c r="AY34" s="370"/>
      <c r="AZ34" s="757"/>
      <c r="BA34" s="757"/>
      <c r="BB34" s="757"/>
      <c r="BC34" s="757"/>
      <c r="BD34" s="370"/>
      <c r="BE34" s="770"/>
      <c r="BF34" s="757"/>
    </row>
    <row r="35" spans="1:58" ht="31.5" customHeight="1">
      <c r="A35" s="499">
        <v>2015.1</v>
      </c>
      <c r="B35" s="79" t="s">
        <v>313</v>
      </c>
      <c r="C35" s="79" t="s">
        <v>314</v>
      </c>
      <c r="D35" s="79">
        <v>15061329767</v>
      </c>
      <c r="E35" s="79">
        <v>7</v>
      </c>
      <c r="F35" s="21" t="s">
        <v>586</v>
      </c>
      <c r="G35" s="79" t="s">
        <v>95</v>
      </c>
      <c r="H35" s="79" t="s">
        <v>6</v>
      </c>
      <c r="I35" s="70" t="s">
        <v>7</v>
      </c>
      <c r="J35" s="757">
        <v>420</v>
      </c>
      <c r="K35" s="370"/>
      <c r="L35" s="370"/>
      <c r="M35" s="370"/>
      <c r="N35" s="370"/>
      <c r="O35" s="370"/>
      <c r="P35" s="370"/>
      <c r="Q35" s="370">
        <v>5.64</v>
      </c>
      <c r="R35" s="370"/>
      <c r="S35" s="370"/>
      <c r="T35" s="370"/>
      <c r="U35" s="370"/>
      <c r="V35" s="370"/>
      <c r="W35" s="370"/>
      <c r="X35" s="370"/>
      <c r="Y35" s="770"/>
      <c r="Z35" s="370"/>
      <c r="AA35" s="370">
        <v>8</v>
      </c>
      <c r="AB35" s="370">
        <v>30</v>
      </c>
      <c r="AC35" s="370">
        <v>450000</v>
      </c>
      <c r="AD35" s="370">
        <v>36000</v>
      </c>
      <c r="AE35" s="742">
        <v>24100</v>
      </c>
      <c r="AF35" s="370">
        <v>12000</v>
      </c>
      <c r="AG35" s="370">
        <v>5.64</v>
      </c>
      <c r="AH35" s="742">
        <v>99.3</v>
      </c>
      <c r="AI35" s="370">
        <v>1000</v>
      </c>
      <c r="AJ35" s="742">
        <v>3402</v>
      </c>
      <c r="AK35" s="742"/>
      <c r="AL35" s="370">
        <v>280</v>
      </c>
      <c r="AM35" s="441"/>
      <c r="AN35" s="769">
        <v>0.05</v>
      </c>
      <c r="AO35" s="770"/>
      <c r="AP35" s="370">
        <v>6</v>
      </c>
      <c r="AQ35" s="757"/>
      <c r="AR35" s="757"/>
      <c r="AS35" s="757"/>
      <c r="AT35" s="757"/>
      <c r="AU35" s="757"/>
      <c r="AV35" s="757"/>
      <c r="AW35" s="370">
        <v>5.64</v>
      </c>
      <c r="AX35" s="757"/>
      <c r="AY35" s="370"/>
      <c r="AZ35" s="757"/>
      <c r="BA35" s="757"/>
      <c r="BB35" s="757"/>
      <c r="BC35" s="757"/>
      <c r="BD35" s="370"/>
      <c r="BE35" s="770"/>
      <c r="BF35" s="757"/>
    </row>
    <row r="36" spans="1:58" ht="31.5" customHeight="1">
      <c r="A36" s="499">
        <v>2015.1</v>
      </c>
      <c r="B36" s="79" t="s">
        <v>310</v>
      </c>
      <c r="C36" s="79" t="s">
        <v>311</v>
      </c>
      <c r="D36" s="79">
        <v>15961378078</v>
      </c>
      <c r="E36" s="79">
        <v>1</v>
      </c>
      <c r="F36" s="70" t="s">
        <v>0</v>
      </c>
      <c r="G36" s="70" t="s">
        <v>95</v>
      </c>
      <c r="H36" s="70" t="s">
        <v>0</v>
      </c>
      <c r="I36" s="70" t="s">
        <v>3</v>
      </c>
      <c r="J36" s="757">
        <v>320</v>
      </c>
      <c r="K36" s="757"/>
      <c r="L36" s="757"/>
      <c r="M36" s="757"/>
      <c r="N36" s="757"/>
      <c r="O36" s="757"/>
      <c r="P36" s="757"/>
      <c r="Q36" s="370">
        <v>5.64</v>
      </c>
      <c r="R36" s="757"/>
      <c r="S36" s="757"/>
      <c r="T36" s="757"/>
      <c r="U36" s="757"/>
      <c r="V36" s="757"/>
      <c r="W36" s="757"/>
      <c r="X36" s="757"/>
      <c r="Y36" s="770"/>
      <c r="Z36" s="757"/>
      <c r="AA36" s="757"/>
      <c r="AB36" s="757"/>
      <c r="AC36" s="757"/>
      <c r="AD36" s="757"/>
      <c r="AE36" s="757"/>
      <c r="AF36" s="757"/>
      <c r="AG36" s="370">
        <v>5.64</v>
      </c>
      <c r="AH36" s="757"/>
      <c r="AI36" s="370"/>
      <c r="AJ36" s="757"/>
      <c r="AK36" s="757"/>
      <c r="AL36" s="757"/>
      <c r="AM36" s="757"/>
      <c r="AN36" s="769"/>
      <c r="AO36" s="770"/>
      <c r="AP36" s="757"/>
      <c r="AQ36" s="370">
        <v>4</v>
      </c>
      <c r="AR36" s="370">
        <v>33</v>
      </c>
      <c r="AS36" s="370">
        <v>480000</v>
      </c>
      <c r="AT36" s="370">
        <v>3600</v>
      </c>
      <c r="AU36" s="370">
        <v>2659</v>
      </c>
      <c r="AV36" s="370">
        <v>8000</v>
      </c>
      <c r="AW36" s="370">
        <v>5.64</v>
      </c>
      <c r="AX36" s="370">
        <v>134</v>
      </c>
      <c r="AY36" s="370">
        <v>1000</v>
      </c>
      <c r="AZ36" s="370">
        <v>450</v>
      </c>
      <c r="BA36" s="370">
        <v>0</v>
      </c>
      <c r="BB36" s="370">
        <v>100</v>
      </c>
      <c r="BC36" s="370"/>
      <c r="BD36" s="370">
        <v>0.05</v>
      </c>
      <c r="BE36" s="770"/>
      <c r="BF36" s="370">
        <v>17</v>
      </c>
    </row>
    <row r="37" spans="1:58" ht="31.5" customHeight="1">
      <c r="A37" s="499">
        <v>2015.1</v>
      </c>
      <c r="B37" s="79" t="s">
        <v>313</v>
      </c>
      <c r="C37" s="79" t="s">
        <v>314</v>
      </c>
      <c r="D37" s="79">
        <v>15061329767</v>
      </c>
      <c r="E37" s="79">
        <v>1</v>
      </c>
      <c r="F37" s="21" t="s">
        <v>586</v>
      </c>
      <c r="G37" s="79" t="s">
        <v>95</v>
      </c>
      <c r="H37" s="79" t="s">
        <v>4</v>
      </c>
      <c r="I37" s="79" t="s">
        <v>13</v>
      </c>
      <c r="J37" s="757">
        <v>900</v>
      </c>
      <c r="K37" s="739"/>
      <c r="L37" s="739"/>
      <c r="M37" s="739"/>
      <c r="N37" s="739"/>
      <c r="O37" s="739"/>
      <c r="P37" s="739"/>
      <c r="Q37" s="370">
        <v>5.64</v>
      </c>
      <c r="R37" s="739"/>
      <c r="S37" s="739"/>
      <c r="T37" s="739"/>
      <c r="U37" s="739"/>
      <c r="V37" s="739"/>
      <c r="W37" s="739"/>
      <c r="X37" s="739"/>
      <c r="Y37" s="770"/>
      <c r="Z37" s="739"/>
      <c r="AA37" s="370">
        <v>8</v>
      </c>
      <c r="AB37" s="370">
        <v>30</v>
      </c>
      <c r="AC37" s="370">
        <v>450000</v>
      </c>
      <c r="AD37" s="370">
        <v>36000</v>
      </c>
      <c r="AE37" s="742">
        <v>24100</v>
      </c>
      <c r="AF37" s="370">
        <v>12000</v>
      </c>
      <c r="AG37" s="370">
        <v>5.64</v>
      </c>
      <c r="AH37" s="370">
        <v>210.6</v>
      </c>
      <c r="AI37" s="370">
        <v>1000</v>
      </c>
      <c r="AJ37" s="370">
        <v>911</v>
      </c>
      <c r="AK37" s="370"/>
      <c r="AL37" s="370">
        <v>280</v>
      </c>
      <c r="AM37" s="370"/>
      <c r="AN37" s="769">
        <v>0.05</v>
      </c>
      <c r="AO37" s="770"/>
      <c r="AP37" s="370">
        <v>6</v>
      </c>
      <c r="AQ37" s="757"/>
      <c r="AR37" s="757"/>
      <c r="AS37" s="757"/>
      <c r="AT37" s="757"/>
      <c r="AU37" s="757"/>
      <c r="AV37" s="757"/>
      <c r="AW37" s="370">
        <v>5.64</v>
      </c>
      <c r="AX37" s="757"/>
      <c r="AY37" s="370"/>
      <c r="AZ37" s="757"/>
      <c r="BA37" s="757"/>
      <c r="BB37" s="757"/>
      <c r="BC37" s="757"/>
      <c r="BD37" s="370"/>
      <c r="BE37" s="770"/>
      <c r="BF37" s="757"/>
    </row>
    <row r="38" spans="1:58" ht="31.5" customHeight="1">
      <c r="A38" s="499">
        <v>2015.1</v>
      </c>
      <c r="B38" s="79" t="s">
        <v>313</v>
      </c>
      <c r="C38" s="79" t="s">
        <v>314</v>
      </c>
      <c r="D38" s="79">
        <v>15061329767</v>
      </c>
      <c r="E38" s="79">
        <v>8</v>
      </c>
      <c r="F38" s="21" t="s">
        <v>586</v>
      </c>
      <c r="G38" s="79" t="s">
        <v>95</v>
      </c>
      <c r="H38" s="79" t="s">
        <v>6</v>
      </c>
      <c r="I38" s="70" t="s">
        <v>17</v>
      </c>
      <c r="J38" s="757">
        <v>330</v>
      </c>
      <c r="K38" s="370">
        <v>4</v>
      </c>
      <c r="L38" s="370">
        <v>10</v>
      </c>
      <c r="M38" s="742">
        <v>18500</v>
      </c>
      <c r="N38" s="742">
        <v>10800</v>
      </c>
      <c r="O38" s="742">
        <v>16320</v>
      </c>
      <c r="P38" s="742">
        <v>4000</v>
      </c>
      <c r="Q38" s="370">
        <v>5.64</v>
      </c>
      <c r="R38" s="742">
        <v>34</v>
      </c>
      <c r="S38" s="742">
        <v>1000</v>
      </c>
      <c r="T38" s="742">
        <v>2673</v>
      </c>
      <c r="U38" s="742"/>
      <c r="V38" s="742">
        <v>100</v>
      </c>
      <c r="W38" s="742"/>
      <c r="X38" s="742">
        <v>0.05</v>
      </c>
      <c r="Y38" s="770"/>
      <c r="Z38" s="370">
        <v>10</v>
      </c>
      <c r="AA38" s="441"/>
      <c r="AB38" s="441"/>
      <c r="AC38" s="441"/>
      <c r="AD38" s="441"/>
      <c r="AE38" s="441"/>
      <c r="AF38" s="441"/>
      <c r="AG38" s="370">
        <v>5.64</v>
      </c>
      <c r="AH38" s="441"/>
      <c r="AI38" s="370"/>
      <c r="AJ38" s="441"/>
      <c r="AK38" s="441"/>
      <c r="AL38" s="441"/>
      <c r="AM38" s="441"/>
      <c r="AN38" s="769"/>
      <c r="AO38" s="770"/>
      <c r="AP38" s="441"/>
      <c r="AQ38" s="757"/>
      <c r="AR38" s="757"/>
      <c r="AS38" s="757"/>
      <c r="AT38" s="757"/>
      <c r="AU38" s="757"/>
      <c r="AV38" s="757"/>
      <c r="AW38" s="370">
        <v>5.64</v>
      </c>
      <c r="AX38" s="757"/>
      <c r="AY38" s="370"/>
      <c r="AZ38" s="757"/>
      <c r="BA38" s="757"/>
      <c r="BB38" s="757"/>
      <c r="BC38" s="757"/>
      <c r="BD38" s="370"/>
      <c r="BE38" s="770"/>
      <c r="BF38" s="757"/>
    </row>
    <row r="39" spans="1:58" ht="31.5" customHeight="1">
      <c r="A39" s="499">
        <v>2015.1</v>
      </c>
      <c r="B39" s="79" t="s">
        <v>313</v>
      </c>
      <c r="C39" s="79" t="s">
        <v>314</v>
      </c>
      <c r="D39" s="79">
        <v>15061329767</v>
      </c>
      <c r="E39" s="79">
        <v>4</v>
      </c>
      <c r="F39" s="21" t="s">
        <v>586</v>
      </c>
      <c r="G39" s="79" t="s">
        <v>95</v>
      </c>
      <c r="H39" s="79" t="s">
        <v>39</v>
      </c>
      <c r="I39" s="70" t="s">
        <v>40</v>
      </c>
      <c r="J39" s="757">
        <v>1600</v>
      </c>
      <c r="K39" s="370"/>
      <c r="L39" s="370"/>
      <c r="M39" s="370"/>
      <c r="N39" s="370"/>
      <c r="O39" s="370"/>
      <c r="P39" s="370"/>
      <c r="Q39" s="370">
        <v>5.64</v>
      </c>
      <c r="R39" s="370"/>
      <c r="S39" s="370"/>
      <c r="T39" s="370"/>
      <c r="U39" s="370"/>
      <c r="V39" s="370"/>
      <c r="W39" s="370"/>
      <c r="X39" s="370"/>
      <c r="Y39" s="770"/>
      <c r="Z39" s="370"/>
      <c r="AA39" s="370">
        <v>8</v>
      </c>
      <c r="AB39" s="370">
        <v>30</v>
      </c>
      <c r="AC39" s="370">
        <v>450000</v>
      </c>
      <c r="AD39" s="370">
        <v>36000</v>
      </c>
      <c r="AE39" s="742">
        <v>24100</v>
      </c>
      <c r="AF39" s="370">
        <v>12000</v>
      </c>
      <c r="AG39" s="370">
        <v>5.64</v>
      </c>
      <c r="AH39" s="742">
        <v>376.7</v>
      </c>
      <c r="AI39" s="370">
        <v>1000</v>
      </c>
      <c r="AJ39" s="742">
        <v>2620</v>
      </c>
      <c r="AK39" s="370">
        <v>1350</v>
      </c>
      <c r="AL39" s="742">
        <v>480</v>
      </c>
      <c r="AM39" s="441"/>
      <c r="AN39" s="769">
        <v>0.05</v>
      </c>
      <c r="AO39" s="770"/>
      <c r="AP39" s="370">
        <v>6</v>
      </c>
      <c r="AQ39" s="757"/>
      <c r="AR39" s="757"/>
      <c r="AS39" s="757"/>
      <c r="AT39" s="757"/>
      <c r="AU39" s="757"/>
      <c r="AV39" s="757"/>
      <c r="AW39" s="370">
        <v>5.64</v>
      </c>
      <c r="AX39" s="757"/>
      <c r="AY39" s="370"/>
      <c r="AZ39" s="757"/>
      <c r="BA39" s="757"/>
      <c r="BB39" s="757"/>
      <c r="BC39" s="757"/>
      <c r="BD39" s="370"/>
      <c r="BE39" s="770"/>
      <c r="BF39" s="757"/>
    </row>
    <row r="40" spans="1:58" ht="31.5" customHeight="1">
      <c r="A40" s="499">
        <v>2015.1</v>
      </c>
      <c r="B40" s="79" t="s">
        <v>310</v>
      </c>
      <c r="C40" s="79" t="s">
        <v>311</v>
      </c>
      <c r="D40" s="79">
        <v>15961378078</v>
      </c>
      <c r="E40" s="70">
        <v>3</v>
      </c>
      <c r="F40" s="70" t="s">
        <v>0</v>
      </c>
      <c r="G40" s="70" t="s">
        <v>95</v>
      </c>
      <c r="H40" s="70" t="s">
        <v>0</v>
      </c>
      <c r="I40" s="70" t="s">
        <v>2</v>
      </c>
      <c r="J40" s="757">
        <v>450</v>
      </c>
      <c r="K40" s="757"/>
      <c r="L40" s="757"/>
      <c r="M40" s="757"/>
      <c r="N40" s="757"/>
      <c r="O40" s="757"/>
      <c r="P40" s="757"/>
      <c r="Q40" s="370">
        <v>5.64</v>
      </c>
      <c r="R40" s="757"/>
      <c r="S40" s="757"/>
      <c r="T40" s="757"/>
      <c r="U40" s="757"/>
      <c r="V40" s="757"/>
      <c r="W40" s="757"/>
      <c r="X40" s="757"/>
      <c r="Y40" s="770"/>
      <c r="Z40" s="757"/>
      <c r="AA40" s="757"/>
      <c r="AB40" s="757"/>
      <c r="AC40" s="757"/>
      <c r="AD40" s="757"/>
      <c r="AE40" s="757"/>
      <c r="AF40" s="757"/>
      <c r="AG40" s="370">
        <v>5.64</v>
      </c>
      <c r="AH40" s="757"/>
      <c r="AI40" s="370"/>
      <c r="AJ40" s="757"/>
      <c r="AK40" s="757"/>
      <c r="AL40" s="757"/>
      <c r="AM40" s="757"/>
      <c r="AN40" s="769"/>
      <c r="AO40" s="770"/>
      <c r="AP40" s="757"/>
      <c r="AQ40" s="441">
        <v>4</v>
      </c>
      <c r="AR40" s="441">
        <v>33</v>
      </c>
      <c r="AS40" s="441">
        <v>480000</v>
      </c>
      <c r="AT40" s="441">
        <v>3600</v>
      </c>
      <c r="AU40" s="441">
        <v>2659</v>
      </c>
      <c r="AV40" s="441">
        <v>8000</v>
      </c>
      <c r="AW40" s="370">
        <v>5.64</v>
      </c>
      <c r="AX40" s="441">
        <v>192</v>
      </c>
      <c r="AY40" s="370">
        <v>1000</v>
      </c>
      <c r="AZ40" s="441">
        <v>500</v>
      </c>
      <c r="BA40" s="441">
        <v>0</v>
      </c>
      <c r="BB40" s="441">
        <v>100</v>
      </c>
      <c r="BC40" s="441"/>
      <c r="BD40" s="370">
        <v>0.05</v>
      </c>
      <c r="BE40" s="770"/>
      <c r="BF40" s="441">
        <v>11</v>
      </c>
    </row>
    <row r="41" spans="1:58" ht="31.5" customHeight="1">
      <c r="A41" s="499">
        <v>2015.1</v>
      </c>
      <c r="B41" s="79" t="s">
        <v>310</v>
      </c>
      <c r="C41" s="79" t="s">
        <v>311</v>
      </c>
      <c r="D41" s="79">
        <v>15961378078</v>
      </c>
      <c r="E41" s="70">
        <v>2</v>
      </c>
      <c r="F41" s="70" t="s">
        <v>0</v>
      </c>
      <c r="G41" s="70" t="s">
        <v>95</v>
      </c>
      <c r="H41" s="70" t="s">
        <v>0</v>
      </c>
      <c r="I41" s="70" t="s">
        <v>1</v>
      </c>
      <c r="J41" s="757">
        <v>430</v>
      </c>
      <c r="K41" s="757"/>
      <c r="L41" s="757"/>
      <c r="M41" s="757"/>
      <c r="N41" s="757"/>
      <c r="O41" s="757"/>
      <c r="P41" s="757"/>
      <c r="Q41" s="370">
        <v>5.64</v>
      </c>
      <c r="R41" s="757"/>
      <c r="S41" s="757"/>
      <c r="T41" s="757"/>
      <c r="U41" s="757"/>
      <c r="V41" s="757"/>
      <c r="W41" s="757"/>
      <c r="X41" s="757"/>
      <c r="Y41" s="770"/>
      <c r="Z41" s="757"/>
      <c r="AA41" s="757"/>
      <c r="AB41" s="757"/>
      <c r="AC41" s="757"/>
      <c r="AD41" s="757"/>
      <c r="AE41" s="757"/>
      <c r="AF41" s="757"/>
      <c r="AG41" s="370">
        <v>5.64</v>
      </c>
      <c r="AH41" s="757"/>
      <c r="AI41" s="370"/>
      <c r="AJ41" s="757"/>
      <c r="AK41" s="757"/>
      <c r="AL41" s="757"/>
      <c r="AM41" s="757"/>
      <c r="AN41" s="769"/>
      <c r="AO41" s="770"/>
      <c r="AP41" s="757"/>
      <c r="AQ41" s="370">
        <v>5</v>
      </c>
      <c r="AR41" s="370">
        <v>33</v>
      </c>
      <c r="AS41" s="370">
        <v>480000</v>
      </c>
      <c r="AT41" s="370">
        <v>3400</v>
      </c>
      <c r="AU41" s="370">
        <v>2659</v>
      </c>
      <c r="AV41" s="370">
        <v>8000</v>
      </c>
      <c r="AW41" s="370">
        <v>5.64</v>
      </c>
      <c r="AX41" s="370">
        <v>181</v>
      </c>
      <c r="AY41" s="370">
        <v>1000</v>
      </c>
      <c r="AZ41" s="370">
        <v>470</v>
      </c>
      <c r="BA41" s="370">
        <v>0</v>
      </c>
      <c r="BB41" s="370">
        <v>120</v>
      </c>
      <c r="BC41" s="370"/>
      <c r="BD41" s="370">
        <v>0.05</v>
      </c>
      <c r="BE41" s="770"/>
      <c r="BF41" s="370">
        <v>13</v>
      </c>
    </row>
    <row r="42" spans="1:58" ht="31.5" customHeight="1">
      <c r="A42" s="499">
        <v>2015.1</v>
      </c>
      <c r="B42" s="79" t="s">
        <v>313</v>
      </c>
      <c r="C42" s="79" t="s">
        <v>314</v>
      </c>
      <c r="D42" s="79">
        <v>15061329767</v>
      </c>
      <c r="E42" s="79">
        <v>2</v>
      </c>
      <c r="F42" s="21" t="s">
        <v>586</v>
      </c>
      <c r="G42" s="79" t="s">
        <v>95</v>
      </c>
      <c r="H42" s="79" t="s">
        <v>4</v>
      </c>
      <c r="I42" s="70" t="s">
        <v>110</v>
      </c>
      <c r="J42" s="757">
        <v>820</v>
      </c>
      <c r="K42" s="370"/>
      <c r="L42" s="370"/>
      <c r="M42" s="370"/>
      <c r="N42" s="370"/>
      <c r="O42" s="370"/>
      <c r="P42" s="370"/>
      <c r="Q42" s="370">
        <v>5.64</v>
      </c>
      <c r="R42" s="370"/>
      <c r="S42" s="370"/>
      <c r="T42" s="370"/>
      <c r="U42" s="370"/>
      <c r="V42" s="370"/>
      <c r="W42" s="370"/>
      <c r="X42" s="370"/>
      <c r="Y42" s="770"/>
      <c r="Z42" s="370"/>
      <c r="AA42" s="370">
        <v>8</v>
      </c>
      <c r="AB42" s="370">
        <v>30</v>
      </c>
      <c r="AC42" s="370">
        <v>450000</v>
      </c>
      <c r="AD42" s="370">
        <v>36000</v>
      </c>
      <c r="AE42" s="742">
        <v>24100</v>
      </c>
      <c r="AF42" s="370">
        <v>12000</v>
      </c>
      <c r="AG42" s="370">
        <v>5.64</v>
      </c>
      <c r="AH42" s="769">
        <v>191.9</v>
      </c>
      <c r="AI42" s="370">
        <v>1000</v>
      </c>
      <c r="AJ42" s="769">
        <v>1500</v>
      </c>
      <c r="AK42" s="769"/>
      <c r="AL42" s="370">
        <v>280</v>
      </c>
      <c r="AM42" s="370"/>
      <c r="AN42" s="769">
        <v>0.05</v>
      </c>
      <c r="AO42" s="770"/>
      <c r="AP42" s="370">
        <v>6</v>
      </c>
      <c r="AQ42" s="757"/>
      <c r="AR42" s="757"/>
      <c r="AS42" s="757"/>
      <c r="AT42" s="757"/>
      <c r="AU42" s="757"/>
      <c r="AV42" s="757"/>
      <c r="AW42" s="370">
        <v>5.64</v>
      </c>
      <c r="AX42" s="757"/>
      <c r="AY42" s="370"/>
      <c r="AZ42" s="757"/>
      <c r="BA42" s="757"/>
      <c r="BB42" s="757"/>
      <c r="BC42" s="757"/>
      <c r="BD42" s="370"/>
      <c r="BE42" s="770"/>
      <c r="BF42" s="757"/>
    </row>
    <row r="43" spans="1:58" ht="31.5" customHeight="1">
      <c r="A43" s="499">
        <v>2015.1</v>
      </c>
      <c r="B43" s="79" t="s">
        <v>313</v>
      </c>
      <c r="C43" s="79" t="s">
        <v>314</v>
      </c>
      <c r="D43" s="79">
        <v>15061329767</v>
      </c>
      <c r="E43" s="79">
        <v>6</v>
      </c>
      <c r="F43" s="21" t="s">
        <v>586</v>
      </c>
      <c r="G43" s="79" t="s">
        <v>95</v>
      </c>
      <c r="H43" s="79" t="s">
        <v>33</v>
      </c>
      <c r="I43" s="70" t="s">
        <v>34</v>
      </c>
      <c r="J43" s="757">
        <v>650</v>
      </c>
      <c r="K43" s="370"/>
      <c r="L43" s="370"/>
      <c r="M43" s="370"/>
      <c r="N43" s="370"/>
      <c r="O43" s="370"/>
      <c r="P43" s="370"/>
      <c r="Q43" s="370">
        <v>5.64</v>
      </c>
      <c r="R43" s="370"/>
      <c r="S43" s="370"/>
      <c r="T43" s="370"/>
      <c r="U43" s="370"/>
      <c r="V43" s="370"/>
      <c r="W43" s="370"/>
      <c r="X43" s="370"/>
      <c r="Y43" s="770"/>
      <c r="Z43" s="370"/>
      <c r="AA43" s="370">
        <v>8</v>
      </c>
      <c r="AB43" s="370">
        <v>30</v>
      </c>
      <c r="AC43" s="370">
        <v>450000</v>
      </c>
      <c r="AD43" s="370">
        <v>36000</v>
      </c>
      <c r="AE43" s="742">
        <v>24100</v>
      </c>
      <c r="AF43" s="370">
        <v>12000</v>
      </c>
      <c r="AG43" s="370">
        <v>5.64</v>
      </c>
      <c r="AH43" s="742">
        <v>154.1</v>
      </c>
      <c r="AI43" s="370">
        <v>1000</v>
      </c>
      <c r="AJ43" s="742">
        <v>1300</v>
      </c>
      <c r="AK43" s="742"/>
      <c r="AL43" s="370">
        <v>280</v>
      </c>
      <c r="AM43" s="441"/>
      <c r="AN43" s="769">
        <v>0.05</v>
      </c>
      <c r="AO43" s="770"/>
      <c r="AP43" s="370">
        <v>6</v>
      </c>
      <c r="AQ43" s="757"/>
      <c r="AR43" s="757"/>
      <c r="AS43" s="757"/>
      <c r="AT43" s="757"/>
      <c r="AU43" s="757"/>
      <c r="AV43" s="757"/>
      <c r="AW43" s="370">
        <v>5.64</v>
      </c>
      <c r="AX43" s="757"/>
      <c r="AY43" s="370"/>
      <c r="AZ43" s="757"/>
      <c r="BA43" s="757"/>
      <c r="BB43" s="757"/>
      <c r="BC43" s="757"/>
      <c r="BD43" s="370"/>
      <c r="BE43" s="770"/>
      <c r="BF43" s="757"/>
    </row>
    <row r="44" spans="1:58" s="85" customFormat="1" ht="31.5" customHeight="1">
      <c r="A44" s="499">
        <v>2015.1</v>
      </c>
      <c r="B44" s="182" t="s">
        <v>322</v>
      </c>
      <c r="C44" s="323" t="s">
        <v>321</v>
      </c>
      <c r="D44" s="323">
        <v>13851790712</v>
      </c>
      <c r="E44" s="207">
        <v>2</v>
      </c>
      <c r="F44" s="182" t="s">
        <v>0</v>
      </c>
      <c r="G44" s="182" t="s">
        <v>3</v>
      </c>
      <c r="H44" s="182" t="s">
        <v>31</v>
      </c>
      <c r="I44" s="182" t="s">
        <v>31</v>
      </c>
      <c r="J44" s="786">
        <v>1000</v>
      </c>
      <c r="K44" s="786"/>
      <c r="L44" s="786"/>
      <c r="M44" s="786"/>
      <c r="N44" s="786"/>
      <c r="O44" s="786"/>
      <c r="P44" s="786"/>
      <c r="Q44" s="277">
        <v>5.64</v>
      </c>
      <c r="R44" s="786"/>
      <c r="S44" s="786"/>
      <c r="T44" s="786"/>
      <c r="U44" s="786"/>
      <c r="V44" s="786"/>
      <c r="W44" s="786"/>
      <c r="X44" s="786"/>
      <c r="Y44" s="778"/>
      <c r="Z44" s="786"/>
      <c r="AA44" s="277">
        <v>2</v>
      </c>
      <c r="AB44" s="277">
        <v>20</v>
      </c>
      <c r="AC44" s="779">
        <v>225000</v>
      </c>
      <c r="AD44" s="277">
        <v>30000</v>
      </c>
      <c r="AE44" s="277">
        <v>4200</v>
      </c>
      <c r="AF44" s="779">
        <v>6500</v>
      </c>
      <c r="AG44" s="277">
        <v>5.64</v>
      </c>
      <c r="AH44" s="277">
        <v>240</v>
      </c>
      <c r="AI44" s="277">
        <v>1000</v>
      </c>
      <c r="AJ44" s="277">
        <v>2050</v>
      </c>
      <c r="AK44" s="277">
        <v>320</v>
      </c>
      <c r="AL44" s="277"/>
      <c r="AM44" s="277">
        <v>300</v>
      </c>
      <c r="AN44" s="779">
        <v>0.05</v>
      </c>
      <c r="AO44" s="778"/>
      <c r="AP44" s="277">
        <v>6</v>
      </c>
      <c r="AQ44" s="786"/>
      <c r="AR44" s="786"/>
      <c r="AS44" s="786"/>
      <c r="AT44" s="786"/>
      <c r="AU44" s="786"/>
      <c r="AV44" s="786"/>
      <c r="AW44" s="277">
        <v>5.64</v>
      </c>
      <c r="AX44" s="786"/>
      <c r="AY44" s="277"/>
      <c r="AZ44" s="786"/>
      <c r="BA44" s="786"/>
      <c r="BB44" s="786"/>
      <c r="BC44" s="786"/>
      <c r="BD44" s="277"/>
      <c r="BE44" s="778"/>
      <c r="BF44" s="786"/>
    </row>
    <row r="45" spans="1:58" s="85" customFormat="1" ht="31.5" customHeight="1">
      <c r="A45" s="499">
        <v>2015.1</v>
      </c>
      <c r="B45" s="323" t="s">
        <v>324</v>
      </c>
      <c r="C45" s="323" t="s">
        <v>325</v>
      </c>
      <c r="D45" s="323">
        <v>15301581818</v>
      </c>
      <c r="E45" s="207">
        <v>3</v>
      </c>
      <c r="F45" s="324" t="s">
        <v>586</v>
      </c>
      <c r="G45" s="207" t="s">
        <v>585</v>
      </c>
      <c r="H45" s="179" t="s">
        <v>595</v>
      </c>
      <c r="I45" s="179" t="s">
        <v>595</v>
      </c>
      <c r="J45" s="787">
        <v>1100</v>
      </c>
      <c r="K45" s="786"/>
      <c r="L45" s="786"/>
      <c r="M45" s="786"/>
      <c r="N45" s="786"/>
      <c r="O45" s="786"/>
      <c r="P45" s="786"/>
      <c r="Q45" s="277">
        <v>5.64</v>
      </c>
      <c r="R45" s="786"/>
      <c r="S45" s="786"/>
      <c r="T45" s="786"/>
      <c r="U45" s="786"/>
      <c r="V45" s="786"/>
      <c r="W45" s="786"/>
      <c r="X45" s="786"/>
      <c r="Y45" s="778"/>
      <c r="Z45" s="786"/>
      <c r="AA45" s="786">
        <v>35</v>
      </c>
      <c r="AB45" s="788">
        <v>25</v>
      </c>
      <c r="AC45" s="786">
        <v>650000</v>
      </c>
      <c r="AD45" s="786">
        <v>18000</v>
      </c>
      <c r="AE45" s="786">
        <v>32000</v>
      </c>
      <c r="AF45" s="786">
        <v>14000</v>
      </c>
      <c r="AG45" s="277">
        <v>5.64</v>
      </c>
      <c r="AH45" s="786">
        <v>336</v>
      </c>
      <c r="AI45" s="277">
        <v>1000</v>
      </c>
      <c r="AJ45" s="786">
        <v>1860</v>
      </c>
      <c r="AK45" s="786"/>
      <c r="AL45" s="786">
        <v>300</v>
      </c>
      <c r="AM45" s="786"/>
      <c r="AN45" s="779">
        <v>0.05</v>
      </c>
      <c r="AO45" s="778"/>
      <c r="AP45" s="786">
        <v>6</v>
      </c>
      <c r="AQ45" s="786"/>
      <c r="AR45" s="786"/>
      <c r="AS45" s="786"/>
      <c r="AT45" s="786"/>
      <c r="AU45" s="786"/>
      <c r="AV45" s="786"/>
      <c r="AW45" s="277">
        <v>5.64</v>
      </c>
      <c r="AX45" s="786"/>
      <c r="AY45" s="277"/>
      <c r="AZ45" s="786"/>
      <c r="BA45" s="786"/>
      <c r="BB45" s="786"/>
      <c r="BC45" s="786"/>
      <c r="BD45" s="277"/>
      <c r="BE45" s="778"/>
      <c r="BF45" s="786"/>
    </row>
    <row r="46" spans="1:58" ht="31.5" customHeight="1">
      <c r="A46" s="499">
        <v>2015.1</v>
      </c>
      <c r="B46" s="72" t="s">
        <v>322</v>
      </c>
      <c r="C46" s="70" t="s">
        <v>321</v>
      </c>
      <c r="D46" s="70">
        <v>13851790712</v>
      </c>
      <c r="E46" s="70">
        <v>2</v>
      </c>
      <c r="F46" s="72" t="s">
        <v>0</v>
      </c>
      <c r="G46" s="72" t="s">
        <v>3</v>
      </c>
      <c r="H46" s="72" t="s">
        <v>43</v>
      </c>
      <c r="I46" s="72" t="s">
        <v>44</v>
      </c>
      <c r="J46" s="757">
        <v>2000</v>
      </c>
      <c r="K46" s="757"/>
      <c r="L46" s="757"/>
      <c r="M46" s="757"/>
      <c r="N46" s="757"/>
      <c r="O46" s="757"/>
      <c r="P46" s="757"/>
      <c r="Q46" s="370">
        <v>5.64</v>
      </c>
      <c r="R46" s="757"/>
      <c r="S46" s="757"/>
      <c r="T46" s="757"/>
      <c r="U46" s="757"/>
      <c r="V46" s="757"/>
      <c r="W46" s="757"/>
      <c r="X46" s="757"/>
      <c r="Y46" s="770"/>
      <c r="Z46" s="757"/>
      <c r="AA46" s="769">
        <v>1</v>
      </c>
      <c r="AB46" s="769">
        <v>30</v>
      </c>
      <c r="AC46" s="370">
        <v>450000</v>
      </c>
      <c r="AD46" s="370">
        <v>32000</v>
      </c>
      <c r="AE46" s="370">
        <v>4850</v>
      </c>
      <c r="AF46" s="370">
        <v>6300</v>
      </c>
      <c r="AG46" s="370">
        <v>5.64</v>
      </c>
      <c r="AH46" s="370">
        <v>420</v>
      </c>
      <c r="AI46" s="370">
        <v>1000</v>
      </c>
      <c r="AJ46" s="370">
        <v>4350</v>
      </c>
      <c r="AK46" s="370">
        <v>420</v>
      </c>
      <c r="AL46" s="370"/>
      <c r="AM46" s="370">
        <v>500</v>
      </c>
      <c r="AN46" s="769">
        <v>0.05</v>
      </c>
      <c r="AO46" s="770"/>
      <c r="AP46" s="769">
        <v>4</v>
      </c>
      <c r="AQ46" s="757"/>
      <c r="AR46" s="757"/>
      <c r="AS46" s="757"/>
      <c r="AT46" s="757"/>
      <c r="AU46" s="757"/>
      <c r="AV46" s="757"/>
      <c r="AW46" s="370">
        <v>5.64</v>
      </c>
      <c r="AX46" s="757"/>
      <c r="AY46" s="370"/>
      <c r="AZ46" s="757"/>
      <c r="BA46" s="757"/>
      <c r="BB46" s="757"/>
      <c r="BC46" s="757"/>
      <c r="BD46" s="370"/>
      <c r="BE46" s="770"/>
      <c r="BF46" s="757"/>
    </row>
    <row r="47" spans="1:58" s="86" customFormat="1" ht="31.5" customHeight="1">
      <c r="A47" s="499">
        <v>2015.1</v>
      </c>
      <c r="B47" s="193" t="s">
        <v>322</v>
      </c>
      <c r="C47" s="325" t="s">
        <v>321</v>
      </c>
      <c r="D47" s="325">
        <v>13851790712</v>
      </c>
      <c r="E47" s="194">
        <v>1</v>
      </c>
      <c r="F47" s="193" t="s">
        <v>0</v>
      </c>
      <c r="G47" s="193" t="s">
        <v>3</v>
      </c>
      <c r="H47" s="193" t="s">
        <v>47</v>
      </c>
      <c r="I47" s="193" t="s">
        <v>48</v>
      </c>
      <c r="J47" s="756">
        <v>1400</v>
      </c>
      <c r="K47" s="756"/>
      <c r="L47" s="756"/>
      <c r="M47" s="756"/>
      <c r="N47" s="756"/>
      <c r="O47" s="756"/>
      <c r="P47" s="756"/>
      <c r="Q47" s="380">
        <v>5.64</v>
      </c>
      <c r="R47" s="756"/>
      <c r="S47" s="756"/>
      <c r="T47" s="756"/>
      <c r="U47" s="756"/>
      <c r="V47" s="756"/>
      <c r="W47" s="756"/>
      <c r="X47" s="756"/>
      <c r="Y47" s="782"/>
      <c r="Z47" s="756"/>
      <c r="AA47" s="756"/>
      <c r="AB47" s="756"/>
      <c r="AC47" s="756"/>
      <c r="AD47" s="756"/>
      <c r="AE47" s="756"/>
      <c r="AF47" s="756"/>
      <c r="AG47" s="380">
        <v>5.64</v>
      </c>
      <c r="AH47" s="756"/>
      <c r="AI47" s="380"/>
      <c r="AJ47" s="756"/>
      <c r="AK47" s="756"/>
      <c r="AL47" s="756"/>
      <c r="AM47" s="756"/>
      <c r="AN47" s="780"/>
      <c r="AO47" s="782"/>
      <c r="AP47" s="756"/>
      <c r="AQ47" s="380">
        <v>1</v>
      </c>
      <c r="AR47" s="380">
        <v>32</v>
      </c>
      <c r="AS47" s="380">
        <v>485000</v>
      </c>
      <c r="AT47" s="380">
        <v>42000</v>
      </c>
      <c r="AU47" s="380">
        <v>5800</v>
      </c>
      <c r="AV47" s="380">
        <v>6300</v>
      </c>
      <c r="AW47" s="380">
        <v>5.64</v>
      </c>
      <c r="AX47" s="380">
        <v>230</v>
      </c>
      <c r="AY47" s="380">
        <v>1000</v>
      </c>
      <c r="AZ47" s="380">
        <v>2400</v>
      </c>
      <c r="BA47" s="380">
        <v>300</v>
      </c>
      <c r="BB47" s="380"/>
      <c r="BC47" s="380">
        <v>300</v>
      </c>
      <c r="BD47" s="380">
        <v>0.05</v>
      </c>
      <c r="BE47" s="782"/>
      <c r="BF47" s="380">
        <v>5</v>
      </c>
    </row>
    <row r="48" spans="1:58" s="86" customFormat="1" ht="31.5" customHeight="1">
      <c r="A48" s="499">
        <v>2015.1</v>
      </c>
      <c r="B48" s="194" t="s">
        <v>337</v>
      </c>
      <c r="C48" s="325" t="s">
        <v>338</v>
      </c>
      <c r="D48" s="325">
        <v>85633308</v>
      </c>
      <c r="E48" s="205">
        <v>4</v>
      </c>
      <c r="F48" s="205" t="s">
        <v>0</v>
      </c>
      <c r="G48" s="194" t="s">
        <v>3</v>
      </c>
      <c r="H48" s="194" t="s">
        <v>47</v>
      </c>
      <c r="I48" s="194" t="s">
        <v>48</v>
      </c>
      <c r="J48" s="781">
        <v>1435</v>
      </c>
      <c r="K48" s="755"/>
      <c r="L48" s="789"/>
      <c r="M48" s="755"/>
      <c r="N48" s="755"/>
      <c r="O48" s="755"/>
      <c r="P48" s="380">
        <v>6000</v>
      </c>
      <c r="Q48" s="380">
        <v>5.64</v>
      </c>
      <c r="R48" s="755"/>
      <c r="S48" s="755"/>
      <c r="T48" s="755"/>
      <c r="U48" s="755"/>
      <c r="V48" s="755"/>
      <c r="W48" s="755"/>
      <c r="X48" s="755"/>
      <c r="Y48" s="782"/>
      <c r="Z48" s="380"/>
      <c r="AA48" s="380">
        <v>12</v>
      </c>
      <c r="AB48" s="789">
        <v>25</v>
      </c>
      <c r="AC48" s="279">
        <v>480000</v>
      </c>
      <c r="AD48" s="279">
        <v>0</v>
      </c>
      <c r="AE48" s="279">
        <v>32000</v>
      </c>
      <c r="AF48" s="279">
        <v>12000</v>
      </c>
      <c r="AG48" s="380">
        <v>5.64</v>
      </c>
      <c r="AH48" s="279">
        <v>560</v>
      </c>
      <c r="AI48" s="380">
        <v>1000</v>
      </c>
      <c r="AJ48" s="279">
        <v>1700</v>
      </c>
      <c r="AK48" s="279"/>
      <c r="AL48" s="279">
        <v>800</v>
      </c>
      <c r="AM48" s="279"/>
      <c r="AN48" s="780">
        <v>0.05</v>
      </c>
      <c r="AO48" s="782"/>
      <c r="AP48" s="279">
        <v>24</v>
      </c>
      <c r="AQ48" s="756"/>
      <c r="AR48" s="756"/>
      <c r="AS48" s="756"/>
      <c r="AT48" s="756"/>
      <c r="AU48" s="756"/>
      <c r="AV48" s="756"/>
      <c r="AW48" s="380">
        <v>5.64</v>
      </c>
      <c r="AX48" s="756"/>
      <c r="AY48" s="380"/>
      <c r="AZ48" s="756"/>
      <c r="BA48" s="756"/>
      <c r="BB48" s="756"/>
      <c r="BC48" s="756"/>
      <c r="BD48" s="380"/>
      <c r="BE48" s="782"/>
      <c r="BF48" s="756"/>
    </row>
    <row r="49" spans="1:58" s="86" customFormat="1" ht="31.5" customHeight="1">
      <c r="A49" s="499">
        <v>2015.1</v>
      </c>
      <c r="B49" s="325" t="s">
        <v>324</v>
      </c>
      <c r="C49" s="325" t="s">
        <v>325</v>
      </c>
      <c r="D49" s="325">
        <v>15301581818</v>
      </c>
      <c r="E49" s="194">
        <v>5</v>
      </c>
      <c r="F49" s="326" t="s">
        <v>586</v>
      </c>
      <c r="G49" s="194" t="s">
        <v>585</v>
      </c>
      <c r="H49" s="327" t="s">
        <v>589</v>
      </c>
      <c r="I49" s="327" t="s">
        <v>604</v>
      </c>
      <c r="J49" s="790">
        <v>1500</v>
      </c>
      <c r="K49" s="756"/>
      <c r="L49" s="756"/>
      <c r="M49" s="756"/>
      <c r="N49" s="756"/>
      <c r="O49" s="756"/>
      <c r="P49" s="756"/>
      <c r="Q49" s="380">
        <v>5.64</v>
      </c>
      <c r="R49" s="756"/>
      <c r="S49" s="756"/>
      <c r="T49" s="756"/>
      <c r="U49" s="756"/>
      <c r="V49" s="756"/>
      <c r="W49" s="756"/>
      <c r="X49" s="756"/>
      <c r="Y49" s="782"/>
      <c r="Z49" s="756"/>
      <c r="AA49" s="756">
        <v>35</v>
      </c>
      <c r="AB49" s="791">
        <v>25</v>
      </c>
      <c r="AC49" s="756">
        <v>650000</v>
      </c>
      <c r="AD49" s="756">
        <v>18000</v>
      </c>
      <c r="AE49" s="756">
        <v>32000</v>
      </c>
      <c r="AF49" s="756">
        <v>14000</v>
      </c>
      <c r="AG49" s="380">
        <v>5.64</v>
      </c>
      <c r="AH49" s="756">
        <v>368</v>
      </c>
      <c r="AI49" s="380">
        <v>1000</v>
      </c>
      <c r="AJ49" s="756">
        <v>2300</v>
      </c>
      <c r="AK49" s="756"/>
      <c r="AL49" s="756">
        <v>300</v>
      </c>
      <c r="AM49" s="756"/>
      <c r="AN49" s="780">
        <v>0.05</v>
      </c>
      <c r="AO49" s="782"/>
      <c r="AP49" s="790">
        <v>5</v>
      </c>
      <c r="AQ49" s="756"/>
      <c r="AR49" s="756"/>
      <c r="AS49" s="756"/>
      <c r="AT49" s="756"/>
      <c r="AU49" s="756"/>
      <c r="AV49" s="756"/>
      <c r="AW49" s="380">
        <v>5.64</v>
      </c>
      <c r="AX49" s="756"/>
      <c r="AY49" s="380"/>
      <c r="AZ49" s="756"/>
      <c r="BA49" s="756"/>
      <c r="BB49" s="756"/>
      <c r="BC49" s="756"/>
      <c r="BD49" s="380"/>
      <c r="BE49" s="782"/>
      <c r="BF49" s="756"/>
    </row>
    <row r="50" spans="1:58" s="84" customFormat="1" ht="31.5" customHeight="1">
      <c r="A50" s="499">
        <v>2015.1</v>
      </c>
      <c r="B50" s="328" t="s">
        <v>335</v>
      </c>
      <c r="C50" s="328" t="s">
        <v>336</v>
      </c>
      <c r="D50" s="328">
        <v>13770691118</v>
      </c>
      <c r="E50" s="199"/>
      <c r="F50" s="198" t="s">
        <v>0</v>
      </c>
      <c r="G50" s="198" t="s">
        <v>3</v>
      </c>
      <c r="H50" s="198" t="s">
        <v>0</v>
      </c>
      <c r="I50" s="198" t="s">
        <v>5</v>
      </c>
      <c r="J50" s="784">
        <v>300</v>
      </c>
      <c r="K50" s="758">
        <v>15</v>
      </c>
      <c r="L50" s="758">
        <v>10</v>
      </c>
      <c r="M50" s="758">
        <v>200000</v>
      </c>
      <c r="N50" s="758">
        <v>4000</v>
      </c>
      <c r="O50" s="758">
        <v>17500</v>
      </c>
      <c r="P50" s="758">
        <v>5500</v>
      </c>
      <c r="Q50" s="383">
        <v>5.64</v>
      </c>
      <c r="R50" s="758">
        <v>27</v>
      </c>
      <c r="S50" s="750">
        <v>1000</v>
      </c>
      <c r="T50" s="758">
        <v>100</v>
      </c>
      <c r="U50" s="758"/>
      <c r="V50" s="758"/>
      <c r="W50" s="758"/>
      <c r="X50" s="758">
        <v>0.05</v>
      </c>
      <c r="Y50" s="775"/>
      <c r="Z50" s="758">
        <v>26</v>
      </c>
      <c r="AA50" s="758"/>
      <c r="AB50" s="758"/>
      <c r="AC50" s="758"/>
      <c r="AD50" s="758"/>
      <c r="AE50" s="758"/>
      <c r="AF50" s="758"/>
      <c r="AG50" s="383">
        <v>5.64</v>
      </c>
      <c r="AH50" s="758"/>
      <c r="AI50" s="383"/>
      <c r="AJ50" s="758"/>
      <c r="AK50" s="758"/>
      <c r="AL50" s="758"/>
      <c r="AM50" s="758"/>
      <c r="AN50" s="776"/>
      <c r="AO50" s="775"/>
      <c r="AP50" s="758"/>
      <c r="AQ50" s="758"/>
      <c r="AR50" s="758"/>
      <c r="AS50" s="758"/>
      <c r="AT50" s="758"/>
      <c r="AU50" s="758"/>
      <c r="AV50" s="758"/>
      <c r="AW50" s="383">
        <v>5.64</v>
      </c>
      <c r="AX50" s="758"/>
      <c r="AY50" s="383"/>
      <c r="AZ50" s="758"/>
      <c r="BA50" s="758"/>
      <c r="BB50" s="758"/>
      <c r="BC50" s="758"/>
      <c r="BD50" s="383"/>
      <c r="BE50" s="775"/>
      <c r="BF50" s="758"/>
    </row>
    <row r="51" spans="1:58" s="84" customFormat="1" ht="31.5" customHeight="1">
      <c r="A51" s="499">
        <v>2015.1</v>
      </c>
      <c r="B51" s="199" t="s">
        <v>337</v>
      </c>
      <c r="C51" s="328" t="s">
        <v>338</v>
      </c>
      <c r="D51" s="328">
        <v>85633308</v>
      </c>
      <c r="E51" s="201">
        <v>5</v>
      </c>
      <c r="F51" s="201" t="s">
        <v>0</v>
      </c>
      <c r="G51" s="199" t="s">
        <v>3</v>
      </c>
      <c r="H51" s="199" t="s">
        <v>4</v>
      </c>
      <c r="I51" s="199" t="s">
        <v>5</v>
      </c>
      <c r="J51" s="784">
        <v>277</v>
      </c>
      <c r="K51" s="750">
        <v>12</v>
      </c>
      <c r="L51" s="792">
        <v>15</v>
      </c>
      <c r="M51" s="383">
        <v>250000</v>
      </c>
      <c r="N51" s="383">
        <v>3000</v>
      </c>
      <c r="O51" s="383">
        <v>19500</v>
      </c>
      <c r="P51" s="383">
        <v>6000</v>
      </c>
      <c r="Q51" s="383">
        <v>5.64</v>
      </c>
      <c r="R51" s="750">
        <v>69</v>
      </c>
      <c r="S51" s="750">
        <v>1000</v>
      </c>
      <c r="T51" s="750">
        <v>280</v>
      </c>
      <c r="U51" s="750"/>
      <c r="V51" s="750">
        <v>150</v>
      </c>
      <c r="W51" s="750"/>
      <c r="X51" s="758">
        <v>0.05</v>
      </c>
      <c r="Y51" s="775"/>
      <c r="Z51" s="383">
        <v>40</v>
      </c>
      <c r="AA51" s="766"/>
      <c r="AB51" s="766"/>
      <c r="AC51" s="766"/>
      <c r="AD51" s="766"/>
      <c r="AE51" s="766"/>
      <c r="AF51" s="766"/>
      <c r="AG51" s="383">
        <v>5.64</v>
      </c>
      <c r="AH51" s="766"/>
      <c r="AI51" s="383"/>
      <c r="AJ51" s="766"/>
      <c r="AK51" s="766"/>
      <c r="AL51" s="766"/>
      <c r="AM51" s="766"/>
      <c r="AN51" s="776"/>
      <c r="AO51" s="775"/>
      <c r="AP51" s="766"/>
      <c r="AQ51" s="758"/>
      <c r="AR51" s="758"/>
      <c r="AS51" s="758"/>
      <c r="AT51" s="758"/>
      <c r="AU51" s="758"/>
      <c r="AV51" s="758"/>
      <c r="AW51" s="383">
        <v>5.64</v>
      </c>
      <c r="AX51" s="758"/>
      <c r="AY51" s="383"/>
      <c r="AZ51" s="758"/>
      <c r="BA51" s="758"/>
      <c r="BB51" s="758"/>
      <c r="BC51" s="758"/>
      <c r="BD51" s="383"/>
      <c r="BE51" s="775"/>
      <c r="BF51" s="758"/>
    </row>
    <row r="52" spans="1:58" s="84" customFormat="1" ht="31.5" customHeight="1">
      <c r="A52" s="499">
        <v>2015.1</v>
      </c>
      <c r="B52" s="328" t="s">
        <v>330</v>
      </c>
      <c r="C52" s="328" t="s">
        <v>331</v>
      </c>
      <c r="D52" s="328">
        <v>2581035130</v>
      </c>
      <c r="E52" s="328">
        <v>3</v>
      </c>
      <c r="F52" s="268" t="s">
        <v>586</v>
      </c>
      <c r="G52" s="199" t="s">
        <v>585</v>
      </c>
      <c r="H52" s="199" t="s">
        <v>593</v>
      </c>
      <c r="I52" s="199" t="s">
        <v>606</v>
      </c>
      <c r="J52" s="758">
        <v>330</v>
      </c>
      <c r="K52" s="750">
        <v>2</v>
      </c>
      <c r="L52" s="383">
        <v>14</v>
      </c>
      <c r="M52" s="383">
        <v>423111.00425</v>
      </c>
      <c r="N52" s="383">
        <v>13600</v>
      </c>
      <c r="O52" s="383">
        <v>15931</v>
      </c>
      <c r="P52" s="383">
        <v>7890</v>
      </c>
      <c r="Q52" s="383">
        <v>5.64</v>
      </c>
      <c r="R52" s="383">
        <v>80.52</v>
      </c>
      <c r="S52" s="750">
        <v>1000</v>
      </c>
      <c r="T52" s="750">
        <v>1749</v>
      </c>
      <c r="U52" s="383">
        <v>0</v>
      </c>
      <c r="V52" s="776">
        <v>234</v>
      </c>
      <c r="W52" s="750"/>
      <c r="X52" s="758">
        <v>0.05</v>
      </c>
      <c r="Y52" s="775"/>
      <c r="Z52" s="383">
        <v>30</v>
      </c>
      <c r="AA52" s="758"/>
      <c r="AB52" s="758"/>
      <c r="AC52" s="758"/>
      <c r="AD52" s="758"/>
      <c r="AE52" s="758"/>
      <c r="AF52" s="758"/>
      <c r="AG52" s="383">
        <v>5.64</v>
      </c>
      <c r="AH52" s="758"/>
      <c r="AI52" s="383"/>
      <c r="AJ52" s="758"/>
      <c r="AK52" s="758"/>
      <c r="AL52" s="758"/>
      <c r="AM52" s="758"/>
      <c r="AN52" s="776"/>
      <c r="AO52" s="775"/>
      <c r="AP52" s="758"/>
      <c r="AQ52" s="758"/>
      <c r="AR52" s="758"/>
      <c r="AS52" s="758"/>
      <c r="AT52" s="758"/>
      <c r="AU52" s="758"/>
      <c r="AV52" s="758"/>
      <c r="AW52" s="383">
        <v>5.64</v>
      </c>
      <c r="AX52" s="758"/>
      <c r="AY52" s="383"/>
      <c r="AZ52" s="758"/>
      <c r="BA52" s="758"/>
      <c r="BB52" s="758"/>
      <c r="BC52" s="758"/>
      <c r="BD52" s="383"/>
      <c r="BE52" s="775"/>
      <c r="BF52" s="758"/>
    </row>
    <row r="53" spans="1:58" ht="31.5" customHeight="1">
      <c r="A53" s="499">
        <v>2015.1</v>
      </c>
      <c r="B53" s="79" t="s">
        <v>335</v>
      </c>
      <c r="C53" s="79" t="s">
        <v>336</v>
      </c>
      <c r="D53" s="79">
        <v>13770691118</v>
      </c>
      <c r="E53" s="70"/>
      <c r="F53" s="36" t="s">
        <v>0</v>
      </c>
      <c r="G53" s="36" t="s">
        <v>3</v>
      </c>
      <c r="H53" s="36" t="s">
        <v>0</v>
      </c>
      <c r="I53" s="36" t="s">
        <v>19</v>
      </c>
      <c r="J53" s="774">
        <v>400</v>
      </c>
      <c r="K53" s="757">
        <v>15</v>
      </c>
      <c r="L53" s="757">
        <v>10</v>
      </c>
      <c r="M53" s="757">
        <v>200000</v>
      </c>
      <c r="N53" s="757">
        <v>4000</v>
      </c>
      <c r="O53" s="757">
        <v>17500</v>
      </c>
      <c r="P53" s="757">
        <v>5500</v>
      </c>
      <c r="Q53" s="370">
        <v>5.64</v>
      </c>
      <c r="R53" s="757">
        <v>38</v>
      </c>
      <c r="S53" s="742">
        <v>1000</v>
      </c>
      <c r="T53" s="757">
        <v>120</v>
      </c>
      <c r="U53" s="757"/>
      <c r="V53" s="757"/>
      <c r="W53" s="757"/>
      <c r="X53" s="757">
        <v>0.05</v>
      </c>
      <c r="Y53" s="770"/>
      <c r="Z53" s="757">
        <v>26</v>
      </c>
      <c r="AA53" s="757"/>
      <c r="AB53" s="757"/>
      <c r="AC53" s="757"/>
      <c r="AD53" s="757"/>
      <c r="AE53" s="757"/>
      <c r="AF53" s="757"/>
      <c r="AG53" s="370">
        <v>5.64</v>
      </c>
      <c r="AH53" s="757"/>
      <c r="AI53" s="370"/>
      <c r="AJ53" s="757"/>
      <c r="AK53" s="757"/>
      <c r="AL53" s="757"/>
      <c r="AM53" s="757"/>
      <c r="AN53" s="769"/>
      <c r="AO53" s="770"/>
      <c r="AP53" s="757"/>
      <c r="AQ53" s="757"/>
      <c r="AR53" s="757"/>
      <c r="AS53" s="757"/>
      <c r="AT53" s="757"/>
      <c r="AU53" s="757"/>
      <c r="AV53" s="757"/>
      <c r="AW53" s="370">
        <v>5.64</v>
      </c>
      <c r="AX53" s="757"/>
      <c r="AY53" s="370"/>
      <c r="AZ53" s="757"/>
      <c r="BA53" s="757"/>
      <c r="BB53" s="757"/>
      <c r="BC53" s="757"/>
      <c r="BD53" s="370"/>
      <c r="BE53" s="770"/>
      <c r="BF53" s="757"/>
    </row>
    <row r="54" spans="1:58" s="85" customFormat="1" ht="31.5" customHeight="1">
      <c r="A54" s="499">
        <v>2015.1</v>
      </c>
      <c r="B54" s="323" t="s">
        <v>333</v>
      </c>
      <c r="C54" s="323" t="s">
        <v>334</v>
      </c>
      <c r="D54" s="323">
        <v>18912906188</v>
      </c>
      <c r="E54" s="207">
        <v>3</v>
      </c>
      <c r="F54" s="324" t="s">
        <v>586</v>
      </c>
      <c r="G54" s="207" t="s">
        <v>585</v>
      </c>
      <c r="H54" s="207" t="s">
        <v>590</v>
      </c>
      <c r="I54" s="207" t="s">
        <v>605</v>
      </c>
      <c r="J54" s="786">
        <v>700</v>
      </c>
      <c r="K54" s="786"/>
      <c r="L54" s="786"/>
      <c r="M54" s="786"/>
      <c r="N54" s="786"/>
      <c r="O54" s="786"/>
      <c r="P54" s="786"/>
      <c r="Q54" s="277">
        <v>5.64</v>
      </c>
      <c r="R54" s="786"/>
      <c r="S54" s="786"/>
      <c r="T54" s="786"/>
      <c r="U54" s="786"/>
      <c r="V54" s="786"/>
      <c r="W54" s="786"/>
      <c r="X54" s="786"/>
      <c r="Y54" s="778"/>
      <c r="Z54" s="786"/>
      <c r="AA54" s="277">
        <v>1</v>
      </c>
      <c r="AB54" s="277">
        <v>30</v>
      </c>
      <c r="AC54" s="277">
        <v>53.1</v>
      </c>
      <c r="AD54" s="277">
        <v>2300</v>
      </c>
      <c r="AE54" s="277">
        <v>31000</v>
      </c>
      <c r="AF54" s="277">
        <v>9000</v>
      </c>
      <c r="AG54" s="277">
        <v>5.64</v>
      </c>
      <c r="AH54" s="277">
        <v>280</v>
      </c>
      <c r="AI54" s="277">
        <v>1000</v>
      </c>
      <c r="AJ54" s="277">
        <v>1500</v>
      </c>
      <c r="AK54" s="277">
        <v>300</v>
      </c>
      <c r="AL54" s="278">
        <v>250</v>
      </c>
      <c r="AM54" s="793"/>
      <c r="AN54" s="779">
        <v>0.05</v>
      </c>
      <c r="AO54" s="778"/>
      <c r="AP54" s="277">
        <v>11</v>
      </c>
      <c r="AQ54" s="786"/>
      <c r="AR54" s="786"/>
      <c r="AS54" s="786"/>
      <c r="AT54" s="786"/>
      <c r="AU54" s="786"/>
      <c r="AV54" s="786"/>
      <c r="AW54" s="277">
        <v>5.64</v>
      </c>
      <c r="AX54" s="786"/>
      <c r="AY54" s="277"/>
      <c r="AZ54" s="786"/>
      <c r="BA54" s="786"/>
      <c r="BB54" s="786"/>
      <c r="BC54" s="786"/>
      <c r="BD54" s="277"/>
      <c r="BE54" s="778"/>
      <c r="BF54" s="786"/>
    </row>
    <row r="55" spans="1:58" s="85" customFormat="1" ht="31.5" customHeight="1">
      <c r="A55" s="499">
        <v>2015.1</v>
      </c>
      <c r="B55" s="323" t="s">
        <v>324</v>
      </c>
      <c r="C55" s="323" t="s">
        <v>325</v>
      </c>
      <c r="D55" s="323">
        <v>15301581818</v>
      </c>
      <c r="E55" s="207">
        <v>6</v>
      </c>
      <c r="F55" s="324" t="s">
        <v>586</v>
      </c>
      <c r="G55" s="207" t="s">
        <v>585</v>
      </c>
      <c r="H55" s="329" t="s">
        <v>590</v>
      </c>
      <c r="I55" s="329" t="s">
        <v>605</v>
      </c>
      <c r="J55" s="787">
        <v>650</v>
      </c>
      <c r="K55" s="786"/>
      <c r="L55" s="786"/>
      <c r="M55" s="786"/>
      <c r="N55" s="786"/>
      <c r="O55" s="786"/>
      <c r="P55" s="786"/>
      <c r="Q55" s="277">
        <v>5.64</v>
      </c>
      <c r="R55" s="786"/>
      <c r="S55" s="786"/>
      <c r="T55" s="786"/>
      <c r="U55" s="786"/>
      <c r="V55" s="786"/>
      <c r="W55" s="786"/>
      <c r="X55" s="786"/>
      <c r="Y55" s="778"/>
      <c r="Z55" s="786"/>
      <c r="AA55" s="786">
        <v>35</v>
      </c>
      <c r="AB55" s="788">
        <v>25</v>
      </c>
      <c r="AC55" s="786">
        <v>650000</v>
      </c>
      <c r="AD55" s="786">
        <v>18000</v>
      </c>
      <c r="AE55" s="786">
        <v>32000</v>
      </c>
      <c r="AF55" s="786">
        <v>14000</v>
      </c>
      <c r="AG55" s="277">
        <v>5.64</v>
      </c>
      <c r="AH55" s="786">
        <v>165</v>
      </c>
      <c r="AI55" s="277">
        <v>1000</v>
      </c>
      <c r="AJ55" s="786">
        <v>1235</v>
      </c>
      <c r="AK55" s="786"/>
      <c r="AL55" s="786">
        <v>150</v>
      </c>
      <c r="AM55" s="786"/>
      <c r="AN55" s="779">
        <v>0.05</v>
      </c>
      <c r="AO55" s="778"/>
      <c r="AP55" s="787">
        <v>10</v>
      </c>
      <c r="AQ55" s="786"/>
      <c r="AR55" s="786"/>
      <c r="AS55" s="786"/>
      <c r="AT55" s="786"/>
      <c r="AU55" s="786"/>
      <c r="AV55" s="786"/>
      <c r="AW55" s="277">
        <v>5.64</v>
      </c>
      <c r="AX55" s="786"/>
      <c r="AY55" s="277"/>
      <c r="AZ55" s="786"/>
      <c r="BA55" s="786"/>
      <c r="BB55" s="786"/>
      <c r="BC55" s="786"/>
      <c r="BD55" s="277"/>
      <c r="BE55" s="778"/>
      <c r="BF55" s="786"/>
    </row>
    <row r="56" spans="1:58" ht="31.5" customHeight="1">
      <c r="A56" s="499">
        <v>2015.1</v>
      </c>
      <c r="B56" s="72" t="s">
        <v>322</v>
      </c>
      <c r="C56" s="70" t="s">
        <v>321</v>
      </c>
      <c r="D56" s="70">
        <v>13851790712</v>
      </c>
      <c r="E56" s="70">
        <v>1</v>
      </c>
      <c r="F56" s="72" t="s">
        <v>0</v>
      </c>
      <c r="G56" s="72" t="s">
        <v>3</v>
      </c>
      <c r="H56" s="72" t="s">
        <v>45</v>
      </c>
      <c r="I56" s="72" t="s">
        <v>46</v>
      </c>
      <c r="J56" s="757">
        <v>2600</v>
      </c>
      <c r="K56" s="757"/>
      <c r="L56" s="757"/>
      <c r="M56" s="757"/>
      <c r="N56" s="757"/>
      <c r="O56" s="757"/>
      <c r="P56" s="757"/>
      <c r="Q56" s="370">
        <v>5.64</v>
      </c>
      <c r="R56" s="757"/>
      <c r="S56" s="757"/>
      <c r="T56" s="757"/>
      <c r="U56" s="757"/>
      <c r="V56" s="757"/>
      <c r="W56" s="757"/>
      <c r="X56" s="757"/>
      <c r="Y56" s="770"/>
      <c r="Z56" s="757"/>
      <c r="AA56" s="370">
        <v>1</v>
      </c>
      <c r="AB56" s="370">
        <v>30</v>
      </c>
      <c r="AC56" s="370">
        <v>450000</v>
      </c>
      <c r="AD56" s="370">
        <v>30000</v>
      </c>
      <c r="AE56" s="370">
        <v>4900</v>
      </c>
      <c r="AF56" s="370">
        <v>6500</v>
      </c>
      <c r="AG56" s="370">
        <v>5.64</v>
      </c>
      <c r="AH56" s="370">
        <v>550</v>
      </c>
      <c r="AI56" s="370">
        <v>1000</v>
      </c>
      <c r="AJ56" s="370">
        <v>4000</v>
      </c>
      <c r="AK56" s="370">
        <v>400</v>
      </c>
      <c r="AL56" s="370"/>
      <c r="AM56" s="370">
        <v>300</v>
      </c>
      <c r="AN56" s="769">
        <v>0.05</v>
      </c>
      <c r="AO56" s="770"/>
      <c r="AP56" s="370">
        <v>3</v>
      </c>
      <c r="AQ56" s="757"/>
      <c r="AR56" s="757"/>
      <c r="AS56" s="757"/>
      <c r="AT56" s="757"/>
      <c r="AU56" s="757"/>
      <c r="AV56" s="757"/>
      <c r="AW56" s="370">
        <v>5.64</v>
      </c>
      <c r="AX56" s="757"/>
      <c r="AY56" s="370"/>
      <c r="AZ56" s="757"/>
      <c r="BA56" s="757"/>
      <c r="BB56" s="757"/>
      <c r="BC56" s="757"/>
      <c r="BD56" s="370"/>
      <c r="BE56" s="770"/>
      <c r="BF56" s="757"/>
    </row>
    <row r="57" spans="1:58" s="86" customFormat="1" ht="31.5" customHeight="1">
      <c r="A57" s="499">
        <v>2015.1</v>
      </c>
      <c r="B57" s="325" t="s">
        <v>326</v>
      </c>
      <c r="C57" s="325" t="s">
        <v>327</v>
      </c>
      <c r="D57" s="330" t="s">
        <v>328</v>
      </c>
      <c r="E57" s="194">
        <v>1</v>
      </c>
      <c r="F57" s="194" t="s">
        <v>0</v>
      </c>
      <c r="G57" s="194" t="s">
        <v>3</v>
      </c>
      <c r="H57" s="194" t="s">
        <v>8</v>
      </c>
      <c r="I57" s="194" t="s">
        <v>8</v>
      </c>
      <c r="J57" s="781">
        <v>350</v>
      </c>
      <c r="K57" s="756"/>
      <c r="L57" s="756"/>
      <c r="M57" s="756"/>
      <c r="N57" s="756"/>
      <c r="O57" s="756"/>
      <c r="P57" s="756"/>
      <c r="Q57" s="380">
        <v>5.64</v>
      </c>
      <c r="R57" s="756"/>
      <c r="S57" s="756"/>
      <c r="T57" s="756"/>
      <c r="U57" s="756"/>
      <c r="V57" s="756"/>
      <c r="W57" s="756"/>
      <c r="X57" s="756"/>
      <c r="Y57" s="782"/>
      <c r="Z57" s="756"/>
      <c r="AA57" s="781">
        <v>5</v>
      </c>
      <c r="AB57" s="380">
        <v>29</v>
      </c>
      <c r="AC57" s="380">
        <v>248000</v>
      </c>
      <c r="AD57" s="781">
        <v>0</v>
      </c>
      <c r="AE57" s="380">
        <v>22500</v>
      </c>
      <c r="AF57" s="380">
        <v>9000</v>
      </c>
      <c r="AG57" s="380">
        <v>5.64</v>
      </c>
      <c r="AH57" s="380">
        <v>217</v>
      </c>
      <c r="AI57" s="380">
        <v>1000</v>
      </c>
      <c r="AJ57" s="380">
        <v>850</v>
      </c>
      <c r="AK57" s="380">
        <v>0</v>
      </c>
      <c r="AL57" s="380">
        <v>0</v>
      </c>
      <c r="AM57" s="781">
        <v>4100</v>
      </c>
      <c r="AN57" s="780">
        <v>0.05</v>
      </c>
      <c r="AO57" s="782"/>
      <c r="AP57" s="794">
        <v>19</v>
      </c>
      <c r="AQ57" s="756"/>
      <c r="AR57" s="756"/>
      <c r="AS57" s="756"/>
      <c r="AT57" s="756"/>
      <c r="AU57" s="756"/>
      <c r="AV57" s="756"/>
      <c r="AW57" s="380">
        <v>5.64</v>
      </c>
      <c r="AX57" s="756"/>
      <c r="AY57" s="380"/>
      <c r="AZ57" s="756"/>
      <c r="BA57" s="756"/>
      <c r="BB57" s="756"/>
      <c r="BC57" s="756"/>
      <c r="BD57" s="380"/>
      <c r="BE57" s="782"/>
      <c r="BF57" s="756"/>
    </row>
    <row r="58" spans="1:58" s="86" customFormat="1" ht="31.5" customHeight="1">
      <c r="A58" s="499">
        <v>2015.1</v>
      </c>
      <c r="B58" s="193" t="s">
        <v>322</v>
      </c>
      <c r="C58" s="325" t="s">
        <v>321</v>
      </c>
      <c r="D58" s="325">
        <v>13851790712</v>
      </c>
      <c r="E58" s="325">
        <v>1</v>
      </c>
      <c r="F58" s="193" t="s">
        <v>0</v>
      </c>
      <c r="G58" s="193" t="s">
        <v>3</v>
      </c>
      <c r="H58" s="193" t="s">
        <v>8</v>
      </c>
      <c r="I58" s="193" t="s">
        <v>8</v>
      </c>
      <c r="J58" s="756">
        <v>300</v>
      </c>
      <c r="K58" s="756"/>
      <c r="L58" s="756"/>
      <c r="M58" s="756"/>
      <c r="N58" s="756"/>
      <c r="O58" s="756"/>
      <c r="P58" s="756"/>
      <c r="Q58" s="380">
        <v>5.64</v>
      </c>
      <c r="R58" s="756"/>
      <c r="S58" s="756"/>
      <c r="T58" s="756"/>
      <c r="U58" s="756"/>
      <c r="V58" s="756"/>
      <c r="W58" s="756"/>
      <c r="X58" s="756"/>
      <c r="Y58" s="782"/>
      <c r="Z58" s="756"/>
      <c r="AA58" s="380">
        <v>2</v>
      </c>
      <c r="AB58" s="380">
        <v>20</v>
      </c>
      <c r="AC58" s="380">
        <v>225000</v>
      </c>
      <c r="AD58" s="380">
        <v>30000</v>
      </c>
      <c r="AE58" s="380">
        <v>4200</v>
      </c>
      <c r="AF58" s="380">
        <v>6500</v>
      </c>
      <c r="AG58" s="380">
        <v>5.64</v>
      </c>
      <c r="AH58" s="380">
        <v>60</v>
      </c>
      <c r="AI58" s="380">
        <v>1000</v>
      </c>
      <c r="AJ58" s="380">
        <v>625</v>
      </c>
      <c r="AK58" s="380">
        <v>330</v>
      </c>
      <c r="AL58" s="380"/>
      <c r="AM58" s="380">
        <v>300</v>
      </c>
      <c r="AN58" s="780">
        <v>0.05</v>
      </c>
      <c r="AO58" s="782"/>
      <c r="AP58" s="380">
        <v>10</v>
      </c>
      <c r="AQ58" s="756"/>
      <c r="AR58" s="756"/>
      <c r="AS58" s="756"/>
      <c r="AT58" s="756"/>
      <c r="AU58" s="756"/>
      <c r="AV58" s="756"/>
      <c r="AW58" s="380">
        <v>5.64</v>
      </c>
      <c r="AX58" s="756"/>
      <c r="AY58" s="380"/>
      <c r="AZ58" s="756"/>
      <c r="BA58" s="756"/>
      <c r="BB58" s="756"/>
      <c r="BC58" s="756"/>
      <c r="BD58" s="380"/>
      <c r="BE58" s="782"/>
      <c r="BF58" s="756"/>
    </row>
    <row r="59" spans="1:58" s="86" customFormat="1" ht="31.5" customHeight="1">
      <c r="A59" s="499">
        <v>2015.1</v>
      </c>
      <c r="B59" s="325" t="s">
        <v>324</v>
      </c>
      <c r="C59" s="325" t="s">
        <v>325</v>
      </c>
      <c r="D59" s="325">
        <v>15301581818</v>
      </c>
      <c r="E59" s="194">
        <v>1</v>
      </c>
      <c r="F59" s="326" t="s">
        <v>586</v>
      </c>
      <c r="G59" s="194" t="s">
        <v>585</v>
      </c>
      <c r="H59" s="194" t="s">
        <v>591</v>
      </c>
      <c r="I59" s="194" t="s">
        <v>591</v>
      </c>
      <c r="J59" s="756">
        <v>325</v>
      </c>
      <c r="K59" s="756">
        <v>50</v>
      </c>
      <c r="L59" s="756">
        <v>15</v>
      </c>
      <c r="M59" s="756">
        <v>360000</v>
      </c>
      <c r="N59" s="756">
        <v>12000</v>
      </c>
      <c r="O59" s="756">
        <v>30000</v>
      </c>
      <c r="P59" s="756">
        <v>4500</v>
      </c>
      <c r="Q59" s="380">
        <v>5.64</v>
      </c>
      <c r="R59" s="756">
        <v>91</v>
      </c>
      <c r="S59" s="755">
        <v>1000</v>
      </c>
      <c r="T59" s="756">
        <v>425</v>
      </c>
      <c r="U59" s="756"/>
      <c r="V59" s="756">
        <v>100</v>
      </c>
      <c r="W59" s="756"/>
      <c r="X59" s="756">
        <v>0.05</v>
      </c>
      <c r="Y59" s="782"/>
      <c r="Z59" s="756">
        <v>12</v>
      </c>
      <c r="AA59" s="756"/>
      <c r="AB59" s="756"/>
      <c r="AC59" s="756"/>
      <c r="AD59" s="756"/>
      <c r="AE59" s="756"/>
      <c r="AF59" s="756"/>
      <c r="AG59" s="380">
        <v>5.64</v>
      </c>
      <c r="AH59" s="756"/>
      <c r="AI59" s="380"/>
      <c r="AJ59" s="756"/>
      <c r="AK59" s="756"/>
      <c r="AL59" s="756"/>
      <c r="AM59" s="756"/>
      <c r="AN59" s="780"/>
      <c r="AO59" s="782"/>
      <c r="AP59" s="756"/>
      <c r="AQ59" s="756"/>
      <c r="AR59" s="756"/>
      <c r="AS59" s="756"/>
      <c r="AT59" s="756"/>
      <c r="AU59" s="756"/>
      <c r="AV59" s="756"/>
      <c r="AW59" s="380">
        <v>5.64</v>
      </c>
      <c r="AX59" s="756"/>
      <c r="AY59" s="380"/>
      <c r="AZ59" s="756"/>
      <c r="BA59" s="756"/>
      <c r="BB59" s="756"/>
      <c r="BC59" s="756"/>
      <c r="BD59" s="380"/>
      <c r="BE59" s="782"/>
      <c r="BF59" s="756"/>
    </row>
    <row r="60" spans="1:58" s="86" customFormat="1" ht="31.5" customHeight="1">
      <c r="A60" s="499">
        <v>2015.1</v>
      </c>
      <c r="B60" s="325" t="s">
        <v>330</v>
      </c>
      <c r="C60" s="325" t="s">
        <v>331</v>
      </c>
      <c r="D60" s="325">
        <v>2581035130</v>
      </c>
      <c r="E60" s="325">
        <v>2</v>
      </c>
      <c r="F60" s="326" t="s">
        <v>586</v>
      </c>
      <c r="G60" s="194" t="s">
        <v>585</v>
      </c>
      <c r="H60" s="194" t="s">
        <v>591</v>
      </c>
      <c r="I60" s="194" t="s">
        <v>591</v>
      </c>
      <c r="J60" s="756">
        <v>320</v>
      </c>
      <c r="K60" s="780">
        <v>4</v>
      </c>
      <c r="L60" s="380">
        <v>14</v>
      </c>
      <c r="M60" s="380">
        <v>423111.00425</v>
      </c>
      <c r="N60" s="380">
        <v>13600</v>
      </c>
      <c r="O60" s="380">
        <v>13358</v>
      </c>
      <c r="P60" s="380">
        <v>7890</v>
      </c>
      <c r="Q60" s="380">
        <v>5.64</v>
      </c>
      <c r="R60" s="780">
        <v>64.31</v>
      </c>
      <c r="S60" s="780">
        <v>1000</v>
      </c>
      <c r="T60" s="780">
        <v>1696</v>
      </c>
      <c r="U60" s="380">
        <v>0</v>
      </c>
      <c r="V60" s="780">
        <v>234</v>
      </c>
      <c r="W60" s="780"/>
      <c r="X60" s="780">
        <v>0.05</v>
      </c>
      <c r="Y60" s="782"/>
      <c r="Z60" s="380">
        <v>30</v>
      </c>
      <c r="AA60" s="756"/>
      <c r="AB60" s="756"/>
      <c r="AC60" s="756"/>
      <c r="AD60" s="756"/>
      <c r="AE60" s="756"/>
      <c r="AF60" s="756"/>
      <c r="AG60" s="380">
        <v>5.64</v>
      </c>
      <c r="AH60" s="756"/>
      <c r="AI60" s="380"/>
      <c r="AJ60" s="756"/>
      <c r="AK60" s="756"/>
      <c r="AL60" s="756"/>
      <c r="AM60" s="756"/>
      <c r="AN60" s="780"/>
      <c r="AO60" s="782"/>
      <c r="AP60" s="756"/>
      <c r="AQ60" s="756"/>
      <c r="AR60" s="756"/>
      <c r="AS60" s="756"/>
      <c r="AT60" s="756"/>
      <c r="AU60" s="756"/>
      <c r="AV60" s="756"/>
      <c r="AW60" s="380">
        <v>5.64</v>
      </c>
      <c r="AX60" s="756"/>
      <c r="AY60" s="380"/>
      <c r="AZ60" s="756"/>
      <c r="BA60" s="756"/>
      <c r="BB60" s="756"/>
      <c r="BC60" s="756"/>
      <c r="BD60" s="380"/>
      <c r="BE60" s="782"/>
      <c r="BF60" s="756"/>
    </row>
    <row r="61" spans="1:58" s="84" customFormat="1" ht="31.5" customHeight="1">
      <c r="A61" s="499">
        <v>2015.1</v>
      </c>
      <c r="B61" s="328" t="s">
        <v>333</v>
      </c>
      <c r="C61" s="328" t="s">
        <v>334</v>
      </c>
      <c r="D61" s="328">
        <v>18912906188</v>
      </c>
      <c r="E61" s="328">
        <v>1</v>
      </c>
      <c r="F61" s="268" t="s">
        <v>586</v>
      </c>
      <c r="G61" s="199" t="s">
        <v>585</v>
      </c>
      <c r="H61" s="328" t="s">
        <v>586</v>
      </c>
      <c r="I61" s="328" t="s">
        <v>584</v>
      </c>
      <c r="J61" s="758">
        <v>250</v>
      </c>
      <c r="K61" s="758"/>
      <c r="L61" s="758"/>
      <c r="M61" s="758"/>
      <c r="N61" s="758"/>
      <c r="O61" s="758"/>
      <c r="P61" s="758"/>
      <c r="Q61" s="383">
        <v>5.64</v>
      </c>
      <c r="R61" s="758"/>
      <c r="S61" s="758"/>
      <c r="T61" s="758"/>
      <c r="U61" s="758"/>
      <c r="V61" s="758"/>
      <c r="W61" s="758"/>
      <c r="X61" s="758"/>
      <c r="Y61" s="775"/>
      <c r="Z61" s="758"/>
      <c r="AA61" s="383">
        <v>2</v>
      </c>
      <c r="AB61" s="383">
        <v>30</v>
      </c>
      <c r="AC61" s="383">
        <v>37.9</v>
      </c>
      <c r="AD61" s="383">
        <v>2300</v>
      </c>
      <c r="AE61" s="383">
        <v>29000</v>
      </c>
      <c r="AF61" s="383">
        <v>7000</v>
      </c>
      <c r="AG61" s="383">
        <v>5.64</v>
      </c>
      <c r="AH61" s="383">
        <v>95</v>
      </c>
      <c r="AI61" s="383">
        <v>1000</v>
      </c>
      <c r="AJ61" s="383">
        <v>480</v>
      </c>
      <c r="AK61" s="383">
        <v>280</v>
      </c>
      <c r="AL61" s="383">
        <v>180</v>
      </c>
      <c r="AM61" s="785"/>
      <c r="AN61" s="776">
        <v>0.05</v>
      </c>
      <c r="AO61" s="775"/>
      <c r="AP61" s="383">
        <v>23</v>
      </c>
      <c r="AQ61" s="758"/>
      <c r="AR61" s="758"/>
      <c r="AS61" s="758"/>
      <c r="AT61" s="758"/>
      <c r="AU61" s="758"/>
      <c r="AV61" s="758"/>
      <c r="AW61" s="383">
        <v>5.64</v>
      </c>
      <c r="AX61" s="758"/>
      <c r="AY61" s="383"/>
      <c r="AZ61" s="758"/>
      <c r="BA61" s="758"/>
      <c r="BB61" s="758"/>
      <c r="BC61" s="758"/>
      <c r="BD61" s="383"/>
      <c r="BE61" s="775"/>
      <c r="BF61" s="758"/>
    </row>
    <row r="62" spans="1:58" s="84" customFormat="1" ht="31.5" customHeight="1">
      <c r="A62" s="499">
        <v>2015.1</v>
      </c>
      <c r="B62" s="328" t="s">
        <v>335</v>
      </c>
      <c r="C62" s="328" t="s">
        <v>336</v>
      </c>
      <c r="D62" s="328">
        <v>13770691118</v>
      </c>
      <c r="E62" s="328"/>
      <c r="F62" s="198" t="s">
        <v>0</v>
      </c>
      <c r="G62" s="198" t="s">
        <v>3</v>
      </c>
      <c r="H62" s="198" t="s">
        <v>0</v>
      </c>
      <c r="I62" s="198" t="s">
        <v>2</v>
      </c>
      <c r="J62" s="784">
        <v>250</v>
      </c>
      <c r="K62" s="758">
        <v>15</v>
      </c>
      <c r="L62" s="758">
        <v>10</v>
      </c>
      <c r="M62" s="758">
        <v>200000</v>
      </c>
      <c r="N62" s="758">
        <v>4000</v>
      </c>
      <c r="O62" s="758">
        <v>17500</v>
      </c>
      <c r="P62" s="758">
        <v>5500</v>
      </c>
      <c r="Q62" s="383">
        <v>5.64</v>
      </c>
      <c r="R62" s="758">
        <v>22</v>
      </c>
      <c r="S62" s="750">
        <v>1000</v>
      </c>
      <c r="T62" s="758">
        <v>60</v>
      </c>
      <c r="U62" s="758">
        <v>100</v>
      </c>
      <c r="V62" s="758">
        <v>150</v>
      </c>
      <c r="W62" s="758"/>
      <c r="X62" s="758">
        <v>0.05</v>
      </c>
      <c r="Y62" s="775"/>
      <c r="Z62" s="758">
        <v>26</v>
      </c>
      <c r="AA62" s="758"/>
      <c r="AB62" s="758"/>
      <c r="AC62" s="758"/>
      <c r="AD62" s="758"/>
      <c r="AE62" s="758"/>
      <c r="AF62" s="758"/>
      <c r="AG62" s="383">
        <v>5.64</v>
      </c>
      <c r="AH62" s="758"/>
      <c r="AI62" s="383"/>
      <c r="AJ62" s="758"/>
      <c r="AK62" s="758"/>
      <c r="AL62" s="758"/>
      <c r="AM62" s="758"/>
      <c r="AN62" s="776"/>
      <c r="AO62" s="775"/>
      <c r="AP62" s="758"/>
      <c r="AQ62" s="758"/>
      <c r="AR62" s="758"/>
      <c r="AS62" s="758"/>
      <c r="AT62" s="758"/>
      <c r="AU62" s="758"/>
      <c r="AV62" s="758"/>
      <c r="AW62" s="383">
        <v>5.64</v>
      </c>
      <c r="AX62" s="758"/>
      <c r="AY62" s="383"/>
      <c r="AZ62" s="758"/>
      <c r="BA62" s="758"/>
      <c r="BB62" s="758"/>
      <c r="BC62" s="758"/>
      <c r="BD62" s="383"/>
      <c r="BE62" s="775"/>
      <c r="BF62" s="758"/>
    </row>
    <row r="63" spans="1:58" s="84" customFormat="1" ht="31.5" customHeight="1">
      <c r="A63" s="499">
        <v>2015.1</v>
      </c>
      <c r="B63" s="328" t="s">
        <v>330</v>
      </c>
      <c r="C63" s="328" t="s">
        <v>331</v>
      </c>
      <c r="D63" s="328">
        <v>2581035130</v>
      </c>
      <c r="E63" s="328">
        <v>4</v>
      </c>
      <c r="F63" s="268" t="s">
        <v>586</v>
      </c>
      <c r="G63" s="199" t="s">
        <v>585</v>
      </c>
      <c r="H63" s="199" t="s">
        <v>586</v>
      </c>
      <c r="I63" s="199" t="s">
        <v>584</v>
      </c>
      <c r="J63" s="758">
        <v>240</v>
      </c>
      <c r="K63" s="750">
        <v>3</v>
      </c>
      <c r="L63" s="383">
        <v>14</v>
      </c>
      <c r="M63" s="383">
        <v>423111.00425</v>
      </c>
      <c r="N63" s="383">
        <v>13600</v>
      </c>
      <c r="O63" s="383">
        <v>15931</v>
      </c>
      <c r="P63" s="383">
        <v>7890</v>
      </c>
      <c r="Q63" s="383">
        <v>5.64</v>
      </c>
      <c r="R63" s="750">
        <v>66.459999999999994</v>
      </c>
      <c r="S63" s="750">
        <v>1000</v>
      </c>
      <c r="T63" s="750">
        <v>1320</v>
      </c>
      <c r="U63" s="383">
        <v>0</v>
      </c>
      <c r="V63" s="750">
        <v>0</v>
      </c>
      <c r="W63" s="750"/>
      <c r="X63" s="750">
        <v>0.05</v>
      </c>
      <c r="Y63" s="775"/>
      <c r="Z63" s="383">
        <v>30</v>
      </c>
      <c r="AA63" s="758"/>
      <c r="AB63" s="758"/>
      <c r="AC63" s="758"/>
      <c r="AD63" s="758"/>
      <c r="AE63" s="758"/>
      <c r="AF63" s="758"/>
      <c r="AG63" s="383">
        <v>5.64</v>
      </c>
      <c r="AH63" s="758"/>
      <c r="AI63" s="383"/>
      <c r="AJ63" s="758"/>
      <c r="AK63" s="758"/>
      <c r="AL63" s="758"/>
      <c r="AM63" s="758"/>
      <c r="AN63" s="776"/>
      <c r="AO63" s="775"/>
      <c r="AP63" s="758"/>
      <c r="AQ63" s="758"/>
      <c r="AR63" s="758"/>
      <c r="AS63" s="758"/>
      <c r="AT63" s="758"/>
      <c r="AU63" s="758"/>
      <c r="AV63" s="758"/>
      <c r="AW63" s="383">
        <v>5.64</v>
      </c>
      <c r="AX63" s="758"/>
      <c r="AY63" s="383"/>
      <c r="AZ63" s="758"/>
      <c r="BA63" s="758"/>
      <c r="BB63" s="758"/>
      <c r="BC63" s="758"/>
      <c r="BD63" s="383"/>
      <c r="BE63" s="775"/>
      <c r="BF63" s="758"/>
    </row>
    <row r="64" spans="1:58" s="85" customFormat="1" ht="31.5" customHeight="1">
      <c r="A64" s="499">
        <v>2015.1</v>
      </c>
      <c r="B64" s="207" t="s">
        <v>337</v>
      </c>
      <c r="C64" s="323" t="s">
        <v>338</v>
      </c>
      <c r="D64" s="323">
        <v>85633308</v>
      </c>
      <c r="E64" s="331">
        <v>3</v>
      </c>
      <c r="F64" s="331" t="s">
        <v>0</v>
      </c>
      <c r="G64" s="207" t="s">
        <v>3</v>
      </c>
      <c r="H64" s="207" t="s">
        <v>49</v>
      </c>
      <c r="I64" s="207" t="s">
        <v>49</v>
      </c>
      <c r="J64" s="795">
        <v>1023</v>
      </c>
      <c r="K64" s="753"/>
      <c r="L64" s="796"/>
      <c r="M64" s="753"/>
      <c r="N64" s="753"/>
      <c r="O64" s="753"/>
      <c r="P64" s="277">
        <v>6000</v>
      </c>
      <c r="Q64" s="277">
        <v>5.64</v>
      </c>
      <c r="R64" s="753"/>
      <c r="S64" s="753"/>
      <c r="T64" s="753"/>
      <c r="U64" s="753"/>
      <c r="V64" s="753"/>
      <c r="W64" s="753"/>
      <c r="X64" s="753"/>
      <c r="Y64" s="778"/>
      <c r="Z64" s="277"/>
      <c r="AA64" s="277">
        <v>12</v>
      </c>
      <c r="AB64" s="796">
        <v>25</v>
      </c>
      <c r="AC64" s="277">
        <v>480000</v>
      </c>
      <c r="AD64" s="277">
        <v>3000</v>
      </c>
      <c r="AE64" s="277">
        <v>32000</v>
      </c>
      <c r="AF64" s="277">
        <v>12000</v>
      </c>
      <c r="AG64" s="277">
        <v>5.64</v>
      </c>
      <c r="AH64" s="277">
        <v>400</v>
      </c>
      <c r="AI64" s="277">
        <v>1000</v>
      </c>
      <c r="AJ64" s="277">
        <v>2200</v>
      </c>
      <c r="AK64" s="277"/>
      <c r="AL64" s="278">
        <v>600</v>
      </c>
      <c r="AM64" s="278"/>
      <c r="AN64" s="779">
        <v>0.05</v>
      </c>
      <c r="AO64" s="778"/>
      <c r="AP64" s="277">
        <v>17</v>
      </c>
      <c r="AQ64" s="786"/>
      <c r="AR64" s="786"/>
      <c r="AS64" s="786"/>
      <c r="AT64" s="786"/>
      <c r="AU64" s="786"/>
      <c r="AV64" s="786"/>
      <c r="AW64" s="277">
        <v>5.64</v>
      </c>
      <c r="AX64" s="786"/>
      <c r="AY64" s="277"/>
      <c r="AZ64" s="786"/>
      <c r="BA64" s="786"/>
      <c r="BB64" s="786"/>
      <c r="BC64" s="786"/>
      <c r="BD64" s="277"/>
      <c r="BE64" s="778"/>
      <c r="BF64" s="786"/>
    </row>
    <row r="65" spans="1:58" s="85" customFormat="1" ht="31.5" customHeight="1">
      <c r="A65" s="499">
        <v>2015.1</v>
      </c>
      <c r="B65" s="323" t="s">
        <v>324</v>
      </c>
      <c r="C65" s="323" t="s">
        <v>325</v>
      </c>
      <c r="D65" s="323">
        <v>15301581818</v>
      </c>
      <c r="E65" s="207">
        <v>4</v>
      </c>
      <c r="F65" s="324" t="s">
        <v>586</v>
      </c>
      <c r="G65" s="207" t="s">
        <v>585</v>
      </c>
      <c r="H65" s="209" t="s">
        <v>596</v>
      </c>
      <c r="I65" s="209" t="s">
        <v>596</v>
      </c>
      <c r="J65" s="787">
        <v>1050</v>
      </c>
      <c r="K65" s="786"/>
      <c r="L65" s="786"/>
      <c r="M65" s="786"/>
      <c r="N65" s="786"/>
      <c r="O65" s="786"/>
      <c r="P65" s="786"/>
      <c r="Q65" s="277">
        <v>5.64</v>
      </c>
      <c r="R65" s="786"/>
      <c r="S65" s="786"/>
      <c r="T65" s="786"/>
      <c r="U65" s="786"/>
      <c r="V65" s="786"/>
      <c r="W65" s="786"/>
      <c r="X65" s="786"/>
      <c r="Y65" s="778"/>
      <c r="Z65" s="786"/>
      <c r="AA65" s="786">
        <v>35</v>
      </c>
      <c r="AB65" s="788">
        <v>25</v>
      </c>
      <c r="AC65" s="786">
        <v>650000</v>
      </c>
      <c r="AD65" s="786">
        <v>18000</v>
      </c>
      <c r="AE65" s="786">
        <v>32000</v>
      </c>
      <c r="AF65" s="786">
        <v>14000</v>
      </c>
      <c r="AG65" s="277">
        <v>5.64</v>
      </c>
      <c r="AH65" s="786">
        <v>352</v>
      </c>
      <c r="AI65" s="277">
        <v>1000</v>
      </c>
      <c r="AJ65" s="786">
        <v>1763</v>
      </c>
      <c r="AK65" s="786"/>
      <c r="AL65" s="786">
        <v>300</v>
      </c>
      <c r="AM65" s="786"/>
      <c r="AN65" s="779">
        <v>0.05</v>
      </c>
      <c r="AO65" s="778"/>
      <c r="AP65" s="787">
        <v>7</v>
      </c>
      <c r="AQ65" s="786">
        <v>26</v>
      </c>
      <c r="AR65" s="788">
        <v>35</v>
      </c>
      <c r="AS65" s="786">
        <v>650000</v>
      </c>
      <c r="AT65" s="786">
        <v>18000</v>
      </c>
      <c r="AU65" s="786">
        <v>32000</v>
      </c>
      <c r="AV65" s="786">
        <v>14000</v>
      </c>
      <c r="AW65" s="277">
        <v>5.64</v>
      </c>
      <c r="AX65" s="786">
        <v>336</v>
      </c>
      <c r="AY65" s="277">
        <v>1000</v>
      </c>
      <c r="AZ65" s="786">
        <v>1763</v>
      </c>
      <c r="BA65" s="786"/>
      <c r="BB65" s="786">
        <v>300</v>
      </c>
      <c r="BC65" s="786"/>
      <c r="BD65" s="277">
        <v>0.05</v>
      </c>
      <c r="BE65" s="778"/>
      <c r="BF65" s="786">
        <v>3</v>
      </c>
    </row>
    <row r="66" spans="1:58" ht="31.5" customHeight="1">
      <c r="A66" s="499">
        <v>2015.1</v>
      </c>
      <c r="B66" s="72" t="s">
        <v>322</v>
      </c>
      <c r="C66" s="79" t="s">
        <v>321</v>
      </c>
      <c r="D66" s="79">
        <v>13851790712</v>
      </c>
      <c r="E66" s="70">
        <v>1</v>
      </c>
      <c r="F66" s="72" t="s">
        <v>0</v>
      </c>
      <c r="G66" s="72" t="s">
        <v>3</v>
      </c>
      <c r="H66" s="72" t="s">
        <v>6</v>
      </c>
      <c r="I66" s="72" t="s">
        <v>23</v>
      </c>
      <c r="J66" s="757">
        <v>600</v>
      </c>
      <c r="K66" s="757"/>
      <c r="L66" s="757"/>
      <c r="M66" s="757"/>
      <c r="N66" s="757"/>
      <c r="O66" s="757"/>
      <c r="P66" s="757"/>
      <c r="Q66" s="370">
        <v>5.64</v>
      </c>
      <c r="R66" s="757"/>
      <c r="S66" s="757"/>
      <c r="T66" s="757"/>
      <c r="U66" s="757"/>
      <c r="V66" s="757"/>
      <c r="W66" s="757"/>
      <c r="X66" s="757"/>
      <c r="Y66" s="770"/>
      <c r="Z66" s="757"/>
      <c r="AA66" s="757"/>
      <c r="AB66" s="757"/>
      <c r="AC66" s="757"/>
      <c r="AD66" s="757"/>
      <c r="AE66" s="757"/>
      <c r="AF66" s="757"/>
      <c r="AG66" s="370">
        <v>5.64</v>
      </c>
      <c r="AH66" s="757"/>
      <c r="AI66" s="370"/>
      <c r="AJ66" s="757"/>
      <c r="AK66" s="757"/>
      <c r="AL66" s="757"/>
      <c r="AM66" s="757"/>
      <c r="AN66" s="769"/>
      <c r="AO66" s="770"/>
      <c r="AP66" s="757"/>
      <c r="AQ66" s="370">
        <v>1</v>
      </c>
      <c r="AR66" s="370">
        <v>32</v>
      </c>
      <c r="AS66" s="370">
        <v>450000</v>
      </c>
      <c r="AT66" s="370">
        <v>38000</v>
      </c>
      <c r="AU66" s="370">
        <v>5300</v>
      </c>
      <c r="AV66" s="370">
        <v>6500</v>
      </c>
      <c r="AW66" s="370">
        <v>5.64</v>
      </c>
      <c r="AX66" s="370">
        <v>100</v>
      </c>
      <c r="AY66" s="370">
        <v>1000</v>
      </c>
      <c r="AZ66" s="370">
        <v>1030</v>
      </c>
      <c r="BA66" s="370">
        <v>400</v>
      </c>
      <c r="BB66" s="370"/>
      <c r="BC66" s="370">
        <v>600</v>
      </c>
      <c r="BD66" s="370">
        <v>0.05</v>
      </c>
      <c r="BE66" s="770"/>
      <c r="BF66" s="370">
        <v>7</v>
      </c>
    </row>
    <row r="67" spans="1:58" ht="31.5" customHeight="1">
      <c r="A67" s="499">
        <v>2015.1</v>
      </c>
      <c r="B67" s="72" t="s">
        <v>322</v>
      </c>
      <c r="C67" s="79" t="s">
        <v>321</v>
      </c>
      <c r="D67" s="79">
        <v>13851790712</v>
      </c>
      <c r="E67" s="70">
        <v>2</v>
      </c>
      <c r="F67" s="72" t="s">
        <v>0</v>
      </c>
      <c r="G67" s="72" t="s">
        <v>3</v>
      </c>
      <c r="H67" s="72" t="s">
        <v>4</v>
      </c>
      <c r="I67" s="72" t="s">
        <v>76</v>
      </c>
      <c r="J67" s="757">
        <v>800</v>
      </c>
      <c r="K67" s="757"/>
      <c r="L67" s="757"/>
      <c r="M67" s="757"/>
      <c r="N67" s="757"/>
      <c r="O67" s="757"/>
      <c r="P67" s="757"/>
      <c r="Q67" s="370">
        <v>5.64</v>
      </c>
      <c r="R67" s="757"/>
      <c r="S67" s="757"/>
      <c r="T67" s="757"/>
      <c r="U67" s="757"/>
      <c r="V67" s="757"/>
      <c r="W67" s="757"/>
      <c r="X67" s="757"/>
      <c r="Y67" s="770"/>
      <c r="Z67" s="757"/>
      <c r="AA67" s="370">
        <v>1</v>
      </c>
      <c r="AB67" s="370">
        <v>20</v>
      </c>
      <c r="AC67" s="370">
        <v>285000</v>
      </c>
      <c r="AD67" s="370">
        <v>32000</v>
      </c>
      <c r="AE67" s="370">
        <v>4800</v>
      </c>
      <c r="AF67" s="370">
        <v>6500</v>
      </c>
      <c r="AG67" s="370">
        <v>5.64</v>
      </c>
      <c r="AH67" s="370">
        <v>160</v>
      </c>
      <c r="AI67" s="370">
        <v>1000</v>
      </c>
      <c r="AJ67" s="370">
        <v>1550</v>
      </c>
      <c r="AK67" s="370">
        <v>300</v>
      </c>
      <c r="AL67" s="370"/>
      <c r="AM67" s="370">
        <v>300</v>
      </c>
      <c r="AN67" s="769">
        <v>0.05</v>
      </c>
      <c r="AO67" s="770"/>
      <c r="AP67" s="370">
        <v>7</v>
      </c>
      <c r="AQ67" s="757"/>
      <c r="AR67" s="757"/>
      <c r="AS67" s="757"/>
      <c r="AT67" s="757"/>
      <c r="AU67" s="757"/>
      <c r="AV67" s="757"/>
      <c r="AW67" s="370">
        <v>5.64</v>
      </c>
      <c r="AX67" s="757"/>
      <c r="AY67" s="370"/>
      <c r="AZ67" s="757"/>
      <c r="BA67" s="757"/>
      <c r="BB67" s="757"/>
      <c r="BC67" s="757"/>
      <c r="BD67" s="370"/>
      <c r="BE67" s="770"/>
      <c r="BF67" s="757"/>
    </row>
    <row r="68" spans="1:58" s="86" customFormat="1" ht="31.5" customHeight="1">
      <c r="A68" s="499">
        <v>2015.1</v>
      </c>
      <c r="B68" s="325" t="s">
        <v>335</v>
      </c>
      <c r="C68" s="325" t="s">
        <v>336</v>
      </c>
      <c r="D68" s="325">
        <v>13770691118</v>
      </c>
      <c r="E68" s="194"/>
      <c r="F68" s="210" t="s">
        <v>0</v>
      </c>
      <c r="G68" s="210" t="s">
        <v>3</v>
      </c>
      <c r="H68" s="210" t="s">
        <v>0</v>
      </c>
      <c r="I68" s="210" t="s">
        <v>1</v>
      </c>
      <c r="J68" s="781">
        <v>220</v>
      </c>
      <c r="K68" s="756">
        <v>15</v>
      </c>
      <c r="L68" s="756">
        <v>10</v>
      </c>
      <c r="M68" s="756">
        <v>200000</v>
      </c>
      <c r="N68" s="756">
        <v>4000</v>
      </c>
      <c r="O68" s="756">
        <v>17500</v>
      </c>
      <c r="P68" s="756">
        <v>5500</v>
      </c>
      <c r="Q68" s="380">
        <v>5.64</v>
      </c>
      <c r="R68" s="756">
        <v>20</v>
      </c>
      <c r="S68" s="755">
        <v>1000</v>
      </c>
      <c r="T68" s="756">
        <v>50</v>
      </c>
      <c r="U68" s="756"/>
      <c r="V68" s="756"/>
      <c r="W68" s="756"/>
      <c r="X68" s="756">
        <v>0.05</v>
      </c>
      <c r="Y68" s="782"/>
      <c r="Z68" s="756">
        <v>26</v>
      </c>
      <c r="AA68" s="756"/>
      <c r="AB68" s="756"/>
      <c r="AC68" s="756"/>
      <c r="AD68" s="756"/>
      <c r="AE68" s="756"/>
      <c r="AF68" s="756"/>
      <c r="AG68" s="380">
        <v>5.64</v>
      </c>
      <c r="AH68" s="756"/>
      <c r="AI68" s="380"/>
      <c r="AJ68" s="756"/>
      <c r="AK68" s="756"/>
      <c r="AL68" s="756"/>
      <c r="AM68" s="756"/>
      <c r="AN68" s="780"/>
      <c r="AO68" s="782"/>
      <c r="AP68" s="756"/>
      <c r="AQ68" s="756"/>
      <c r="AR68" s="756"/>
      <c r="AS68" s="756"/>
      <c r="AT68" s="756"/>
      <c r="AU68" s="756"/>
      <c r="AV68" s="756"/>
      <c r="AW68" s="380">
        <v>5.64</v>
      </c>
      <c r="AX68" s="756"/>
      <c r="AY68" s="380"/>
      <c r="AZ68" s="756"/>
      <c r="BA68" s="756"/>
      <c r="BB68" s="756"/>
      <c r="BC68" s="756"/>
      <c r="BD68" s="380"/>
      <c r="BE68" s="782"/>
      <c r="BF68" s="756"/>
    </row>
    <row r="69" spans="1:58" s="86" customFormat="1" ht="31.5" customHeight="1">
      <c r="A69" s="499">
        <v>2015.1</v>
      </c>
      <c r="B69" s="325" t="s">
        <v>330</v>
      </c>
      <c r="C69" s="325" t="s">
        <v>331</v>
      </c>
      <c r="D69" s="325">
        <v>2581035130</v>
      </c>
      <c r="E69" s="325">
        <v>1</v>
      </c>
      <c r="F69" s="326" t="s">
        <v>586</v>
      </c>
      <c r="G69" s="194" t="s">
        <v>585</v>
      </c>
      <c r="H69" s="194" t="s">
        <v>586</v>
      </c>
      <c r="I69" s="194" t="s">
        <v>597</v>
      </c>
      <c r="J69" s="756">
        <v>190</v>
      </c>
      <c r="K69" s="380">
        <v>4</v>
      </c>
      <c r="L69" s="380">
        <v>14</v>
      </c>
      <c r="M69" s="380">
        <v>309708</v>
      </c>
      <c r="N69" s="380">
        <v>13600</v>
      </c>
      <c r="O69" s="380">
        <v>13358</v>
      </c>
      <c r="P69" s="380">
        <v>7890</v>
      </c>
      <c r="Q69" s="380">
        <v>5.64</v>
      </c>
      <c r="R69" s="780">
        <v>47.01</v>
      </c>
      <c r="S69" s="380"/>
      <c r="T69" s="380">
        <v>1140</v>
      </c>
      <c r="U69" s="380">
        <v>0</v>
      </c>
      <c r="V69" s="380">
        <v>0</v>
      </c>
      <c r="W69" s="380"/>
      <c r="X69" s="380">
        <v>0.05</v>
      </c>
      <c r="Y69" s="782"/>
      <c r="Z69" s="380">
        <v>30</v>
      </c>
      <c r="AA69" s="756"/>
      <c r="AB69" s="756"/>
      <c r="AC69" s="756"/>
      <c r="AD69" s="756"/>
      <c r="AE69" s="756"/>
      <c r="AF69" s="756"/>
      <c r="AG69" s="380">
        <v>5.64</v>
      </c>
      <c r="AH69" s="756"/>
      <c r="AI69" s="380"/>
      <c r="AJ69" s="756"/>
      <c r="AK69" s="756"/>
      <c r="AL69" s="756"/>
      <c r="AM69" s="756"/>
      <c r="AN69" s="780"/>
      <c r="AO69" s="782"/>
      <c r="AP69" s="756"/>
      <c r="AQ69" s="756"/>
      <c r="AR69" s="756"/>
      <c r="AS69" s="756"/>
      <c r="AT69" s="756"/>
      <c r="AU69" s="756"/>
      <c r="AV69" s="756"/>
      <c r="AW69" s="380">
        <v>5.64</v>
      </c>
      <c r="AX69" s="756"/>
      <c r="AY69" s="380"/>
      <c r="AZ69" s="756"/>
      <c r="BA69" s="756"/>
      <c r="BB69" s="756"/>
      <c r="BC69" s="756"/>
      <c r="BD69" s="380"/>
      <c r="BE69" s="782"/>
      <c r="BF69" s="756"/>
    </row>
    <row r="70" spans="1:58" ht="31.5" customHeight="1">
      <c r="A70" s="499">
        <v>2015.1</v>
      </c>
      <c r="B70" s="79" t="s">
        <v>335</v>
      </c>
      <c r="C70" s="79" t="s">
        <v>336</v>
      </c>
      <c r="D70" s="79">
        <v>13770691118</v>
      </c>
      <c r="E70" s="70"/>
      <c r="F70" s="36" t="s">
        <v>0</v>
      </c>
      <c r="G70" s="36" t="s">
        <v>3</v>
      </c>
      <c r="H70" s="36" t="s">
        <v>0</v>
      </c>
      <c r="I70" s="36" t="s">
        <v>109</v>
      </c>
      <c r="J70" s="774">
        <v>100</v>
      </c>
      <c r="K70" s="757">
        <v>11</v>
      </c>
      <c r="L70" s="757">
        <v>10</v>
      </c>
      <c r="M70" s="757">
        <v>200000</v>
      </c>
      <c r="N70" s="757">
        <v>4000</v>
      </c>
      <c r="O70" s="757">
        <v>17500</v>
      </c>
      <c r="P70" s="757">
        <v>5500</v>
      </c>
      <c r="Q70" s="370">
        <v>5.64</v>
      </c>
      <c r="R70" s="757">
        <v>10</v>
      </c>
      <c r="S70" s="742">
        <v>1000</v>
      </c>
      <c r="T70" s="757">
        <v>80</v>
      </c>
      <c r="U70" s="757"/>
      <c r="V70" s="757"/>
      <c r="W70" s="757"/>
      <c r="X70" s="757">
        <v>0.05</v>
      </c>
      <c r="Y70" s="770"/>
      <c r="Z70" s="757">
        <v>26</v>
      </c>
      <c r="AA70" s="757"/>
      <c r="AB70" s="757"/>
      <c r="AC70" s="757"/>
      <c r="AD70" s="757"/>
      <c r="AE70" s="757"/>
      <c r="AF70" s="757"/>
      <c r="AG70" s="370">
        <v>5.64</v>
      </c>
      <c r="AH70" s="757"/>
      <c r="AI70" s="370"/>
      <c r="AJ70" s="757"/>
      <c r="AK70" s="757"/>
      <c r="AL70" s="757"/>
      <c r="AM70" s="757"/>
      <c r="AN70" s="769"/>
      <c r="AO70" s="770"/>
      <c r="AP70" s="757"/>
      <c r="AQ70" s="757"/>
      <c r="AR70" s="757"/>
      <c r="AS70" s="757"/>
      <c r="AT70" s="757"/>
      <c r="AU70" s="757"/>
      <c r="AV70" s="757"/>
      <c r="AW70" s="370">
        <v>5.64</v>
      </c>
      <c r="AX70" s="757"/>
      <c r="AY70" s="370"/>
      <c r="AZ70" s="757"/>
      <c r="BA70" s="757"/>
      <c r="BB70" s="757"/>
      <c r="BC70" s="757"/>
      <c r="BD70" s="370"/>
      <c r="BE70" s="770"/>
      <c r="BF70" s="757"/>
    </row>
    <row r="71" spans="1:58" ht="31.5" customHeight="1">
      <c r="A71" s="499">
        <v>2015.1</v>
      </c>
      <c r="B71" s="73" t="s">
        <v>135</v>
      </c>
      <c r="C71" s="73" t="s">
        <v>136</v>
      </c>
      <c r="D71" s="73" t="s">
        <v>209</v>
      </c>
      <c r="E71" s="73">
        <v>1</v>
      </c>
      <c r="F71" s="73" t="s">
        <v>0</v>
      </c>
      <c r="G71" s="73" t="s">
        <v>88</v>
      </c>
      <c r="H71" s="73" t="s">
        <v>31</v>
      </c>
      <c r="I71" s="73" t="s">
        <v>31</v>
      </c>
      <c r="J71" s="751">
        <v>1150</v>
      </c>
      <c r="K71" s="370"/>
      <c r="L71" s="370"/>
      <c r="M71" s="370"/>
      <c r="N71" s="370"/>
      <c r="O71" s="370"/>
      <c r="P71" s="370"/>
      <c r="Q71" s="370">
        <v>5.64</v>
      </c>
      <c r="R71" s="370"/>
      <c r="S71" s="370"/>
      <c r="T71" s="370"/>
      <c r="U71" s="370"/>
      <c r="V71" s="370"/>
      <c r="W71" s="370"/>
      <c r="X71" s="370"/>
      <c r="Y71" s="770"/>
      <c r="Z71" s="370"/>
      <c r="AA71" s="370"/>
      <c r="AB71" s="370"/>
      <c r="AC71" s="370"/>
      <c r="AD71" s="370"/>
      <c r="AE71" s="370"/>
      <c r="AF71" s="370"/>
      <c r="AG71" s="370">
        <v>5.64</v>
      </c>
      <c r="AH71" s="370"/>
      <c r="AI71" s="370"/>
      <c r="AJ71" s="370"/>
      <c r="AK71" s="370"/>
      <c r="AL71" s="370"/>
      <c r="AM71" s="370"/>
      <c r="AN71" s="769"/>
      <c r="AO71" s="770"/>
      <c r="AP71" s="370"/>
      <c r="AQ71" s="370">
        <v>3</v>
      </c>
      <c r="AR71" s="370">
        <v>32</v>
      </c>
      <c r="AS71" s="370">
        <v>450000</v>
      </c>
      <c r="AT71" s="370">
        <v>4200</v>
      </c>
      <c r="AU71" s="370">
        <v>28500</v>
      </c>
      <c r="AV71" s="370">
        <v>7600</v>
      </c>
      <c r="AW71" s="370">
        <v>5.64</v>
      </c>
      <c r="AX71" s="370">
        <v>437</v>
      </c>
      <c r="AY71" s="370">
        <v>1000</v>
      </c>
      <c r="AZ71" s="370">
        <v>5170</v>
      </c>
      <c r="BA71" s="370"/>
      <c r="BB71" s="370">
        <v>200</v>
      </c>
      <c r="BC71" s="370">
        <v>60</v>
      </c>
      <c r="BD71" s="370">
        <v>0.05</v>
      </c>
      <c r="BE71" s="770"/>
      <c r="BF71" s="370">
        <v>8</v>
      </c>
    </row>
    <row r="72" spans="1:58" ht="31.5" customHeight="1">
      <c r="A72" s="499">
        <v>2015.1</v>
      </c>
      <c r="B72" s="73" t="s">
        <v>131</v>
      </c>
      <c r="C72" s="73" t="s">
        <v>132</v>
      </c>
      <c r="D72" s="73">
        <v>18888059707</v>
      </c>
      <c r="E72" s="73">
        <v>1</v>
      </c>
      <c r="F72" s="73" t="s">
        <v>115</v>
      </c>
      <c r="G72" s="73" t="s">
        <v>207</v>
      </c>
      <c r="H72" s="73" t="s">
        <v>202</v>
      </c>
      <c r="I72" s="73" t="s">
        <v>203</v>
      </c>
      <c r="J72" s="751">
        <v>1950</v>
      </c>
      <c r="K72" s="441"/>
      <c r="L72" s="370"/>
      <c r="M72" s="441"/>
      <c r="N72" s="441"/>
      <c r="O72" s="441"/>
      <c r="P72" s="441"/>
      <c r="Q72" s="370">
        <v>5.64</v>
      </c>
      <c r="R72" s="441"/>
      <c r="S72" s="441"/>
      <c r="T72" s="441"/>
      <c r="U72" s="441"/>
      <c r="V72" s="441"/>
      <c r="W72" s="441"/>
      <c r="X72" s="441"/>
      <c r="Y72" s="770"/>
      <c r="Z72" s="370"/>
      <c r="AA72" s="370"/>
      <c r="AB72" s="370"/>
      <c r="AC72" s="370"/>
      <c r="AD72" s="370"/>
      <c r="AE72" s="370"/>
      <c r="AF72" s="370"/>
      <c r="AG72" s="370">
        <v>5.64</v>
      </c>
      <c r="AH72" s="370"/>
      <c r="AI72" s="370"/>
      <c r="AJ72" s="370"/>
      <c r="AK72" s="370"/>
      <c r="AL72" s="441"/>
      <c r="AM72" s="441"/>
      <c r="AN72" s="769"/>
      <c r="AO72" s="770"/>
      <c r="AP72" s="370"/>
      <c r="AQ72" s="759">
        <v>2</v>
      </c>
      <c r="AR72" s="759">
        <v>34</v>
      </c>
      <c r="AS72" s="759">
        <v>305000</v>
      </c>
      <c r="AT72" s="759">
        <v>4200</v>
      </c>
      <c r="AU72" s="759">
        <v>18980</v>
      </c>
      <c r="AV72" s="759">
        <v>12000</v>
      </c>
      <c r="AW72" s="370">
        <v>5.64</v>
      </c>
      <c r="AX72" s="759">
        <v>1150</v>
      </c>
      <c r="AY72" s="370">
        <v>1000</v>
      </c>
      <c r="AZ72" s="759">
        <v>4500</v>
      </c>
      <c r="BA72" s="759">
        <v>0</v>
      </c>
      <c r="BB72" s="759">
        <v>1500</v>
      </c>
      <c r="BC72" s="759">
        <v>1200</v>
      </c>
      <c r="BD72" s="370">
        <v>0.05</v>
      </c>
      <c r="BE72" s="770"/>
      <c r="BF72" s="759">
        <v>3</v>
      </c>
    </row>
    <row r="73" spans="1:58" ht="31.5" customHeight="1">
      <c r="A73" s="499">
        <v>2015.1</v>
      </c>
      <c r="B73" s="73" t="s">
        <v>135</v>
      </c>
      <c r="C73" s="73" t="s">
        <v>136</v>
      </c>
      <c r="D73" s="73" t="s">
        <v>209</v>
      </c>
      <c r="E73" s="73">
        <v>5</v>
      </c>
      <c r="F73" s="65" t="s">
        <v>0</v>
      </c>
      <c r="G73" s="65" t="s">
        <v>88</v>
      </c>
      <c r="H73" s="65" t="s">
        <v>47</v>
      </c>
      <c r="I73" s="65" t="s">
        <v>48</v>
      </c>
      <c r="J73" s="751">
        <v>1600</v>
      </c>
      <c r="K73" s="441"/>
      <c r="L73" s="441"/>
      <c r="M73" s="441"/>
      <c r="N73" s="441"/>
      <c r="O73" s="441"/>
      <c r="P73" s="441"/>
      <c r="Q73" s="370">
        <v>5.64</v>
      </c>
      <c r="R73" s="441"/>
      <c r="S73" s="441"/>
      <c r="T73" s="441"/>
      <c r="U73" s="441"/>
      <c r="V73" s="441"/>
      <c r="W73" s="441"/>
      <c r="X73" s="441"/>
      <c r="Y73" s="770"/>
      <c r="Z73" s="370"/>
      <c r="AA73" s="441"/>
      <c r="AB73" s="441"/>
      <c r="AC73" s="441"/>
      <c r="AD73" s="441"/>
      <c r="AE73" s="441"/>
      <c r="AF73" s="441"/>
      <c r="AG73" s="370">
        <v>5.64</v>
      </c>
      <c r="AH73" s="441"/>
      <c r="AI73" s="370"/>
      <c r="AJ73" s="441"/>
      <c r="AK73" s="441"/>
      <c r="AL73" s="441"/>
      <c r="AM73" s="441"/>
      <c r="AN73" s="769"/>
      <c r="AO73" s="770"/>
      <c r="AP73" s="441"/>
      <c r="AQ73" s="441">
        <v>3</v>
      </c>
      <c r="AR73" s="441">
        <v>32</v>
      </c>
      <c r="AS73" s="441">
        <v>450000</v>
      </c>
      <c r="AT73" s="370">
        <v>4200</v>
      </c>
      <c r="AU73" s="370">
        <v>28500</v>
      </c>
      <c r="AV73" s="441">
        <v>8000</v>
      </c>
      <c r="AW73" s="370">
        <v>5.64</v>
      </c>
      <c r="AX73" s="441">
        <v>608</v>
      </c>
      <c r="AY73" s="370">
        <v>1000</v>
      </c>
      <c r="AZ73" s="441">
        <v>5720</v>
      </c>
      <c r="BA73" s="441"/>
      <c r="BB73" s="441">
        <v>180</v>
      </c>
      <c r="BC73" s="441">
        <v>60</v>
      </c>
      <c r="BD73" s="370">
        <v>0.05</v>
      </c>
      <c r="BE73" s="770"/>
      <c r="BF73" s="441">
        <v>5</v>
      </c>
    </row>
    <row r="74" spans="1:58" s="84" customFormat="1" ht="31.5" customHeight="1">
      <c r="A74" s="499">
        <v>2015.1</v>
      </c>
      <c r="B74" s="332" t="s">
        <v>135</v>
      </c>
      <c r="C74" s="332" t="s">
        <v>136</v>
      </c>
      <c r="D74" s="332" t="s">
        <v>209</v>
      </c>
      <c r="E74" s="244">
        <v>4</v>
      </c>
      <c r="F74" s="244" t="s">
        <v>0</v>
      </c>
      <c r="G74" s="244" t="s">
        <v>88</v>
      </c>
      <c r="H74" s="244" t="s">
        <v>4</v>
      </c>
      <c r="I74" s="244" t="s">
        <v>5</v>
      </c>
      <c r="J74" s="749">
        <v>270</v>
      </c>
      <c r="K74" s="766"/>
      <c r="L74" s="383"/>
      <c r="M74" s="766"/>
      <c r="N74" s="766"/>
      <c r="O74" s="766"/>
      <c r="P74" s="766"/>
      <c r="Q74" s="383">
        <v>5.64</v>
      </c>
      <c r="R74" s="766"/>
      <c r="S74" s="766"/>
      <c r="T74" s="766"/>
      <c r="U74" s="766"/>
      <c r="V74" s="766"/>
      <c r="W74" s="766"/>
      <c r="X74" s="766"/>
      <c r="Y74" s="775"/>
      <c r="Z74" s="383"/>
      <c r="AA74" s="766"/>
      <c r="AB74" s="766"/>
      <c r="AC74" s="766"/>
      <c r="AD74" s="766"/>
      <c r="AE74" s="766"/>
      <c r="AF74" s="766"/>
      <c r="AG74" s="383">
        <v>5.64</v>
      </c>
      <c r="AH74" s="766"/>
      <c r="AI74" s="383"/>
      <c r="AJ74" s="766"/>
      <c r="AK74" s="766"/>
      <c r="AL74" s="766"/>
      <c r="AM74" s="766"/>
      <c r="AN74" s="776"/>
      <c r="AO74" s="775"/>
      <c r="AP74" s="766"/>
      <c r="AQ74" s="766">
        <v>15</v>
      </c>
      <c r="AR74" s="766">
        <v>32</v>
      </c>
      <c r="AS74" s="766">
        <v>450000</v>
      </c>
      <c r="AT74" s="383">
        <v>4200</v>
      </c>
      <c r="AU74" s="383">
        <v>28500</v>
      </c>
      <c r="AV74" s="766">
        <v>5000</v>
      </c>
      <c r="AW74" s="383">
        <v>5.64</v>
      </c>
      <c r="AX74" s="766">
        <v>103</v>
      </c>
      <c r="AY74" s="383">
        <v>1000</v>
      </c>
      <c r="AZ74" s="766">
        <v>1650</v>
      </c>
      <c r="BA74" s="766"/>
      <c r="BB74" s="766">
        <v>150</v>
      </c>
      <c r="BC74" s="766">
        <v>60</v>
      </c>
      <c r="BD74" s="383">
        <v>0.05</v>
      </c>
      <c r="BE74" s="775"/>
      <c r="BF74" s="766">
        <v>16</v>
      </c>
    </row>
    <row r="75" spans="1:58" s="84" customFormat="1" ht="31.5" customHeight="1">
      <c r="A75" s="499">
        <v>2015.1</v>
      </c>
      <c r="B75" s="332" t="s">
        <v>210</v>
      </c>
      <c r="C75" s="332" t="s">
        <v>211</v>
      </c>
      <c r="D75" s="332">
        <v>18806296799</v>
      </c>
      <c r="E75" s="332">
        <v>3</v>
      </c>
      <c r="F75" s="332" t="s">
        <v>115</v>
      </c>
      <c r="G75" s="332" t="s">
        <v>207</v>
      </c>
      <c r="H75" s="244" t="s">
        <v>175</v>
      </c>
      <c r="I75" s="244" t="s">
        <v>176</v>
      </c>
      <c r="J75" s="749">
        <v>250</v>
      </c>
      <c r="K75" s="766"/>
      <c r="L75" s="383"/>
      <c r="M75" s="766"/>
      <c r="N75" s="766"/>
      <c r="O75" s="766"/>
      <c r="P75" s="766"/>
      <c r="Q75" s="383">
        <v>5.64</v>
      </c>
      <c r="R75" s="766"/>
      <c r="S75" s="766"/>
      <c r="T75" s="766"/>
      <c r="U75" s="766"/>
      <c r="V75" s="766"/>
      <c r="W75" s="766"/>
      <c r="X75" s="766"/>
      <c r="Y75" s="775"/>
      <c r="Z75" s="383"/>
      <c r="AA75" s="383"/>
      <c r="AB75" s="383"/>
      <c r="AC75" s="383"/>
      <c r="AD75" s="383"/>
      <c r="AE75" s="383"/>
      <c r="AF75" s="383"/>
      <c r="AG75" s="383">
        <v>5.64</v>
      </c>
      <c r="AH75" s="383"/>
      <c r="AI75" s="383"/>
      <c r="AJ75" s="383"/>
      <c r="AK75" s="383"/>
      <c r="AL75" s="766"/>
      <c r="AM75" s="766"/>
      <c r="AN75" s="776"/>
      <c r="AO75" s="775"/>
      <c r="AP75" s="383"/>
      <c r="AQ75" s="766">
        <v>32</v>
      </c>
      <c r="AR75" s="766">
        <v>32</v>
      </c>
      <c r="AS75" s="766">
        <v>420000</v>
      </c>
      <c r="AT75" s="766">
        <v>4500</v>
      </c>
      <c r="AU75" s="766">
        <v>28000</v>
      </c>
      <c r="AV75" s="766">
        <v>6000</v>
      </c>
      <c r="AW75" s="383">
        <v>5.64</v>
      </c>
      <c r="AX75" s="766">
        <v>92.5</v>
      </c>
      <c r="AY75" s="383">
        <v>1000</v>
      </c>
      <c r="AZ75" s="766">
        <v>760</v>
      </c>
      <c r="BA75" s="766">
        <v>500</v>
      </c>
      <c r="BB75" s="766">
        <v>200</v>
      </c>
      <c r="BC75" s="766">
        <v>300</v>
      </c>
      <c r="BD75" s="383">
        <v>0.05</v>
      </c>
      <c r="BE75" s="775"/>
      <c r="BF75" s="766">
        <v>11</v>
      </c>
    </row>
    <row r="76" spans="1:58" ht="31.5" customHeight="1">
      <c r="A76" s="499">
        <v>2015.1</v>
      </c>
      <c r="B76" s="73" t="s">
        <v>131</v>
      </c>
      <c r="C76" s="73" t="s">
        <v>132</v>
      </c>
      <c r="D76" s="73">
        <v>18888059707</v>
      </c>
      <c r="E76" s="73">
        <v>4</v>
      </c>
      <c r="F76" s="73" t="s">
        <v>0</v>
      </c>
      <c r="G76" s="73" t="s">
        <v>88</v>
      </c>
      <c r="H76" s="73" t="s">
        <v>258</v>
      </c>
      <c r="I76" s="73" t="s">
        <v>259</v>
      </c>
      <c r="J76" s="751">
        <v>1600</v>
      </c>
      <c r="K76" s="441"/>
      <c r="L76" s="370"/>
      <c r="M76" s="441"/>
      <c r="N76" s="441"/>
      <c r="O76" s="441"/>
      <c r="P76" s="441"/>
      <c r="Q76" s="370">
        <v>5.64</v>
      </c>
      <c r="R76" s="441"/>
      <c r="S76" s="441"/>
      <c r="T76" s="441"/>
      <c r="U76" s="441"/>
      <c r="V76" s="441"/>
      <c r="W76" s="441"/>
      <c r="X76" s="441"/>
      <c r="Y76" s="770"/>
      <c r="Z76" s="370"/>
      <c r="AA76" s="441"/>
      <c r="AB76" s="441"/>
      <c r="AC76" s="441"/>
      <c r="AD76" s="441"/>
      <c r="AE76" s="441"/>
      <c r="AF76" s="441"/>
      <c r="AG76" s="370">
        <v>5.64</v>
      </c>
      <c r="AH76" s="441"/>
      <c r="AI76" s="370"/>
      <c r="AJ76" s="441"/>
      <c r="AK76" s="441"/>
      <c r="AL76" s="441"/>
      <c r="AM76" s="441"/>
      <c r="AN76" s="769"/>
      <c r="AO76" s="770"/>
      <c r="AP76" s="441"/>
      <c r="AQ76" s="759">
        <v>2</v>
      </c>
      <c r="AR76" s="759">
        <v>33</v>
      </c>
      <c r="AS76" s="759">
        <v>310000</v>
      </c>
      <c r="AT76" s="759">
        <v>4200</v>
      </c>
      <c r="AU76" s="759">
        <v>18960</v>
      </c>
      <c r="AV76" s="759">
        <v>12000</v>
      </c>
      <c r="AW76" s="370">
        <v>5.64</v>
      </c>
      <c r="AX76" s="759">
        <v>980</v>
      </c>
      <c r="AY76" s="370">
        <v>1000</v>
      </c>
      <c r="AZ76" s="759">
        <v>4100</v>
      </c>
      <c r="BA76" s="759">
        <v>250</v>
      </c>
      <c r="BB76" s="759">
        <v>1200</v>
      </c>
      <c r="BC76" s="759">
        <v>1000</v>
      </c>
      <c r="BD76" s="370">
        <v>0.05</v>
      </c>
      <c r="BE76" s="770"/>
      <c r="BF76" s="759">
        <v>3</v>
      </c>
    </row>
    <row r="77" spans="1:58" ht="31.5" customHeight="1">
      <c r="A77" s="499">
        <v>2015.1</v>
      </c>
      <c r="B77" s="73" t="s">
        <v>210</v>
      </c>
      <c r="C77" s="73" t="s">
        <v>211</v>
      </c>
      <c r="D77" s="73">
        <v>18806296799</v>
      </c>
      <c r="E77" s="65">
        <v>2</v>
      </c>
      <c r="F77" s="65" t="s">
        <v>115</v>
      </c>
      <c r="G77" s="65" t="s">
        <v>207</v>
      </c>
      <c r="H77" s="65" t="s">
        <v>175</v>
      </c>
      <c r="I77" s="65" t="s">
        <v>180</v>
      </c>
      <c r="J77" s="751">
        <v>350</v>
      </c>
      <c r="K77" s="370"/>
      <c r="L77" s="370"/>
      <c r="M77" s="370"/>
      <c r="N77" s="370"/>
      <c r="O77" s="370"/>
      <c r="P77" s="370"/>
      <c r="Q77" s="370">
        <v>5.64</v>
      </c>
      <c r="R77" s="370"/>
      <c r="S77" s="370"/>
      <c r="T77" s="370"/>
      <c r="U77" s="370"/>
      <c r="V77" s="370"/>
      <c r="W77" s="370"/>
      <c r="X77" s="370"/>
      <c r="Y77" s="770"/>
      <c r="Z77" s="370"/>
      <c r="AA77" s="370"/>
      <c r="AB77" s="370"/>
      <c r="AC77" s="370"/>
      <c r="AD77" s="370"/>
      <c r="AE77" s="370"/>
      <c r="AF77" s="370"/>
      <c r="AG77" s="370">
        <v>5.64</v>
      </c>
      <c r="AH77" s="370"/>
      <c r="AI77" s="370"/>
      <c r="AJ77" s="370"/>
      <c r="AK77" s="370"/>
      <c r="AL77" s="441"/>
      <c r="AM77" s="441"/>
      <c r="AN77" s="769"/>
      <c r="AO77" s="770"/>
      <c r="AP77" s="370"/>
      <c r="AQ77" s="370">
        <v>28</v>
      </c>
      <c r="AR77" s="370">
        <v>31.5</v>
      </c>
      <c r="AS77" s="370">
        <v>420000</v>
      </c>
      <c r="AT77" s="370">
        <v>4500</v>
      </c>
      <c r="AU77" s="370">
        <v>28000</v>
      </c>
      <c r="AV77" s="370">
        <v>6000</v>
      </c>
      <c r="AW77" s="370">
        <v>5.64</v>
      </c>
      <c r="AX77" s="370">
        <v>126</v>
      </c>
      <c r="AY77" s="370">
        <v>1000</v>
      </c>
      <c r="AZ77" s="370">
        <v>980</v>
      </c>
      <c r="BA77" s="370">
        <v>600</v>
      </c>
      <c r="BB77" s="370">
        <v>300</v>
      </c>
      <c r="BC77" s="370">
        <v>400</v>
      </c>
      <c r="BD77" s="370">
        <v>0.05</v>
      </c>
      <c r="BE77" s="770"/>
      <c r="BF77" s="370">
        <v>10</v>
      </c>
    </row>
    <row r="78" spans="1:58" s="85" customFormat="1" ht="31.5" customHeight="1">
      <c r="A78" s="499">
        <v>2015.1</v>
      </c>
      <c r="B78" s="333" t="s">
        <v>135</v>
      </c>
      <c r="C78" s="333" t="s">
        <v>136</v>
      </c>
      <c r="D78" s="333" t="s">
        <v>209</v>
      </c>
      <c r="E78" s="249">
        <v>2</v>
      </c>
      <c r="F78" s="249" t="s">
        <v>0</v>
      </c>
      <c r="G78" s="249" t="s">
        <v>88</v>
      </c>
      <c r="H78" s="249" t="s">
        <v>6</v>
      </c>
      <c r="I78" s="249" t="s">
        <v>17</v>
      </c>
      <c r="J78" s="752">
        <v>650</v>
      </c>
      <c r="K78" s="277"/>
      <c r="L78" s="277"/>
      <c r="M78" s="277"/>
      <c r="N78" s="277"/>
      <c r="O78" s="277"/>
      <c r="P78" s="277"/>
      <c r="Q78" s="277">
        <v>5.64</v>
      </c>
      <c r="R78" s="277"/>
      <c r="S78" s="277"/>
      <c r="T78" s="277"/>
      <c r="U78" s="277"/>
      <c r="V78" s="277"/>
      <c r="W78" s="277"/>
      <c r="X78" s="277"/>
      <c r="Y78" s="778"/>
      <c r="Z78" s="277"/>
      <c r="AA78" s="277"/>
      <c r="AB78" s="277"/>
      <c r="AC78" s="277"/>
      <c r="AD78" s="277"/>
      <c r="AE78" s="277"/>
      <c r="AF78" s="277"/>
      <c r="AG78" s="277">
        <v>5.64</v>
      </c>
      <c r="AH78" s="277"/>
      <c r="AI78" s="277"/>
      <c r="AJ78" s="277"/>
      <c r="AK78" s="277"/>
      <c r="AL78" s="277"/>
      <c r="AM78" s="277"/>
      <c r="AN78" s="779"/>
      <c r="AO78" s="778"/>
      <c r="AP78" s="277"/>
      <c r="AQ78" s="277">
        <v>10</v>
      </c>
      <c r="AR78" s="277">
        <v>32</v>
      </c>
      <c r="AS78" s="277">
        <v>450000</v>
      </c>
      <c r="AT78" s="277">
        <v>4200</v>
      </c>
      <c r="AU78" s="277">
        <v>28500</v>
      </c>
      <c r="AV78" s="277">
        <v>5000</v>
      </c>
      <c r="AW78" s="277">
        <v>5.64</v>
      </c>
      <c r="AX78" s="277">
        <v>250</v>
      </c>
      <c r="AY78" s="277">
        <v>1000</v>
      </c>
      <c r="AZ78" s="277">
        <v>2750</v>
      </c>
      <c r="BA78" s="277"/>
      <c r="BB78" s="277">
        <v>200</v>
      </c>
      <c r="BC78" s="277">
        <v>60</v>
      </c>
      <c r="BD78" s="277">
        <v>0.05</v>
      </c>
      <c r="BE78" s="778"/>
      <c r="BF78" s="277">
        <v>7</v>
      </c>
    </row>
    <row r="79" spans="1:58" s="85" customFormat="1" ht="31.5" customHeight="1">
      <c r="A79" s="499">
        <v>2015.1</v>
      </c>
      <c r="B79" s="333" t="s">
        <v>131</v>
      </c>
      <c r="C79" s="333" t="s">
        <v>132</v>
      </c>
      <c r="D79" s="333">
        <v>18888059707</v>
      </c>
      <c r="E79" s="333">
        <v>2</v>
      </c>
      <c r="F79" s="333" t="s">
        <v>0</v>
      </c>
      <c r="G79" s="333" t="s">
        <v>88</v>
      </c>
      <c r="H79" s="333" t="s">
        <v>6</v>
      </c>
      <c r="I79" s="333" t="s">
        <v>17</v>
      </c>
      <c r="J79" s="752">
        <v>600</v>
      </c>
      <c r="K79" s="278"/>
      <c r="L79" s="277"/>
      <c r="M79" s="278"/>
      <c r="N79" s="278"/>
      <c r="O79" s="278"/>
      <c r="P79" s="278"/>
      <c r="Q79" s="277">
        <v>5.64</v>
      </c>
      <c r="R79" s="278"/>
      <c r="S79" s="278"/>
      <c r="T79" s="278"/>
      <c r="U79" s="278"/>
      <c r="V79" s="278"/>
      <c r="W79" s="278"/>
      <c r="X79" s="278"/>
      <c r="Y79" s="778"/>
      <c r="Z79" s="277"/>
      <c r="AA79" s="278"/>
      <c r="AB79" s="278"/>
      <c r="AC79" s="278"/>
      <c r="AD79" s="278"/>
      <c r="AE79" s="278"/>
      <c r="AF79" s="278"/>
      <c r="AG79" s="277">
        <v>5.64</v>
      </c>
      <c r="AH79" s="278"/>
      <c r="AI79" s="277"/>
      <c r="AJ79" s="278"/>
      <c r="AK79" s="278"/>
      <c r="AL79" s="278"/>
      <c r="AM79" s="278"/>
      <c r="AN79" s="779"/>
      <c r="AO79" s="778"/>
      <c r="AP79" s="278"/>
      <c r="AQ79" s="760">
        <v>2</v>
      </c>
      <c r="AR79" s="760">
        <v>33</v>
      </c>
      <c r="AS79" s="760">
        <v>329000</v>
      </c>
      <c r="AT79" s="760">
        <v>4200</v>
      </c>
      <c r="AU79" s="760">
        <v>18960</v>
      </c>
      <c r="AV79" s="760">
        <v>12000</v>
      </c>
      <c r="AW79" s="277">
        <v>5.64</v>
      </c>
      <c r="AX79" s="760">
        <v>350</v>
      </c>
      <c r="AY79" s="277">
        <v>1000</v>
      </c>
      <c r="AZ79" s="760">
        <v>1400</v>
      </c>
      <c r="BA79" s="760">
        <v>300</v>
      </c>
      <c r="BB79" s="760">
        <v>500</v>
      </c>
      <c r="BC79" s="760">
        <v>1200</v>
      </c>
      <c r="BD79" s="277">
        <v>0.05</v>
      </c>
      <c r="BE79" s="778"/>
      <c r="BF79" s="760">
        <v>4</v>
      </c>
    </row>
    <row r="80" spans="1:58" s="86" customFormat="1" ht="31.5" customHeight="1">
      <c r="A80" s="499">
        <v>2015.1</v>
      </c>
      <c r="B80" s="334" t="s">
        <v>135</v>
      </c>
      <c r="C80" s="334" t="s">
        <v>136</v>
      </c>
      <c r="D80" s="334" t="s">
        <v>209</v>
      </c>
      <c r="E80" s="334">
        <v>3</v>
      </c>
      <c r="F80" s="253" t="s">
        <v>0</v>
      </c>
      <c r="G80" s="253" t="s">
        <v>88</v>
      </c>
      <c r="H80" s="253" t="s">
        <v>8</v>
      </c>
      <c r="I80" s="253" t="s">
        <v>8</v>
      </c>
      <c r="J80" s="754">
        <v>150</v>
      </c>
      <c r="K80" s="279"/>
      <c r="L80" s="380"/>
      <c r="M80" s="279"/>
      <c r="N80" s="279"/>
      <c r="O80" s="279"/>
      <c r="P80" s="279"/>
      <c r="Q80" s="380">
        <v>5.64</v>
      </c>
      <c r="R80" s="279"/>
      <c r="S80" s="279"/>
      <c r="T80" s="279"/>
      <c r="U80" s="279"/>
      <c r="V80" s="279"/>
      <c r="W80" s="279"/>
      <c r="X80" s="279"/>
      <c r="Y80" s="782"/>
      <c r="Z80" s="380"/>
      <c r="AA80" s="380"/>
      <c r="AB80" s="380"/>
      <c r="AC80" s="380"/>
      <c r="AD80" s="380"/>
      <c r="AE80" s="380"/>
      <c r="AF80" s="380"/>
      <c r="AG80" s="380">
        <v>5.64</v>
      </c>
      <c r="AH80" s="380"/>
      <c r="AI80" s="380"/>
      <c r="AJ80" s="380"/>
      <c r="AK80" s="380"/>
      <c r="AL80" s="279"/>
      <c r="AM80" s="279"/>
      <c r="AN80" s="780"/>
      <c r="AO80" s="782"/>
      <c r="AP80" s="380"/>
      <c r="AQ80" s="279">
        <v>18</v>
      </c>
      <c r="AR80" s="279">
        <v>32</v>
      </c>
      <c r="AS80" s="279">
        <v>450000</v>
      </c>
      <c r="AT80" s="380">
        <v>4200</v>
      </c>
      <c r="AU80" s="380">
        <v>28500</v>
      </c>
      <c r="AV80" s="279">
        <v>5000</v>
      </c>
      <c r="AW80" s="380">
        <v>5.64</v>
      </c>
      <c r="AX80" s="279">
        <v>57</v>
      </c>
      <c r="AY80" s="380">
        <v>1000</v>
      </c>
      <c r="AZ80" s="279">
        <v>990</v>
      </c>
      <c r="BA80" s="279"/>
      <c r="BB80" s="279">
        <v>60</v>
      </c>
      <c r="BC80" s="279">
        <v>90</v>
      </c>
      <c r="BD80" s="380">
        <v>0.05</v>
      </c>
      <c r="BE80" s="782"/>
      <c r="BF80" s="279">
        <v>24</v>
      </c>
    </row>
    <row r="81" spans="1:80" s="86" customFormat="1" ht="31.5" customHeight="1">
      <c r="A81" s="499">
        <v>2015.1</v>
      </c>
      <c r="B81" s="334" t="s">
        <v>210</v>
      </c>
      <c r="C81" s="334" t="s">
        <v>211</v>
      </c>
      <c r="D81" s="334">
        <v>18806296799</v>
      </c>
      <c r="E81" s="334">
        <v>1</v>
      </c>
      <c r="F81" s="334" t="s">
        <v>115</v>
      </c>
      <c r="G81" s="334" t="s">
        <v>207</v>
      </c>
      <c r="H81" s="334" t="s">
        <v>169</v>
      </c>
      <c r="I81" s="334" t="s">
        <v>169</v>
      </c>
      <c r="J81" s="754">
        <v>150</v>
      </c>
      <c r="K81" s="380"/>
      <c r="L81" s="380"/>
      <c r="M81" s="380"/>
      <c r="N81" s="380"/>
      <c r="O81" s="380"/>
      <c r="P81" s="380"/>
      <c r="Q81" s="380">
        <v>5.64</v>
      </c>
      <c r="R81" s="380"/>
      <c r="S81" s="380"/>
      <c r="T81" s="380"/>
      <c r="U81" s="380"/>
      <c r="V81" s="380"/>
      <c r="W81" s="380"/>
      <c r="X81" s="380"/>
      <c r="Y81" s="782"/>
      <c r="Z81" s="380"/>
      <c r="AA81" s="380"/>
      <c r="AB81" s="380"/>
      <c r="AC81" s="380"/>
      <c r="AD81" s="380"/>
      <c r="AE81" s="380"/>
      <c r="AF81" s="380"/>
      <c r="AG81" s="380">
        <v>5.64</v>
      </c>
      <c r="AH81" s="380"/>
      <c r="AI81" s="380"/>
      <c r="AJ81" s="380"/>
      <c r="AK81" s="380"/>
      <c r="AL81" s="380"/>
      <c r="AM81" s="380"/>
      <c r="AN81" s="780"/>
      <c r="AO81" s="782"/>
      <c r="AP81" s="380"/>
      <c r="AQ81" s="380">
        <v>24</v>
      </c>
      <c r="AR81" s="380">
        <v>31.5</v>
      </c>
      <c r="AS81" s="380">
        <v>420000</v>
      </c>
      <c r="AT81" s="380">
        <v>4500</v>
      </c>
      <c r="AU81" s="380">
        <v>28000</v>
      </c>
      <c r="AV81" s="380">
        <v>6000</v>
      </c>
      <c r="AW81" s="380">
        <v>5.64</v>
      </c>
      <c r="AX81" s="380">
        <v>60</v>
      </c>
      <c r="AY81" s="380">
        <v>1000</v>
      </c>
      <c r="AZ81" s="380">
        <v>565</v>
      </c>
      <c r="BA81" s="380">
        <v>500</v>
      </c>
      <c r="BB81" s="380">
        <v>200</v>
      </c>
      <c r="BC81" s="380">
        <v>300</v>
      </c>
      <c r="BD81" s="380">
        <v>0.05</v>
      </c>
      <c r="BE81" s="782"/>
      <c r="BF81" s="380">
        <v>13</v>
      </c>
    </row>
    <row r="82" spans="1:80" ht="31.5" customHeight="1">
      <c r="A82" s="499">
        <v>2015.1</v>
      </c>
      <c r="B82" s="73" t="s">
        <v>131</v>
      </c>
      <c r="C82" s="73" t="s">
        <v>132</v>
      </c>
      <c r="D82" s="73">
        <v>18888059707</v>
      </c>
      <c r="E82" s="73">
        <v>5</v>
      </c>
      <c r="F82" s="73" t="s">
        <v>0</v>
      </c>
      <c r="G82" s="73" t="s">
        <v>88</v>
      </c>
      <c r="H82" s="73" t="s">
        <v>155</v>
      </c>
      <c r="I82" s="73" t="s">
        <v>156</v>
      </c>
      <c r="J82" s="751">
        <v>1050</v>
      </c>
      <c r="K82" s="441"/>
      <c r="L82" s="370"/>
      <c r="M82" s="441"/>
      <c r="N82" s="441"/>
      <c r="O82" s="441"/>
      <c r="P82" s="441"/>
      <c r="Q82" s="370">
        <v>5.64</v>
      </c>
      <c r="R82" s="441"/>
      <c r="S82" s="441"/>
      <c r="T82" s="441"/>
      <c r="U82" s="441"/>
      <c r="V82" s="441"/>
      <c r="W82" s="441"/>
      <c r="X82" s="441"/>
      <c r="Y82" s="770"/>
      <c r="Z82" s="370"/>
      <c r="AA82" s="441"/>
      <c r="AB82" s="441"/>
      <c r="AC82" s="441"/>
      <c r="AD82" s="441"/>
      <c r="AE82" s="441"/>
      <c r="AF82" s="441"/>
      <c r="AG82" s="370">
        <v>5.64</v>
      </c>
      <c r="AH82" s="441"/>
      <c r="AI82" s="370"/>
      <c r="AJ82" s="441"/>
      <c r="AK82" s="441"/>
      <c r="AL82" s="441"/>
      <c r="AM82" s="441"/>
      <c r="AN82" s="769"/>
      <c r="AO82" s="770"/>
      <c r="AP82" s="441"/>
      <c r="AQ82" s="759">
        <v>2</v>
      </c>
      <c r="AR82" s="759">
        <v>34.5</v>
      </c>
      <c r="AS82" s="759">
        <v>450000</v>
      </c>
      <c r="AT82" s="759">
        <v>4200</v>
      </c>
      <c r="AU82" s="759">
        <v>18990</v>
      </c>
      <c r="AV82" s="759">
        <v>12000</v>
      </c>
      <c r="AW82" s="370">
        <v>5.64</v>
      </c>
      <c r="AX82" s="759">
        <v>633</v>
      </c>
      <c r="AY82" s="370">
        <v>1000</v>
      </c>
      <c r="AZ82" s="759">
        <v>2500</v>
      </c>
      <c r="BA82" s="759">
        <v>0</v>
      </c>
      <c r="BB82" s="759">
        <v>500</v>
      </c>
      <c r="BC82" s="759">
        <v>1200</v>
      </c>
      <c r="BD82" s="370">
        <v>0.05</v>
      </c>
      <c r="BE82" s="770"/>
      <c r="BF82" s="759">
        <v>4</v>
      </c>
    </row>
    <row r="83" spans="1:80" ht="31.5" customHeight="1">
      <c r="A83" s="499">
        <v>2015.1</v>
      </c>
      <c r="B83" s="73" t="s">
        <v>131</v>
      </c>
      <c r="C83" s="73" t="s">
        <v>132</v>
      </c>
      <c r="D83" s="73">
        <v>18888059707</v>
      </c>
      <c r="E83" s="73">
        <v>3</v>
      </c>
      <c r="F83" s="73" t="s">
        <v>0</v>
      </c>
      <c r="G83" s="73" t="s">
        <v>88</v>
      </c>
      <c r="H83" s="73" t="s">
        <v>49</v>
      </c>
      <c r="I83" s="73" t="s">
        <v>49</v>
      </c>
      <c r="J83" s="751">
        <v>980</v>
      </c>
      <c r="K83" s="441"/>
      <c r="L83" s="370"/>
      <c r="M83" s="441"/>
      <c r="N83" s="441"/>
      <c r="O83" s="441"/>
      <c r="P83" s="441"/>
      <c r="Q83" s="370">
        <v>5.64</v>
      </c>
      <c r="R83" s="441"/>
      <c r="S83" s="441"/>
      <c r="T83" s="441"/>
      <c r="U83" s="441"/>
      <c r="V83" s="441"/>
      <c r="W83" s="441"/>
      <c r="X83" s="441"/>
      <c r="Y83" s="770"/>
      <c r="Z83" s="370"/>
      <c r="AA83" s="441"/>
      <c r="AB83" s="441"/>
      <c r="AC83" s="441"/>
      <c r="AD83" s="441"/>
      <c r="AE83" s="441"/>
      <c r="AF83" s="441"/>
      <c r="AG83" s="370">
        <v>5.64</v>
      </c>
      <c r="AH83" s="441"/>
      <c r="AI83" s="370"/>
      <c r="AJ83" s="441"/>
      <c r="AK83" s="441"/>
      <c r="AL83" s="441"/>
      <c r="AM83" s="441"/>
      <c r="AN83" s="769"/>
      <c r="AO83" s="770"/>
      <c r="AP83" s="441"/>
      <c r="AQ83" s="759">
        <v>2</v>
      </c>
      <c r="AR83" s="759">
        <v>33</v>
      </c>
      <c r="AS83" s="759">
        <v>362000</v>
      </c>
      <c r="AT83" s="759">
        <v>4200</v>
      </c>
      <c r="AU83" s="759">
        <v>18990</v>
      </c>
      <c r="AV83" s="759">
        <v>12000</v>
      </c>
      <c r="AW83" s="370">
        <v>5.64</v>
      </c>
      <c r="AX83" s="759">
        <v>590</v>
      </c>
      <c r="AY83" s="370">
        <v>1000</v>
      </c>
      <c r="AZ83" s="759">
        <v>2500</v>
      </c>
      <c r="BA83" s="759">
        <v>0</v>
      </c>
      <c r="BB83" s="759">
        <v>500</v>
      </c>
      <c r="BC83" s="759">
        <v>1200</v>
      </c>
      <c r="BD83" s="370">
        <v>0.05</v>
      </c>
      <c r="BE83" s="770"/>
      <c r="BF83" s="759">
        <v>4</v>
      </c>
    </row>
    <row r="84" spans="1:80" s="84" customFormat="1" ht="31.5" customHeight="1">
      <c r="A84" s="499">
        <v>2015.1</v>
      </c>
      <c r="B84" s="328" t="s">
        <v>315</v>
      </c>
      <c r="C84" s="328" t="s">
        <v>316</v>
      </c>
      <c r="D84" s="328">
        <v>18912680601</v>
      </c>
      <c r="E84" s="199">
        <v>2</v>
      </c>
      <c r="F84" s="268" t="s">
        <v>586</v>
      </c>
      <c r="G84" s="268" t="s">
        <v>584</v>
      </c>
      <c r="H84" s="199" t="s">
        <v>587</v>
      </c>
      <c r="I84" s="199" t="s">
        <v>598</v>
      </c>
      <c r="J84" s="758">
        <v>2200</v>
      </c>
      <c r="K84" s="776"/>
      <c r="L84" s="776"/>
      <c r="M84" s="383"/>
      <c r="N84" s="383"/>
      <c r="O84" s="383"/>
      <c r="P84" s="383"/>
      <c r="Q84" s="383">
        <v>5.64</v>
      </c>
      <c r="R84" s="776"/>
      <c r="S84" s="383"/>
      <c r="T84" s="776"/>
      <c r="U84" s="776"/>
      <c r="V84" s="776"/>
      <c r="W84" s="776"/>
      <c r="X84" s="776"/>
      <c r="Y84" s="775"/>
      <c r="Z84" s="776"/>
      <c r="AA84" s="383">
        <v>10</v>
      </c>
      <c r="AB84" s="383">
        <v>30</v>
      </c>
      <c r="AC84" s="383">
        <v>386700</v>
      </c>
      <c r="AD84" s="383">
        <v>40800</v>
      </c>
      <c r="AE84" s="383">
        <v>38670</v>
      </c>
      <c r="AF84" s="383">
        <v>8500</v>
      </c>
      <c r="AG84" s="383">
        <v>5.64</v>
      </c>
      <c r="AH84" s="776">
        <v>704</v>
      </c>
      <c r="AI84" s="383">
        <v>1000</v>
      </c>
      <c r="AJ84" s="776">
        <v>3600</v>
      </c>
      <c r="AK84" s="776"/>
      <c r="AL84" s="776">
        <v>500</v>
      </c>
      <c r="AM84" s="776"/>
      <c r="AN84" s="776">
        <v>0.05</v>
      </c>
      <c r="AO84" s="775"/>
      <c r="AP84" s="383">
        <v>4</v>
      </c>
      <c r="AQ84" s="758"/>
      <c r="AR84" s="758"/>
      <c r="AS84" s="758"/>
      <c r="AT84" s="758"/>
      <c r="AU84" s="758"/>
      <c r="AV84" s="758"/>
      <c r="AW84" s="383">
        <v>5.64</v>
      </c>
      <c r="AX84" s="758"/>
      <c r="AY84" s="383"/>
      <c r="AZ84" s="758"/>
      <c r="BA84" s="758"/>
      <c r="BB84" s="758"/>
      <c r="BC84" s="758"/>
      <c r="BD84" s="383"/>
      <c r="BE84" s="775"/>
      <c r="BF84" s="758"/>
    </row>
    <row r="85" spans="1:80" s="84" customFormat="1" ht="31.5" customHeight="1">
      <c r="A85" s="499">
        <v>2015.1</v>
      </c>
      <c r="B85" s="48" t="s">
        <v>290</v>
      </c>
      <c r="C85" s="48" t="s">
        <v>291</v>
      </c>
      <c r="D85" s="48">
        <v>18136139057</v>
      </c>
      <c r="E85" s="48">
        <v>3</v>
      </c>
      <c r="F85" s="268" t="s">
        <v>586</v>
      </c>
      <c r="G85" s="268" t="s">
        <v>584</v>
      </c>
      <c r="H85" s="268" t="s">
        <v>587</v>
      </c>
      <c r="I85" s="48" t="s">
        <v>598</v>
      </c>
      <c r="J85" s="797">
        <v>2100</v>
      </c>
      <c r="K85" s="797"/>
      <c r="L85" s="797"/>
      <c r="M85" s="797"/>
      <c r="N85" s="797"/>
      <c r="O85" s="797"/>
      <c r="P85" s="797"/>
      <c r="Q85" s="383">
        <v>5.64</v>
      </c>
      <c r="R85" s="797"/>
      <c r="S85" s="797"/>
      <c r="T85" s="797"/>
      <c r="U85" s="797"/>
      <c r="V85" s="797"/>
      <c r="W85" s="749"/>
      <c r="X85" s="797"/>
      <c r="Y85" s="775"/>
      <c r="Z85" s="797"/>
      <c r="AA85" s="797">
        <v>24</v>
      </c>
      <c r="AB85" s="798">
        <v>20</v>
      </c>
      <c r="AC85" s="797">
        <v>400000</v>
      </c>
      <c r="AD85" s="797">
        <v>27900</v>
      </c>
      <c r="AE85" s="797">
        <v>22860</v>
      </c>
      <c r="AF85" s="797">
        <v>7977</v>
      </c>
      <c r="AG85" s="383">
        <v>5.64</v>
      </c>
      <c r="AH85" s="797"/>
      <c r="AI85" s="383">
        <v>1000</v>
      </c>
      <c r="AJ85" s="797"/>
      <c r="AK85" s="797"/>
      <c r="AL85" s="797"/>
      <c r="AM85" s="797"/>
      <c r="AN85" s="776">
        <v>0.05</v>
      </c>
      <c r="AO85" s="775"/>
      <c r="AP85" s="797">
        <v>0</v>
      </c>
      <c r="AQ85" s="797"/>
      <c r="AR85" s="797"/>
      <c r="AS85" s="797"/>
      <c r="AT85" s="797"/>
      <c r="AU85" s="797"/>
      <c r="AV85" s="797"/>
      <c r="AW85" s="383">
        <v>5.64</v>
      </c>
      <c r="AX85" s="797"/>
      <c r="AY85" s="383"/>
      <c r="AZ85" s="797"/>
      <c r="BA85" s="797"/>
      <c r="BB85" s="797"/>
      <c r="BC85" s="797"/>
      <c r="BD85" s="383"/>
      <c r="BE85" s="775"/>
      <c r="BF85" s="797"/>
    </row>
    <row r="86" spans="1:80" s="141" customFormat="1" ht="31.5" customHeight="1">
      <c r="A86" s="499">
        <v>2015.1</v>
      </c>
      <c r="B86" s="207" t="s">
        <v>319</v>
      </c>
      <c r="C86" s="207" t="s">
        <v>320</v>
      </c>
      <c r="D86" s="207">
        <v>13962689831</v>
      </c>
      <c r="E86" s="207">
        <v>2</v>
      </c>
      <c r="F86" s="331" t="s">
        <v>0</v>
      </c>
      <c r="G86" s="331" t="s">
        <v>2</v>
      </c>
      <c r="H86" s="331" t="s">
        <v>47</v>
      </c>
      <c r="I86" s="331" t="s">
        <v>48</v>
      </c>
      <c r="J86" s="795">
        <v>1950</v>
      </c>
      <c r="K86" s="779">
        <v>2</v>
      </c>
      <c r="L86" s="796">
        <v>19.899999999999999</v>
      </c>
      <c r="M86" s="277">
        <v>250000</v>
      </c>
      <c r="N86" s="277">
        <v>20000</v>
      </c>
      <c r="O86" s="277">
        <v>10000</v>
      </c>
      <c r="P86" s="277">
        <v>4000</v>
      </c>
      <c r="Q86" s="277">
        <v>5.64</v>
      </c>
      <c r="R86" s="277">
        <v>530</v>
      </c>
      <c r="S86" s="753">
        <v>1000</v>
      </c>
      <c r="T86" s="277">
        <v>2600</v>
      </c>
      <c r="U86" s="277">
        <v>800</v>
      </c>
      <c r="V86" s="277">
        <v>500</v>
      </c>
      <c r="W86" s="277">
        <v>300</v>
      </c>
      <c r="X86" s="277">
        <v>0.05</v>
      </c>
      <c r="Y86" s="799"/>
      <c r="Z86" s="779">
        <v>5</v>
      </c>
      <c r="AA86" s="786"/>
      <c r="AB86" s="786"/>
      <c r="AC86" s="786"/>
      <c r="AD86" s="786"/>
      <c r="AE86" s="786"/>
      <c r="AF86" s="786"/>
      <c r="AG86" s="277">
        <v>5.64</v>
      </c>
      <c r="AH86" s="786"/>
      <c r="AI86" s="277"/>
      <c r="AJ86" s="786"/>
      <c r="AK86" s="786"/>
      <c r="AL86" s="786"/>
      <c r="AM86" s="786"/>
      <c r="AN86" s="779"/>
      <c r="AO86" s="799"/>
      <c r="AP86" s="786"/>
      <c r="AQ86" s="786"/>
      <c r="AR86" s="786"/>
      <c r="AS86" s="786"/>
      <c r="AT86" s="786"/>
      <c r="AU86" s="786"/>
      <c r="AV86" s="786"/>
      <c r="AW86" s="277">
        <v>5.64</v>
      </c>
      <c r="AX86" s="786"/>
      <c r="AY86" s="277"/>
      <c r="AZ86" s="786"/>
      <c r="BA86" s="786"/>
      <c r="BB86" s="786"/>
      <c r="BC86" s="786"/>
      <c r="BD86" s="277"/>
      <c r="BE86" s="799"/>
      <c r="BF86" s="786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8"/>
      <c r="BW86" s="98"/>
      <c r="BX86" s="98"/>
      <c r="BY86" s="98"/>
      <c r="BZ86" s="98"/>
      <c r="CA86" s="98"/>
      <c r="CB86" s="98"/>
    </row>
    <row r="87" spans="1:80" s="141" customFormat="1" ht="31.5" customHeight="1">
      <c r="A87" s="499">
        <v>2015.1</v>
      </c>
      <c r="B87" s="182" t="s">
        <v>306</v>
      </c>
      <c r="C87" s="182" t="s">
        <v>307</v>
      </c>
      <c r="D87" s="182">
        <v>18915772755</v>
      </c>
      <c r="E87" s="182">
        <v>1</v>
      </c>
      <c r="F87" s="182" t="s">
        <v>0</v>
      </c>
      <c r="G87" s="182" t="s">
        <v>2</v>
      </c>
      <c r="H87" s="182" t="s">
        <v>47</v>
      </c>
      <c r="I87" s="182" t="s">
        <v>48</v>
      </c>
      <c r="J87" s="786">
        <v>1600</v>
      </c>
      <c r="K87" s="786"/>
      <c r="L87" s="786"/>
      <c r="M87" s="786"/>
      <c r="N87" s="786"/>
      <c r="O87" s="786"/>
      <c r="P87" s="786"/>
      <c r="Q87" s="277">
        <v>5.64</v>
      </c>
      <c r="R87" s="786"/>
      <c r="S87" s="786"/>
      <c r="T87" s="786"/>
      <c r="U87" s="786"/>
      <c r="V87" s="786"/>
      <c r="W87" s="786"/>
      <c r="X87" s="786"/>
      <c r="Y87" s="799"/>
      <c r="Z87" s="786"/>
      <c r="AA87" s="786"/>
      <c r="AB87" s="786"/>
      <c r="AC87" s="786"/>
      <c r="AD87" s="786"/>
      <c r="AE87" s="786"/>
      <c r="AF87" s="786"/>
      <c r="AG87" s="277">
        <v>5.64</v>
      </c>
      <c r="AH87" s="786"/>
      <c r="AI87" s="277"/>
      <c r="AJ87" s="786"/>
      <c r="AK87" s="786"/>
      <c r="AL87" s="786"/>
      <c r="AM87" s="786"/>
      <c r="AN87" s="779"/>
      <c r="AO87" s="799"/>
      <c r="AP87" s="786"/>
      <c r="AQ87" s="277">
        <v>21</v>
      </c>
      <c r="AR87" s="753">
        <v>34</v>
      </c>
      <c r="AS87" s="786">
        <v>1200000</v>
      </c>
      <c r="AT87" s="786">
        <v>35000</v>
      </c>
      <c r="AU87" s="786">
        <v>47000</v>
      </c>
      <c r="AV87" s="786">
        <v>13800</v>
      </c>
      <c r="AW87" s="277">
        <v>5.64</v>
      </c>
      <c r="AX87" s="277">
        <v>620</v>
      </c>
      <c r="AY87" s="277">
        <v>1000</v>
      </c>
      <c r="AZ87" s="277">
        <v>3784</v>
      </c>
      <c r="BA87" s="277">
        <v>260</v>
      </c>
      <c r="BB87" s="277">
        <v>180</v>
      </c>
      <c r="BC87" s="277">
        <v>80</v>
      </c>
      <c r="BD87" s="277">
        <v>0.05</v>
      </c>
      <c r="BE87" s="799"/>
      <c r="BF87" s="753">
        <v>6</v>
      </c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8"/>
      <c r="BW87" s="98"/>
      <c r="BX87" s="98"/>
      <c r="BY87" s="98"/>
      <c r="BZ87" s="98"/>
      <c r="CA87" s="98"/>
      <c r="CB87" s="98"/>
    </row>
    <row r="88" spans="1:80" s="2" customFormat="1" ht="31.5" customHeight="1">
      <c r="A88" s="499">
        <v>2015.1</v>
      </c>
      <c r="B88" s="70" t="s">
        <v>319</v>
      </c>
      <c r="C88" s="70" t="s">
        <v>320</v>
      </c>
      <c r="D88" s="70">
        <v>13962689831</v>
      </c>
      <c r="E88" s="70">
        <v>6</v>
      </c>
      <c r="F88" s="69" t="s">
        <v>0</v>
      </c>
      <c r="G88" s="69" t="s">
        <v>2</v>
      </c>
      <c r="H88" s="70" t="s">
        <v>4</v>
      </c>
      <c r="I88" s="70" t="s">
        <v>5</v>
      </c>
      <c r="J88" s="757">
        <v>220</v>
      </c>
      <c r="K88" s="742">
        <v>1</v>
      </c>
      <c r="L88" s="742">
        <v>5</v>
      </c>
      <c r="M88" s="742">
        <v>150000</v>
      </c>
      <c r="N88" s="742">
        <v>10000</v>
      </c>
      <c r="O88" s="742">
        <v>6000</v>
      </c>
      <c r="P88" s="742">
        <v>4000</v>
      </c>
      <c r="Q88" s="370">
        <v>5.64</v>
      </c>
      <c r="R88" s="742">
        <v>40</v>
      </c>
      <c r="S88" s="742">
        <v>1000</v>
      </c>
      <c r="T88" s="742">
        <v>250</v>
      </c>
      <c r="U88" s="742">
        <v>500</v>
      </c>
      <c r="V88" s="742">
        <v>100</v>
      </c>
      <c r="W88" s="742">
        <v>200</v>
      </c>
      <c r="X88" s="370">
        <v>0.05</v>
      </c>
      <c r="Y88" s="800"/>
      <c r="Z88" s="370">
        <v>2</v>
      </c>
      <c r="AA88" s="757"/>
      <c r="AB88" s="757"/>
      <c r="AC88" s="757"/>
      <c r="AD88" s="757"/>
      <c r="AE88" s="757"/>
      <c r="AF88" s="757"/>
      <c r="AG88" s="370">
        <v>5.64</v>
      </c>
      <c r="AH88" s="757"/>
      <c r="AI88" s="370"/>
      <c r="AJ88" s="757"/>
      <c r="AK88" s="757"/>
      <c r="AL88" s="757"/>
      <c r="AM88" s="757"/>
      <c r="AN88" s="769"/>
      <c r="AO88" s="800"/>
      <c r="AP88" s="757"/>
      <c r="AQ88" s="757"/>
      <c r="AR88" s="757"/>
      <c r="AS88" s="757"/>
      <c r="AT88" s="757"/>
      <c r="AU88" s="757"/>
      <c r="AV88" s="757"/>
      <c r="AW88" s="370">
        <v>5.64</v>
      </c>
      <c r="AX88" s="757"/>
      <c r="AY88" s="370"/>
      <c r="AZ88" s="757"/>
      <c r="BA88" s="757"/>
      <c r="BB88" s="757"/>
      <c r="BC88" s="757"/>
      <c r="BD88" s="370"/>
      <c r="BE88" s="800"/>
      <c r="BF88" s="757"/>
      <c r="BG88" s="74"/>
      <c r="BH88" s="74"/>
      <c r="BI88" s="74"/>
      <c r="BJ88" s="74"/>
      <c r="BK88" s="74"/>
      <c r="BL88" s="74"/>
      <c r="BM88" s="74"/>
      <c r="BN88" s="74"/>
      <c r="BO88" s="74"/>
      <c r="BP88" s="74"/>
      <c r="BQ88" s="74"/>
      <c r="BR88" s="74"/>
      <c r="BS88" s="74"/>
      <c r="BT88" s="74"/>
      <c r="BU88" s="74"/>
      <c r="BV88" s="74"/>
      <c r="BW88" s="74"/>
      <c r="BX88" s="74"/>
      <c r="BY88" s="74"/>
      <c r="BZ88" s="74"/>
      <c r="CA88" s="74"/>
      <c r="CB88" s="74"/>
    </row>
    <row r="89" spans="1:80" s="38" customFormat="1" ht="31.5" customHeight="1">
      <c r="A89" s="499">
        <v>2015.1</v>
      </c>
      <c r="B89" s="22" t="s">
        <v>290</v>
      </c>
      <c r="C89" s="22" t="s">
        <v>291</v>
      </c>
      <c r="D89" s="22">
        <v>18136139057</v>
      </c>
      <c r="E89" s="22">
        <v>4</v>
      </c>
      <c r="F89" s="21" t="s">
        <v>586</v>
      </c>
      <c r="G89" s="21" t="s">
        <v>584</v>
      </c>
      <c r="H89" s="21" t="s">
        <v>588</v>
      </c>
      <c r="I89" s="22" t="s">
        <v>599</v>
      </c>
      <c r="J89" s="801">
        <v>450</v>
      </c>
      <c r="K89" s="801"/>
      <c r="L89" s="801"/>
      <c r="M89" s="801"/>
      <c r="N89" s="801"/>
      <c r="O89" s="801"/>
      <c r="P89" s="801"/>
      <c r="Q89" s="370">
        <v>5.64</v>
      </c>
      <c r="R89" s="801"/>
      <c r="S89" s="801"/>
      <c r="T89" s="801"/>
      <c r="U89" s="801"/>
      <c r="V89" s="801"/>
      <c r="W89" s="751"/>
      <c r="X89" s="801"/>
      <c r="Y89" s="800"/>
      <c r="Z89" s="801"/>
      <c r="AA89" s="801">
        <v>24</v>
      </c>
      <c r="AB89" s="432">
        <v>20</v>
      </c>
      <c r="AC89" s="801">
        <v>400000</v>
      </c>
      <c r="AD89" s="801">
        <v>27900</v>
      </c>
      <c r="AE89" s="801">
        <v>22860</v>
      </c>
      <c r="AF89" s="801">
        <v>7977</v>
      </c>
      <c r="AG89" s="370">
        <v>5.64</v>
      </c>
      <c r="AH89" s="441">
        <v>126</v>
      </c>
      <c r="AI89" s="370">
        <v>1000</v>
      </c>
      <c r="AJ89" s="801">
        <v>800</v>
      </c>
      <c r="AK89" s="801"/>
      <c r="AL89" s="801"/>
      <c r="AM89" s="801"/>
      <c r="AN89" s="769">
        <v>0.05</v>
      </c>
      <c r="AO89" s="800"/>
      <c r="AP89" s="441">
        <v>1</v>
      </c>
      <c r="AQ89" s="801"/>
      <c r="AR89" s="801"/>
      <c r="AS89" s="801"/>
      <c r="AT89" s="801"/>
      <c r="AU89" s="801"/>
      <c r="AV89" s="801"/>
      <c r="AW89" s="370">
        <v>5.64</v>
      </c>
      <c r="AX89" s="801"/>
      <c r="AY89" s="370"/>
      <c r="AZ89" s="801"/>
      <c r="BA89" s="801"/>
      <c r="BB89" s="801"/>
      <c r="BC89" s="801"/>
      <c r="BD89" s="370"/>
      <c r="BE89" s="800"/>
      <c r="BF89" s="801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</row>
    <row r="90" spans="1:80" s="142" customFormat="1" ht="31.5" customHeight="1">
      <c r="A90" s="499">
        <v>2015.1</v>
      </c>
      <c r="B90" s="216" t="s">
        <v>290</v>
      </c>
      <c r="C90" s="216" t="s">
        <v>291</v>
      </c>
      <c r="D90" s="216">
        <v>18136139057</v>
      </c>
      <c r="E90" s="216">
        <v>1</v>
      </c>
      <c r="F90" s="326" t="s">
        <v>586</v>
      </c>
      <c r="G90" s="326" t="s">
        <v>584</v>
      </c>
      <c r="H90" s="326" t="s">
        <v>586</v>
      </c>
      <c r="I90" s="216" t="s">
        <v>585</v>
      </c>
      <c r="J90" s="802">
        <v>200</v>
      </c>
      <c r="K90" s="802"/>
      <c r="L90" s="802"/>
      <c r="M90" s="802"/>
      <c r="N90" s="802"/>
      <c r="O90" s="802"/>
      <c r="P90" s="802"/>
      <c r="Q90" s="380">
        <v>5.64</v>
      </c>
      <c r="R90" s="802"/>
      <c r="S90" s="802"/>
      <c r="T90" s="802"/>
      <c r="U90" s="802"/>
      <c r="V90" s="802"/>
      <c r="W90" s="754"/>
      <c r="X90" s="802"/>
      <c r="Y90" s="803"/>
      <c r="Z90" s="802"/>
      <c r="AA90" s="802">
        <v>24</v>
      </c>
      <c r="AB90" s="804">
        <v>20</v>
      </c>
      <c r="AC90" s="802">
        <v>400000</v>
      </c>
      <c r="AD90" s="802">
        <v>27900</v>
      </c>
      <c r="AE90" s="802">
        <v>22860</v>
      </c>
      <c r="AF90" s="802">
        <v>7977</v>
      </c>
      <c r="AG90" s="380">
        <v>5.64</v>
      </c>
      <c r="AH90" s="802"/>
      <c r="AI90" s="380">
        <v>1000</v>
      </c>
      <c r="AJ90" s="802"/>
      <c r="AK90" s="802"/>
      <c r="AL90" s="802"/>
      <c r="AM90" s="802"/>
      <c r="AN90" s="780">
        <v>0.05</v>
      </c>
      <c r="AO90" s="803"/>
      <c r="AP90" s="802">
        <v>0</v>
      </c>
      <c r="AQ90" s="802"/>
      <c r="AR90" s="802"/>
      <c r="AS90" s="802"/>
      <c r="AT90" s="802"/>
      <c r="AU90" s="802"/>
      <c r="AV90" s="802"/>
      <c r="AW90" s="380">
        <v>5.64</v>
      </c>
      <c r="AX90" s="802"/>
      <c r="AY90" s="380"/>
      <c r="AZ90" s="802"/>
      <c r="BA90" s="802"/>
      <c r="BB90" s="802"/>
      <c r="BC90" s="802"/>
      <c r="BD90" s="380"/>
      <c r="BE90" s="803"/>
      <c r="BF90" s="802"/>
      <c r="BG90" s="95"/>
      <c r="BH90" s="95"/>
      <c r="BI90" s="95"/>
      <c r="BJ90" s="95"/>
      <c r="BK90" s="95"/>
      <c r="BL90" s="95"/>
      <c r="BM90" s="95"/>
      <c r="BN90" s="95"/>
      <c r="BO90" s="95"/>
      <c r="BP90" s="95"/>
      <c r="BQ90" s="95"/>
      <c r="BR90" s="95"/>
      <c r="BS90" s="95"/>
      <c r="BT90" s="95"/>
      <c r="BU90" s="95"/>
      <c r="BV90" s="95"/>
      <c r="BW90" s="95"/>
      <c r="BX90" s="95"/>
      <c r="BY90" s="95"/>
      <c r="BZ90" s="95"/>
      <c r="CA90" s="95"/>
      <c r="CB90" s="95"/>
    </row>
    <row r="91" spans="1:80" s="143" customFormat="1" ht="31.5" customHeight="1">
      <c r="A91" s="499">
        <v>2015.1</v>
      </c>
      <c r="B91" s="325" t="s">
        <v>317</v>
      </c>
      <c r="C91" s="325" t="s">
        <v>318</v>
      </c>
      <c r="D91" s="325">
        <v>13962167344</v>
      </c>
      <c r="E91" s="194">
        <v>2</v>
      </c>
      <c r="F91" s="326" t="s">
        <v>586</v>
      </c>
      <c r="G91" s="326" t="s">
        <v>584</v>
      </c>
      <c r="H91" s="194" t="s">
        <v>586</v>
      </c>
      <c r="I91" s="194" t="s">
        <v>585</v>
      </c>
      <c r="J91" s="756">
        <v>270</v>
      </c>
      <c r="K91" s="780"/>
      <c r="L91" s="805">
        <v>10</v>
      </c>
      <c r="M91" s="380">
        <v>180000</v>
      </c>
      <c r="N91" s="380">
        <v>12000</v>
      </c>
      <c r="O91" s="380">
        <v>1569</v>
      </c>
      <c r="P91" s="380">
        <v>5800</v>
      </c>
      <c r="Q91" s="380">
        <v>5.64</v>
      </c>
      <c r="R91" s="780">
        <v>77</v>
      </c>
      <c r="S91" s="755">
        <v>1000</v>
      </c>
      <c r="T91" s="780">
        <v>0</v>
      </c>
      <c r="U91" s="380">
        <v>0</v>
      </c>
      <c r="V91" s="380">
        <v>0</v>
      </c>
      <c r="W91" s="380">
        <v>0</v>
      </c>
      <c r="X91" s="780">
        <v>0.05</v>
      </c>
      <c r="Y91" s="803"/>
      <c r="Z91" s="380">
        <v>21</v>
      </c>
      <c r="AA91" s="756"/>
      <c r="AB91" s="756"/>
      <c r="AC91" s="756"/>
      <c r="AD91" s="756"/>
      <c r="AE91" s="756"/>
      <c r="AF91" s="756"/>
      <c r="AG91" s="380">
        <v>5.64</v>
      </c>
      <c r="AH91" s="756"/>
      <c r="AI91" s="380"/>
      <c r="AJ91" s="756"/>
      <c r="AK91" s="756"/>
      <c r="AL91" s="756"/>
      <c r="AM91" s="756"/>
      <c r="AN91" s="780"/>
      <c r="AO91" s="803"/>
      <c r="AP91" s="756"/>
      <c r="AQ91" s="756"/>
      <c r="AR91" s="756"/>
      <c r="AS91" s="756"/>
      <c r="AT91" s="756"/>
      <c r="AU91" s="756"/>
      <c r="AV91" s="756"/>
      <c r="AW91" s="380">
        <v>5.64</v>
      </c>
      <c r="AX91" s="756"/>
      <c r="AY91" s="380"/>
      <c r="AZ91" s="756"/>
      <c r="BA91" s="756"/>
      <c r="BB91" s="756"/>
      <c r="BC91" s="756"/>
      <c r="BD91" s="380"/>
      <c r="BE91" s="803"/>
      <c r="BF91" s="75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6"/>
      <c r="BS91" s="96"/>
      <c r="BT91" s="96"/>
      <c r="BU91" s="96"/>
      <c r="BV91" s="96"/>
      <c r="BW91" s="96"/>
      <c r="BX91" s="96"/>
      <c r="BY91" s="96"/>
      <c r="BZ91" s="96"/>
      <c r="CA91" s="96"/>
      <c r="CB91" s="96"/>
    </row>
    <row r="92" spans="1:80" s="143" customFormat="1" ht="31.5" customHeight="1">
      <c r="A92" s="499">
        <v>2015.1</v>
      </c>
      <c r="B92" s="194" t="s">
        <v>319</v>
      </c>
      <c r="C92" s="194" t="s">
        <v>320</v>
      </c>
      <c r="D92" s="194">
        <v>13962689831</v>
      </c>
      <c r="E92" s="194">
        <v>3</v>
      </c>
      <c r="F92" s="205" t="s">
        <v>0</v>
      </c>
      <c r="G92" s="205" t="s">
        <v>2</v>
      </c>
      <c r="H92" s="205" t="s">
        <v>0</v>
      </c>
      <c r="I92" s="205" t="s">
        <v>3</v>
      </c>
      <c r="J92" s="781">
        <v>230</v>
      </c>
      <c r="K92" s="755">
        <v>2</v>
      </c>
      <c r="L92" s="789">
        <v>7.9</v>
      </c>
      <c r="M92" s="780">
        <v>220000</v>
      </c>
      <c r="N92" s="780">
        <v>15000</v>
      </c>
      <c r="O92" s="780">
        <v>8000</v>
      </c>
      <c r="P92" s="780">
        <v>4000</v>
      </c>
      <c r="Q92" s="380">
        <v>5.64</v>
      </c>
      <c r="R92" s="780">
        <v>44</v>
      </c>
      <c r="S92" s="755">
        <v>1000</v>
      </c>
      <c r="T92" s="780">
        <v>250</v>
      </c>
      <c r="U92" s="780">
        <v>500</v>
      </c>
      <c r="V92" s="780">
        <v>100</v>
      </c>
      <c r="W92" s="780">
        <v>200</v>
      </c>
      <c r="X92" s="380">
        <v>0.05</v>
      </c>
      <c r="Y92" s="803"/>
      <c r="Z92" s="380">
        <v>5</v>
      </c>
      <c r="AA92" s="756"/>
      <c r="AB92" s="756"/>
      <c r="AC92" s="756"/>
      <c r="AD92" s="756"/>
      <c r="AE92" s="756"/>
      <c r="AF92" s="756"/>
      <c r="AG92" s="380">
        <v>5.64</v>
      </c>
      <c r="AH92" s="756"/>
      <c r="AI92" s="380"/>
      <c r="AJ92" s="756"/>
      <c r="AK92" s="756"/>
      <c r="AL92" s="756"/>
      <c r="AM92" s="756"/>
      <c r="AN92" s="780"/>
      <c r="AO92" s="803"/>
      <c r="AP92" s="756"/>
      <c r="AQ92" s="756"/>
      <c r="AR92" s="756"/>
      <c r="AS92" s="756"/>
      <c r="AT92" s="756"/>
      <c r="AU92" s="756"/>
      <c r="AV92" s="756"/>
      <c r="AW92" s="380">
        <v>5.64</v>
      </c>
      <c r="AX92" s="756"/>
      <c r="AY92" s="380"/>
      <c r="AZ92" s="756"/>
      <c r="BA92" s="756"/>
      <c r="BB92" s="756"/>
      <c r="BC92" s="756"/>
      <c r="BD92" s="380"/>
      <c r="BE92" s="803"/>
      <c r="BF92" s="75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6"/>
      <c r="BS92" s="96"/>
      <c r="BT92" s="96"/>
      <c r="BU92" s="96"/>
      <c r="BV92" s="96"/>
      <c r="BW92" s="96"/>
      <c r="BX92" s="96"/>
      <c r="BY92" s="96"/>
      <c r="BZ92" s="96"/>
      <c r="CA92" s="96"/>
      <c r="CB92" s="96"/>
    </row>
    <row r="93" spans="1:80" s="2" customFormat="1" ht="31.5" customHeight="1">
      <c r="A93" s="499">
        <v>2015.1</v>
      </c>
      <c r="B93" s="79" t="s">
        <v>317</v>
      </c>
      <c r="C93" s="79" t="s">
        <v>318</v>
      </c>
      <c r="D93" s="79">
        <v>13962167344</v>
      </c>
      <c r="E93" s="79">
        <v>5</v>
      </c>
      <c r="F93" s="21" t="s">
        <v>586</v>
      </c>
      <c r="G93" s="21" t="s">
        <v>584</v>
      </c>
      <c r="H93" s="70" t="s">
        <v>593</v>
      </c>
      <c r="I93" s="70" t="s">
        <v>602</v>
      </c>
      <c r="J93" s="757">
        <v>250</v>
      </c>
      <c r="K93" s="742"/>
      <c r="L93" s="806">
        <v>10</v>
      </c>
      <c r="M93" s="370">
        <v>180000</v>
      </c>
      <c r="N93" s="370">
        <v>12000</v>
      </c>
      <c r="O93" s="370">
        <v>1569</v>
      </c>
      <c r="P93" s="370">
        <v>5800</v>
      </c>
      <c r="Q93" s="370">
        <v>5.64</v>
      </c>
      <c r="R93" s="742">
        <v>71.400000000000006</v>
      </c>
      <c r="S93" s="742">
        <v>1000</v>
      </c>
      <c r="T93" s="742">
        <v>0</v>
      </c>
      <c r="U93" s="370">
        <v>0</v>
      </c>
      <c r="V93" s="370">
        <v>0</v>
      </c>
      <c r="W93" s="370">
        <v>0</v>
      </c>
      <c r="X93" s="370">
        <v>0.05</v>
      </c>
      <c r="Y93" s="800"/>
      <c r="Z93" s="370">
        <v>18</v>
      </c>
      <c r="AA93" s="757"/>
      <c r="AB93" s="757"/>
      <c r="AC93" s="757"/>
      <c r="AD93" s="757"/>
      <c r="AE93" s="757"/>
      <c r="AF93" s="757"/>
      <c r="AG93" s="370">
        <v>5.64</v>
      </c>
      <c r="AH93" s="757"/>
      <c r="AI93" s="370"/>
      <c r="AJ93" s="757"/>
      <c r="AK93" s="757"/>
      <c r="AL93" s="757"/>
      <c r="AM93" s="757"/>
      <c r="AN93" s="769"/>
      <c r="AO93" s="800"/>
      <c r="AP93" s="757"/>
      <c r="AQ93" s="757"/>
      <c r="AR93" s="757"/>
      <c r="AS93" s="757"/>
      <c r="AT93" s="757"/>
      <c r="AU93" s="757"/>
      <c r="AV93" s="757"/>
      <c r="AW93" s="370">
        <v>5.64</v>
      </c>
      <c r="AX93" s="757"/>
      <c r="AY93" s="370"/>
      <c r="AZ93" s="757"/>
      <c r="BA93" s="757"/>
      <c r="BB93" s="757"/>
      <c r="BC93" s="757"/>
      <c r="BD93" s="370"/>
      <c r="BE93" s="800"/>
      <c r="BF93" s="757"/>
      <c r="BG93" s="74"/>
      <c r="BH93" s="74"/>
      <c r="BI93" s="74"/>
      <c r="BJ93" s="74"/>
      <c r="BK93" s="74"/>
      <c r="BL93" s="74"/>
      <c r="BM93" s="74"/>
      <c r="BN93" s="74"/>
      <c r="BO93" s="74"/>
      <c r="BP93" s="74"/>
      <c r="BQ93" s="74"/>
      <c r="BR93" s="74"/>
      <c r="BS93" s="74"/>
      <c r="BT93" s="74"/>
      <c r="BU93" s="74"/>
      <c r="BV93" s="74"/>
      <c r="BW93" s="74"/>
      <c r="BX93" s="74"/>
      <c r="BY93" s="74"/>
      <c r="BZ93" s="74"/>
      <c r="CA93" s="74"/>
      <c r="CB93" s="74"/>
    </row>
    <row r="94" spans="1:80" s="84" customFormat="1" ht="31.5" customHeight="1">
      <c r="A94" s="499">
        <v>2015.1</v>
      </c>
      <c r="B94" s="328" t="s">
        <v>315</v>
      </c>
      <c r="C94" s="328" t="s">
        <v>316</v>
      </c>
      <c r="D94" s="328">
        <v>18912680601</v>
      </c>
      <c r="E94" s="199">
        <v>3</v>
      </c>
      <c r="F94" s="268" t="s">
        <v>586</v>
      </c>
      <c r="G94" s="268" t="s">
        <v>584</v>
      </c>
      <c r="H94" s="199" t="s">
        <v>591</v>
      </c>
      <c r="I94" s="199" t="s">
        <v>591</v>
      </c>
      <c r="J94" s="758">
        <v>110</v>
      </c>
      <c r="K94" s="750">
        <v>50</v>
      </c>
      <c r="L94" s="383">
        <v>5</v>
      </c>
      <c r="M94" s="750">
        <v>185000</v>
      </c>
      <c r="N94" s="750">
        <v>19800</v>
      </c>
      <c r="O94" s="383">
        <v>18500</v>
      </c>
      <c r="P94" s="750">
        <v>5500</v>
      </c>
      <c r="Q94" s="383">
        <v>5.64</v>
      </c>
      <c r="R94" s="750">
        <v>24.750000000000004</v>
      </c>
      <c r="S94" s="750">
        <v>1000</v>
      </c>
      <c r="T94" s="750">
        <v>90</v>
      </c>
      <c r="U94" s="750"/>
      <c r="V94" s="750">
        <v>100</v>
      </c>
      <c r="W94" s="750"/>
      <c r="X94" s="383">
        <v>0.05</v>
      </c>
      <c r="Y94" s="775"/>
      <c r="Z94" s="383">
        <v>23</v>
      </c>
      <c r="AA94" s="383"/>
      <c r="AB94" s="383"/>
      <c r="AC94" s="383"/>
      <c r="AD94" s="383"/>
      <c r="AE94" s="383"/>
      <c r="AF94" s="383"/>
      <c r="AG94" s="383">
        <v>5.64</v>
      </c>
      <c r="AH94" s="383"/>
      <c r="AI94" s="383"/>
      <c r="AJ94" s="383"/>
      <c r="AK94" s="383"/>
      <c r="AL94" s="766"/>
      <c r="AM94" s="766"/>
      <c r="AN94" s="776"/>
      <c r="AO94" s="775"/>
      <c r="AP94" s="383"/>
      <c r="AQ94" s="758"/>
      <c r="AR94" s="758"/>
      <c r="AS94" s="758"/>
      <c r="AT94" s="758"/>
      <c r="AU94" s="758"/>
      <c r="AV94" s="758"/>
      <c r="AW94" s="383">
        <v>5.64</v>
      </c>
      <c r="AX94" s="758"/>
      <c r="AY94" s="383"/>
      <c r="AZ94" s="758"/>
      <c r="BA94" s="758"/>
      <c r="BB94" s="758"/>
      <c r="BC94" s="758"/>
      <c r="BD94" s="383"/>
      <c r="BE94" s="775"/>
      <c r="BF94" s="758"/>
    </row>
    <row r="95" spans="1:80" s="84" customFormat="1" ht="31.5" customHeight="1">
      <c r="A95" s="499">
        <v>2015.1</v>
      </c>
      <c r="B95" s="328" t="s">
        <v>317</v>
      </c>
      <c r="C95" s="328" t="s">
        <v>318</v>
      </c>
      <c r="D95" s="328">
        <v>13962167344</v>
      </c>
      <c r="E95" s="199">
        <v>4</v>
      </c>
      <c r="F95" s="268" t="s">
        <v>586</v>
      </c>
      <c r="G95" s="268" t="s">
        <v>584</v>
      </c>
      <c r="H95" s="199" t="s">
        <v>591</v>
      </c>
      <c r="I95" s="199" t="s">
        <v>591</v>
      </c>
      <c r="J95" s="758">
        <v>80</v>
      </c>
      <c r="K95" s="750"/>
      <c r="L95" s="807">
        <v>10</v>
      </c>
      <c r="M95" s="383">
        <v>180000</v>
      </c>
      <c r="N95" s="383">
        <v>12000</v>
      </c>
      <c r="O95" s="383">
        <v>1569</v>
      </c>
      <c r="P95" s="383">
        <v>5800</v>
      </c>
      <c r="Q95" s="383">
        <v>5.64</v>
      </c>
      <c r="R95" s="750">
        <v>22.8</v>
      </c>
      <c r="S95" s="750">
        <v>1000</v>
      </c>
      <c r="T95" s="750">
        <v>0</v>
      </c>
      <c r="U95" s="383">
        <v>0</v>
      </c>
      <c r="V95" s="383">
        <v>0</v>
      </c>
      <c r="W95" s="383">
        <v>0</v>
      </c>
      <c r="X95" s="383">
        <v>0.05</v>
      </c>
      <c r="Y95" s="775"/>
      <c r="Z95" s="383">
        <v>25</v>
      </c>
      <c r="AA95" s="758"/>
      <c r="AB95" s="758"/>
      <c r="AC95" s="758"/>
      <c r="AD95" s="758"/>
      <c r="AE95" s="758"/>
      <c r="AF95" s="758"/>
      <c r="AG95" s="383">
        <v>5.64</v>
      </c>
      <c r="AH95" s="758"/>
      <c r="AI95" s="383"/>
      <c r="AJ95" s="758"/>
      <c r="AK95" s="758"/>
      <c r="AL95" s="758"/>
      <c r="AM95" s="758"/>
      <c r="AN95" s="776"/>
      <c r="AO95" s="775"/>
      <c r="AP95" s="758"/>
      <c r="AQ95" s="758"/>
      <c r="AR95" s="758"/>
      <c r="AS95" s="758"/>
      <c r="AT95" s="758"/>
      <c r="AU95" s="758"/>
      <c r="AV95" s="758"/>
      <c r="AW95" s="383">
        <v>5.64</v>
      </c>
      <c r="AX95" s="758"/>
      <c r="AY95" s="383"/>
      <c r="AZ95" s="758"/>
      <c r="BA95" s="758"/>
      <c r="BB95" s="758"/>
      <c r="BC95" s="758"/>
      <c r="BD95" s="383"/>
      <c r="BE95" s="775"/>
      <c r="BF95" s="758"/>
    </row>
    <row r="96" spans="1:80" s="85" customFormat="1" ht="31.5" customHeight="1">
      <c r="A96" s="499">
        <v>2015.1</v>
      </c>
      <c r="B96" s="219" t="s">
        <v>290</v>
      </c>
      <c r="C96" s="219" t="s">
        <v>291</v>
      </c>
      <c r="D96" s="219">
        <v>18136139057</v>
      </c>
      <c r="E96" s="219">
        <v>5</v>
      </c>
      <c r="F96" s="324" t="s">
        <v>586</v>
      </c>
      <c r="G96" s="324" t="s">
        <v>584</v>
      </c>
      <c r="H96" s="324" t="s">
        <v>589</v>
      </c>
      <c r="I96" s="219" t="s">
        <v>600</v>
      </c>
      <c r="J96" s="808">
        <v>1550</v>
      </c>
      <c r="K96" s="808"/>
      <c r="L96" s="808"/>
      <c r="M96" s="808"/>
      <c r="N96" s="808"/>
      <c r="O96" s="808"/>
      <c r="P96" s="808"/>
      <c r="Q96" s="277">
        <v>5.64</v>
      </c>
      <c r="R96" s="808"/>
      <c r="S96" s="808"/>
      <c r="T96" s="808"/>
      <c r="U96" s="808"/>
      <c r="V96" s="808"/>
      <c r="W96" s="752"/>
      <c r="X96" s="808"/>
      <c r="Y96" s="778"/>
      <c r="Z96" s="808"/>
      <c r="AA96" s="808">
        <v>24</v>
      </c>
      <c r="AB96" s="809">
        <v>20</v>
      </c>
      <c r="AC96" s="808">
        <v>400000</v>
      </c>
      <c r="AD96" s="808">
        <v>27900</v>
      </c>
      <c r="AE96" s="808">
        <v>22860</v>
      </c>
      <c r="AF96" s="808">
        <v>7977</v>
      </c>
      <c r="AG96" s="277">
        <v>5.64</v>
      </c>
      <c r="AH96" s="278">
        <v>434</v>
      </c>
      <c r="AI96" s="277">
        <v>1000</v>
      </c>
      <c r="AJ96" s="808">
        <v>2000</v>
      </c>
      <c r="AK96" s="808"/>
      <c r="AL96" s="808"/>
      <c r="AM96" s="808"/>
      <c r="AN96" s="779">
        <v>0.05</v>
      </c>
      <c r="AO96" s="778"/>
      <c r="AP96" s="278">
        <v>3</v>
      </c>
      <c r="AQ96" s="808"/>
      <c r="AR96" s="808"/>
      <c r="AS96" s="808"/>
      <c r="AT96" s="808"/>
      <c r="AU96" s="808"/>
      <c r="AV96" s="808"/>
      <c r="AW96" s="277">
        <v>5.64</v>
      </c>
      <c r="AX96" s="808"/>
      <c r="AY96" s="277"/>
      <c r="AZ96" s="808"/>
      <c r="BA96" s="808"/>
      <c r="BB96" s="808"/>
      <c r="BC96" s="808"/>
      <c r="BD96" s="277"/>
      <c r="BE96" s="778"/>
      <c r="BF96" s="808"/>
    </row>
    <row r="97" spans="1:58" s="85" customFormat="1" ht="31.5" customHeight="1">
      <c r="A97" s="499">
        <v>2015.1</v>
      </c>
      <c r="B97" s="207" t="s">
        <v>319</v>
      </c>
      <c r="C97" s="207" t="s">
        <v>320</v>
      </c>
      <c r="D97" s="207">
        <v>13962689831</v>
      </c>
      <c r="E97" s="207">
        <v>1</v>
      </c>
      <c r="F97" s="331" t="s">
        <v>0</v>
      </c>
      <c r="G97" s="331" t="s">
        <v>2</v>
      </c>
      <c r="H97" s="331" t="s">
        <v>47</v>
      </c>
      <c r="I97" s="331" t="s">
        <v>93</v>
      </c>
      <c r="J97" s="795">
        <v>1800</v>
      </c>
      <c r="K97" s="277">
        <v>5</v>
      </c>
      <c r="L97" s="796">
        <v>19.899999999999999</v>
      </c>
      <c r="M97" s="277">
        <v>250000</v>
      </c>
      <c r="N97" s="277">
        <v>20000</v>
      </c>
      <c r="O97" s="277">
        <v>10000</v>
      </c>
      <c r="P97" s="277">
        <v>4000</v>
      </c>
      <c r="Q97" s="277">
        <v>5.64</v>
      </c>
      <c r="R97" s="277">
        <v>480</v>
      </c>
      <c r="S97" s="753">
        <v>1000</v>
      </c>
      <c r="T97" s="277">
        <v>2500</v>
      </c>
      <c r="U97" s="277">
        <v>800</v>
      </c>
      <c r="V97" s="277">
        <v>500</v>
      </c>
      <c r="W97" s="277">
        <v>300</v>
      </c>
      <c r="X97" s="277">
        <v>0.05</v>
      </c>
      <c r="Y97" s="778"/>
      <c r="Z97" s="277">
        <v>3</v>
      </c>
      <c r="AA97" s="786"/>
      <c r="AB97" s="786"/>
      <c r="AC97" s="786"/>
      <c r="AD97" s="786"/>
      <c r="AE97" s="786"/>
      <c r="AF97" s="786"/>
      <c r="AG97" s="277">
        <v>5.64</v>
      </c>
      <c r="AH97" s="786"/>
      <c r="AI97" s="277"/>
      <c r="AJ97" s="786"/>
      <c r="AK97" s="786"/>
      <c r="AL97" s="786"/>
      <c r="AM97" s="786"/>
      <c r="AN97" s="779"/>
      <c r="AO97" s="778"/>
      <c r="AP97" s="786"/>
      <c r="AQ97" s="786"/>
      <c r="AR97" s="786"/>
      <c r="AS97" s="786"/>
      <c r="AT97" s="786"/>
      <c r="AU97" s="786"/>
      <c r="AV97" s="786"/>
      <c r="AW97" s="277">
        <v>5.64</v>
      </c>
      <c r="AX97" s="786"/>
      <c r="AY97" s="277"/>
      <c r="AZ97" s="786"/>
      <c r="BA97" s="786"/>
      <c r="BB97" s="786"/>
      <c r="BC97" s="786"/>
      <c r="BD97" s="277"/>
      <c r="BE97" s="778"/>
      <c r="BF97" s="786"/>
    </row>
    <row r="98" spans="1:58" s="86" customFormat="1" ht="31.5" customHeight="1">
      <c r="A98" s="499">
        <v>2015.1</v>
      </c>
      <c r="B98" s="216" t="s">
        <v>290</v>
      </c>
      <c r="C98" s="216" t="s">
        <v>291</v>
      </c>
      <c r="D98" s="216">
        <v>18136139057</v>
      </c>
      <c r="E98" s="216">
        <v>2</v>
      </c>
      <c r="F98" s="326" t="s">
        <v>586</v>
      </c>
      <c r="G98" s="326" t="s">
        <v>584</v>
      </c>
      <c r="H98" s="326" t="s">
        <v>586</v>
      </c>
      <c r="I98" s="216" t="s">
        <v>597</v>
      </c>
      <c r="J98" s="802">
        <v>50</v>
      </c>
      <c r="K98" s="802"/>
      <c r="L98" s="802"/>
      <c r="M98" s="802"/>
      <c r="N98" s="802"/>
      <c r="O98" s="802"/>
      <c r="P98" s="802"/>
      <c r="Q98" s="380">
        <v>5.64</v>
      </c>
      <c r="R98" s="802"/>
      <c r="S98" s="802"/>
      <c r="T98" s="802"/>
      <c r="U98" s="802"/>
      <c r="V98" s="802"/>
      <c r="W98" s="754"/>
      <c r="X98" s="802"/>
      <c r="Y98" s="782"/>
      <c r="Z98" s="802"/>
      <c r="AA98" s="802">
        <v>24</v>
      </c>
      <c r="AB98" s="804">
        <v>20</v>
      </c>
      <c r="AC98" s="802">
        <v>400000</v>
      </c>
      <c r="AD98" s="802">
        <v>27900</v>
      </c>
      <c r="AE98" s="802">
        <v>22860</v>
      </c>
      <c r="AF98" s="802">
        <v>7977</v>
      </c>
      <c r="AG98" s="380">
        <v>5.64</v>
      </c>
      <c r="AH98" s="802"/>
      <c r="AI98" s="380">
        <v>1000</v>
      </c>
      <c r="AJ98" s="802"/>
      <c r="AK98" s="802"/>
      <c r="AL98" s="802"/>
      <c r="AM98" s="802"/>
      <c r="AN98" s="780">
        <v>0.05</v>
      </c>
      <c r="AO98" s="782"/>
      <c r="AP98" s="802">
        <v>0</v>
      </c>
      <c r="AQ98" s="802"/>
      <c r="AR98" s="802"/>
      <c r="AS98" s="802"/>
      <c r="AT98" s="802"/>
      <c r="AU98" s="802"/>
      <c r="AV98" s="802"/>
      <c r="AW98" s="380">
        <v>5.64</v>
      </c>
      <c r="AX98" s="802"/>
      <c r="AY98" s="380"/>
      <c r="AZ98" s="802"/>
      <c r="BA98" s="802"/>
      <c r="BB98" s="802"/>
      <c r="BC98" s="802"/>
      <c r="BD98" s="380"/>
      <c r="BE98" s="782"/>
      <c r="BF98" s="802"/>
    </row>
    <row r="99" spans="1:58" s="86" customFormat="1" ht="31.5" customHeight="1">
      <c r="A99" s="499">
        <v>2015.1</v>
      </c>
      <c r="B99" s="325" t="s">
        <v>317</v>
      </c>
      <c r="C99" s="325" t="s">
        <v>318</v>
      </c>
      <c r="D99" s="325">
        <v>13962167344</v>
      </c>
      <c r="E99" s="325">
        <v>3</v>
      </c>
      <c r="F99" s="326" t="s">
        <v>586</v>
      </c>
      <c r="G99" s="326" t="s">
        <v>584</v>
      </c>
      <c r="H99" s="194" t="s">
        <v>586</v>
      </c>
      <c r="I99" s="194" t="s">
        <v>597</v>
      </c>
      <c r="J99" s="756">
        <v>95</v>
      </c>
      <c r="K99" s="755"/>
      <c r="L99" s="805">
        <v>10</v>
      </c>
      <c r="M99" s="380">
        <v>180000</v>
      </c>
      <c r="N99" s="380">
        <v>12000</v>
      </c>
      <c r="O99" s="380">
        <v>1569</v>
      </c>
      <c r="P99" s="380">
        <v>5800</v>
      </c>
      <c r="Q99" s="380">
        <v>5.64</v>
      </c>
      <c r="R99" s="755">
        <v>27</v>
      </c>
      <c r="S99" s="755">
        <v>1000</v>
      </c>
      <c r="T99" s="755">
        <v>0</v>
      </c>
      <c r="U99" s="380">
        <v>0</v>
      </c>
      <c r="V99" s="380">
        <v>0</v>
      </c>
      <c r="W99" s="380">
        <v>0</v>
      </c>
      <c r="X99" s="755">
        <v>0.05</v>
      </c>
      <c r="Y99" s="782"/>
      <c r="Z99" s="380">
        <v>13</v>
      </c>
      <c r="AA99" s="756"/>
      <c r="AB99" s="756"/>
      <c r="AC99" s="756"/>
      <c r="AD99" s="756"/>
      <c r="AE99" s="756"/>
      <c r="AF99" s="756"/>
      <c r="AG99" s="380">
        <v>5.64</v>
      </c>
      <c r="AH99" s="756"/>
      <c r="AI99" s="380"/>
      <c r="AJ99" s="756"/>
      <c r="AK99" s="756"/>
      <c r="AL99" s="756"/>
      <c r="AM99" s="756"/>
      <c r="AN99" s="780"/>
      <c r="AO99" s="782"/>
      <c r="AP99" s="756"/>
      <c r="AQ99" s="756"/>
      <c r="AR99" s="756"/>
      <c r="AS99" s="756"/>
      <c r="AT99" s="756"/>
      <c r="AU99" s="756"/>
      <c r="AV99" s="756"/>
      <c r="AW99" s="380">
        <v>5.64</v>
      </c>
      <c r="AX99" s="756"/>
      <c r="AY99" s="380"/>
      <c r="AZ99" s="756"/>
      <c r="BA99" s="756"/>
      <c r="BB99" s="756"/>
      <c r="BC99" s="756"/>
      <c r="BD99" s="380"/>
      <c r="BE99" s="782"/>
      <c r="BF99" s="756"/>
    </row>
    <row r="100" spans="1:58" s="86" customFormat="1" ht="31.5" customHeight="1">
      <c r="A100" s="499">
        <v>2015.1</v>
      </c>
      <c r="B100" s="194" t="s">
        <v>319</v>
      </c>
      <c r="C100" s="194" t="s">
        <v>320</v>
      </c>
      <c r="D100" s="194">
        <v>13962689831</v>
      </c>
      <c r="E100" s="194">
        <v>4</v>
      </c>
      <c r="F100" s="205" t="s">
        <v>0</v>
      </c>
      <c r="G100" s="205" t="s">
        <v>2</v>
      </c>
      <c r="H100" s="205" t="s">
        <v>0</v>
      </c>
      <c r="I100" s="194" t="s">
        <v>1</v>
      </c>
      <c r="J100" s="756">
        <v>80</v>
      </c>
      <c r="K100" s="755">
        <v>2</v>
      </c>
      <c r="L100" s="380">
        <v>7.9</v>
      </c>
      <c r="M100" s="780">
        <v>220000</v>
      </c>
      <c r="N100" s="780">
        <v>15000</v>
      </c>
      <c r="O100" s="780">
        <v>8000</v>
      </c>
      <c r="P100" s="780">
        <v>4000</v>
      </c>
      <c r="Q100" s="380">
        <v>5.64</v>
      </c>
      <c r="R100" s="780">
        <v>15</v>
      </c>
      <c r="S100" s="755">
        <v>1000</v>
      </c>
      <c r="T100" s="780">
        <v>100</v>
      </c>
      <c r="U100" s="780">
        <v>500</v>
      </c>
      <c r="V100" s="780">
        <v>100</v>
      </c>
      <c r="W100" s="780">
        <v>200</v>
      </c>
      <c r="X100" s="380">
        <v>0.05</v>
      </c>
      <c r="Y100" s="782"/>
      <c r="Z100" s="380">
        <v>2.5</v>
      </c>
      <c r="AA100" s="756"/>
      <c r="AB100" s="756"/>
      <c r="AC100" s="756"/>
      <c r="AD100" s="756"/>
      <c r="AE100" s="756"/>
      <c r="AF100" s="756"/>
      <c r="AG100" s="380">
        <v>5.64</v>
      </c>
      <c r="AH100" s="756"/>
      <c r="AI100" s="380"/>
      <c r="AJ100" s="756"/>
      <c r="AK100" s="756"/>
      <c r="AL100" s="756"/>
      <c r="AM100" s="756"/>
      <c r="AN100" s="780"/>
      <c r="AO100" s="782"/>
      <c r="AP100" s="756"/>
      <c r="AQ100" s="756"/>
      <c r="AR100" s="756"/>
      <c r="AS100" s="756"/>
      <c r="AT100" s="756"/>
      <c r="AU100" s="756"/>
      <c r="AV100" s="756"/>
      <c r="AW100" s="380">
        <v>5.64</v>
      </c>
      <c r="AX100" s="756"/>
      <c r="AY100" s="380"/>
      <c r="AZ100" s="756"/>
      <c r="BA100" s="756"/>
      <c r="BB100" s="756"/>
      <c r="BC100" s="756"/>
      <c r="BD100" s="380"/>
      <c r="BE100" s="782"/>
      <c r="BF100" s="756"/>
    </row>
    <row r="101" spans="1:58" ht="31.5" customHeight="1">
      <c r="A101" s="499">
        <v>2015.1</v>
      </c>
      <c r="B101" s="22" t="s">
        <v>290</v>
      </c>
      <c r="C101" s="22" t="s">
        <v>291</v>
      </c>
      <c r="D101" s="22">
        <v>18136139057</v>
      </c>
      <c r="E101" s="22">
        <v>6</v>
      </c>
      <c r="F101" s="21" t="s">
        <v>586</v>
      </c>
      <c r="G101" s="21" t="s">
        <v>584</v>
      </c>
      <c r="H101" s="298" t="s">
        <v>590</v>
      </c>
      <c r="I101" s="22" t="s">
        <v>601</v>
      </c>
      <c r="J101" s="801">
        <v>900</v>
      </c>
      <c r="K101" s="801"/>
      <c r="L101" s="801"/>
      <c r="M101" s="801"/>
      <c r="N101" s="801"/>
      <c r="O101" s="801"/>
      <c r="P101" s="801"/>
      <c r="Q101" s="370">
        <v>5.64</v>
      </c>
      <c r="R101" s="801"/>
      <c r="S101" s="801"/>
      <c r="T101" s="801"/>
      <c r="U101" s="801"/>
      <c r="V101" s="801"/>
      <c r="W101" s="751"/>
      <c r="X101" s="801"/>
      <c r="Y101" s="770"/>
      <c r="Z101" s="801"/>
      <c r="AA101" s="801">
        <v>24</v>
      </c>
      <c r="AB101" s="801">
        <v>20</v>
      </c>
      <c r="AC101" s="801">
        <v>400000</v>
      </c>
      <c r="AD101" s="801">
        <v>27900</v>
      </c>
      <c r="AE101" s="801">
        <v>22860</v>
      </c>
      <c r="AF101" s="801">
        <v>7977</v>
      </c>
      <c r="AG101" s="370">
        <v>5.64</v>
      </c>
      <c r="AH101" s="801"/>
      <c r="AI101" s="370">
        <v>1000</v>
      </c>
      <c r="AJ101" s="801"/>
      <c r="AK101" s="801"/>
      <c r="AL101" s="801"/>
      <c r="AM101" s="801"/>
      <c r="AN101" s="769">
        <v>0.05</v>
      </c>
      <c r="AO101" s="770"/>
      <c r="AP101" s="801">
        <v>0</v>
      </c>
      <c r="AQ101" s="801"/>
      <c r="AR101" s="801"/>
      <c r="AS101" s="801"/>
      <c r="AT101" s="801"/>
      <c r="AU101" s="801"/>
      <c r="AV101" s="801"/>
      <c r="AW101" s="370">
        <v>5.64</v>
      </c>
      <c r="AX101" s="801"/>
      <c r="AY101" s="370"/>
      <c r="AZ101" s="801"/>
      <c r="BA101" s="801"/>
      <c r="BB101" s="801"/>
      <c r="BC101" s="801"/>
      <c r="BD101" s="370"/>
      <c r="BE101" s="770"/>
      <c r="BF101" s="801"/>
    </row>
    <row r="102" spans="1:58" ht="31.5" customHeight="1">
      <c r="A102" s="499">
        <v>2015.1</v>
      </c>
      <c r="B102" s="79" t="s">
        <v>317</v>
      </c>
      <c r="C102" s="79" t="s">
        <v>318</v>
      </c>
      <c r="D102" s="79">
        <v>13962167344</v>
      </c>
      <c r="E102" s="70">
        <v>6</v>
      </c>
      <c r="F102" s="21" t="s">
        <v>586</v>
      </c>
      <c r="G102" s="21" t="s">
        <v>584</v>
      </c>
      <c r="H102" s="70" t="s">
        <v>594</v>
      </c>
      <c r="I102" s="70" t="s">
        <v>603</v>
      </c>
      <c r="J102" s="757">
        <v>900</v>
      </c>
      <c r="K102" s="742">
        <v>2</v>
      </c>
      <c r="L102" s="806">
        <v>10</v>
      </c>
      <c r="M102" s="370">
        <v>180000</v>
      </c>
      <c r="N102" s="370">
        <v>12000</v>
      </c>
      <c r="O102" s="370">
        <v>1569</v>
      </c>
      <c r="P102" s="370">
        <v>5800</v>
      </c>
      <c r="Q102" s="370">
        <v>5.64</v>
      </c>
      <c r="R102" s="742">
        <v>257</v>
      </c>
      <c r="S102" s="742">
        <v>1000</v>
      </c>
      <c r="T102" s="742">
        <v>0</v>
      </c>
      <c r="U102" s="370">
        <v>0</v>
      </c>
      <c r="V102" s="370">
        <v>0</v>
      </c>
      <c r="W102" s="370">
        <v>0</v>
      </c>
      <c r="X102" s="742">
        <v>0.05</v>
      </c>
      <c r="Y102" s="770"/>
      <c r="Z102" s="370">
        <v>16</v>
      </c>
      <c r="AA102" s="757"/>
      <c r="AB102" s="757"/>
      <c r="AC102" s="757"/>
      <c r="AD102" s="757"/>
      <c r="AE102" s="757"/>
      <c r="AF102" s="757"/>
      <c r="AG102" s="370">
        <v>5.64</v>
      </c>
      <c r="AH102" s="757"/>
      <c r="AI102" s="370"/>
      <c r="AJ102" s="757"/>
      <c r="AK102" s="757"/>
      <c r="AL102" s="757"/>
      <c r="AM102" s="757"/>
      <c r="AN102" s="769"/>
      <c r="AO102" s="770"/>
      <c r="AP102" s="757"/>
      <c r="AQ102" s="757"/>
      <c r="AR102" s="757"/>
      <c r="AS102" s="757"/>
      <c r="AT102" s="757"/>
      <c r="AU102" s="757"/>
      <c r="AV102" s="757"/>
      <c r="AW102" s="370">
        <v>5.64</v>
      </c>
      <c r="AX102" s="757"/>
      <c r="AY102" s="370"/>
      <c r="AZ102" s="757"/>
      <c r="BA102" s="757"/>
      <c r="BB102" s="757"/>
      <c r="BC102" s="757"/>
      <c r="BD102" s="370"/>
      <c r="BE102" s="770"/>
      <c r="BF102" s="757"/>
    </row>
    <row r="103" spans="1:58" ht="31.5" customHeight="1">
      <c r="A103" s="499">
        <v>2015.1</v>
      </c>
      <c r="B103" s="79" t="s">
        <v>315</v>
      </c>
      <c r="C103" s="79" t="s">
        <v>316</v>
      </c>
      <c r="D103" s="79">
        <v>18912680601</v>
      </c>
      <c r="E103" s="70">
        <v>1</v>
      </c>
      <c r="F103" s="21" t="s">
        <v>586</v>
      </c>
      <c r="G103" s="21" t="s">
        <v>584</v>
      </c>
      <c r="H103" s="70" t="s">
        <v>592</v>
      </c>
      <c r="I103" s="70" t="s">
        <v>592</v>
      </c>
      <c r="J103" s="757">
        <v>1800</v>
      </c>
      <c r="K103" s="370"/>
      <c r="L103" s="370"/>
      <c r="M103" s="370"/>
      <c r="N103" s="370"/>
      <c r="O103" s="370"/>
      <c r="P103" s="370"/>
      <c r="Q103" s="370">
        <v>5.64</v>
      </c>
      <c r="R103" s="370"/>
      <c r="S103" s="370"/>
      <c r="T103" s="370"/>
      <c r="U103" s="370"/>
      <c r="V103" s="370"/>
      <c r="W103" s="370"/>
      <c r="X103" s="370"/>
      <c r="Y103" s="770"/>
      <c r="Z103" s="370"/>
      <c r="AA103" s="370">
        <v>10</v>
      </c>
      <c r="AB103" s="370">
        <v>30</v>
      </c>
      <c r="AC103" s="370">
        <v>386700</v>
      </c>
      <c r="AD103" s="370">
        <v>40800</v>
      </c>
      <c r="AE103" s="370">
        <v>38670</v>
      </c>
      <c r="AF103" s="370">
        <v>8500</v>
      </c>
      <c r="AG103" s="370">
        <v>5.64</v>
      </c>
      <c r="AH103" s="370">
        <v>576</v>
      </c>
      <c r="AI103" s="370">
        <v>1000</v>
      </c>
      <c r="AJ103" s="370">
        <v>5500</v>
      </c>
      <c r="AK103" s="370"/>
      <c r="AL103" s="370">
        <v>500</v>
      </c>
      <c r="AM103" s="370"/>
      <c r="AN103" s="769">
        <v>0.05</v>
      </c>
      <c r="AO103" s="770"/>
      <c r="AP103" s="370">
        <v>4</v>
      </c>
      <c r="AQ103" s="757"/>
      <c r="AR103" s="757"/>
      <c r="AS103" s="757"/>
      <c r="AT103" s="757"/>
      <c r="AU103" s="757"/>
      <c r="AV103" s="757"/>
      <c r="AW103" s="370">
        <v>5.64</v>
      </c>
      <c r="AX103" s="757"/>
      <c r="AY103" s="370"/>
      <c r="AZ103" s="757"/>
      <c r="BA103" s="757"/>
      <c r="BB103" s="757"/>
      <c r="BC103" s="757"/>
      <c r="BD103" s="370"/>
      <c r="BE103" s="770"/>
      <c r="BF103" s="757"/>
    </row>
    <row r="104" spans="1:58" ht="31.5" customHeight="1">
      <c r="A104" s="499">
        <v>2015.1</v>
      </c>
      <c r="B104" s="299" t="s">
        <v>555</v>
      </c>
      <c r="C104" s="300" t="s">
        <v>556</v>
      </c>
      <c r="D104" s="300">
        <v>18705267132</v>
      </c>
      <c r="E104" s="300">
        <v>1</v>
      </c>
      <c r="F104" s="301" t="s">
        <v>557</v>
      </c>
      <c r="G104" s="301" t="s">
        <v>558</v>
      </c>
      <c r="H104" s="301" t="s">
        <v>559</v>
      </c>
      <c r="I104" s="301" t="s">
        <v>559</v>
      </c>
      <c r="J104" s="810">
        <v>1100</v>
      </c>
      <c r="K104" s="811"/>
      <c r="L104" s="811"/>
      <c r="M104" s="811"/>
      <c r="N104" s="811"/>
      <c r="O104" s="811"/>
      <c r="P104" s="811"/>
      <c r="Q104" s="370">
        <v>5.64</v>
      </c>
      <c r="R104" s="811"/>
      <c r="S104" s="811"/>
      <c r="T104" s="811"/>
      <c r="U104" s="811"/>
      <c r="V104" s="811"/>
      <c r="W104" s="811"/>
      <c r="X104" s="811"/>
      <c r="Y104" s="770"/>
      <c r="Z104" s="811"/>
      <c r="AA104" s="812">
        <v>6</v>
      </c>
      <c r="AB104" s="813">
        <v>30</v>
      </c>
      <c r="AC104" s="812">
        <v>390000</v>
      </c>
      <c r="AD104" s="813">
        <v>55000</v>
      </c>
      <c r="AE104" s="813">
        <v>17500</v>
      </c>
      <c r="AF104" s="813">
        <v>6000</v>
      </c>
      <c r="AG104" s="370">
        <v>5.64</v>
      </c>
      <c r="AH104" s="813">
        <v>198</v>
      </c>
      <c r="AI104" s="370">
        <v>1000</v>
      </c>
      <c r="AJ104" s="814">
        <v>1660</v>
      </c>
      <c r="AK104" s="813">
        <v>0</v>
      </c>
      <c r="AL104" s="813">
        <v>0</v>
      </c>
      <c r="AM104" s="813">
        <v>0</v>
      </c>
      <c r="AN104" s="769">
        <v>0.05</v>
      </c>
      <c r="AO104" s="770"/>
      <c r="AP104" s="812">
        <v>5</v>
      </c>
      <c r="AQ104" s="811"/>
      <c r="AR104" s="811"/>
      <c r="AS104" s="811"/>
      <c r="AT104" s="811"/>
      <c r="AU104" s="811"/>
      <c r="AV104" s="811"/>
      <c r="AW104" s="370">
        <v>5.64</v>
      </c>
      <c r="AX104" s="811"/>
      <c r="AY104" s="370"/>
      <c r="AZ104" s="811"/>
      <c r="BA104" s="811"/>
      <c r="BB104" s="811"/>
      <c r="BC104" s="811"/>
      <c r="BD104" s="370"/>
      <c r="BE104" s="770"/>
      <c r="BF104" s="811"/>
    </row>
    <row r="105" spans="1:58" ht="31.5" customHeight="1">
      <c r="A105" s="499">
        <v>2015.1</v>
      </c>
      <c r="B105" s="299" t="s">
        <v>555</v>
      </c>
      <c r="C105" s="300" t="s">
        <v>556</v>
      </c>
      <c r="D105" s="300">
        <v>18705267132</v>
      </c>
      <c r="E105" s="300">
        <v>12</v>
      </c>
      <c r="F105" s="301" t="s">
        <v>557</v>
      </c>
      <c r="G105" s="301" t="s">
        <v>558</v>
      </c>
      <c r="H105" s="301" t="s">
        <v>578</v>
      </c>
      <c r="I105" s="301" t="s">
        <v>579</v>
      </c>
      <c r="J105" s="810">
        <v>1950</v>
      </c>
      <c r="K105" s="811"/>
      <c r="L105" s="811"/>
      <c r="M105" s="811"/>
      <c r="N105" s="811"/>
      <c r="O105" s="811"/>
      <c r="P105" s="811"/>
      <c r="Q105" s="370">
        <v>5.64</v>
      </c>
      <c r="R105" s="811"/>
      <c r="S105" s="811"/>
      <c r="T105" s="811"/>
      <c r="U105" s="811"/>
      <c r="V105" s="811"/>
      <c r="W105" s="811"/>
      <c r="X105" s="811"/>
      <c r="Y105" s="770"/>
      <c r="Z105" s="811"/>
      <c r="AA105" s="815">
        <v>5</v>
      </c>
      <c r="AB105" s="813">
        <v>30</v>
      </c>
      <c r="AC105" s="812">
        <v>390000</v>
      </c>
      <c r="AD105" s="813">
        <v>55000</v>
      </c>
      <c r="AE105" s="813">
        <v>17500</v>
      </c>
      <c r="AF105" s="813">
        <v>6100</v>
      </c>
      <c r="AG105" s="370">
        <v>5.64</v>
      </c>
      <c r="AH105" s="813">
        <v>370</v>
      </c>
      <c r="AI105" s="370">
        <v>1000</v>
      </c>
      <c r="AJ105" s="814">
        <v>3170</v>
      </c>
      <c r="AK105" s="813">
        <v>0</v>
      </c>
      <c r="AL105" s="813">
        <v>0</v>
      </c>
      <c r="AM105" s="813">
        <v>0</v>
      </c>
      <c r="AN105" s="769">
        <v>0.05</v>
      </c>
      <c r="AO105" s="770"/>
      <c r="AP105" s="815">
        <v>4</v>
      </c>
      <c r="AQ105" s="811"/>
      <c r="AR105" s="811"/>
      <c r="AS105" s="811"/>
      <c r="AT105" s="811"/>
      <c r="AU105" s="811"/>
      <c r="AV105" s="811"/>
      <c r="AW105" s="370">
        <v>5.64</v>
      </c>
      <c r="AX105" s="811"/>
      <c r="AY105" s="370"/>
      <c r="AZ105" s="811"/>
      <c r="BA105" s="811"/>
      <c r="BB105" s="811"/>
      <c r="BC105" s="811"/>
      <c r="BD105" s="370"/>
      <c r="BE105" s="770"/>
      <c r="BF105" s="811"/>
    </row>
    <row r="106" spans="1:58" ht="31.5" customHeight="1">
      <c r="A106" s="499">
        <v>2015.1</v>
      </c>
      <c r="B106" s="28" t="s">
        <v>89</v>
      </c>
      <c r="C106" s="28" t="s">
        <v>90</v>
      </c>
      <c r="D106" s="28">
        <v>18961080707</v>
      </c>
      <c r="E106" s="28">
        <v>3</v>
      </c>
      <c r="F106" s="26" t="s">
        <v>0</v>
      </c>
      <c r="G106" s="26" t="s">
        <v>12</v>
      </c>
      <c r="H106" s="28" t="s">
        <v>39</v>
      </c>
      <c r="I106" s="28" t="s">
        <v>94</v>
      </c>
      <c r="J106" s="748">
        <v>1000</v>
      </c>
      <c r="K106" s="748"/>
      <c r="L106" s="748"/>
      <c r="M106" s="748"/>
      <c r="N106" s="748"/>
      <c r="O106" s="748"/>
      <c r="P106" s="748"/>
      <c r="Q106" s="370">
        <v>5.64</v>
      </c>
      <c r="R106" s="748"/>
      <c r="S106" s="748"/>
      <c r="T106" s="748"/>
      <c r="U106" s="748"/>
      <c r="V106" s="748"/>
      <c r="W106" s="748"/>
      <c r="X106" s="748"/>
      <c r="Y106" s="770"/>
      <c r="Z106" s="748"/>
      <c r="AA106" s="370"/>
      <c r="AB106" s="370"/>
      <c r="AC106" s="370"/>
      <c r="AD106" s="370"/>
      <c r="AE106" s="370"/>
      <c r="AF106" s="370"/>
      <c r="AG106" s="370">
        <v>5.64</v>
      </c>
      <c r="AH106" s="370"/>
      <c r="AI106" s="370"/>
      <c r="AJ106" s="370"/>
      <c r="AK106" s="370"/>
      <c r="AL106" s="441"/>
      <c r="AM106" s="441"/>
      <c r="AN106" s="769"/>
      <c r="AO106" s="770"/>
      <c r="AP106" s="370"/>
      <c r="AQ106" s="441">
        <v>2</v>
      </c>
      <c r="AR106" s="441">
        <v>40</v>
      </c>
      <c r="AS106" s="370">
        <v>367700</v>
      </c>
      <c r="AT106" s="370">
        <v>73800</v>
      </c>
      <c r="AU106" s="370">
        <v>33620</v>
      </c>
      <c r="AV106" s="370">
        <v>9500</v>
      </c>
      <c r="AW106" s="370">
        <v>5.64</v>
      </c>
      <c r="AX106" s="441">
        <v>684.95</v>
      </c>
      <c r="AY106" s="370">
        <v>1000</v>
      </c>
      <c r="AZ106" s="441">
        <v>3603</v>
      </c>
      <c r="BA106" s="441">
        <v>800</v>
      </c>
      <c r="BB106" s="441">
        <v>860</v>
      </c>
      <c r="BC106" s="441">
        <v>0</v>
      </c>
      <c r="BD106" s="370">
        <v>0.05</v>
      </c>
      <c r="BE106" s="770"/>
      <c r="BF106" s="441">
        <v>4</v>
      </c>
    </row>
    <row r="107" spans="1:58" s="84" customFormat="1" ht="31.5" customHeight="1">
      <c r="A107" s="499">
        <v>2015.1</v>
      </c>
      <c r="B107" s="52" t="s">
        <v>89</v>
      </c>
      <c r="C107" s="52" t="s">
        <v>90</v>
      </c>
      <c r="D107" s="52">
        <v>18961080707</v>
      </c>
      <c r="E107" s="52">
        <v>2</v>
      </c>
      <c r="F107" s="220" t="s">
        <v>0</v>
      </c>
      <c r="G107" s="220" t="s">
        <v>12</v>
      </c>
      <c r="H107" s="220" t="s">
        <v>47</v>
      </c>
      <c r="I107" s="52" t="s">
        <v>48</v>
      </c>
      <c r="J107" s="816">
        <v>1750</v>
      </c>
      <c r="K107" s="816"/>
      <c r="L107" s="816"/>
      <c r="M107" s="816"/>
      <c r="N107" s="816"/>
      <c r="O107" s="816"/>
      <c r="P107" s="816"/>
      <c r="Q107" s="383">
        <v>5.64</v>
      </c>
      <c r="R107" s="816"/>
      <c r="S107" s="816"/>
      <c r="T107" s="816"/>
      <c r="U107" s="816"/>
      <c r="V107" s="816"/>
      <c r="W107" s="816"/>
      <c r="X107" s="816"/>
      <c r="Y107" s="775"/>
      <c r="Z107" s="816"/>
      <c r="AA107" s="383"/>
      <c r="AB107" s="383"/>
      <c r="AC107" s="383"/>
      <c r="AD107" s="383"/>
      <c r="AE107" s="383"/>
      <c r="AF107" s="383"/>
      <c r="AG107" s="383">
        <v>5.64</v>
      </c>
      <c r="AH107" s="383"/>
      <c r="AI107" s="383"/>
      <c r="AJ107" s="383"/>
      <c r="AK107" s="383"/>
      <c r="AL107" s="383"/>
      <c r="AM107" s="383"/>
      <c r="AN107" s="776"/>
      <c r="AO107" s="775"/>
      <c r="AP107" s="383"/>
      <c r="AQ107" s="383">
        <v>2</v>
      </c>
      <c r="AR107" s="383">
        <v>40</v>
      </c>
      <c r="AS107" s="383">
        <v>367700</v>
      </c>
      <c r="AT107" s="383">
        <v>73800</v>
      </c>
      <c r="AU107" s="383">
        <v>33620</v>
      </c>
      <c r="AV107" s="383">
        <v>9500</v>
      </c>
      <c r="AW107" s="383">
        <v>5.64</v>
      </c>
      <c r="AX107" s="383">
        <v>750.28</v>
      </c>
      <c r="AY107" s="383">
        <v>1000</v>
      </c>
      <c r="AZ107" s="383">
        <v>4508</v>
      </c>
      <c r="BA107" s="383">
        <v>600</v>
      </c>
      <c r="BB107" s="383">
        <v>1250</v>
      </c>
      <c r="BC107" s="383">
        <v>0</v>
      </c>
      <c r="BD107" s="383">
        <v>0.05</v>
      </c>
      <c r="BE107" s="775"/>
      <c r="BF107" s="383">
        <v>3</v>
      </c>
    </row>
    <row r="108" spans="1:58" s="84" customFormat="1" ht="31.5" customHeight="1">
      <c r="A108" s="499">
        <v>2015.1</v>
      </c>
      <c r="B108" s="335" t="s">
        <v>555</v>
      </c>
      <c r="C108" s="336" t="s">
        <v>556</v>
      </c>
      <c r="D108" s="336">
        <v>18705267132</v>
      </c>
      <c r="E108" s="336">
        <v>14</v>
      </c>
      <c r="F108" s="337" t="s">
        <v>557</v>
      </c>
      <c r="G108" s="337" t="s">
        <v>558</v>
      </c>
      <c r="H108" s="337" t="s">
        <v>582</v>
      </c>
      <c r="I108" s="337" t="s">
        <v>583</v>
      </c>
      <c r="J108" s="817">
        <v>1680</v>
      </c>
      <c r="K108" s="818"/>
      <c r="L108" s="818"/>
      <c r="M108" s="818"/>
      <c r="N108" s="818"/>
      <c r="O108" s="818"/>
      <c r="P108" s="818"/>
      <c r="Q108" s="383">
        <v>5.64</v>
      </c>
      <c r="R108" s="818"/>
      <c r="S108" s="818"/>
      <c r="T108" s="818"/>
      <c r="U108" s="818"/>
      <c r="V108" s="818"/>
      <c r="W108" s="818"/>
      <c r="X108" s="818"/>
      <c r="Y108" s="775"/>
      <c r="Z108" s="818"/>
      <c r="AA108" s="819">
        <v>5</v>
      </c>
      <c r="AB108" s="820">
        <v>30</v>
      </c>
      <c r="AC108" s="821">
        <v>390000</v>
      </c>
      <c r="AD108" s="820">
        <v>55000</v>
      </c>
      <c r="AE108" s="820">
        <v>17500</v>
      </c>
      <c r="AF108" s="820">
        <v>5500</v>
      </c>
      <c r="AG108" s="383">
        <v>5.64</v>
      </c>
      <c r="AH108" s="820">
        <v>320</v>
      </c>
      <c r="AI108" s="383">
        <v>1000</v>
      </c>
      <c r="AJ108" s="822">
        <v>2008</v>
      </c>
      <c r="AK108" s="820">
        <v>0</v>
      </c>
      <c r="AL108" s="820">
        <v>0</v>
      </c>
      <c r="AM108" s="820">
        <v>0</v>
      </c>
      <c r="AN108" s="776">
        <v>0.05</v>
      </c>
      <c r="AO108" s="775"/>
      <c r="AP108" s="819">
        <v>5</v>
      </c>
      <c r="AQ108" s="818"/>
      <c r="AR108" s="818"/>
      <c r="AS108" s="818"/>
      <c r="AT108" s="818"/>
      <c r="AU108" s="818"/>
      <c r="AV108" s="818"/>
      <c r="AW108" s="383">
        <v>5.64</v>
      </c>
      <c r="AX108" s="818"/>
      <c r="AY108" s="383"/>
      <c r="AZ108" s="818"/>
      <c r="BA108" s="818"/>
      <c r="BB108" s="818"/>
      <c r="BC108" s="818"/>
      <c r="BD108" s="383"/>
      <c r="BE108" s="775"/>
      <c r="BF108" s="818"/>
    </row>
    <row r="109" spans="1:58" ht="31.5" customHeight="1">
      <c r="A109" s="499">
        <v>2015.1</v>
      </c>
      <c r="B109" s="299" t="s">
        <v>555</v>
      </c>
      <c r="C109" s="300" t="s">
        <v>556</v>
      </c>
      <c r="D109" s="300">
        <v>18705267132</v>
      </c>
      <c r="E109" s="300">
        <v>8</v>
      </c>
      <c r="F109" s="301" t="s">
        <v>557</v>
      </c>
      <c r="G109" s="301" t="s">
        <v>558</v>
      </c>
      <c r="H109" s="301" t="s">
        <v>570</v>
      </c>
      <c r="I109" s="301" t="s">
        <v>571</v>
      </c>
      <c r="J109" s="810">
        <v>2200</v>
      </c>
      <c r="K109" s="811"/>
      <c r="L109" s="811"/>
      <c r="M109" s="811"/>
      <c r="N109" s="811"/>
      <c r="O109" s="811"/>
      <c r="P109" s="811"/>
      <c r="Q109" s="370">
        <v>5.64</v>
      </c>
      <c r="R109" s="811"/>
      <c r="S109" s="811"/>
      <c r="T109" s="811"/>
      <c r="U109" s="811"/>
      <c r="V109" s="811"/>
      <c r="W109" s="811"/>
      <c r="X109" s="811"/>
      <c r="Y109" s="770"/>
      <c r="Z109" s="811"/>
      <c r="AA109" s="823">
        <v>5</v>
      </c>
      <c r="AB109" s="813">
        <v>30</v>
      </c>
      <c r="AC109" s="812">
        <v>390000</v>
      </c>
      <c r="AD109" s="813">
        <v>55000</v>
      </c>
      <c r="AE109" s="813">
        <v>17500</v>
      </c>
      <c r="AF109" s="813">
        <v>6000</v>
      </c>
      <c r="AG109" s="370">
        <v>5.64</v>
      </c>
      <c r="AH109" s="813">
        <v>410</v>
      </c>
      <c r="AI109" s="370">
        <v>1000</v>
      </c>
      <c r="AJ109" s="814">
        <v>4320</v>
      </c>
      <c r="AK109" s="813">
        <v>0</v>
      </c>
      <c r="AL109" s="813">
        <v>0</v>
      </c>
      <c r="AM109" s="813">
        <v>0</v>
      </c>
      <c r="AN109" s="769">
        <v>0.05</v>
      </c>
      <c r="AO109" s="770"/>
      <c r="AP109" s="823">
        <v>4</v>
      </c>
      <c r="AQ109" s="811"/>
      <c r="AR109" s="811"/>
      <c r="AS109" s="811"/>
      <c r="AT109" s="811"/>
      <c r="AU109" s="811"/>
      <c r="AV109" s="811"/>
      <c r="AW109" s="370">
        <v>5.64</v>
      </c>
      <c r="AX109" s="811"/>
      <c r="AY109" s="370"/>
      <c r="AZ109" s="811"/>
      <c r="BA109" s="811"/>
      <c r="BB109" s="811"/>
      <c r="BC109" s="811"/>
      <c r="BD109" s="370"/>
      <c r="BE109" s="770"/>
      <c r="BF109" s="811"/>
    </row>
    <row r="110" spans="1:58" ht="31.5" customHeight="1">
      <c r="A110" s="499">
        <v>2015.1</v>
      </c>
      <c r="B110" s="14" t="s">
        <v>14</v>
      </c>
      <c r="C110" s="302" t="s">
        <v>15</v>
      </c>
      <c r="D110" s="303" t="s">
        <v>20</v>
      </c>
      <c r="E110" s="14"/>
      <c r="F110" s="302" t="s">
        <v>0</v>
      </c>
      <c r="G110" s="302" t="s">
        <v>12</v>
      </c>
      <c r="H110" s="14" t="s">
        <v>18</v>
      </c>
      <c r="I110" s="14" t="s">
        <v>19</v>
      </c>
      <c r="J110" s="811">
        <v>350</v>
      </c>
      <c r="K110" s="811"/>
      <c r="L110" s="811"/>
      <c r="M110" s="811"/>
      <c r="N110" s="811"/>
      <c r="O110" s="811"/>
      <c r="P110" s="811"/>
      <c r="Q110" s="370">
        <v>5.64</v>
      </c>
      <c r="R110" s="811"/>
      <c r="S110" s="811"/>
      <c r="T110" s="811"/>
      <c r="U110" s="811"/>
      <c r="V110" s="811"/>
      <c r="W110" s="811"/>
      <c r="X110" s="811"/>
      <c r="Y110" s="770"/>
      <c r="Z110" s="811"/>
      <c r="AA110" s="441">
        <v>5</v>
      </c>
      <c r="AB110" s="441">
        <v>30</v>
      </c>
      <c r="AC110" s="441">
        <v>380000</v>
      </c>
      <c r="AD110" s="441">
        <v>44000</v>
      </c>
      <c r="AE110" s="441">
        <v>27700</v>
      </c>
      <c r="AF110" s="441">
        <v>7000</v>
      </c>
      <c r="AG110" s="370">
        <v>5.64</v>
      </c>
      <c r="AH110" s="441">
        <v>250</v>
      </c>
      <c r="AI110" s="370">
        <v>1000</v>
      </c>
      <c r="AJ110" s="441">
        <v>1500</v>
      </c>
      <c r="AK110" s="441">
        <v>0</v>
      </c>
      <c r="AL110" s="441">
        <v>0</v>
      </c>
      <c r="AM110" s="441">
        <v>250</v>
      </c>
      <c r="AN110" s="769">
        <v>0.05</v>
      </c>
      <c r="AO110" s="770"/>
      <c r="AP110" s="441">
        <v>2</v>
      </c>
      <c r="AQ110" s="811"/>
      <c r="AR110" s="811"/>
      <c r="AS110" s="811"/>
      <c r="AT110" s="811"/>
      <c r="AU110" s="811"/>
      <c r="AV110" s="811"/>
      <c r="AW110" s="370">
        <v>5.64</v>
      </c>
      <c r="AX110" s="811"/>
      <c r="AY110" s="370"/>
      <c r="AZ110" s="811"/>
      <c r="BA110" s="811"/>
      <c r="BB110" s="811"/>
      <c r="BC110" s="811"/>
      <c r="BD110" s="370"/>
      <c r="BE110" s="770"/>
      <c r="BF110" s="811"/>
    </row>
    <row r="111" spans="1:58" ht="31.5" customHeight="1">
      <c r="A111" s="499">
        <v>2015.1</v>
      </c>
      <c r="B111" s="14" t="s">
        <v>14</v>
      </c>
      <c r="C111" s="302" t="s">
        <v>15</v>
      </c>
      <c r="D111" s="303" t="s">
        <v>20</v>
      </c>
      <c r="E111" s="14"/>
      <c r="F111" s="302" t="s">
        <v>0</v>
      </c>
      <c r="G111" s="302" t="s">
        <v>12</v>
      </c>
      <c r="H111" s="14" t="s">
        <v>6</v>
      </c>
      <c r="I111" s="14" t="s">
        <v>7</v>
      </c>
      <c r="J111" s="811">
        <v>650</v>
      </c>
      <c r="K111" s="811"/>
      <c r="L111" s="811"/>
      <c r="M111" s="811"/>
      <c r="N111" s="811"/>
      <c r="O111" s="811"/>
      <c r="P111" s="811"/>
      <c r="Q111" s="370">
        <v>5.64</v>
      </c>
      <c r="R111" s="811"/>
      <c r="S111" s="811"/>
      <c r="T111" s="811"/>
      <c r="U111" s="811"/>
      <c r="V111" s="811"/>
      <c r="W111" s="811"/>
      <c r="X111" s="811"/>
      <c r="Y111" s="770"/>
      <c r="Z111" s="811"/>
      <c r="AA111" s="441">
        <v>2</v>
      </c>
      <c r="AB111" s="441">
        <v>30</v>
      </c>
      <c r="AC111" s="441">
        <v>380000</v>
      </c>
      <c r="AD111" s="441">
        <v>44000</v>
      </c>
      <c r="AE111" s="441">
        <v>27700</v>
      </c>
      <c r="AF111" s="441">
        <v>7000</v>
      </c>
      <c r="AG111" s="370">
        <v>5.64</v>
      </c>
      <c r="AH111" s="441">
        <v>345</v>
      </c>
      <c r="AI111" s="370">
        <v>1000</v>
      </c>
      <c r="AJ111" s="441">
        <v>2000</v>
      </c>
      <c r="AK111" s="441">
        <v>0</v>
      </c>
      <c r="AL111" s="441">
        <v>0</v>
      </c>
      <c r="AM111" s="441">
        <v>200</v>
      </c>
      <c r="AN111" s="769">
        <v>0.05</v>
      </c>
      <c r="AO111" s="770"/>
      <c r="AP111" s="441">
        <v>6</v>
      </c>
      <c r="AQ111" s="811"/>
      <c r="AR111" s="811"/>
      <c r="AS111" s="811"/>
      <c r="AT111" s="811"/>
      <c r="AU111" s="811"/>
      <c r="AV111" s="811"/>
      <c r="AW111" s="370">
        <v>5.64</v>
      </c>
      <c r="AX111" s="811"/>
      <c r="AY111" s="370"/>
      <c r="AZ111" s="811"/>
      <c r="BA111" s="811"/>
      <c r="BB111" s="811"/>
      <c r="BC111" s="811"/>
      <c r="BD111" s="370"/>
      <c r="BE111" s="770"/>
      <c r="BF111" s="811"/>
    </row>
    <row r="112" spans="1:58" ht="31.5" customHeight="1">
      <c r="A112" s="499">
        <v>2015.1</v>
      </c>
      <c r="B112" s="299" t="s">
        <v>555</v>
      </c>
      <c r="C112" s="300" t="s">
        <v>556</v>
      </c>
      <c r="D112" s="300">
        <v>18705267132</v>
      </c>
      <c r="E112" s="300">
        <v>13</v>
      </c>
      <c r="F112" s="301" t="s">
        <v>557</v>
      </c>
      <c r="G112" s="301" t="s">
        <v>558</v>
      </c>
      <c r="H112" s="301" t="s">
        <v>580</v>
      </c>
      <c r="I112" s="301" t="s">
        <v>581</v>
      </c>
      <c r="J112" s="810">
        <v>2800</v>
      </c>
      <c r="K112" s="811"/>
      <c r="L112" s="811"/>
      <c r="M112" s="811"/>
      <c r="N112" s="811"/>
      <c r="O112" s="811"/>
      <c r="P112" s="811"/>
      <c r="Q112" s="370">
        <v>5.64</v>
      </c>
      <c r="R112" s="811"/>
      <c r="S112" s="811"/>
      <c r="T112" s="811"/>
      <c r="U112" s="811"/>
      <c r="V112" s="811"/>
      <c r="W112" s="811"/>
      <c r="X112" s="811"/>
      <c r="Y112" s="770"/>
      <c r="Z112" s="811"/>
      <c r="AA112" s="824">
        <v>6</v>
      </c>
      <c r="AB112" s="813">
        <v>30</v>
      </c>
      <c r="AC112" s="812">
        <v>390000</v>
      </c>
      <c r="AD112" s="813">
        <v>55000</v>
      </c>
      <c r="AE112" s="813">
        <v>17500</v>
      </c>
      <c r="AF112" s="813">
        <v>5900</v>
      </c>
      <c r="AG112" s="370">
        <v>5.64</v>
      </c>
      <c r="AH112" s="813">
        <v>520</v>
      </c>
      <c r="AI112" s="370">
        <v>1000</v>
      </c>
      <c r="AJ112" s="814">
        <v>3680</v>
      </c>
      <c r="AK112" s="813">
        <v>0</v>
      </c>
      <c r="AL112" s="813">
        <v>0</v>
      </c>
      <c r="AM112" s="813">
        <v>0</v>
      </c>
      <c r="AN112" s="769">
        <v>0.05</v>
      </c>
      <c r="AO112" s="770"/>
      <c r="AP112" s="824">
        <v>4</v>
      </c>
      <c r="AQ112" s="811"/>
      <c r="AR112" s="811"/>
      <c r="AS112" s="811"/>
      <c r="AT112" s="811"/>
      <c r="AU112" s="811"/>
      <c r="AV112" s="811"/>
      <c r="AW112" s="370">
        <v>5.64</v>
      </c>
      <c r="AX112" s="811"/>
      <c r="AY112" s="370"/>
      <c r="AZ112" s="811"/>
      <c r="BA112" s="811"/>
      <c r="BB112" s="811"/>
      <c r="BC112" s="811"/>
      <c r="BD112" s="370"/>
      <c r="BE112" s="770"/>
      <c r="BF112" s="811"/>
    </row>
    <row r="113" spans="1:58" s="85" customFormat="1" ht="31.5" customHeight="1">
      <c r="A113" s="499">
        <v>2015.1</v>
      </c>
      <c r="B113" s="51" t="s">
        <v>14</v>
      </c>
      <c r="C113" s="338" t="s">
        <v>15</v>
      </c>
      <c r="D113" s="339" t="s">
        <v>20</v>
      </c>
      <c r="E113" s="338"/>
      <c r="F113" s="338" t="s">
        <v>0</v>
      </c>
      <c r="G113" s="338" t="s">
        <v>12</v>
      </c>
      <c r="H113" s="338" t="s">
        <v>0</v>
      </c>
      <c r="I113" s="338" t="s">
        <v>3</v>
      </c>
      <c r="J113" s="761">
        <v>155</v>
      </c>
      <c r="K113" s="761"/>
      <c r="L113" s="761"/>
      <c r="M113" s="761"/>
      <c r="N113" s="761"/>
      <c r="O113" s="761"/>
      <c r="P113" s="761"/>
      <c r="Q113" s="277">
        <v>5.64</v>
      </c>
      <c r="R113" s="761"/>
      <c r="S113" s="761"/>
      <c r="T113" s="761"/>
      <c r="U113" s="761"/>
      <c r="V113" s="761"/>
      <c r="W113" s="761"/>
      <c r="X113" s="761"/>
      <c r="Y113" s="778"/>
      <c r="Z113" s="761"/>
      <c r="AA113" s="277">
        <v>4</v>
      </c>
      <c r="AB113" s="277">
        <v>30</v>
      </c>
      <c r="AC113" s="277">
        <v>380000</v>
      </c>
      <c r="AD113" s="277">
        <v>44000</v>
      </c>
      <c r="AE113" s="277">
        <v>27700</v>
      </c>
      <c r="AF113" s="277">
        <v>7000</v>
      </c>
      <c r="AG113" s="277">
        <v>5.64</v>
      </c>
      <c r="AH113" s="277">
        <v>70</v>
      </c>
      <c r="AI113" s="277">
        <v>1000</v>
      </c>
      <c r="AJ113" s="277">
        <v>700</v>
      </c>
      <c r="AK113" s="277">
        <v>0</v>
      </c>
      <c r="AL113" s="277">
        <v>0</v>
      </c>
      <c r="AM113" s="277">
        <v>200</v>
      </c>
      <c r="AN113" s="779">
        <v>0.05</v>
      </c>
      <c r="AO113" s="778"/>
      <c r="AP113" s="277">
        <v>2</v>
      </c>
      <c r="AQ113" s="761"/>
      <c r="AR113" s="761"/>
      <c r="AS113" s="761"/>
      <c r="AT113" s="761"/>
      <c r="AU113" s="761"/>
      <c r="AV113" s="761"/>
      <c r="AW113" s="277">
        <v>5.64</v>
      </c>
      <c r="AX113" s="761"/>
      <c r="AY113" s="277"/>
      <c r="AZ113" s="761"/>
      <c r="BA113" s="761"/>
      <c r="BB113" s="761"/>
      <c r="BC113" s="761"/>
      <c r="BD113" s="277"/>
      <c r="BE113" s="778"/>
      <c r="BF113" s="761"/>
    </row>
    <row r="114" spans="1:58" s="85" customFormat="1" ht="31.5" customHeight="1">
      <c r="A114" s="499">
        <v>2015.1</v>
      </c>
      <c r="B114" s="338" t="s">
        <v>21</v>
      </c>
      <c r="C114" s="338" t="s">
        <v>22</v>
      </c>
      <c r="D114" s="338">
        <v>13912199977</v>
      </c>
      <c r="E114" s="338">
        <v>1</v>
      </c>
      <c r="F114" s="338" t="s">
        <v>0</v>
      </c>
      <c r="G114" s="338" t="s">
        <v>12</v>
      </c>
      <c r="H114" s="338" t="s">
        <v>0</v>
      </c>
      <c r="I114" s="338" t="s">
        <v>3</v>
      </c>
      <c r="J114" s="761">
        <v>150</v>
      </c>
      <c r="K114" s="825">
        <v>7</v>
      </c>
      <c r="L114" s="825">
        <v>10</v>
      </c>
      <c r="M114" s="825">
        <v>93000</v>
      </c>
      <c r="N114" s="825">
        <v>10200</v>
      </c>
      <c r="O114" s="825">
        <v>13000</v>
      </c>
      <c r="P114" s="825">
        <v>9000</v>
      </c>
      <c r="Q114" s="277">
        <v>5.64</v>
      </c>
      <c r="R114" s="825">
        <v>48</v>
      </c>
      <c r="S114" s="825">
        <v>1000</v>
      </c>
      <c r="T114" s="825">
        <v>231</v>
      </c>
      <c r="U114" s="825">
        <v>300</v>
      </c>
      <c r="V114" s="825">
        <v>144</v>
      </c>
      <c r="W114" s="825">
        <v>200</v>
      </c>
      <c r="X114" s="825">
        <v>0.05</v>
      </c>
      <c r="Y114" s="778"/>
      <c r="Z114" s="825">
        <v>18</v>
      </c>
      <c r="AA114" s="825"/>
      <c r="AB114" s="825"/>
      <c r="AC114" s="825"/>
      <c r="AD114" s="825"/>
      <c r="AE114" s="825"/>
      <c r="AF114" s="825"/>
      <c r="AG114" s="277">
        <v>5.64</v>
      </c>
      <c r="AH114" s="825"/>
      <c r="AI114" s="277"/>
      <c r="AJ114" s="825"/>
      <c r="AK114" s="825"/>
      <c r="AL114" s="825"/>
      <c r="AM114" s="825"/>
      <c r="AN114" s="779"/>
      <c r="AO114" s="778"/>
      <c r="AP114" s="825"/>
      <c r="AQ114" s="277"/>
      <c r="AR114" s="277"/>
      <c r="AS114" s="277"/>
      <c r="AT114" s="277"/>
      <c r="AU114" s="277"/>
      <c r="AV114" s="277"/>
      <c r="AW114" s="277">
        <v>5.64</v>
      </c>
      <c r="AX114" s="277"/>
      <c r="AY114" s="277"/>
      <c r="AZ114" s="277"/>
      <c r="BA114" s="277"/>
      <c r="BB114" s="277"/>
      <c r="BC114" s="277"/>
      <c r="BD114" s="277"/>
      <c r="BE114" s="778"/>
      <c r="BF114" s="277"/>
    </row>
    <row r="115" spans="1:58" ht="31.5" customHeight="1">
      <c r="A115" s="499">
        <v>2015.1</v>
      </c>
      <c r="B115" s="26" t="s">
        <v>82</v>
      </c>
      <c r="C115" s="26" t="s">
        <v>83</v>
      </c>
      <c r="D115" s="26" t="s">
        <v>84</v>
      </c>
      <c r="E115" s="12">
        <v>6</v>
      </c>
      <c r="F115" s="12" t="s">
        <v>0</v>
      </c>
      <c r="G115" s="12" t="s">
        <v>12</v>
      </c>
      <c r="H115" s="12" t="s">
        <v>4</v>
      </c>
      <c r="I115" s="12" t="s">
        <v>13</v>
      </c>
      <c r="J115" s="826">
        <v>890</v>
      </c>
      <c r="K115" s="826"/>
      <c r="L115" s="826"/>
      <c r="M115" s="748"/>
      <c r="N115" s="748"/>
      <c r="O115" s="748"/>
      <c r="P115" s="748"/>
      <c r="Q115" s="370">
        <v>5.64</v>
      </c>
      <c r="R115" s="748"/>
      <c r="S115" s="748"/>
      <c r="T115" s="748"/>
      <c r="U115" s="748"/>
      <c r="V115" s="748"/>
      <c r="W115" s="748"/>
      <c r="X115" s="748"/>
      <c r="Y115" s="770"/>
      <c r="Z115" s="826"/>
      <c r="AA115" s="769"/>
      <c r="AB115" s="769"/>
      <c r="AC115" s="769"/>
      <c r="AD115" s="769"/>
      <c r="AE115" s="769"/>
      <c r="AF115" s="769"/>
      <c r="AG115" s="370">
        <v>5.64</v>
      </c>
      <c r="AH115" s="769"/>
      <c r="AI115" s="370"/>
      <c r="AJ115" s="769"/>
      <c r="AK115" s="769"/>
      <c r="AL115" s="769"/>
      <c r="AM115" s="769"/>
      <c r="AN115" s="769"/>
      <c r="AO115" s="770"/>
      <c r="AP115" s="769"/>
      <c r="AQ115" s="370">
        <v>2</v>
      </c>
      <c r="AR115" s="432">
        <v>33</v>
      </c>
      <c r="AS115" s="769">
        <v>433320</v>
      </c>
      <c r="AT115" s="769">
        <v>57200</v>
      </c>
      <c r="AU115" s="769">
        <v>31914</v>
      </c>
      <c r="AV115" s="769">
        <v>14000</v>
      </c>
      <c r="AW115" s="370">
        <v>5.64</v>
      </c>
      <c r="AX115" s="769">
        <v>274</v>
      </c>
      <c r="AY115" s="370">
        <v>1000</v>
      </c>
      <c r="AZ115" s="769">
        <v>490</v>
      </c>
      <c r="BA115" s="769"/>
      <c r="BB115" s="769">
        <v>200</v>
      </c>
      <c r="BC115" s="769">
        <v>6800</v>
      </c>
      <c r="BD115" s="370">
        <v>0.05</v>
      </c>
      <c r="BE115" s="770"/>
      <c r="BF115" s="827">
        <v>12</v>
      </c>
    </row>
    <row r="116" spans="1:58" s="86" customFormat="1" ht="31.5" customHeight="1">
      <c r="A116" s="499">
        <v>2015.1</v>
      </c>
      <c r="B116" s="57" t="s">
        <v>14</v>
      </c>
      <c r="C116" s="340" t="s">
        <v>15</v>
      </c>
      <c r="D116" s="341" t="s">
        <v>20</v>
      </c>
      <c r="E116" s="57"/>
      <c r="F116" s="340" t="s">
        <v>0</v>
      </c>
      <c r="G116" s="340" t="s">
        <v>12</v>
      </c>
      <c r="H116" s="57" t="s">
        <v>6</v>
      </c>
      <c r="I116" s="57" t="s">
        <v>17</v>
      </c>
      <c r="J116" s="828">
        <v>600</v>
      </c>
      <c r="K116" s="828"/>
      <c r="L116" s="828"/>
      <c r="M116" s="828"/>
      <c r="N116" s="828"/>
      <c r="O116" s="828"/>
      <c r="P116" s="828"/>
      <c r="Q116" s="380">
        <v>5.64</v>
      </c>
      <c r="R116" s="828"/>
      <c r="S116" s="828"/>
      <c r="T116" s="828"/>
      <c r="U116" s="828"/>
      <c r="V116" s="828"/>
      <c r="W116" s="828"/>
      <c r="X116" s="828"/>
      <c r="Y116" s="782"/>
      <c r="Z116" s="828"/>
      <c r="AA116" s="279">
        <v>1</v>
      </c>
      <c r="AB116" s="279">
        <v>30</v>
      </c>
      <c r="AC116" s="279">
        <v>380000</v>
      </c>
      <c r="AD116" s="279">
        <v>44000</v>
      </c>
      <c r="AE116" s="279">
        <v>27700</v>
      </c>
      <c r="AF116" s="279">
        <v>7000</v>
      </c>
      <c r="AG116" s="380">
        <v>5.64</v>
      </c>
      <c r="AH116" s="279">
        <v>335</v>
      </c>
      <c r="AI116" s="380">
        <v>1000</v>
      </c>
      <c r="AJ116" s="279">
        <v>1900</v>
      </c>
      <c r="AK116" s="279">
        <v>0</v>
      </c>
      <c r="AL116" s="279">
        <v>0</v>
      </c>
      <c r="AM116" s="279">
        <v>300</v>
      </c>
      <c r="AN116" s="780">
        <v>0.05</v>
      </c>
      <c r="AO116" s="782"/>
      <c r="AP116" s="279">
        <v>1</v>
      </c>
      <c r="AQ116" s="828"/>
      <c r="AR116" s="828"/>
      <c r="AS116" s="828"/>
      <c r="AT116" s="828"/>
      <c r="AU116" s="828"/>
      <c r="AV116" s="828"/>
      <c r="AW116" s="380">
        <v>5.64</v>
      </c>
      <c r="AX116" s="828"/>
      <c r="AY116" s="380"/>
      <c r="AZ116" s="828"/>
      <c r="BA116" s="828"/>
      <c r="BB116" s="828"/>
      <c r="BC116" s="828"/>
      <c r="BD116" s="380"/>
      <c r="BE116" s="782"/>
      <c r="BF116" s="828"/>
    </row>
    <row r="117" spans="1:58" s="86" customFormat="1" ht="31.5" customHeight="1">
      <c r="A117" s="499">
        <v>2015.1</v>
      </c>
      <c r="B117" s="342" t="s">
        <v>555</v>
      </c>
      <c r="C117" s="343" t="s">
        <v>556</v>
      </c>
      <c r="D117" s="343">
        <v>18705267132</v>
      </c>
      <c r="E117" s="343">
        <v>5</v>
      </c>
      <c r="F117" s="344" t="s">
        <v>557</v>
      </c>
      <c r="G117" s="344" t="s">
        <v>558</v>
      </c>
      <c r="H117" s="344" t="s">
        <v>564</v>
      </c>
      <c r="I117" s="344" t="s">
        <v>565</v>
      </c>
      <c r="J117" s="829">
        <v>630</v>
      </c>
      <c r="K117" s="828"/>
      <c r="L117" s="828"/>
      <c r="M117" s="828"/>
      <c r="N117" s="828"/>
      <c r="O117" s="828"/>
      <c r="P117" s="828"/>
      <c r="Q117" s="380">
        <v>5.64</v>
      </c>
      <c r="R117" s="828"/>
      <c r="S117" s="828"/>
      <c r="T117" s="828"/>
      <c r="U117" s="828"/>
      <c r="V117" s="828"/>
      <c r="W117" s="828"/>
      <c r="X117" s="828"/>
      <c r="Y117" s="782"/>
      <c r="Z117" s="828"/>
      <c r="AA117" s="830">
        <v>4</v>
      </c>
      <c r="AB117" s="831">
        <v>30</v>
      </c>
      <c r="AC117" s="832">
        <v>390000</v>
      </c>
      <c r="AD117" s="831">
        <v>55000</v>
      </c>
      <c r="AE117" s="831">
        <v>17500</v>
      </c>
      <c r="AF117" s="831">
        <v>5400</v>
      </c>
      <c r="AG117" s="380">
        <v>5.64</v>
      </c>
      <c r="AH117" s="831">
        <v>120</v>
      </c>
      <c r="AI117" s="380">
        <v>1000</v>
      </c>
      <c r="AJ117" s="833">
        <v>378</v>
      </c>
      <c r="AK117" s="831">
        <v>0</v>
      </c>
      <c r="AL117" s="831">
        <v>0</v>
      </c>
      <c r="AM117" s="831">
        <v>0</v>
      </c>
      <c r="AN117" s="780">
        <v>0.05</v>
      </c>
      <c r="AO117" s="782"/>
      <c r="AP117" s="830">
        <v>6</v>
      </c>
      <c r="AQ117" s="828"/>
      <c r="AR117" s="828"/>
      <c r="AS117" s="828"/>
      <c r="AT117" s="828"/>
      <c r="AU117" s="828"/>
      <c r="AV117" s="828"/>
      <c r="AW117" s="380">
        <v>5.64</v>
      </c>
      <c r="AX117" s="828"/>
      <c r="AY117" s="380"/>
      <c r="AZ117" s="828"/>
      <c r="BA117" s="828"/>
      <c r="BB117" s="828"/>
      <c r="BC117" s="828"/>
      <c r="BD117" s="380"/>
      <c r="BE117" s="782"/>
      <c r="BF117" s="828"/>
    </row>
    <row r="118" spans="1:58" ht="31.5" customHeight="1">
      <c r="A118" s="499">
        <v>2015.1</v>
      </c>
      <c r="B118" s="299" t="s">
        <v>555</v>
      </c>
      <c r="C118" s="300" t="s">
        <v>556</v>
      </c>
      <c r="D118" s="300">
        <v>18705267132</v>
      </c>
      <c r="E118" s="300">
        <v>9</v>
      </c>
      <c r="F118" s="301" t="s">
        <v>557</v>
      </c>
      <c r="G118" s="301" t="s">
        <v>558</v>
      </c>
      <c r="H118" s="301" t="s">
        <v>572</v>
      </c>
      <c r="I118" s="301" t="s">
        <v>573</v>
      </c>
      <c r="J118" s="810">
        <v>1500</v>
      </c>
      <c r="K118" s="811"/>
      <c r="L118" s="811"/>
      <c r="M118" s="811"/>
      <c r="N118" s="811"/>
      <c r="O118" s="811"/>
      <c r="P118" s="811"/>
      <c r="Q118" s="370">
        <v>5.64</v>
      </c>
      <c r="R118" s="811"/>
      <c r="S118" s="811"/>
      <c r="T118" s="811"/>
      <c r="U118" s="811"/>
      <c r="V118" s="811"/>
      <c r="W118" s="811"/>
      <c r="X118" s="811"/>
      <c r="Y118" s="770"/>
      <c r="Z118" s="811"/>
      <c r="AA118" s="823">
        <v>5</v>
      </c>
      <c r="AB118" s="813">
        <v>30</v>
      </c>
      <c r="AC118" s="812">
        <v>390000</v>
      </c>
      <c r="AD118" s="813">
        <v>55000</v>
      </c>
      <c r="AE118" s="813">
        <v>17500</v>
      </c>
      <c r="AF118" s="813">
        <v>5500</v>
      </c>
      <c r="AG118" s="370">
        <v>5.64</v>
      </c>
      <c r="AH118" s="813">
        <v>290</v>
      </c>
      <c r="AI118" s="370">
        <v>1000</v>
      </c>
      <c r="AJ118" s="814">
        <v>900</v>
      </c>
      <c r="AK118" s="813">
        <v>0</v>
      </c>
      <c r="AL118" s="813">
        <v>0</v>
      </c>
      <c r="AM118" s="813">
        <v>0</v>
      </c>
      <c r="AN118" s="769">
        <v>0.05</v>
      </c>
      <c r="AO118" s="770"/>
      <c r="AP118" s="823">
        <v>5</v>
      </c>
      <c r="AQ118" s="811"/>
      <c r="AR118" s="811"/>
      <c r="AS118" s="811"/>
      <c r="AT118" s="811"/>
      <c r="AU118" s="811"/>
      <c r="AV118" s="811"/>
      <c r="AW118" s="370">
        <v>5.64</v>
      </c>
      <c r="AX118" s="811"/>
      <c r="AY118" s="370"/>
      <c r="AZ118" s="811"/>
      <c r="BA118" s="811"/>
      <c r="BB118" s="811"/>
      <c r="BC118" s="811"/>
      <c r="BD118" s="370"/>
      <c r="BE118" s="770"/>
      <c r="BF118" s="811"/>
    </row>
    <row r="119" spans="1:58" ht="31.5" customHeight="1">
      <c r="A119" s="499">
        <v>2015.1</v>
      </c>
      <c r="B119" s="299" t="s">
        <v>555</v>
      </c>
      <c r="C119" s="300" t="s">
        <v>556</v>
      </c>
      <c r="D119" s="300">
        <v>18705267132</v>
      </c>
      <c r="E119" s="300">
        <v>2</v>
      </c>
      <c r="F119" s="301" t="s">
        <v>557</v>
      </c>
      <c r="G119" s="301" t="s">
        <v>558</v>
      </c>
      <c r="H119" s="301" t="s">
        <v>560</v>
      </c>
      <c r="I119" s="301" t="s">
        <v>560</v>
      </c>
      <c r="J119" s="810">
        <v>280</v>
      </c>
      <c r="K119" s="811"/>
      <c r="L119" s="811"/>
      <c r="M119" s="811"/>
      <c r="N119" s="811"/>
      <c r="O119" s="811"/>
      <c r="P119" s="811"/>
      <c r="Q119" s="370">
        <v>5.64</v>
      </c>
      <c r="R119" s="811"/>
      <c r="S119" s="811"/>
      <c r="T119" s="811"/>
      <c r="U119" s="811"/>
      <c r="V119" s="811"/>
      <c r="W119" s="811"/>
      <c r="X119" s="811"/>
      <c r="Y119" s="770"/>
      <c r="Z119" s="811"/>
      <c r="AA119" s="834">
        <v>7</v>
      </c>
      <c r="AB119" s="813">
        <v>30</v>
      </c>
      <c r="AC119" s="812">
        <v>390000</v>
      </c>
      <c r="AD119" s="813">
        <v>55000</v>
      </c>
      <c r="AE119" s="813">
        <v>17500</v>
      </c>
      <c r="AF119" s="813">
        <v>5500</v>
      </c>
      <c r="AG119" s="370">
        <v>5.64</v>
      </c>
      <c r="AH119" s="813">
        <v>51</v>
      </c>
      <c r="AI119" s="370">
        <v>1000</v>
      </c>
      <c r="AJ119" s="814">
        <v>168</v>
      </c>
      <c r="AK119" s="813">
        <v>0</v>
      </c>
      <c r="AL119" s="813">
        <v>0</v>
      </c>
      <c r="AM119" s="813">
        <v>0</v>
      </c>
      <c r="AN119" s="769">
        <v>0.05</v>
      </c>
      <c r="AO119" s="770"/>
      <c r="AP119" s="834">
        <v>8</v>
      </c>
      <c r="AQ119" s="811"/>
      <c r="AR119" s="811"/>
      <c r="AS119" s="811"/>
      <c r="AT119" s="811"/>
      <c r="AU119" s="811"/>
      <c r="AV119" s="811"/>
      <c r="AW119" s="370">
        <v>5.64</v>
      </c>
      <c r="AX119" s="811"/>
      <c r="AY119" s="370"/>
      <c r="AZ119" s="811"/>
      <c r="BA119" s="811"/>
      <c r="BB119" s="811"/>
      <c r="BC119" s="811"/>
      <c r="BD119" s="370"/>
      <c r="BE119" s="770"/>
      <c r="BF119" s="811"/>
    </row>
    <row r="120" spans="1:58" ht="31.5" customHeight="1">
      <c r="A120" s="499">
        <v>2015.1</v>
      </c>
      <c r="B120" s="28" t="s">
        <v>89</v>
      </c>
      <c r="C120" s="28" t="s">
        <v>90</v>
      </c>
      <c r="D120" s="28">
        <v>18961080707</v>
      </c>
      <c r="E120" s="28">
        <v>1</v>
      </c>
      <c r="F120" s="26" t="s">
        <v>0</v>
      </c>
      <c r="G120" s="26" t="s">
        <v>12</v>
      </c>
      <c r="H120" s="26" t="s">
        <v>47</v>
      </c>
      <c r="I120" s="26" t="s">
        <v>93</v>
      </c>
      <c r="J120" s="748">
        <v>1900</v>
      </c>
      <c r="K120" s="748"/>
      <c r="L120" s="748"/>
      <c r="M120" s="748"/>
      <c r="N120" s="748"/>
      <c r="O120" s="748"/>
      <c r="P120" s="748"/>
      <c r="Q120" s="370">
        <v>5.64</v>
      </c>
      <c r="R120" s="748"/>
      <c r="S120" s="748"/>
      <c r="T120" s="748"/>
      <c r="U120" s="748"/>
      <c r="V120" s="748"/>
      <c r="W120" s="748"/>
      <c r="X120" s="748"/>
      <c r="Y120" s="770"/>
      <c r="Z120" s="748"/>
      <c r="AA120" s="370"/>
      <c r="AB120" s="370"/>
      <c r="AC120" s="370"/>
      <c r="AD120" s="370"/>
      <c r="AE120" s="370"/>
      <c r="AF120" s="370"/>
      <c r="AG120" s="370">
        <v>5.64</v>
      </c>
      <c r="AH120" s="370"/>
      <c r="AI120" s="370"/>
      <c r="AJ120" s="370"/>
      <c r="AK120" s="370"/>
      <c r="AL120" s="370"/>
      <c r="AM120" s="370"/>
      <c r="AN120" s="769"/>
      <c r="AO120" s="770"/>
      <c r="AP120" s="370"/>
      <c r="AQ120" s="370">
        <v>2</v>
      </c>
      <c r="AR120" s="370">
        <v>40</v>
      </c>
      <c r="AS120" s="370">
        <v>367700</v>
      </c>
      <c r="AT120" s="370">
        <v>73800</v>
      </c>
      <c r="AU120" s="370">
        <v>33620</v>
      </c>
      <c r="AV120" s="370">
        <v>9500</v>
      </c>
      <c r="AW120" s="370">
        <v>5.64</v>
      </c>
      <c r="AX120" s="370">
        <v>868.07</v>
      </c>
      <c r="AY120" s="370">
        <v>1000</v>
      </c>
      <c r="AZ120" s="370">
        <v>5218</v>
      </c>
      <c r="BA120" s="370">
        <v>600</v>
      </c>
      <c r="BB120" s="370">
        <v>2800</v>
      </c>
      <c r="BC120" s="370">
        <v>0</v>
      </c>
      <c r="BD120" s="370">
        <v>0.05</v>
      </c>
      <c r="BE120" s="770"/>
      <c r="BF120" s="370">
        <v>3</v>
      </c>
    </row>
    <row r="121" spans="1:58" ht="31.5" customHeight="1">
      <c r="A121" s="499">
        <v>2015.1</v>
      </c>
      <c r="B121" s="299" t="s">
        <v>555</v>
      </c>
      <c r="C121" s="300" t="s">
        <v>556</v>
      </c>
      <c r="D121" s="300">
        <v>18705267132</v>
      </c>
      <c r="E121" s="300">
        <v>7</v>
      </c>
      <c r="F121" s="301" t="s">
        <v>557</v>
      </c>
      <c r="G121" s="301" t="s">
        <v>558</v>
      </c>
      <c r="H121" s="301" t="s">
        <v>568</v>
      </c>
      <c r="I121" s="301" t="s">
        <v>569</v>
      </c>
      <c r="J121" s="810">
        <v>1800</v>
      </c>
      <c r="K121" s="811"/>
      <c r="L121" s="811"/>
      <c r="M121" s="811"/>
      <c r="N121" s="811"/>
      <c r="O121" s="811"/>
      <c r="P121" s="811"/>
      <c r="Q121" s="370">
        <v>5.64</v>
      </c>
      <c r="R121" s="811"/>
      <c r="S121" s="811"/>
      <c r="T121" s="811"/>
      <c r="U121" s="811"/>
      <c r="V121" s="811"/>
      <c r="W121" s="811"/>
      <c r="X121" s="811"/>
      <c r="Y121" s="770"/>
      <c r="Z121" s="811"/>
      <c r="AA121" s="835">
        <v>6</v>
      </c>
      <c r="AB121" s="813">
        <v>30</v>
      </c>
      <c r="AC121" s="812">
        <v>390000</v>
      </c>
      <c r="AD121" s="813">
        <v>55000</v>
      </c>
      <c r="AE121" s="813">
        <v>17500</v>
      </c>
      <c r="AF121" s="813">
        <v>5500</v>
      </c>
      <c r="AG121" s="370">
        <v>5.64</v>
      </c>
      <c r="AH121" s="813">
        <v>340</v>
      </c>
      <c r="AI121" s="370">
        <v>1000</v>
      </c>
      <c r="AJ121" s="814">
        <v>1080</v>
      </c>
      <c r="AK121" s="813">
        <v>0</v>
      </c>
      <c r="AL121" s="813">
        <v>0</v>
      </c>
      <c r="AM121" s="813">
        <v>0</v>
      </c>
      <c r="AN121" s="769">
        <v>0.05</v>
      </c>
      <c r="AO121" s="770"/>
      <c r="AP121" s="835">
        <v>5</v>
      </c>
      <c r="AQ121" s="811"/>
      <c r="AR121" s="811"/>
      <c r="AS121" s="811"/>
      <c r="AT121" s="811"/>
      <c r="AU121" s="811"/>
      <c r="AV121" s="811"/>
      <c r="AW121" s="370">
        <v>5.64</v>
      </c>
      <c r="AX121" s="811"/>
      <c r="AY121" s="370"/>
      <c r="AZ121" s="811"/>
      <c r="BA121" s="811"/>
      <c r="BB121" s="811"/>
      <c r="BC121" s="811"/>
      <c r="BD121" s="370"/>
      <c r="BE121" s="770"/>
      <c r="BF121" s="811"/>
    </row>
    <row r="122" spans="1:58" s="84" customFormat="1" ht="31.5" customHeight="1">
      <c r="A122" s="499">
        <v>2015.1</v>
      </c>
      <c r="B122" s="58" t="s">
        <v>14</v>
      </c>
      <c r="C122" s="345" t="s">
        <v>15</v>
      </c>
      <c r="D122" s="346" t="s">
        <v>20</v>
      </c>
      <c r="E122" s="58"/>
      <c r="F122" s="345" t="s">
        <v>0</v>
      </c>
      <c r="G122" s="345" t="s">
        <v>12</v>
      </c>
      <c r="H122" s="345" t="s">
        <v>0</v>
      </c>
      <c r="I122" s="58" t="s">
        <v>2</v>
      </c>
      <c r="J122" s="818">
        <v>220</v>
      </c>
      <c r="K122" s="818"/>
      <c r="L122" s="818"/>
      <c r="M122" s="818"/>
      <c r="N122" s="818"/>
      <c r="O122" s="818"/>
      <c r="P122" s="818"/>
      <c r="Q122" s="383">
        <v>5.64</v>
      </c>
      <c r="R122" s="818"/>
      <c r="S122" s="818"/>
      <c r="T122" s="818"/>
      <c r="U122" s="818"/>
      <c r="V122" s="818"/>
      <c r="W122" s="818"/>
      <c r="X122" s="818"/>
      <c r="Y122" s="775"/>
      <c r="Z122" s="818"/>
      <c r="AA122" s="383">
        <v>3</v>
      </c>
      <c r="AB122" s="383">
        <v>30</v>
      </c>
      <c r="AC122" s="383">
        <v>380000</v>
      </c>
      <c r="AD122" s="383">
        <v>44000</v>
      </c>
      <c r="AE122" s="383">
        <v>27700</v>
      </c>
      <c r="AF122" s="383">
        <v>7000</v>
      </c>
      <c r="AG122" s="383">
        <v>5.64</v>
      </c>
      <c r="AH122" s="383">
        <v>90</v>
      </c>
      <c r="AI122" s="383">
        <v>1000</v>
      </c>
      <c r="AJ122" s="383">
        <v>900</v>
      </c>
      <c r="AK122" s="383">
        <v>0</v>
      </c>
      <c r="AL122" s="383">
        <v>0</v>
      </c>
      <c r="AM122" s="383">
        <v>200</v>
      </c>
      <c r="AN122" s="776">
        <v>0.05</v>
      </c>
      <c r="AO122" s="775"/>
      <c r="AP122" s="383">
        <v>2</v>
      </c>
      <c r="AQ122" s="818"/>
      <c r="AR122" s="818"/>
      <c r="AS122" s="818"/>
      <c r="AT122" s="818"/>
      <c r="AU122" s="818"/>
      <c r="AV122" s="818"/>
      <c r="AW122" s="383">
        <v>5.64</v>
      </c>
      <c r="AX122" s="818"/>
      <c r="AY122" s="383"/>
      <c r="AZ122" s="818"/>
      <c r="BA122" s="818"/>
      <c r="BB122" s="818"/>
      <c r="BC122" s="818"/>
      <c r="BD122" s="383"/>
      <c r="BE122" s="775"/>
      <c r="BF122" s="818"/>
    </row>
    <row r="123" spans="1:58" s="84" customFormat="1" ht="31.5" customHeight="1">
      <c r="A123" s="499">
        <v>2015.1</v>
      </c>
      <c r="B123" s="345" t="s">
        <v>21</v>
      </c>
      <c r="C123" s="345" t="s">
        <v>22</v>
      </c>
      <c r="D123" s="345">
        <v>13912199977</v>
      </c>
      <c r="E123" s="58">
        <v>2</v>
      </c>
      <c r="F123" s="58" t="s">
        <v>0</v>
      </c>
      <c r="G123" s="58" t="s">
        <v>12</v>
      </c>
      <c r="H123" s="58" t="s">
        <v>0</v>
      </c>
      <c r="I123" s="58" t="s">
        <v>2</v>
      </c>
      <c r="J123" s="818">
        <v>220</v>
      </c>
      <c r="K123" s="836">
        <v>9</v>
      </c>
      <c r="L123" s="836">
        <v>15</v>
      </c>
      <c r="M123" s="836">
        <v>180000</v>
      </c>
      <c r="N123" s="836">
        <v>16000</v>
      </c>
      <c r="O123" s="836">
        <v>16000</v>
      </c>
      <c r="P123" s="836">
        <v>10000</v>
      </c>
      <c r="Q123" s="383">
        <v>5.64</v>
      </c>
      <c r="R123" s="836">
        <v>58</v>
      </c>
      <c r="S123" s="836">
        <v>1000</v>
      </c>
      <c r="T123" s="836">
        <v>382</v>
      </c>
      <c r="U123" s="836">
        <v>400</v>
      </c>
      <c r="V123" s="836">
        <v>71</v>
      </c>
      <c r="W123" s="836">
        <v>200</v>
      </c>
      <c r="X123" s="836">
        <v>0.05</v>
      </c>
      <c r="Y123" s="775"/>
      <c r="Z123" s="836">
        <v>14</v>
      </c>
      <c r="AA123" s="837"/>
      <c r="AB123" s="837"/>
      <c r="AC123" s="837"/>
      <c r="AD123" s="837"/>
      <c r="AE123" s="837"/>
      <c r="AF123" s="837"/>
      <c r="AG123" s="383">
        <v>5.64</v>
      </c>
      <c r="AH123" s="837"/>
      <c r="AI123" s="383"/>
      <c r="AJ123" s="837"/>
      <c r="AK123" s="837"/>
      <c r="AL123" s="837"/>
      <c r="AM123" s="837"/>
      <c r="AN123" s="776"/>
      <c r="AO123" s="775"/>
      <c r="AP123" s="837"/>
      <c r="AQ123" s="383"/>
      <c r="AR123" s="383"/>
      <c r="AS123" s="383"/>
      <c r="AT123" s="383"/>
      <c r="AU123" s="383"/>
      <c r="AV123" s="383"/>
      <c r="AW123" s="383">
        <v>5.64</v>
      </c>
      <c r="AX123" s="383"/>
      <c r="AY123" s="383"/>
      <c r="AZ123" s="383"/>
      <c r="BA123" s="383"/>
      <c r="BB123" s="383"/>
      <c r="BC123" s="383"/>
      <c r="BD123" s="383"/>
      <c r="BE123" s="775"/>
      <c r="BF123" s="383"/>
    </row>
    <row r="124" spans="1:58" ht="31.5" customHeight="1">
      <c r="A124" s="499">
        <v>2015.1</v>
      </c>
      <c r="B124" s="26" t="s">
        <v>82</v>
      </c>
      <c r="C124" s="26" t="s">
        <v>83</v>
      </c>
      <c r="D124" s="26" t="s">
        <v>84</v>
      </c>
      <c r="E124" s="12">
        <v>5</v>
      </c>
      <c r="F124" s="12" t="s">
        <v>0</v>
      </c>
      <c r="G124" s="12" t="s">
        <v>12</v>
      </c>
      <c r="H124" s="12" t="s">
        <v>49</v>
      </c>
      <c r="I124" s="12" t="s">
        <v>49</v>
      </c>
      <c r="J124" s="826">
        <v>2390</v>
      </c>
      <c r="K124" s="826"/>
      <c r="L124" s="826"/>
      <c r="M124" s="748"/>
      <c r="N124" s="748"/>
      <c r="O124" s="748"/>
      <c r="P124" s="748"/>
      <c r="Q124" s="370">
        <v>5.64</v>
      </c>
      <c r="R124" s="748"/>
      <c r="S124" s="748"/>
      <c r="T124" s="748"/>
      <c r="U124" s="748"/>
      <c r="V124" s="748"/>
      <c r="W124" s="748"/>
      <c r="X124" s="748"/>
      <c r="Y124" s="770"/>
      <c r="Z124" s="826"/>
      <c r="AA124" s="769"/>
      <c r="AB124" s="769"/>
      <c r="AC124" s="769"/>
      <c r="AD124" s="769"/>
      <c r="AE124" s="769"/>
      <c r="AF124" s="769"/>
      <c r="AG124" s="370">
        <v>5.64</v>
      </c>
      <c r="AH124" s="769"/>
      <c r="AI124" s="370"/>
      <c r="AJ124" s="769"/>
      <c r="AK124" s="769"/>
      <c r="AL124" s="769"/>
      <c r="AM124" s="769"/>
      <c r="AN124" s="769"/>
      <c r="AO124" s="770"/>
      <c r="AP124" s="769"/>
      <c r="AQ124" s="370">
        <v>2</v>
      </c>
      <c r="AR124" s="432">
        <v>33</v>
      </c>
      <c r="AS124" s="769">
        <v>433320</v>
      </c>
      <c r="AT124" s="769">
        <v>57200</v>
      </c>
      <c r="AU124" s="769">
        <v>31914</v>
      </c>
      <c r="AV124" s="769">
        <v>14000</v>
      </c>
      <c r="AW124" s="370">
        <v>5.64</v>
      </c>
      <c r="AX124" s="769">
        <v>742.5</v>
      </c>
      <c r="AY124" s="370">
        <v>1000</v>
      </c>
      <c r="AZ124" s="769">
        <v>1367</v>
      </c>
      <c r="BA124" s="769"/>
      <c r="BB124" s="769">
        <v>400</v>
      </c>
      <c r="BC124" s="769">
        <v>7580</v>
      </c>
      <c r="BD124" s="370">
        <v>0.05</v>
      </c>
      <c r="BE124" s="770"/>
      <c r="BF124" s="827">
        <v>11</v>
      </c>
    </row>
    <row r="125" spans="1:58" ht="31.5" customHeight="1">
      <c r="A125" s="499">
        <v>2015.1</v>
      </c>
      <c r="B125" s="302" t="s">
        <v>21</v>
      </c>
      <c r="C125" s="302" t="s">
        <v>22</v>
      </c>
      <c r="D125" s="302">
        <v>13912199977</v>
      </c>
      <c r="E125" s="14">
        <v>4</v>
      </c>
      <c r="F125" s="14" t="s">
        <v>0</v>
      </c>
      <c r="G125" s="14" t="s">
        <v>12</v>
      </c>
      <c r="H125" s="14" t="s">
        <v>6</v>
      </c>
      <c r="I125" s="14" t="s">
        <v>23</v>
      </c>
      <c r="J125" s="811">
        <v>660</v>
      </c>
      <c r="K125" s="838"/>
      <c r="L125" s="839"/>
      <c r="M125" s="838"/>
      <c r="N125" s="838"/>
      <c r="O125" s="838"/>
      <c r="P125" s="838"/>
      <c r="Q125" s="370">
        <v>5.64</v>
      </c>
      <c r="R125" s="838"/>
      <c r="S125" s="838"/>
      <c r="T125" s="838"/>
      <c r="U125" s="838"/>
      <c r="V125" s="838"/>
      <c r="W125" s="838"/>
      <c r="X125" s="838"/>
      <c r="Y125" s="770"/>
      <c r="Z125" s="839"/>
      <c r="AA125" s="839">
        <v>8</v>
      </c>
      <c r="AB125" s="839">
        <v>20</v>
      </c>
      <c r="AC125" s="839">
        <v>216000</v>
      </c>
      <c r="AD125" s="839">
        <v>24000</v>
      </c>
      <c r="AE125" s="839">
        <v>22800</v>
      </c>
      <c r="AF125" s="839">
        <v>10000</v>
      </c>
      <c r="AG125" s="370">
        <v>5.64</v>
      </c>
      <c r="AH125" s="839">
        <v>210</v>
      </c>
      <c r="AI125" s="370">
        <v>1000</v>
      </c>
      <c r="AJ125" s="839">
        <v>1300</v>
      </c>
      <c r="AK125" s="839">
        <v>2000</v>
      </c>
      <c r="AL125" s="840">
        <v>1600</v>
      </c>
      <c r="AM125" s="840">
        <v>800</v>
      </c>
      <c r="AN125" s="769">
        <v>0.05</v>
      </c>
      <c r="AO125" s="770"/>
      <c r="AP125" s="839">
        <v>4</v>
      </c>
      <c r="AQ125" s="441"/>
      <c r="AR125" s="441"/>
      <c r="AS125" s="441"/>
      <c r="AT125" s="441"/>
      <c r="AU125" s="441"/>
      <c r="AV125" s="441"/>
      <c r="AW125" s="370">
        <v>5.64</v>
      </c>
      <c r="AX125" s="441"/>
      <c r="AY125" s="370"/>
      <c r="AZ125" s="441"/>
      <c r="BA125" s="441"/>
      <c r="BB125" s="441"/>
      <c r="BC125" s="441"/>
      <c r="BD125" s="370"/>
      <c r="BE125" s="770"/>
      <c r="BF125" s="441"/>
    </row>
    <row r="126" spans="1:58" s="85" customFormat="1" ht="31.5" customHeight="1">
      <c r="A126" s="499">
        <v>2015.1</v>
      </c>
      <c r="B126" s="51" t="s">
        <v>14</v>
      </c>
      <c r="C126" s="338" t="s">
        <v>15</v>
      </c>
      <c r="D126" s="339" t="s">
        <v>20</v>
      </c>
      <c r="E126" s="51"/>
      <c r="F126" s="338" t="s">
        <v>0</v>
      </c>
      <c r="G126" s="338" t="s">
        <v>12</v>
      </c>
      <c r="H126" s="338" t="s">
        <v>0</v>
      </c>
      <c r="I126" s="51" t="s">
        <v>1</v>
      </c>
      <c r="J126" s="761">
        <v>150</v>
      </c>
      <c r="K126" s="761"/>
      <c r="L126" s="761"/>
      <c r="M126" s="761"/>
      <c r="N126" s="761"/>
      <c r="O126" s="761"/>
      <c r="P126" s="761"/>
      <c r="Q126" s="277">
        <v>5.64</v>
      </c>
      <c r="R126" s="761"/>
      <c r="S126" s="761"/>
      <c r="T126" s="761"/>
      <c r="U126" s="761"/>
      <c r="V126" s="761"/>
      <c r="W126" s="761"/>
      <c r="X126" s="761"/>
      <c r="Y126" s="778"/>
      <c r="Z126" s="761"/>
      <c r="AA126" s="277">
        <v>3</v>
      </c>
      <c r="AB126" s="277">
        <v>30</v>
      </c>
      <c r="AC126" s="277">
        <v>380000</v>
      </c>
      <c r="AD126" s="277">
        <v>44000</v>
      </c>
      <c r="AE126" s="277">
        <v>27700</v>
      </c>
      <c r="AF126" s="277">
        <v>7000</v>
      </c>
      <c r="AG126" s="277">
        <v>5.64</v>
      </c>
      <c r="AH126" s="277">
        <v>85</v>
      </c>
      <c r="AI126" s="277">
        <v>1000</v>
      </c>
      <c r="AJ126" s="277">
        <v>870</v>
      </c>
      <c r="AK126" s="277">
        <v>0</v>
      </c>
      <c r="AL126" s="278">
        <v>0</v>
      </c>
      <c r="AM126" s="278">
        <v>200</v>
      </c>
      <c r="AN126" s="779">
        <v>0.05</v>
      </c>
      <c r="AO126" s="778"/>
      <c r="AP126" s="277">
        <v>1</v>
      </c>
      <c r="AQ126" s="761"/>
      <c r="AR126" s="761"/>
      <c r="AS126" s="761"/>
      <c r="AT126" s="761"/>
      <c r="AU126" s="761"/>
      <c r="AV126" s="761"/>
      <c r="AW126" s="277">
        <v>5.64</v>
      </c>
      <c r="AX126" s="761"/>
      <c r="AY126" s="277"/>
      <c r="AZ126" s="761"/>
      <c r="BA126" s="761"/>
      <c r="BB126" s="761"/>
      <c r="BC126" s="761"/>
      <c r="BD126" s="277"/>
      <c r="BE126" s="778"/>
      <c r="BF126" s="761"/>
    </row>
    <row r="127" spans="1:58" s="85" customFormat="1" ht="31.5" customHeight="1">
      <c r="A127" s="499">
        <v>2015.1</v>
      </c>
      <c r="B127" s="338" t="s">
        <v>21</v>
      </c>
      <c r="C127" s="338" t="s">
        <v>22</v>
      </c>
      <c r="D127" s="338">
        <v>13912199977</v>
      </c>
      <c r="E127" s="51">
        <v>3</v>
      </c>
      <c r="F127" s="51" t="s">
        <v>0</v>
      </c>
      <c r="G127" s="51" t="s">
        <v>12</v>
      </c>
      <c r="H127" s="51" t="s">
        <v>0</v>
      </c>
      <c r="I127" s="51" t="s">
        <v>1</v>
      </c>
      <c r="J127" s="761">
        <v>150</v>
      </c>
      <c r="K127" s="841"/>
      <c r="L127" s="825"/>
      <c r="M127" s="841"/>
      <c r="N127" s="841"/>
      <c r="O127" s="841"/>
      <c r="P127" s="841"/>
      <c r="Q127" s="277">
        <v>5.64</v>
      </c>
      <c r="R127" s="841"/>
      <c r="S127" s="841"/>
      <c r="T127" s="841"/>
      <c r="U127" s="841"/>
      <c r="V127" s="841"/>
      <c r="W127" s="841"/>
      <c r="X127" s="841"/>
      <c r="Y127" s="778"/>
      <c r="Z127" s="825"/>
      <c r="AA127" s="825">
        <v>8</v>
      </c>
      <c r="AB127" s="825">
        <v>20</v>
      </c>
      <c r="AC127" s="825">
        <v>228000</v>
      </c>
      <c r="AD127" s="825">
        <v>24000</v>
      </c>
      <c r="AE127" s="825">
        <v>22000</v>
      </c>
      <c r="AF127" s="825">
        <v>10000</v>
      </c>
      <c r="AG127" s="277">
        <v>5.64</v>
      </c>
      <c r="AH127" s="825">
        <v>47</v>
      </c>
      <c r="AI127" s="277">
        <v>1000</v>
      </c>
      <c r="AJ127" s="825">
        <v>325</v>
      </c>
      <c r="AK127" s="825">
        <v>400</v>
      </c>
      <c r="AL127" s="842">
        <v>112.5</v>
      </c>
      <c r="AM127" s="842">
        <v>200</v>
      </c>
      <c r="AN127" s="779">
        <v>0.05</v>
      </c>
      <c r="AO127" s="778"/>
      <c r="AP127" s="825">
        <v>16</v>
      </c>
      <c r="AQ127" s="278"/>
      <c r="AR127" s="278"/>
      <c r="AS127" s="278"/>
      <c r="AT127" s="278"/>
      <c r="AU127" s="278"/>
      <c r="AV127" s="278"/>
      <c r="AW127" s="277">
        <v>5.64</v>
      </c>
      <c r="AX127" s="278"/>
      <c r="AY127" s="277"/>
      <c r="AZ127" s="278"/>
      <c r="BA127" s="278"/>
      <c r="BB127" s="278"/>
      <c r="BC127" s="278"/>
      <c r="BD127" s="277"/>
      <c r="BE127" s="778"/>
      <c r="BF127" s="278"/>
    </row>
    <row r="128" spans="1:58" s="86" customFormat="1" ht="31.5" customHeight="1">
      <c r="A128" s="499">
        <v>2015.1</v>
      </c>
      <c r="B128" s="340" t="s">
        <v>21</v>
      </c>
      <c r="C128" s="340" t="s">
        <v>22</v>
      </c>
      <c r="D128" s="340">
        <v>13912199977</v>
      </c>
      <c r="E128" s="57">
        <v>5</v>
      </c>
      <c r="F128" s="57" t="s">
        <v>0</v>
      </c>
      <c r="G128" s="57" t="s">
        <v>12</v>
      </c>
      <c r="H128" s="57" t="s">
        <v>25</v>
      </c>
      <c r="I128" s="57" t="s">
        <v>24</v>
      </c>
      <c r="J128" s="828">
        <v>800</v>
      </c>
      <c r="K128" s="843"/>
      <c r="L128" s="844"/>
      <c r="M128" s="843"/>
      <c r="N128" s="843"/>
      <c r="O128" s="843"/>
      <c r="P128" s="843"/>
      <c r="Q128" s="380">
        <v>5.64</v>
      </c>
      <c r="R128" s="843"/>
      <c r="S128" s="843"/>
      <c r="T128" s="843"/>
      <c r="U128" s="843"/>
      <c r="V128" s="843"/>
      <c r="W128" s="843"/>
      <c r="X128" s="843"/>
      <c r="Y128" s="782"/>
      <c r="Z128" s="844"/>
      <c r="AA128" s="845">
        <v>7</v>
      </c>
      <c r="AB128" s="845">
        <v>30</v>
      </c>
      <c r="AC128" s="845">
        <v>398000</v>
      </c>
      <c r="AD128" s="845">
        <v>40000</v>
      </c>
      <c r="AE128" s="845">
        <v>32000</v>
      </c>
      <c r="AF128" s="845">
        <v>12000</v>
      </c>
      <c r="AG128" s="380">
        <v>5.64</v>
      </c>
      <c r="AH128" s="845">
        <v>337</v>
      </c>
      <c r="AI128" s="380">
        <v>1000</v>
      </c>
      <c r="AJ128" s="845">
        <v>900</v>
      </c>
      <c r="AK128" s="845">
        <v>1800</v>
      </c>
      <c r="AL128" s="845">
        <v>1200</v>
      </c>
      <c r="AM128" s="845">
        <v>600</v>
      </c>
      <c r="AN128" s="780">
        <v>0.05</v>
      </c>
      <c r="AO128" s="782"/>
      <c r="AP128" s="845">
        <v>3</v>
      </c>
      <c r="AQ128" s="279"/>
      <c r="AR128" s="279"/>
      <c r="AS128" s="279"/>
      <c r="AT128" s="279"/>
      <c r="AU128" s="279"/>
      <c r="AV128" s="279"/>
      <c r="AW128" s="380">
        <v>5.64</v>
      </c>
      <c r="AX128" s="279"/>
      <c r="AY128" s="380"/>
      <c r="AZ128" s="279"/>
      <c r="BA128" s="279"/>
      <c r="BB128" s="279"/>
      <c r="BC128" s="279"/>
      <c r="BD128" s="380"/>
      <c r="BE128" s="782"/>
      <c r="BF128" s="279"/>
    </row>
    <row r="129" spans="1:58" s="86" customFormat="1" ht="31.5" customHeight="1">
      <c r="A129" s="499">
        <v>2015.1</v>
      </c>
      <c r="B129" s="342" t="s">
        <v>555</v>
      </c>
      <c r="C129" s="343" t="s">
        <v>556</v>
      </c>
      <c r="D129" s="343">
        <v>18705267132</v>
      </c>
      <c r="E129" s="343">
        <v>10</v>
      </c>
      <c r="F129" s="344" t="s">
        <v>557</v>
      </c>
      <c r="G129" s="344" t="s">
        <v>558</v>
      </c>
      <c r="H129" s="344" t="s">
        <v>574</v>
      </c>
      <c r="I129" s="344" t="s">
        <v>575</v>
      </c>
      <c r="J129" s="829">
        <v>800</v>
      </c>
      <c r="K129" s="828"/>
      <c r="L129" s="828"/>
      <c r="M129" s="828"/>
      <c r="N129" s="828"/>
      <c r="O129" s="828"/>
      <c r="P129" s="828"/>
      <c r="Q129" s="380">
        <v>5.64</v>
      </c>
      <c r="R129" s="828"/>
      <c r="S129" s="828"/>
      <c r="T129" s="828"/>
      <c r="U129" s="828"/>
      <c r="V129" s="828"/>
      <c r="W129" s="828"/>
      <c r="X129" s="828"/>
      <c r="Y129" s="782"/>
      <c r="Z129" s="828"/>
      <c r="AA129" s="846">
        <v>5</v>
      </c>
      <c r="AB129" s="831">
        <v>30</v>
      </c>
      <c r="AC129" s="832">
        <v>390000</v>
      </c>
      <c r="AD129" s="831">
        <v>55000</v>
      </c>
      <c r="AE129" s="831">
        <v>17500</v>
      </c>
      <c r="AF129" s="831">
        <v>5800</v>
      </c>
      <c r="AG129" s="380">
        <v>5.64</v>
      </c>
      <c r="AH129" s="831">
        <v>150</v>
      </c>
      <c r="AI129" s="380">
        <v>1000</v>
      </c>
      <c r="AJ129" s="833">
        <v>480</v>
      </c>
      <c r="AK129" s="831">
        <v>0</v>
      </c>
      <c r="AL129" s="831">
        <v>0</v>
      </c>
      <c r="AM129" s="831">
        <v>0</v>
      </c>
      <c r="AN129" s="780">
        <v>0.05</v>
      </c>
      <c r="AO129" s="782"/>
      <c r="AP129" s="846">
        <v>5</v>
      </c>
      <c r="AQ129" s="828"/>
      <c r="AR129" s="828"/>
      <c r="AS129" s="828"/>
      <c r="AT129" s="828"/>
      <c r="AU129" s="828"/>
      <c r="AV129" s="828"/>
      <c r="AW129" s="380">
        <v>5.64</v>
      </c>
      <c r="AX129" s="828"/>
      <c r="AY129" s="380"/>
      <c r="AZ129" s="828"/>
      <c r="BA129" s="828"/>
      <c r="BB129" s="828"/>
      <c r="BC129" s="828"/>
      <c r="BD129" s="380"/>
      <c r="BE129" s="782"/>
      <c r="BF129" s="828"/>
    </row>
    <row r="130" spans="1:58" s="84" customFormat="1" ht="31.5" customHeight="1">
      <c r="A130" s="499">
        <v>2015.1</v>
      </c>
      <c r="B130" s="345" t="s">
        <v>21</v>
      </c>
      <c r="C130" s="345" t="s">
        <v>22</v>
      </c>
      <c r="D130" s="345">
        <v>13912199977</v>
      </c>
      <c r="E130" s="58">
        <v>6</v>
      </c>
      <c r="F130" s="58" t="s">
        <v>0</v>
      </c>
      <c r="G130" s="58" t="s">
        <v>12</v>
      </c>
      <c r="H130" s="58" t="s">
        <v>26</v>
      </c>
      <c r="I130" s="58" t="s">
        <v>27</v>
      </c>
      <c r="J130" s="818">
        <v>1340</v>
      </c>
      <c r="K130" s="847"/>
      <c r="L130" s="847"/>
      <c r="M130" s="847"/>
      <c r="N130" s="847"/>
      <c r="O130" s="847"/>
      <c r="P130" s="847"/>
      <c r="Q130" s="383">
        <v>5.64</v>
      </c>
      <c r="R130" s="847"/>
      <c r="S130" s="847"/>
      <c r="T130" s="847"/>
      <c r="U130" s="847"/>
      <c r="V130" s="847"/>
      <c r="W130" s="847"/>
      <c r="X130" s="847"/>
      <c r="Y130" s="775"/>
      <c r="Z130" s="837"/>
      <c r="AA130" s="848">
        <v>7</v>
      </c>
      <c r="AB130" s="848">
        <v>30</v>
      </c>
      <c r="AC130" s="848">
        <v>410000</v>
      </c>
      <c r="AD130" s="848">
        <v>40000</v>
      </c>
      <c r="AE130" s="848">
        <v>32000</v>
      </c>
      <c r="AF130" s="848">
        <v>12000</v>
      </c>
      <c r="AG130" s="383">
        <v>5.64</v>
      </c>
      <c r="AH130" s="848">
        <v>582</v>
      </c>
      <c r="AI130" s="383">
        <v>1000</v>
      </c>
      <c r="AJ130" s="848">
        <v>1585</v>
      </c>
      <c r="AK130" s="848">
        <v>1800</v>
      </c>
      <c r="AL130" s="848">
        <v>1200</v>
      </c>
      <c r="AM130" s="848">
        <v>600</v>
      </c>
      <c r="AN130" s="776">
        <v>0.05</v>
      </c>
      <c r="AO130" s="775"/>
      <c r="AP130" s="848">
        <v>3</v>
      </c>
      <c r="AQ130" s="766"/>
      <c r="AR130" s="766"/>
      <c r="AS130" s="766"/>
      <c r="AT130" s="766"/>
      <c r="AU130" s="766"/>
      <c r="AV130" s="766"/>
      <c r="AW130" s="383">
        <v>5.64</v>
      </c>
      <c r="AX130" s="766"/>
      <c r="AY130" s="383"/>
      <c r="AZ130" s="766"/>
      <c r="BA130" s="766"/>
      <c r="BB130" s="766"/>
      <c r="BC130" s="766"/>
      <c r="BD130" s="383"/>
      <c r="BE130" s="775"/>
      <c r="BF130" s="766"/>
    </row>
    <row r="131" spans="1:58" s="84" customFormat="1" ht="31.5" customHeight="1">
      <c r="A131" s="499">
        <v>2015.1</v>
      </c>
      <c r="B131" s="335" t="s">
        <v>555</v>
      </c>
      <c r="C131" s="336" t="s">
        <v>556</v>
      </c>
      <c r="D131" s="336">
        <v>18705267132</v>
      </c>
      <c r="E131" s="336">
        <v>4</v>
      </c>
      <c r="F131" s="337" t="s">
        <v>557</v>
      </c>
      <c r="G131" s="337" t="s">
        <v>558</v>
      </c>
      <c r="H131" s="337" t="s">
        <v>562</v>
      </c>
      <c r="I131" s="337" t="s">
        <v>563</v>
      </c>
      <c r="J131" s="817">
        <v>1200</v>
      </c>
      <c r="K131" s="818"/>
      <c r="L131" s="818"/>
      <c r="M131" s="818"/>
      <c r="N131" s="818"/>
      <c r="O131" s="818"/>
      <c r="P131" s="818"/>
      <c r="Q131" s="383">
        <v>5.64</v>
      </c>
      <c r="R131" s="818"/>
      <c r="S131" s="818"/>
      <c r="T131" s="818"/>
      <c r="U131" s="818"/>
      <c r="V131" s="818"/>
      <c r="W131" s="818"/>
      <c r="X131" s="818"/>
      <c r="Y131" s="775"/>
      <c r="Z131" s="818"/>
      <c r="AA131" s="849">
        <v>5</v>
      </c>
      <c r="AB131" s="820">
        <v>30</v>
      </c>
      <c r="AC131" s="821">
        <v>390000</v>
      </c>
      <c r="AD131" s="820">
        <v>55000</v>
      </c>
      <c r="AE131" s="820">
        <v>17500</v>
      </c>
      <c r="AF131" s="820">
        <v>6200</v>
      </c>
      <c r="AG131" s="383">
        <v>5.64</v>
      </c>
      <c r="AH131" s="820">
        <v>220</v>
      </c>
      <c r="AI131" s="383">
        <v>1000</v>
      </c>
      <c r="AJ131" s="822">
        <v>1720</v>
      </c>
      <c r="AK131" s="820">
        <v>0</v>
      </c>
      <c r="AL131" s="820">
        <v>0</v>
      </c>
      <c r="AM131" s="820">
        <v>0</v>
      </c>
      <c r="AN131" s="776">
        <v>0.05</v>
      </c>
      <c r="AO131" s="775"/>
      <c r="AP131" s="849">
        <v>5</v>
      </c>
      <c r="AQ131" s="818"/>
      <c r="AR131" s="818"/>
      <c r="AS131" s="818"/>
      <c r="AT131" s="818"/>
      <c r="AU131" s="818"/>
      <c r="AV131" s="818"/>
      <c r="AW131" s="383">
        <v>5.64</v>
      </c>
      <c r="AX131" s="818"/>
      <c r="AY131" s="383"/>
      <c r="AZ131" s="818"/>
      <c r="BA131" s="818"/>
      <c r="BB131" s="818"/>
      <c r="BC131" s="818"/>
      <c r="BD131" s="383"/>
      <c r="BE131" s="775"/>
      <c r="BF131" s="818"/>
    </row>
    <row r="132" spans="1:58" ht="31.5" customHeight="1">
      <c r="A132" s="499">
        <v>2015.1</v>
      </c>
      <c r="B132" s="26" t="s">
        <v>82</v>
      </c>
      <c r="C132" s="26" t="s">
        <v>83</v>
      </c>
      <c r="D132" s="26" t="s">
        <v>84</v>
      </c>
      <c r="E132" s="12">
        <v>4</v>
      </c>
      <c r="F132" s="12" t="s">
        <v>0</v>
      </c>
      <c r="G132" s="12" t="s">
        <v>12</v>
      </c>
      <c r="H132" s="12" t="s">
        <v>41</v>
      </c>
      <c r="I132" s="12" t="s">
        <v>87</v>
      </c>
      <c r="J132" s="826">
        <v>2300</v>
      </c>
      <c r="K132" s="826"/>
      <c r="L132" s="826"/>
      <c r="M132" s="748"/>
      <c r="N132" s="748"/>
      <c r="O132" s="748"/>
      <c r="P132" s="748"/>
      <c r="Q132" s="370">
        <v>5.64</v>
      </c>
      <c r="R132" s="748"/>
      <c r="S132" s="748"/>
      <c r="T132" s="748"/>
      <c r="U132" s="748"/>
      <c r="V132" s="748"/>
      <c r="W132" s="748"/>
      <c r="X132" s="748"/>
      <c r="Y132" s="770"/>
      <c r="Z132" s="826"/>
      <c r="AA132" s="769"/>
      <c r="AB132" s="769"/>
      <c r="AC132" s="769"/>
      <c r="AD132" s="769"/>
      <c r="AE132" s="769"/>
      <c r="AF132" s="769"/>
      <c r="AG132" s="370">
        <v>5.64</v>
      </c>
      <c r="AH132" s="769"/>
      <c r="AI132" s="370"/>
      <c r="AJ132" s="769"/>
      <c r="AK132" s="769"/>
      <c r="AL132" s="769"/>
      <c r="AM132" s="769"/>
      <c r="AN132" s="769"/>
      <c r="AO132" s="770"/>
      <c r="AP132" s="769"/>
      <c r="AQ132" s="370">
        <v>3</v>
      </c>
      <c r="AR132" s="432">
        <v>33</v>
      </c>
      <c r="AS132" s="769">
        <v>433320</v>
      </c>
      <c r="AT132" s="769">
        <v>57200</v>
      </c>
      <c r="AU132" s="769">
        <v>31914</v>
      </c>
      <c r="AV132" s="769">
        <v>14000</v>
      </c>
      <c r="AW132" s="370">
        <v>5.64</v>
      </c>
      <c r="AX132" s="769">
        <v>714.8</v>
      </c>
      <c r="AY132" s="370">
        <v>1000</v>
      </c>
      <c r="AZ132" s="769">
        <v>1439</v>
      </c>
      <c r="BA132" s="769"/>
      <c r="BB132" s="769">
        <v>400</v>
      </c>
      <c r="BC132" s="769">
        <v>7580</v>
      </c>
      <c r="BD132" s="370">
        <v>0.05</v>
      </c>
      <c r="BE132" s="770"/>
      <c r="BF132" s="827">
        <v>10</v>
      </c>
    </row>
    <row r="133" spans="1:58" ht="31.5" customHeight="1">
      <c r="A133" s="499">
        <v>2015.1</v>
      </c>
      <c r="B133" s="299" t="s">
        <v>555</v>
      </c>
      <c r="C133" s="300" t="s">
        <v>556</v>
      </c>
      <c r="D133" s="300">
        <v>18705267132</v>
      </c>
      <c r="E133" s="300">
        <v>11</v>
      </c>
      <c r="F133" s="301" t="s">
        <v>557</v>
      </c>
      <c r="G133" s="301" t="s">
        <v>558</v>
      </c>
      <c r="H133" s="301" t="s">
        <v>576</v>
      </c>
      <c r="I133" s="301" t="s">
        <v>577</v>
      </c>
      <c r="J133" s="810">
        <v>1100</v>
      </c>
      <c r="K133" s="811"/>
      <c r="L133" s="811"/>
      <c r="M133" s="811"/>
      <c r="N133" s="811"/>
      <c r="O133" s="811"/>
      <c r="P133" s="811"/>
      <c r="Q133" s="370">
        <v>5.64</v>
      </c>
      <c r="R133" s="811"/>
      <c r="S133" s="811"/>
      <c r="T133" s="811"/>
      <c r="U133" s="811"/>
      <c r="V133" s="811"/>
      <c r="W133" s="811"/>
      <c r="X133" s="811"/>
      <c r="Y133" s="770"/>
      <c r="Z133" s="811"/>
      <c r="AA133" s="815">
        <v>6</v>
      </c>
      <c r="AB133" s="813">
        <v>30</v>
      </c>
      <c r="AC133" s="812">
        <v>390000</v>
      </c>
      <c r="AD133" s="813">
        <v>55000</v>
      </c>
      <c r="AE133" s="813">
        <v>17500</v>
      </c>
      <c r="AF133" s="813">
        <v>5700</v>
      </c>
      <c r="AG133" s="370">
        <v>5.64</v>
      </c>
      <c r="AH133" s="813">
        <v>210</v>
      </c>
      <c r="AI133" s="370">
        <v>1000</v>
      </c>
      <c r="AJ133" s="814">
        <v>1660</v>
      </c>
      <c r="AK133" s="813">
        <v>0</v>
      </c>
      <c r="AL133" s="813">
        <v>0</v>
      </c>
      <c r="AM133" s="813">
        <v>0</v>
      </c>
      <c r="AN133" s="769">
        <v>0.05</v>
      </c>
      <c r="AO133" s="770"/>
      <c r="AP133" s="815">
        <v>5</v>
      </c>
      <c r="AQ133" s="811"/>
      <c r="AR133" s="811"/>
      <c r="AS133" s="811"/>
      <c r="AT133" s="811"/>
      <c r="AU133" s="811"/>
      <c r="AV133" s="811"/>
      <c r="AW133" s="370">
        <v>5.64</v>
      </c>
      <c r="AX133" s="811"/>
      <c r="AY133" s="370"/>
      <c r="AZ133" s="811"/>
      <c r="BA133" s="811"/>
      <c r="BB133" s="811"/>
      <c r="BC133" s="811"/>
      <c r="BD133" s="370"/>
      <c r="BE133" s="770"/>
      <c r="BF133" s="811"/>
    </row>
    <row r="134" spans="1:58" ht="31.5" customHeight="1">
      <c r="A134" s="499">
        <v>2015.1</v>
      </c>
      <c r="B134" s="299" t="s">
        <v>555</v>
      </c>
      <c r="C134" s="300" t="s">
        <v>556</v>
      </c>
      <c r="D134" s="300">
        <v>18705267132</v>
      </c>
      <c r="E134" s="300">
        <v>6</v>
      </c>
      <c r="F134" s="301" t="s">
        <v>557</v>
      </c>
      <c r="G134" s="301" t="s">
        <v>558</v>
      </c>
      <c r="H134" s="301" t="s">
        <v>566</v>
      </c>
      <c r="I134" s="301" t="s">
        <v>567</v>
      </c>
      <c r="J134" s="810">
        <v>800</v>
      </c>
      <c r="K134" s="811"/>
      <c r="L134" s="811"/>
      <c r="M134" s="811"/>
      <c r="N134" s="811"/>
      <c r="O134" s="811"/>
      <c r="P134" s="811"/>
      <c r="Q134" s="370">
        <v>5.64</v>
      </c>
      <c r="R134" s="811"/>
      <c r="S134" s="811"/>
      <c r="T134" s="811"/>
      <c r="U134" s="811"/>
      <c r="V134" s="811"/>
      <c r="W134" s="811"/>
      <c r="X134" s="811"/>
      <c r="Y134" s="770"/>
      <c r="Z134" s="811"/>
      <c r="AA134" s="850">
        <v>6</v>
      </c>
      <c r="AB134" s="813">
        <v>30</v>
      </c>
      <c r="AC134" s="812">
        <v>390000</v>
      </c>
      <c r="AD134" s="813">
        <v>55000</v>
      </c>
      <c r="AE134" s="813">
        <v>17500</v>
      </c>
      <c r="AF134" s="813">
        <v>6000</v>
      </c>
      <c r="AG134" s="370">
        <v>5.64</v>
      </c>
      <c r="AH134" s="813">
        <v>150</v>
      </c>
      <c r="AI134" s="370">
        <v>1000</v>
      </c>
      <c r="AJ134" s="814">
        <v>480</v>
      </c>
      <c r="AK134" s="813">
        <v>0</v>
      </c>
      <c r="AL134" s="813">
        <v>0</v>
      </c>
      <c r="AM134" s="813">
        <v>0</v>
      </c>
      <c r="AN134" s="769">
        <v>0.05</v>
      </c>
      <c r="AO134" s="770"/>
      <c r="AP134" s="850">
        <v>5</v>
      </c>
      <c r="AQ134" s="811"/>
      <c r="AR134" s="811"/>
      <c r="AS134" s="811"/>
      <c r="AT134" s="811"/>
      <c r="AU134" s="811"/>
      <c r="AV134" s="811"/>
      <c r="AW134" s="370">
        <v>5.64</v>
      </c>
      <c r="AX134" s="811"/>
      <c r="AY134" s="370"/>
      <c r="AZ134" s="811"/>
      <c r="BA134" s="811"/>
      <c r="BB134" s="811"/>
      <c r="BC134" s="811"/>
      <c r="BD134" s="370"/>
      <c r="BE134" s="770"/>
      <c r="BF134" s="811"/>
    </row>
    <row r="135" spans="1:58" ht="31.5" customHeight="1">
      <c r="A135" s="499">
        <v>2015.1</v>
      </c>
      <c r="B135" s="299" t="s">
        <v>555</v>
      </c>
      <c r="C135" s="300" t="s">
        <v>556</v>
      </c>
      <c r="D135" s="300">
        <v>18705267132</v>
      </c>
      <c r="E135" s="300">
        <v>3</v>
      </c>
      <c r="F135" s="301" t="s">
        <v>557</v>
      </c>
      <c r="G135" s="301" t="s">
        <v>558</v>
      </c>
      <c r="H135" s="301" t="s">
        <v>561</v>
      </c>
      <c r="I135" s="301" t="s">
        <v>561</v>
      </c>
      <c r="J135" s="810">
        <v>1850</v>
      </c>
      <c r="K135" s="811"/>
      <c r="L135" s="811"/>
      <c r="M135" s="811"/>
      <c r="N135" s="811"/>
      <c r="O135" s="811"/>
      <c r="P135" s="811"/>
      <c r="Q135" s="370">
        <v>5.64</v>
      </c>
      <c r="R135" s="811"/>
      <c r="S135" s="811"/>
      <c r="T135" s="811"/>
      <c r="U135" s="811"/>
      <c r="V135" s="811"/>
      <c r="W135" s="811"/>
      <c r="X135" s="811"/>
      <c r="Y135" s="770"/>
      <c r="Z135" s="811"/>
      <c r="AA135" s="850">
        <v>6</v>
      </c>
      <c r="AB135" s="813">
        <v>30</v>
      </c>
      <c r="AC135" s="812">
        <v>390000</v>
      </c>
      <c r="AD135" s="813">
        <v>55000</v>
      </c>
      <c r="AE135" s="813">
        <v>17500</v>
      </c>
      <c r="AF135" s="813">
        <v>5500</v>
      </c>
      <c r="AG135" s="370">
        <v>5.64</v>
      </c>
      <c r="AH135" s="813">
        <v>330</v>
      </c>
      <c r="AI135" s="370">
        <v>1000</v>
      </c>
      <c r="AJ135" s="814">
        <v>2110</v>
      </c>
      <c r="AK135" s="813">
        <v>0</v>
      </c>
      <c r="AL135" s="813">
        <v>0</v>
      </c>
      <c r="AM135" s="813">
        <v>0</v>
      </c>
      <c r="AN135" s="769">
        <v>0.05</v>
      </c>
      <c r="AO135" s="770"/>
      <c r="AP135" s="850">
        <v>5</v>
      </c>
      <c r="AQ135" s="811"/>
      <c r="AR135" s="811"/>
      <c r="AS135" s="811"/>
      <c r="AT135" s="811"/>
      <c r="AU135" s="811"/>
      <c r="AV135" s="811"/>
      <c r="AW135" s="370">
        <v>5.64</v>
      </c>
      <c r="AX135" s="811"/>
      <c r="AY135" s="370"/>
      <c r="AZ135" s="811"/>
      <c r="BA135" s="811"/>
      <c r="BB135" s="811"/>
      <c r="BC135" s="811"/>
      <c r="BD135" s="370"/>
      <c r="BE135" s="770"/>
      <c r="BF135" s="811"/>
    </row>
    <row r="136" spans="1:58" s="144" customFormat="1" ht="31.5" customHeight="1">
      <c r="A136" s="499">
        <v>2015.1</v>
      </c>
      <c r="B136" s="347" t="s">
        <v>224</v>
      </c>
      <c r="C136" s="347" t="s">
        <v>225</v>
      </c>
      <c r="D136" s="347">
        <v>13606172656</v>
      </c>
      <c r="E136" s="347">
        <v>1</v>
      </c>
      <c r="F136" s="347" t="s">
        <v>0</v>
      </c>
      <c r="G136" s="347" t="s">
        <v>1</v>
      </c>
      <c r="H136" s="347" t="s">
        <v>31</v>
      </c>
      <c r="I136" s="347" t="s">
        <v>31</v>
      </c>
      <c r="J136" s="762">
        <v>1200</v>
      </c>
      <c r="K136" s="740"/>
      <c r="L136" s="740"/>
      <c r="M136" s="740"/>
      <c r="N136" s="740"/>
      <c r="O136" s="740"/>
      <c r="P136" s="740"/>
      <c r="Q136" s="277">
        <v>5.64</v>
      </c>
      <c r="R136" s="740"/>
      <c r="S136" s="740"/>
      <c r="T136" s="740"/>
      <c r="U136" s="740"/>
      <c r="V136" s="740"/>
      <c r="W136" s="740"/>
      <c r="X136" s="740"/>
      <c r="Y136" s="851"/>
      <c r="Z136" s="740"/>
      <c r="AA136" s="740">
        <v>5</v>
      </c>
      <c r="AB136" s="740">
        <v>30</v>
      </c>
      <c r="AC136" s="740">
        <v>320000</v>
      </c>
      <c r="AD136" s="740">
        <v>33600</v>
      </c>
      <c r="AE136" s="740">
        <v>24700</v>
      </c>
      <c r="AF136" s="740">
        <v>14000</v>
      </c>
      <c r="AG136" s="277">
        <v>5.64</v>
      </c>
      <c r="AH136" s="740">
        <v>380</v>
      </c>
      <c r="AI136" s="277">
        <v>1000</v>
      </c>
      <c r="AJ136" s="740">
        <v>1900</v>
      </c>
      <c r="AK136" s="740">
        <v>0</v>
      </c>
      <c r="AL136" s="740">
        <v>300</v>
      </c>
      <c r="AM136" s="740">
        <v>0</v>
      </c>
      <c r="AN136" s="779">
        <v>0.05</v>
      </c>
      <c r="AO136" s="851"/>
      <c r="AP136" s="740">
        <v>5</v>
      </c>
      <c r="AQ136" s="740"/>
      <c r="AR136" s="740"/>
      <c r="AS136" s="740"/>
      <c r="AT136" s="740"/>
      <c r="AU136" s="740"/>
      <c r="AV136" s="740"/>
      <c r="AW136" s="277">
        <v>5.64</v>
      </c>
      <c r="AX136" s="740"/>
      <c r="AY136" s="277"/>
      <c r="AZ136" s="740"/>
      <c r="BA136" s="740"/>
      <c r="BB136" s="740"/>
      <c r="BC136" s="740"/>
      <c r="BD136" s="277"/>
      <c r="BE136" s="851"/>
      <c r="BF136" s="740"/>
    </row>
    <row r="137" spans="1:58" s="144" customFormat="1" ht="31.5" customHeight="1">
      <c r="A137" s="499">
        <v>2015.1</v>
      </c>
      <c r="B137" s="348" t="s">
        <v>214</v>
      </c>
      <c r="C137" s="348" t="s">
        <v>215</v>
      </c>
      <c r="D137" s="348">
        <v>13003371288</v>
      </c>
      <c r="E137" s="348">
        <v>1</v>
      </c>
      <c r="F137" s="348" t="s">
        <v>0</v>
      </c>
      <c r="G137" s="348" t="s">
        <v>1</v>
      </c>
      <c r="H137" s="348" t="s">
        <v>31</v>
      </c>
      <c r="I137" s="348" t="s">
        <v>31</v>
      </c>
      <c r="J137" s="762">
        <v>1150</v>
      </c>
      <c r="K137" s="762"/>
      <c r="L137" s="762"/>
      <c r="M137" s="762"/>
      <c r="N137" s="762"/>
      <c r="O137" s="762"/>
      <c r="P137" s="762"/>
      <c r="Q137" s="277">
        <v>5.64</v>
      </c>
      <c r="R137" s="762"/>
      <c r="S137" s="762"/>
      <c r="T137" s="762"/>
      <c r="U137" s="762"/>
      <c r="V137" s="762"/>
      <c r="W137" s="762"/>
      <c r="X137" s="762"/>
      <c r="Y137" s="851"/>
      <c r="Z137" s="762"/>
      <c r="AA137" s="762"/>
      <c r="AB137" s="762"/>
      <c r="AC137" s="762"/>
      <c r="AD137" s="762"/>
      <c r="AE137" s="762"/>
      <c r="AF137" s="762"/>
      <c r="AG137" s="277">
        <v>5.64</v>
      </c>
      <c r="AH137" s="762"/>
      <c r="AI137" s="277"/>
      <c r="AJ137" s="762"/>
      <c r="AK137" s="762"/>
      <c r="AL137" s="762"/>
      <c r="AM137" s="762"/>
      <c r="AN137" s="779"/>
      <c r="AO137" s="851"/>
      <c r="AP137" s="762"/>
      <c r="AQ137" s="740">
        <v>30</v>
      </c>
      <c r="AR137" s="740">
        <v>40</v>
      </c>
      <c r="AS137" s="740">
        <v>550000</v>
      </c>
      <c r="AT137" s="740">
        <v>45000</v>
      </c>
      <c r="AU137" s="740">
        <v>25000</v>
      </c>
      <c r="AV137" s="740">
        <v>11000</v>
      </c>
      <c r="AW137" s="277">
        <v>5.64</v>
      </c>
      <c r="AX137" s="740">
        <v>450</v>
      </c>
      <c r="AY137" s="277">
        <v>1000</v>
      </c>
      <c r="AZ137" s="740">
        <v>2700</v>
      </c>
      <c r="BA137" s="740">
        <v>450</v>
      </c>
      <c r="BB137" s="740">
        <v>1600</v>
      </c>
      <c r="BC137" s="740">
        <v>200</v>
      </c>
      <c r="BD137" s="277">
        <v>0.05</v>
      </c>
      <c r="BE137" s="851"/>
      <c r="BF137" s="740">
        <v>4</v>
      </c>
    </row>
    <row r="138" spans="1:58" s="39" customFormat="1" ht="31.5" customHeight="1">
      <c r="A138" s="499">
        <v>2015.1</v>
      </c>
      <c r="B138" s="23" t="s">
        <v>217</v>
      </c>
      <c r="C138" s="290" t="s">
        <v>218</v>
      </c>
      <c r="D138" s="290">
        <v>13771529537</v>
      </c>
      <c r="E138" s="290">
        <v>3</v>
      </c>
      <c r="F138" s="290" t="s">
        <v>0</v>
      </c>
      <c r="G138" s="290" t="s">
        <v>1</v>
      </c>
      <c r="H138" s="290" t="s">
        <v>43</v>
      </c>
      <c r="I138" s="290" t="s">
        <v>44</v>
      </c>
      <c r="J138" s="425">
        <v>1900</v>
      </c>
      <c r="K138" s="852"/>
      <c r="L138" s="852"/>
      <c r="M138" s="852"/>
      <c r="N138" s="852"/>
      <c r="O138" s="852"/>
      <c r="P138" s="852"/>
      <c r="Q138" s="370">
        <v>5.64</v>
      </c>
      <c r="R138" s="852"/>
      <c r="S138" s="852"/>
      <c r="T138" s="852"/>
      <c r="U138" s="852"/>
      <c r="V138" s="852"/>
      <c r="W138" s="852"/>
      <c r="X138" s="852"/>
      <c r="Y138" s="853"/>
      <c r="Z138" s="852"/>
      <c r="AA138" s="854"/>
      <c r="AB138" s="854"/>
      <c r="AC138" s="854"/>
      <c r="AD138" s="854"/>
      <c r="AE138" s="854"/>
      <c r="AF138" s="854"/>
      <c r="AG138" s="370">
        <v>5.64</v>
      </c>
      <c r="AH138" s="854"/>
      <c r="AI138" s="370"/>
      <c r="AJ138" s="854"/>
      <c r="AK138" s="854"/>
      <c r="AL138" s="854"/>
      <c r="AM138" s="854"/>
      <c r="AN138" s="769"/>
      <c r="AO138" s="853"/>
      <c r="AP138" s="854"/>
      <c r="AQ138" s="852">
        <v>3</v>
      </c>
      <c r="AR138" s="852">
        <v>40</v>
      </c>
      <c r="AS138" s="852">
        <v>450000</v>
      </c>
      <c r="AT138" s="852">
        <v>18000</v>
      </c>
      <c r="AU138" s="852">
        <v>24000</v>
      </c>
      <c r="AV138" s="852">
        <v>7000</v>
      </c>
      <c r="AW138" s="370">
        <v>5.64</v>
      </c>
      <c r="AX138" s="852">
        <v>760</v>
      </c>
      <c r="AY138" s="370">
        <v>1000</v>
      </c>
      <c r="AZ138" s="852">
        <v>4500</v>
      </c>
      <c r="BA138" s="852">
        <v>250</v>
      </c>
      <c r="BB138" s="852">
        <v>400</v>
      </c>
      <c r="BC138" s="852">
        <v>65</v>
      </c>
      <c r="BD138" s="370">
        <v>0.05</v>
      </c>
      <c r="BE138" s="853"/>
      <c r="BF138" s="852">
        <v>12</v>
      </c>
    </row>
    <row r="139" spans="1:58" s="145" customFormat="1" ht="31.5" customHeight="1">
      <c r="A139" s="499">
        <v>2015.1</v>
      </c>
      <c r="B139" s="349" t="s">
        <v>217</v>
      </c>
      <c r="C139" s="140" t="s">
        <v>218</v>
      </c>
      <c r="D139" s="140">
        <v>13771529537</v>
      </c>
      <c r="E139" s="140">
        <v>2</v>
      </c>
      <c r="F139" s="140" t="s">
        <v>0</v>
      </c>
      <c r="G139" s="140" t="s">
        <v>1</v>
      </c>
      <c r="H139" s="140" t="s">
        <v>47</v>
      </c>
      <c r="I139" s="140" t="s">
        <v>48</v>
      </c>
      <c r="J139" s="763">
        <v>1600</v>
      </c>
      <c r="K139" s="741"/>
      <c r="L139" s="741"/>
      <c r="M139" s="741"/>
      <c r="N139" s="741"/>
      <c r="O139" s="741"/>
      <c r="P139" s="741"/>
      <c r="Q139" s="380">
        <v>5.64</v>
      </c>
      <c r="R139" s="741"/>
      <c r="S139" s="741"/>
      <c r="T139" s="741"/>
      <c r="U139" s="741"/>
      <c r="V139" s="741"/>
      <c r="W139" s="741"/>
      <c r="X139" s="741"/>
      <c r="Y139" s="855"/>
      <c r="Z139" s="741"/>
      <c r="AA139" s="856"/>
      <c r="AB139" s="856"/>
      <c r="AC139" s="856"/>
      <c r="AD139" s="856"/>
      <c r="AE139" s="856"/>
      <c r="AF139" s="856"/>
      <c r="AG139" s="380">
        <v>5.64</v>
      </c>
      <c r="AH139" s="856"/>
      <c r="AI139" s="380"/>
      <c r="AJ139" s="856"/>
      <c r="AK139" s="856"/>
      <c r="AL139" s="856"/>
      <c r="AM139" s="856"/>
      <c r="AN139" s="780"/>
      <c r="AO139" s="855"/>
      <c r="AP139" s="856"/>
      <c r="AQ139" s="741">
        <v>3</v>
      </c>
      <c r="AR139" s="741">
        <v>40</v>
      </c>
      <c r="AS139" s="741">
        <v>450000</v>
      </c>
      <c r="AT139" s="741">
        <v>18000</v>
      </c>
      <c r="AU139" s="741">
        <v>24000</v>
      </c>
      <c r="AV139" s="741">
        <v>7000</v>
      </c>
      <c r="AW139" s="380">
        <v>5.64</v>
      </c>
      <c r="AX139" s="741">
        <v>624</v>
      </c>
      <c r="AY139" s="380">
        <v>1000</v>
      </c>
      <c r="AZ139" s="741">
        <v>4000</v>
      </c>
      <c r="BA139" s="741">
        <v>200</v>
      </c>
      <c r="BB139" s="741">
        <v>300</v>
      </c>
      <c r="BC139" s="741">
        <v>50</v>
      </c>
      <c r="BD139" s="380">
        <v>0.05</v>
      </c>
      <c r="BE139" s="855"/>
      <c r="BF139" s="741">
        <v>11</v>
      </c>
    </row>
    <row r="140" spans="1:58" s="145" customFormat="1" ht="31.5" customHeight="1">
      <c r="A140" s="499">
        <v>2015.1</v>
      </c>
      <c r="B140" s="349" t="s">
        <v>224</v>
      </c>
      <c r="C140" s="349" t="s">
        <v>225</v>
      </c>
      <c r="D140" s="349">
        <v>13606172656</v>
      </c>
      <c r="E140" s="349">
        <v>2</v>
      </c>
      <c r="F140" s="349" t="s">
        <v>0</v>
      </c>
      <c r="G140" s="349" t="s">
        <v>1</v>
      </c>
      <c r="H140" s="349" t="s">
        <v>47</v>
      </c>
      <c r="I140" s="349" t="s">
        <v>48</v>
      </c>
      <c r="J140" s="763">
        <v>1740</v>
      </c>
      <c r="K140" s="741"/>
      <c r="L140" s="741"/>
      <c r="M140" s="741"/>
      <c r="N140" s="741"/>
      <c r="O140" s="741"/>
      <c r="P140" s="741"/>
      <c r="Q140" s="380">
        <v>5.64</v>
      </c>
      <c r="R140" s="741"/>
      <c r="S140" s="741"/>
      <c r="T140" s="741"/>
      <c r="U140" s="741"/>
      <c r="V140" s="741"/>
      <c r="W140" s="741"/>
      <c r="X140" s="741"/>
      <c r="Y140" s="855"/>
      <c r="Z140" s="741"/>
      <c r="AA140" s="741"/>
      <c r="AB140" s="741"/>
      <c r="AC140" s="741"/>
      <c r="AD140" s="741"/>
      <c r="AE140" s="741"/>
      <c r="AF140" s="741"/>
      <c r="AG140" s="380">
        <v>5.64</v>
      </c>
      <c r="AH140" s="741"/>
      <c r="AI140" s="380"/>
      <c r="AJ140" s="741"/>
      <c r="AK140" s="741"/>
      <c r="AL140" s="741"/>
      <c r="AM140" s="741"/>
      <c r="AN140" s="780"/>
      <c r="AO140" s="855"/>
      <c r="AP140" s="741"/>
      <c r="AQ140" s="741">
        <v>2</v>
      </c>
      <c r="AR140" s="741">
        <v>40</v>
      </c>
      <c r="AS140" s="741">
        <v>450000</v>
      </c>
      <c r="AT140" s="741">
        <v>46000</v>
      </c>
      <c r="AU140" s="741">
        <v>29800</v>
      </c>
      <c r="AV140" s="741">
        <v>16000</v>
      </c>
      <c r="AW140" s="380">
        <v>5.64</v>
      </c>
      <c r="AX140" s="741">
        <v>650</v>
      </c>
      <c r="AY140" s="380">
        <v>1000</v>
      </c>
      <c r="AZ140" s="741">
        <v>3800</v>
      </c>
      <c r="BA140" s="741">
        <v>0</v>
      </c>
      <c r="BB140" s="741">
        <v>400</v>
      </c>
      <c r="BC140" s="741">
        <v>0</v>
      </c>
      <c r="BD140" s="380">
        <v>0.05</v>
      </c>
      <c r="BE140" s="855"/>
      <c r="BF140" s="741">
        <v>4</v>
      </c>
    </row>
    <row r="141" spans="1:58" s="145" customFormat="1" ht="31.5" customHeight="1">
      <c r="A141" s="499">
        <v>2015.1</v>
      </c>
      <c r="B141" s="140" t="s">
        <v>214</v>
      </c>
      <c r="C141" s="140" t="s">
        <v>215</v>
      </c>
      <c r="D141" s="140">
        <v>13003371288</v>
      </c>
      <c r="E141" s="140">
        <v>4</v>
      </c>
      <c r="F141" s="140" t="s">
        <v>0</v>
      </c>
      <c r="G141" s="140" t="s">
        <v>1</v>
      </c>
      <c r="H141" s="140" t="s">
        <v>47</v>
      </c>
      <c r="I141" s="140" t="s">
        <v>48</v>
      </c>
      <c r="J141" s="763">
        <v>1650</v>
      </c>
      <c r="K141" s="763"/>
      <c r="L141" s="763"/>
      <c r="M141" s="763"/>
      <c r="N141" s="763"/>
      <c r="O141" s="763"/>
      <c r="P141" s="763"/>
      <c r="Q141" s="380">
        <v>5.64</v>
      </c>
      <c r="R141" s="763"/>
      <c r="S141" s="763"/>
      <c r="T141" s="763"/>
      <c r="U141" s="763"/>
      <c r="V141" s="763"/>
      <c r="W141" s="763"/>
      <c r="X141" s="763"/>
      <c r="Y141" s="855"/>
      <c r="Z141" s="763"/>
      <c r="AA141" s="763"/>
      <c r="AB141" s="763"/>
      <c r="AC141" s="763"/>
      <c r="AD141" s="763"/>
      <c r="AE141" s="763"/>
      <c r="AF141" s="763"/>
      <c r="AG141" s="380">
        <v>5.64</v>
      </c>
      <c r="AH141" s="763"/>
      <c r="AI141" s="380"/>
      <c r="AJ141" s="763"/>
      <c r="AK141" s="763"/>
      <c r="AL141" s="763"/>
      <c r="AM141" s="763"/>
      <c r="AN141" s="780"/>
      <c r="AO141" s="855"/>
      <c r="AP141" s="763"/>
      <c r="AQ141" s="741">
        <v>35</v>
      </c>
      <c r="AR141" s="741">
        <v>40</v>
      </c>
      <c r="AS141" s="741">
        <v>550000</v>
      </c>
      <c r="AT141" s="741">
        <v>45000</v>
      </c>
      <c r="AU141" s="741">
        <v>28000</v>
      </c>
      <c r="AV141" s="741">
        <v>13000</v>
      </c>
      <c r="AW141" s="380">
        <v>5.64</v>
      </c>
      <c r="AX141" s="741">
        <v>650</v>
      </c>
      <c r="AY141" s="380">
        <v>1000</v>
      </c>
      <c r="AZ141" s="741">
        <v>3500</v>
      </c>
      <c r="BA141" s="741">
        <v>450</v>
      </c>
      <c r="BB141" s="741">
        <v>1800</v>
      </c>
      <c r="BC141" s="741">
        <v>300</v>
      </c>
      <c r="BD141" s="380">
        <v>0.05</v>
      </c>
      <c r="BE141" s="855"/>
      <c r="BF141" s="741">
        <v>5</v>
      </c>
    </row>
    <row r="142" spans="1:58" ht="31.5" customHeight="1">
      <c r="A142" s="499">
        <v>2015.1</v>
      </c>
      <c r="B142" s="23" t="s">
        <v>217</v>
      </c>
      <c r="C142" s="290" t="s">
        <v>218</v>
      </c>
      <c r="D142" s="290">
        <v>13771529537</v>
      </c>
      <c r="E142" s="290">
        <v>4</v>
      </c>
      <c r="F142" s="290" t="s">
        <v>0</v>
      </c>
      <c r="G142" s="290" t="s">
        <v>1</v>
      </c>
      <c r="H142" s="290" t="s">
        <v>18</v>
      </c>
      <c r="I142" s="290" t="s">
        <v>19</v>
      </c>
      <c r="J142" s="425">
        <v>300</v>
      </c>
      <c r="K142" s="852"/>
      <c r="L142" s="852"/>
      <c r="M142" s="852"/>
      <c r="N142" s="852"/>
      <c r="O142" s="852"/>
      <c r="P142" s="852"/>
      <c r="Q142" s="370">
        <v>5.64</v>
      </c>
      <c r="R142" s="852"/>
      <c r="S142" s="852"/>
      <c r="T142" s="852"/>
      <c r="U142" s="852"/>
      <c r="V142" s="852"/>
      <c r="W142" s="852"/>
      <c r="X142" s="852"/>
      <c r="Y142" s="770"/>
      <c r="Z142" s="852"/>
      <c r="AA142" s="854"/>
      <c r="AB142" s="854"/>
      <c r="AC142" s="854"/>
      <c r="AD142" s="854"/>
      <c r="AE142" s="854"/>
      <c r="AF142" s="854"/>
      <c r="AG142" s="370">
        <v>5.64</v>
      </c>
      <c r="AH142" s="854"/>
      <c r="AI142" s="370"/>
      <c r="AJ142" s="854"/>
      <c r="AK142" s="854"/>
      <c r="AL142" s="854"/>
      <c r="AM142" s="854"/>
      <c r="AN142" s="769"/>
      <c r="AO142" s="770"/>
      <c r="AP142" s="854"/>
      <c r="AQ142" s="852">
        <v>1</v>
      </c>
      <c r="AR142" s="852">
        <v>40</v>
      </c>
      <c r="AS142" s="852">
        <v>450000</v>
      </c>
      <c r="AT142" s="852">
        <v>18000</v>
      </c>
      <c r="AU142" s="852">
        <v>24000</v>
      </c>
      <c r="AV142" s="852">
        <v>4000</v>
      </c>
      <c r="AW142" s="370">
        <v>5.64</v>
      </c>
      <c r="AX142" s="852">
        <v>117</v>
      </c>
      <c r="AY142" s="370">
        <v>1000</v>
      </c>
      <c r="AZ142" s="852">
        <v>450</v>
      </c>
      <c r="BA142" s="852">
        <v>70</v>
      </c>
      <c r="BB142" s="852">
        <v>120</v>
      </c>
      <c r="BC142" s="852"/>
      <c r="BD142" s="370">
        <v>0.05</v>
      </c>
      <c r="BE142" s="770"/>
      <c r="BF142" s="852">
        <v>21</v>
      </c>
    </row>
    <row r="143" spans="1:58" s="84" customFormat="1" ht="31.5" customHeight="1">
      <c r="A143" s="499">
        <v>2015.1</v>
      </c>
      <c r="B143" s="350" t="s">
        <v>217</v>
      </c>
      <c r="C143" s="113" t="s">
        <v>218</v>
      </c>
      <c r="D143" s="113">
        <v>13771529537</v>
      </c>
      <c r="E143" s="113">
        <v>1</v>
      </c>
      <c r="F143" s="113" t="s">
        <v>0</v>
      </c>
      <c r="G143" s="113" t="s">
        <v>1</v>
      </c>
      <c r="H143" s="113" t="s">
        <v>0</v>
      </c>
      <c r="I143" s="113" t="s">
        <v>3</v>
      </c>
      <c r="J143" s="857">
        <v>170</v>
      </c>
      <c r="K143" s="858">
        <v>1</v>
      </c>
      <c r="L143" s="858">
        <v>15</v>
      </c>
      <c r="M143" s="858">
        <v>185000</v>
      </c>
      <c r="N143" s="858">
        <v>3000</v>
      </c>
      <c r="O143" s="858">
        <v>18000</v>
      </c>
      <c r="P143" s="858">
        <v>5000</v>
      </c>
      <c r="Q143" s="383">
        <v>5.64</v>
      </c>
      <c r="R143" s="858">
        <v>48</v>
      </c>
      <c r="S143" s="750">
        <v>1000</v>
      </c>
      <c r="T143" s="858">
        <v>350</v>
      </c>
      <c r="U143" s="858">
        <v>50</v>
      </c>
      <c r="V143" s="858">
        <v>80</v>
      </c>
      <c r="W143" s="859"/>
      <c r="X143" s="858">
        <v>0.05</v>
      </c>
      <c r="Y143" s="775"/>
      <c r="Z143" s="858">
        <v>25</v>
      </c>
      <c r="AA143" s="859"/>
      <c r="AB143" s="858"/>
      <c r="AC143" s="859"/>
      <c r="AD143" s="859"/>
      <c r="AE143" s="859"/>
      <c r="AF143" s="859"/>
      <c r="AG143" s="383">
        <v>5.64</v>
      </c>
      <c r="AH143" s="859"/>
      <c r="AI143" s="383"/>
      <c r="AJ143" s="859"/>
      <c r="AK143" s="859"/>
      <c r="AL143" s="859"/>
      <c r="AM143" s="859"/>
      <c r="AN143" s="776"/>
      <c r="AO143" s="775"/>
      <c r="AP143" s="859"/>
      <c r="AQ143" s="858"/>
      <c r="AR143" s="858"/>
      <c r="AS143" s="858"/>
      <c r="AT143" s="858"/>
      <c r="AU143" s="858"/>
      <c r="AV143" s="858"/>
      <c r="AW143" s="383">
        <v>5.64</v>
      </c>
      <c r="AX143" s="858"/>
      <c r="AY143" s="383"/>
      <c r="AZ143" s="858"/>
      <c r="BA143" s="858"/>
      <c r="BB143" s="858"/>
      <c r="BC143" s="858"/>
      <c r="BD143" s="383"/>
      <c r="BE143" s="775"/>
      <c r="BF143" s="858"/>
    </row>
    <row r="144" spans="1:58" s="84" customFormat="1" ht="31.5" customHeight="1">
      <c r="A144" s="499">
        <v>2015.1</v>
      </c>
      <c r="B144" s="113" t="s">
        <v>227</v>
      </c>
      <c r="C144" s="113" t="s">
        <v>228</v>
      </c>
      <c r="D144" s="114">
        <v>13815100205</v>
      </c>
      <c r="E144" s="113">
        <v>1</v>
      </c>
      <c r="F144" s="113" t="s">
        <v>0</v>
      </c>
      <c r="G144" s="113" t="s">
        <v>1</v>
      </c>
      <c r="H144" s="113" t="s">
        <v>0</v>
      </c>
      <c r="I144" s="113" t="s">
        <v>3</v>
      </c>
      <c r="J144" s="857">
        <v>170</v>
      </c>
      <c r="K144" s="858"/>
      <c r="L144" s="858"/>
      <c r="M144" s="858"/>
      <c r="N144" s="858"/>
      <c r="O144" s="858"/>
      <c r="P144" s="858"/>
      <c r="Q144" s="383">
        <v>5.64</v>
      </c>
      <c r="R144" s="858"/>
      <c r="S144" s="858"/>
      <c r="T144" s="858"/>
      <c r="U144" s="858"/>
      <c r="V144" s="858"/>
      <c r="W144" s="858"/>
      <c r="X144" s="858"/>
      <c r="Y144" s="775"/>
      <c r="Z144" s="858"/>
      <c r="AA144" s="858">
        <v>2</v>
      </c>
      <c r="AB144" s="858">
        <v>27</v>
      </c>
      <c r="AC144" s="858">
        <v>520000</v>
      </c>
      <c r="AD144" s="858">
        <v>44000</v>
      </c>
      <c r="AE144" s="858">
        <v>48000</v>
      </c>
      <c r="AF144" s="858">
        <v>5500</v>
      </c>
      <c r="AG144" s="383">
        <v>5.64</v>
      </c>
      <c r="AH144" s="858">
        <v>60</v>
      </c>
      <c r="AI144" s="383">
        <v>1000</v>
      </c>
      <c r="AJ144" s="858">
        <v>380</v>
      </c>
      <c r="AK144" s="858">
        <v>50</v>
      </c>
      <c r="AL144" s="858">
        <v>100</v>
      </c>
      <c r="AM144" s="858">
        <v>300</v>
      </c>
      <c r="AN144" s="776">
        <v>0.05</v>
      </c>
      <c r="AO144" s="775"/>
      <c r="AP144" s="858">
        <v>1</v>
      </c>
      <c r="AQ144" s="858"/>
      <c r="AR144" s="858"/>
      <c r="AS144" s="858"/>
      <c r="AT144" s="858"/>
      <c r="AU144" s="858"/>
      <c r="AV144" s="858"/>
      <c r="AW144" s="383">
        <v>5.64</v>
      </c>
      <c r="AX144" s="857"/>
      <c r="AY144" s="383"/>
      <c r="AZ144" s="857"/>
      <c r="BA144" s="857"/>
      <c r="BB144" s="857"/>
      <c r="BC144" s="857"/>
      <c r="BD144" s="383"/>
      <c r="BE144" s="775"/>
      <c r="BF144" s="858"/>
    </row>
    <row r="145" spans="1:79" s="84" customFormat="1" ht="31.5" customHeight="1">
      <c r="A145" s="499">
        <v>2015.1</v>
      </c>
      <c r="B145" s="113" t="s">
        <v>220</v>
      </c>
      <c r="C145" s="113" t="s">
        <v>230</v>
      </c>
      <c r="D145" s="114" t="s">
        <v>231</v>
      </c>
      <c r="E145" s="113">
        <v>5</v>
      </c>
      <c r="F145" s="113" t="s">
        <v>0</v>
      </c>
      <c r="G145" s="113" t="s">
        <v>1</v>
      </c>
      <c r="H145" s="113" t="s">
        <v>0</v>
      </c>
      <c r="I145" s="113" t="s">
        <v>3</v>
      </c>
      <c r="J145" s="857">
        <v>220</v>
      </c>
      <c r="K145" s="858">
        <v>4</v>
      </c>
      <c r="L145" s="858">
        <v>10</v>
      </c>
      <c r="M145" s="858">
        <v>183000</v>
      </c>
      <c r="N145" s="858">
        <v>17600</v>
      </c>
      <c r="O145" s="858">
        <v>21960</v>
      </c>
      <c r="P145" s="858">
        <v>5000</v>
      </c>
      <c r="Q145" s="383">
        <v>5.64</v>
      </c>
      <c r="R145" s="858">
        <v>50</v>
      </c>
      <c r="S145" s="750">
        <v>1000</v>
      </c>
      <c r="T145" s="858">
        <v>290</v>
      </c>
      <c r="U145" s="858">
        <v>0</v>
      </c>
      <c r="V145" s="858">
        <v>100</v>
      </c>
      <c r="W145" s="858"/>
      <c r="X145" s="858">
        <v>0.05</v>
      </c>
      <c r="Y145" s="775"/>
      <c r="Z145" s="858">
        <v>20</v>
      </c>
      <c r="AA145" s="858"/>
      <c r="AB145" s="858"/>
      <c r="AC145" s="858"/>
      <c r="AD145" s="858"/>
      <c r="AE145" s="858"/>
      <c r="AF145" s="858"/>
      <c r="AG145" s="383">
        <v>5.64</v>
      </c>
      <c r="AH145" s="858"/>
      <c r="AI145" s="383"/>
      <c r="AJ145" s="858"/>
      <c r="AK145" s="858"/>
      <c r="AL145" s="858"/>
      <c r="AM145" s="858"/>
      <c r="AN145" s="776"/>
      <c r="AO145" s="775"/>
      <c r="AP145" s="858"/>
      <c r="AQ145" s="858"/>
      <c r="AR145" s="858"/>
      <c r="AS145" s="858"/>
      <c r="AT145" s="858"/>
      <c r="AU145" s="858"/>
      <c r="AV145" s="858"/>
      <c r="AW145" s="383">
        <v>5.64</v>
      </c>
      <c r="AX145" s="858"/>
      <c r="AY145" s="383"/>
      <c r="AZ145" s="858"/>
      <c r="BA145" s="858"/>
      <c r="BB145" s="858"/>
      <c r="BC145" s="858"/>
      <c r="BD145" s="383"/>
      <c r="BE145" s="775"/>
      <c r="BF145" s="858"/>
    </row>
    <row r="146" spans="1:79" s="85" customFormat="1" ht="31.5" customHeight="1">
      <c r="A146" s="499">
        <v>2015.1</v>
      </c>
      <c r="B146" s="348" t="s">
        <v>220</v>
      </c>
      <c r="C146" s="348" t="s">
        <v>230</v>
      </c>
      <c r="D146" s="115" t="s">
        <v>231</v>
      </c>
      <c r="E146" s="348">
        <v>2</v>
      </c>
      <c r="F146" s="348" t="s">
        <v>0</v>
      </c>
      <c r="G146" s="348" t="s">
        <v>1</v>
      </c>
      <c r="H146" s="348" t="s">
        <v>8</v>
      </c>
      <c r="I146" s="348" t="s">
        <v>8</v>
      </c>
      <c r="J146" s="762">
        <v>200</v>
      </c>
      <c r="K146" s="740">
        <v>4</v>
      </c>
      <c r="L146" s="740">
        <v>10</v>
      </c>
      <c r="M146" s="740">
        <v>183000</v>
      </c>
      <c r="N146" s="740">
        <v>17600</v>
      </c>
      <c r="O146" s="740">
        <v>21960</v>
      </c>
      <c r="P146" s="740">
        <v>5000</v>
      </c>
      <c r="Q146" s="277">
        <v>5.64</v>
      </c>
      <c r="R146" s="740">
        <v>46</v>
      </c>
      <c r="S146" s="753">
        <v>1000</v>
      </c>
      <c r="T146" s="740">
        <v>200</v>
      </c>
      <c r="U146" s="740">
        <v>0</v>
      </c>
      <c r="V146" s="740">
        <v>120</v>
      </c>
      <c r="W146" s="740"/>
      <c r="X146" s="740">
        <v>0.05</v>
      </c>
      <c r="Y146" s="778"/>
      <c r="Z146" s="740">
        <v>20</v>
      </c>
      <c r="AA146" s="740"/>
      <c r="AB146" s="740"/>
      <c r="AC146" s="740"/>
      <c r="AD146" s="740"/>
      <c r="AE146" s="740"/>
      <c r="AF146" s="740"/>
      <c r="AG146" s="277">
        <v>5.64</v>
      </c>
      <c r="AH146" s="740"/>
      <c r="AI146" s="277"/>
      <c r="AJ146" s="740"/>
      <c r="AK146" s="740"/>
      <c r="AL146" s="740"/>
      <c r="AM146" s="740"/>
      <c r="AN146" s="779"/>
      <c r="AO146" s="778"/>
      <c r="AP146" s="740"/>
      <c r="AQ146" s="740"/>
      <c r="AR146" s="740"/>
      <c r="AS146" s="740"/>
      <c r="AT146" s="740"/>
      <c r="AU146" s="740"/>
      <c r="AV146" s="740"/>
      <c r="AW146" s="277">
        <v>5.64</v>
      </c>
      <c r="AX146" s="740"/>
      <c r="AY146" s="277"/>
      <c r="AZ146" s="740"/>
      <c r="BA146" s="740"/>
      <c r="BB146" s="740"/>
      <c r="BC146" s="740"/>
      <c r="BD146" s="277"/>
      <c r="BE146" s="778"/>
      <c r="BF146" s="740"/>
    </row>
    <row r="147" spans="1:79" s="85" customFormat="1" ht="31.5" customHeight="1">
      <c r="A147" s="499">
        <v>2015.1</v>
      </c>
      <c r="B147" s="347" t="s">
        <v>224</v>
      </c>
      <c r="C147" s="347" t="s">
        <v>225</v>
      </c>
      <c r="D147" s="347">
        <v>13606172656</v>
      </c>
      <c r="E147" s="347">
        <v>4</v>
      </c>
      <c r="F147" s="347" t="s">
        <v>0</v>
      </c>
      <c r="G147" s="347" t="s">
        <v>1</v>
      </c>
      <c r="H147" s="347" t="s">
        <v>8</v>
      </c>
      <c r="I147" s="347" t="s">
        <v>8</v>
      </c>
      <c r="J147" s="762">
        <v>125</v>
      </c>
      <c r="K147" s="740">
        <v>3</v>
      </c>
      <c r="L147" s="740">
        <v>10</v>
      </c>
      <c r="M147" s="740">
        <v>220000</v>
      </c>
      <c r="N147" s="740">
        <v>22000</v>
      </c>
      <c r="O147" s="740">
        <v>18300</v>
      </c>
      <c r="P147" s="740">
        <v>6000</v>
      </c>
      <c r="Q147" s="277">
        <v>5.64</v>
      </c>
      <c r="R147" s="740">
        <v>28</v>
      </c>
      <c r="S147" s="740">
        <v>1000</v>
      </c>
      <c r="T147" s="740">
        <v>300</v>
      </c>
      <c r="U147" s="740">
        <v>0</v>
      </c>
      <c r="V147" s="740">
        <v>150</v>
      </c>
      <c r="W147" s="740">
        <v>0</v>
      </c>
      <c r="X147" s="740">
        <v>0.05</v>
      </c>
      <c r="Y147" s="778"/>
      <c r="Z147" s="740">
        <v>12</v>
      </c>
      <c r="AA147" s="740"/>
      <c r="AB147" s="740"/>
      <c r="AC147" s="740"/>
      <c r="AD147" s="740"/>
      <c r="AE147" s="740"/>
      <c r="AF147" s="740"/>
      <c r="AG147" s="277">
        <v>5.64</v>
      </c>
      <c r="AH147" s="740"/>
      <c r="AI147" s="277"/>
      <c r="AJ147" s="740"/>
      <c r="AK147" s="740"/>
      <c r="AL147" s="740"/>
      <c r="AM147" s="740"/>
      <c r="AN147" s="779"/>
      <c r="AO147" s="778"/>
      <c r="AP147" s="740"/>
      <c r="AQ147" s="740"/>
      <c r="AR147" s="740"/>
      <c r="AS147" s="740"/>
      <c r="AT147" s="740"/>
      <c r="AU147" s="740"/>
      <c r="AV147" s="740"/>
      <c r="AW147" s="277">
        <v>5.64</v>
      </c>
      <c r="AX147" s="740"/>
      <c r="AY147" s="277"/>
      <c r="AZ147" s="740"/>
      <c r="BA147" s="740"/>
      <c r="BB147" s="740"/>
      <c r="BC147" s="740"/>
      <c r="BD147" s="277"/>
      <c r="BE147" s="778"/>
      <c r="BF147" s="740"/>
      <c r="BG147" s="146"/>
      <c r="BH147" s="146"/>
      <c r="BI147" s="146"/>
      <c r="BJ147" s="146"/>
      <c r="BK147" s="146"/>
      <c r="BL147" s="146"/>
      <c r="BM147" s="146"/>
      <c r="BN147" s="146"/>
      <c r="BO147" s="146"/>
      <c r="BP147" s="146"/>
      <c r="BQ147" s="146"/>
      <c r="BR147" s="146"/>
      <c r="BS147" s="146"/>
      <c r="BT147" s="146"/>
      <c r="BU147" s="146"/>
      <c r="BV147" s="146"/>
      <c r="BW147" s="146"/>
      <c r="BX147" s="146"/>
      <c r="BY147" s="146"/>
      <c r="BZ147" s="146"/>
      <c r="CA147" s="146"/>
    </row>
    <row r="148" spans="1:79" s="85" customFormat="1" ht="31.5" customHeight="1">
      <c r="A148" s="499">
        <v>2015.1</v>
      </c>
      <c r="B148" s="348" t="s">
        <v>214</v>
      </c>
      <c r="C148" s="348" t="s">
        <v>215</v>
      </c>
      <c r="D148" s="348">
        <v>13003371288</v>
      </c>
      <c r="E148" s="348">
        <v>2</v>
      </c>
      <c r="F148" s="348" t="s">
        <v>0</v>
      </c>
      <c r="G148" s="348" t="s">
        <v>1</v>
      </c>
      <c r="H148" s="348" t="s">
        <v>8</v>
      </c>
      <c r="I148" s="348" t="s">
        <v>8</v>
      </c>
      <c r="J148" s="762">
        <v>150</v>
      </c>
      <c r="K148" s="762"/>
      <c r="L148" s="762"/>
      <c r="M148" s="762"/>
      <c r="N148" s="762"/>
      <c r="O148" s="762"/>
      <c r="P148" s="762"/>
      <c r="Q148" s="277">
        <v>5.64</v>
      </c>
      <c r="R148" s="762"/>
      <c r="S148" s="762"/>
      <c r="T148" s="762"/>
      <c r="U148" s="762"/>
      <c r="V148" s="762"/>
      <c r="W148" s="762"/>
      <c r="X148" s="762"/>
      <c r="Y148" s="778"/>
      <c r="Z148" s="762"/>
      <c r="AA148" s="762"/>
      <c r="AB148" s="762"/>
      <c r="AC148" s="762"/>
      <c r="AD148" s="762"/>
      <c r="AE148" s="762"/>
      <c r="AF148" s="762"/>
      <c r="AG148" s="277">
        <v>5.64</v>
      </c>
      <c r="AH148" s="762"/>
      <c r="AI148" s="277"/>
      <c r="AJ148" s="762"/>
      <c r="AK148" s="762"/>
      <c r="AL148" s="762"/>
      <c r="AM148" s="762"/>
      <c r="AN148" s="779"/>
      <c r="AO148" s="778"/>
      <c r="AP148" s="762"/>
      <c r="AQ148" s="740">
        <v>12</v>
      </c>
      <c r="AR148" s="740">
        <v>32</v>
      </c>
      <c r="AS148" s="740">
        <v>520000</v>
      </c>
      <c r="AT148" s="740">
        <v>45000</v>
      </c>
      <c r="AU148" s="740">
        <v>25000</v>
      </c>
      <c r="AV148" s="740">
        <v>6000</v>
      </c>
      <c r="AW148" s="277">
        <v>5.64</v>
      </c>
      <c r="AX148" s="740">
        <v>80</v>
      </c>
      <c r="AY148" s="277">
        <v>1000</v>
      </c>
      <c r="AZ148" s="740">
        <v>300</v>
      </c>
      <c r="BA148" s="740">
        <v>400</v>
      </c>
      <c r="BB148" s="740">
        <v>1300</v>
      </c>
      <c r="BC148" s="740">
        <v>200</v>
      </c>
      <c r="BD148" s="277">
        <v>0.05</v>
      </c>
      <c r="BE148" s="778"/>
      <c r="BF148" s="740">
        <v>9</v>
      </c>
      <c r="BG148" s="146"/>
      <c r="BH148" s="146"/>
      <c r="BI148" s="146"/>
      <c r="BJ148" s="146"/>
      <c r="BK148" s="146"/>
      <c r="BL148" s="146"/>
      <c r="BM148" s="146"/>
      <c r="BN148" s="146"/>
      <c r="BO148" s="146"/>
      <c r="BP148" s="146"/>
      <c r="BQ148" s="146"/>
      <c r="BR148" s="146"/>
      <c r="BS148" s="146"/>
      <c r="BT148" s="146"/>
      <c r="BU148" s="146"/>
      <c r="BV148" s="146"/>
      <c r="BW148" s="146"/>
      <c r="BX148" s="146"/>
      <c r="BY148" s="146"/>
      <c r="BZ148" s="146"/>
      <c r="CA148" s="146"/>
    </row>
    <row r="149" spans="1:79" s="86" customFormat="1" ht="31.5" customHeight="1">
      <c r="A149" s="499">
        <v>2015.1</v>
      </c>
      <c r="B149" s="140" t="s">
        <v>220</v>
      </c>
      <c r="C149" s="140" t="s">
        <v>230</v>
      </c>
      <c r="D149" s="116" t="s">
        <v>231</v>
      </c>
      <c r="E149" s="140">
        <v>7</v>
      </c>
      <c r="F149" s="140" t="s">
        <v>0</v>
      </c>
      <c r="G149" s="140" t="s">
        <v>1</v>
      </c>
      <c r="H149" s="140" t="s">
        <v>47</v>
      </c>
      <c r="I149" s="140" t="s">
        <v>93</v>
      </c>
      <c r="J149" s="763">
        <v>1500</v>
      </c>
      <c r="K149" s="741">
        <v>4</v>
      </c>
      <c r="L149" s="741">
        <v>10</v>
      </c>
      <c r="M149" s="741">
        <v>238800</v>
      </c>
      <c r="N149" s="741">
        <v>22000</v>
      </c>
      <c r="O149" s="741">
        <v>28000</v>
      </c>
      <c r="P149" s="741">
        <v>13000</v>
      </c>
      <c r="Q149" s="380">
        <v>5.64</v>
      </c>
      <c r="R149" s="741">
        <v>350</v>
      </c>
      <c r="S149" s="755">
        <v>1000</v>
      </c>
      <c r="T149" s="741">
        <v>2200</v>
      </c>
      <c r="U149" s="741">
        <v>200</v>
      </c>
      <c r="V149" s="741">
        <v>200</v>
      </c>
      <c r="W149" s="741"/>
      <c r="X149" s="741">
        <v>0.05</v>
      </c>
      <c r="Y149" s="782"/>
      <c r="Z149" s="741">
        <v>5</v>
      </c>
      <c r="AA149" s="741"/>
      <c r="AB149" s="741"/>
      <c r="AC149" s="741"/>
      <c r="AD149" s="741"/>
      <c r="AE149" s="741"/>
      <c r="AF149" s="741"/>
      <c r="AG149" s="380">
        <v>5.64</v>
      </c>
      <c r="AH149" s="741"/>
      <c r="AI149" s="380"/>
      <c r="AJ149" s="741"/>
      <c r="AK149" s="741"/>
      <c r="AL149" s="741"/>
      <c r="AM149" s="741"/>
      <c r="AN149" s="780"/>
      <c r="AO149" s="782"/>
      <c r="AP149" s="741"/>
      <c r="AQ149" s="741"/>
      <c r="AR149" s="741"/>
      <c r="AS149" s="741"/>
      <c r="AT149" s="741"/>
      <c r="AU149" s="741"/>
      <c r="AV149" s="741"/>
      <c r="AW149" s="380">
        <v>5.64</v>
      </c>
      <c r="AX149" s="741"/>
      <c r="AY149" s="380"/>
      <c r="AZ149" s="741"/>
      <c r="BA149" s="741"/>
      <c r="BB149" s="741"/>
      <c r="BC149" s="741"/>
      <c r="BD149" s="380"/>
      <c r="BE149" s="782"/>
      <c r="BF149" s="741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</row>
    <row r="150" spans="1:79" s="86" customFormat="1" ht="31.5" customHeight="1">
      <c r="A150" s="499">
        <v>2015.1</v>
      </c>
      <c r="B150" s="349" t="s">
        <v>224</v>
      </c>
      <c r="C150" s="349" t="s">
        <v>225</v>
      </c>
      <c r="D150" s="349">
        <v>13606172656</v>
      </c>
      <c r="E150" s="349">
        <v>3</v>
      </c>
      <c r="F150" s="349" t="s">
        <v>0</v>
      </c>
      <c r="G150" s="349" t="s">
        <v>1</v>
      </c>
      <c r="H150" s="349" t="s">
        <v>47</v>
      </c>
      <c r="I150" s="349" t="s">
        <v>93</v>
      </c>
      <c r="J150" s="763">
        <v>1778</v>
      </c>
      <c r="K150" s="741"/>
      <c r="L150" s="741"/>
      <c r="M150" s="741"/>
      <c r="N150" s="741"/>
      <c r="O150" s="741"/>
      <c r="P150" s="741"/>
      <c r="Q150" s="380">
        <v>5.64</v>
      </c>
      <c r="R150" s="741"/>
      <c r="S150" s="741"/>
      <c r="T150" s="741"/>
      <c r="U150" s="741"/>
      <c r="V150" s="741"/>
      <c r="W150" s="741"/>
      <c r="X150" s="741"/>
      <c r="Y150" s="782"/>
      <c r="Z150" s="741"/>
      <c r="AA150" s="741"/>
      <c r="AB150" s="741"/>
      <c r="AC150" s="741"/>
      <c r="AD150" s="741"/>
      <c r="AE150" s="741"/>
      <c r="AF150" s="741"/>
      <c r="AG150" s="380">
        <v>5.64</v>
      </c>
      <c r="AH150" s="741"/>
      <c r="AI150" s="380"/>
      <c r="AJ150" s="741"/>
      <c r="AK150" s="741"/>
      <c r="AL150" s="741"/>
      <c r="AM150" s="741"/>
      <c r="AN150" s="780"/>
      <c r="AO150" s="782"/>
      <c r="AP150" s="741"/>
      <c r="AQ150" s="741">
        <v>1</v>
      </c>
      <c r="AR150" s="741">
        <v>40</v>
      </c>
      <c r="AS150" s="741">
        <v>450000</v>
      </c>
      <c r="AT150" s="741">
        <v>46000</v>
      </c>
      <c r="AU150" s="741">
        <v>29800</v>
      </c>
      <c r="AV150" s="741">
        <v>16000</v>
      </c>
      <c r="AW150" s="380">
        <v>5.64</v>
      </c>
      <c r="AX150" s="741">
        <v>670</v>
      </c>
      <c r="AY150" s="380">
        <v>1000</v>
      </c>
      <c r="AZ150" s="741">
        <v>3900</v>
      </c>
      <c r="BA150" s="741">
        <v>0</v>
      </c>
      <c r="BB150" s="741">
        <v>350</v>
      </c>
      <c r="BC150" s="741">
        <v>0</v>
      </c>
      <c r="BD150" s="380">
        <v>0.05</v>
      </c>
      <c r="BE150" s="782"/>
      <c r="BF150" s="741">
        <v>3</v>
      </c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</row>
    <row r="151" spans="1:79" ht="31.5" customHeight="1">
      <c r="A151" s="499">
        <v>2015.1</v>
      </c>
      <c r="B151" s="290" t="s">
        <v>214</v>
      </c>
      <c r="C151" s="290" t="s">
        <v>215</v>
      </c>
      <c r="D151" s="290">
        <v>13003371288</v>
      </c>
      <c r="E151" s="290">
        <v>3</v>
      </c>
      <c r="F151" s="290" t="s">
        <v>0</v>
      </c>
      <c r="G151" s="290" t="s">
        <v>1</v>
      </c>
      <c r="H151" s="290" t="s">
        <v>35</v>
      </c>
      <c r="I151" s="290" t="s">
        <v>36</v>
      </c>
      <c r="J151" s="425">
        <v>1700</v>
      </c>
      <c r="K151" s="425"/>
      <c r="L151" s="425"/>
      <c r="M151" s="425"/>
      <c r="N151" s="425"/>
      <c r="O151" s="425"/>
      <c r="P151" s="425"/>
      <c r="Q151" s="370">
        <v>5.64</v>
      </c>
      <c r="R151" s="425"/>
      <c r="S151" s="425"/>
      <c r="T151" s="425"/>
      <c r="U151" s="425"/>
      <c r="V151" s="425"/>
      <c r="W151" s="425"/>
      <c r="X151" s="425"/>
      <c r="Y151" s="770"/>
      <c r="Z151" s="425"/>
      <c r="AA151" s="425"/>
      <c r="AB151" s="425"/>
      <c r="AC151" s="425"/>
      <c r="AD151" s="425"/>
      <c r="AE151" s="425"/>
      <c r="AF151" s="425"/>
      <c r="AG151" s="370">
        <v>5.64</v>
      </c>
      <c r="AH151" s="425"/>
      <c r="AI151" s="370"/>
      <c r="AJ151" s="425"/>
      <c r="AK151" s="425"/>
      <c r="AL151" s="425"/>
      <c r="AM151" s="425"/>
      <c r="AN151" s="769"/>
      <c r="AO151" s="770"/>
      <c r="AP151" s="425"/>
      <c r="AQ151" s="852">
        <v>40</v>
      </c>
      <c r="AR151" s="852">
        <v>37</v>
      </c>
      <c r="AS151" s="852">
        <v>650000</v>
      </c>
      <c r="AT151" s="852">
        <v>70000</v>
      </c>
      <c r="AU151" s="852">
        <v>33000</v>
      </c>
      <c r="AV151" s="852">
        <v>13000</v>
      </c>
      <c r="AW151" s="370">
        <v>5.64</v>
      </c>
      <c r="AX151" s="852">
        <v>630</v>
      </c>
      <c r="AY151" s="370">
        <v>1000</v>
      </c>
      <c r="AZ151" s="852">
        <v>3400</v>
      </c>
      <c r="BA151" s="852">
        <v>500</v>
      </c>
      <c r="BB151" s="852">
        <v>1800</v>
      </c>
      <c r="BC151" s="852">
        <v>300</v>
      </c>
      <c r="BD151" s="370">
        <v>0.05</v>
      </c>
      <c r="BE151" s="770"/>
      <c r="BF151" s="852">
        <v>4</v>
      </c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</row>
    <row r="152" spans="1:79" ht="31.5" customHeight="1">
      <c r="A152" s="499">
        <v>2015.1</v>
      </c>
      <c r="B152" s="290" t="s">
        <v>220</v>
      </c>
      <c r="C152" s="290" t="s">
        <v>230</v>
      </c>
      <c r="D152" s="288" t="s">
        <v>231</v>
      </c>
      <c r="E152" s="290">
        <v>6</v>
      </c>
      <c r="F152" s="290" t="s">
        <v>0</v>
      </c>
      <c r="G152" s="290" t="s">
        <v>1</v>
      </c>
      <c r="H152" s="290" t="s">
        <v>0</v>
      </c>
      <c r="I152" s="290" t="s">
        <v>2</v>
      </c>
      <c r="J152" s="425">
        <v>100</v>
      </c>
      <c r="K152" s="852">
        <v>6</v>
      </c>
      <c r="L152" s="852">
        <v>10</v>
      </c>
      <c r="M152" s="852">
        <v>145000</v>
      </c>
      <c r="N152" s="852">
        <v>13200</v>
      </c>
      <c r="O152" s="852">
        <v>17400</v>
      </c>
      <c r="P152" s="852">
        <v>4500</v>
      </c>
      <c r="Q152" s="370">
        <v>5.64</v>
      </c>
      <c r="R152" s="852">
        <v>20</v>
      </c>
      <c r="S152" s="742">
        <v>1000</v>
      </c>
      <c r="T152" s="852">
        <v>70</v>
      </c>
      <c r="U152" s="852">
        <v>0</v>
      </c>
      <c r="V152" s="852">
        <v>0</v>
      </c>
      <c r="W152" s="852"/>
      <c r="X152" s="852">
        <v>0.05</v>
      </c>
      <c r="Y152" s="770"/>
      <c r="Z152" s="852">
        <v>20</v>
      </c>
      <c r="AA152" s="852"/>
      <c r="AB152" s="852"/>
      <c r="AC152" s="852"/>
      <c r="AD152" s="852"/>
      <c r="AE152" s="852"/>
      <c r="AF152" s="852"/>
      <c r="AG152" s="370">
        <v>5.64</v>
      </c>
      <c r="AH152" s="852"/>
      <c r="AI152" s="370"/>
      <c r="AJ152" s="852"/>
      <c r="AK152" s="852"/>
      <c r="AL152" s="852"/>
      <c r="AM152" s="852"/>
      <c r="AN152" s="769"/>
      <c r="AO152" s="770"/>
      <c r="AP152" s="852"/>
      <c r="AQ152" s="852"/>
      <c r="AR152" s="852"/>
      <c r="AS152" s="852"/>
      <c r="AT152" s="852"/>
      <c r="AU152" s="852"/>
      <c r="AV152" s="852"/>
      <c r="AW152" s="370">
        <v>5.64</v>
      </c>
      <c r="AX152" s="852"/>
      <c r="AY152" s="370"/>
      <c r="AZ152" s="852"/>
      <c r="BA152" s="852"/>
      <c r="BB152" s="852"/>
      <c r="BC152" s="852"/>
      <c r="BD152" s="370"/>
      <c r="BE152" s="770"/>
      <c r="BF152" s="85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</row>
    <row r="153" spans="1:79" ht="31.5" customHeight="1">
      <c r="A153" s="499">
        <v>2015.1</v>
      </c>
      <c r="B153" s="290" t="s">
        <v>220</v>
      </c>
      <c r="C153" s="290" t="s">
        <v>230</v>
      </c>
      <c r="D153" s="288" t="s">
        <v>231</v>
      </c>
      <c r="E153" s="290">
        <v>1</v>
      </c>
      <c r="F153" s="290" t="s">
        <v>0</v>
      </c>
      <c r="G153" s="290" t="s">
        <v>1</v>
      </c>
      <c r="H153" s="290" t="s">
        <v>49</v>
      </c>
      <c r="I153" s="290" t="s">
        <v>49</v>
      </c>
      <c r="J153" s="425">
        <v>1000</v>
      </c>
      <c r="K153" s="852">
        <v>6</v>
      </c>
      <c r="L153" s="852">
        <v>10</v>
      </c>
      <c r="M153" s="852">
        <v>238800</v>
      </c>
      <c r="N153" s="852">
        <v>22000</v>
      </c>
      <c r="O153" s="852">
        <v>28000</v>
      </c>
      <c r="P153" s="852">
        <v>13000</v>
      </c>
      <c r="Q153" s="370">
        <v>5.64</v>
      </c>
      <c r="R153" s="852">
        <v>253</v>
      </c>
      <c r="S153" s="742">
        <v>1000</v>
      </c>
      <c r="T153" s="852">
        <v>1700</v>
      </c>
      <c r="U153" s="852">
        <v>200</v>
      </c>
      <c r="V153" s="852">
        <v>200</v>
      </c>
      <c r="W153" s="852"/>
      <c r="X153" s="852">
        <v>0.05</v>
      </c>
      <c r="Y153" s="770"/>
      <c r="Z153" s="852">
        <v>5</v>
      </c>
      <c r="AA153" s="852"/>
      <c r="AB153" s="852"/>
      <c r="AC153" s="852"/>
      <c r="AD153" s="852"/>
      <c r="AE153" s="852"/>
      <c r="AF153" s="852"/>
      <c r="AG153" s="370">
        <v>5.64</v>
      </c>
      <c r="AH153" s="852"/>
      <c r="AI153" s="370"/>
      <c r="AJ153" s="852"/>
      <c r="AK153" s="852"/>
      <c r="AL153" s="852"/>
      <c r="AM153" s="852"/>
      <c r="AN153" s="769"/>
      <c r="AO153" s="770"/>
      <c r="AP153" s="852"/>
      <c r="AQ153" s="852"/>
      <c r="AR153" s="852"/>
      <c r="AS153" s="852"/>
      <c r="AT153" s="852"/>
      <c r="AU153" s="852"/>
      <c r="AV153" s="852"/>
      <c r="AW153" s="370">
        <v>5.64</v>
      </c>
      <c r="AX153" s="852"/>
      <c r="AY153" s="370"/>
      <c r="AZ153" s="852"/>
      <c r="BA153" s="852"/>
      <c r="BB153" s="852"/>
      <c r="BC153" s="852"/>
      <c r="BD153" s="370"/>
      <c r="BE153" s="770"/>
      <c r="BF153" s="85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</row>
    <row r="154" spans="1:79" ht="31.5" customHeight="1">
      <c r="A154" s="499">
        <v>2015.1</v>
      </c>
      <c r="B154" s="23" t="s">
        <v>217</v>
      </c>
      <c r="C154" s="290" t="s">
        <v>218</v>
      </c>
      <c r="D154" s="290">
        <v>13771529537</v>
      </c>
      <c r="E154" s="290">
        <v>5</v>
      </c>
      <c r="F154" s="290" t="s">
        <v>0</v>
      </c>
      <c r="G154" s="290" t="s">
        <v>1</v>
      </c>
      <c r="H154" s="290" t="s">
        <v>25</v>
      </c>
      <c r="I154" s="290" t="s">
        <v>24</v>
      </c>
      <c r="J154" s="425">
        <v>770</v>
      </c>
      <c r="K154" s="852"/>
      <c r="L154" s="852"/>
      <c r="M154" s="852"/>
      <c r="N154" s="852"/>
      <c r="O154" s="852"/>
      <c r="P154" s="852"/>
      <c r="Q154" s="370">
        <v>5.64</v>
      </c>
      <c r="R154" s="852"/>
      <c r="S154" s="852"/>
      <c r="T154" s="852"/>
      <c r="U154" s="852"/>
      <c r="V154" s="852"/>
      <c r="W154" s="852"/>
      <c r="X154" s="852"/>
      <c r="Y154" s="770"/>
      <c r="Z154" s="852"/>
      <c r="AA154" s="854"/>
      <c r="AB154" s="854"/>
      <c r="AC154" s="854"/>
      <c r="AD154" s="854"/>
      <c r="AE154" s="854"/>
      <c r="AF154" s="854"/>
      <c r="AG154" s="370">
        <v>5.64</v>
      </c>
      <c r="AH154" s="854"/>
      <c r="AI154" s="370"/>
      <c r="AJ154" s="854"/>
      <c r="AK154" s="854"/>
      <c r="AL154" s="854"/>
      <c r="AM154" s="854"/>
      <c r="AN154" s="769"/>
      <c r="AO154" s="770"/>
      <c r="AP154" s="854"/>
      <c r="AQ154" s="852">
        <v>2</v>
      </c>
      <c r="AR154" s="852">
        <v>40</v>
      </c>
      <c r="AS154" s="852">
        <v>450000</v>
      </c>
      <c r="AT154" s="852">
        <v>18000</v>
      </c>
      <c r="AU154" s="852">
        <v>24000</v>
      </c>
      <c r="AV154" s="852">
        <v>5200</v>
      </c>
      <c r="AW154" s="370">
        <v>5.64</v>
      </c>
      <c r="AX154" s="852">
        <v>316</v>
      </c>
      <c r="AY154" s="370">
        <v>1000</v>
      </c>
      <c r="AZ154" s="852">
        <v>3000</v>
      </c>
      <c r="BA154" s="852">
        <v>120</v>
      </c>
      <c r="BB154" s="852">
        <v>200</v>
      </c>
      <c r="BC154" s="852">
        <v>30</v>
      </c>
      <c r="BD154" s="370">
        <v>0.05</v>
      </c>
      <c r="BE154" s="770"/>
      <c r="BF154" s="852">
        <v>15</v>
      </c>
    </row>
    <row r="155" spans="1:79" s="84" customFormat="1" ht="31.5" customHeight="1">
      <c r="A155" s="499">
        <v>2015.1</v>
      </c>
      <c r="B155" s="113" t="s">
        <v>220</v>
      </c>
      <c r="C155" s="113" t="s">
        <v>230</v>
      </c>
      <c r="D155" s="114" t="s">
        <v>231</v>
      </c>
      <c r="E155" s="113">
        <v>4</v>
      </c>
      <c r="F155" s="113" t="s">
        <v>0</v>
      </c>
      <c r="G155" s="113" t="s">
        <v>1</v>
      </c>
      <c r="H155" s="113" t="s">
        <v>33</v>
      </c>
      <c r="I155" s="113" t="s">
        <v>34</v>
      </c>
      <c r="J155" s="857">
        <v>900</v>
      </c>
      <c r="K155" s="858">
        <v>6</v>
      </c>
      <c r="L155" s="858">
        <v>10</v>
      </c>
      <c r="M155" s="858">
        <v>238800</v>
      </c>
      <c r="N155" s="858">
        <v>22000</v>
      </c>
      <c r="O155" s="858">
        <v>28000</v>
      </c>
      <c r="P155" s="858">
        <v>12000</v>
      </c>
      <c r="Q155" s="383">
        <v>5.64</v>
      </c>
      <c r="R155" s="858">
        <v>207</v>
      </c>
      <c r="S155" s="750">
        <v>1000</v>
      </c>
      <c r="T155" s="858">
        <v>900</v>
      </c>
      <c r="U155" s="858">
        <v>150</v>
      </c>
      <c r="V155" s="858">
        <v>180</v>
      </c>
      <c r="W155" s="858"/>
      <c r="X155" s="858">
        <v>0.05</v>
      </c>
      <c r="Y155" s="775"/>
      <c r="Z155" s="858">
        <v>8</v>
      </c>
      <c r="AA155" s="858"/>
      <c r="AB155" s="858"/>
      <c r="AC155" s="858"/>
      <c r="AD155" s="858"/>
      <c r="AE155" s="858"/>
      <c r="AF155" s="858"/>
      <c r="AG155" s="383">
        <v>5.64</v>
      </c>
      <c r="AH155" s="858"/>
      <c r="AI155" s="383"/>
      <c r="AJ155" s="858"/>
      <c r="AK155" s="858"/>
      <c r="AL155" s="858"/>
      <c r="AM155" s="858"/>
      <c r="AN155" s="776"/>
      <c r="AO155" s="775"/>
      <c r="AP155" s="858"/>
      <c r="AQ155" s="858"/>
      <c r="AR155" s="858"/>
      <c r="AS155" s="858"/>
      <c r="AT155" s="858"/>
      <c r="AU155" s="858"/>
      <c r="AV155" s="858"/>
      <c r="AW155" s="383">
        <v>5.64</v>
      </c>
      <c r="AX155" s="858"/>
      <c r="AY155" s="383"/>
      <c r="AZ155" s="858"/>
      <c r="BA155" s="858"/>
      <c r="BB155" s="858"/>
      <c r="BC155" s="858"/>
      <c r="BD155" s="383"/>
      <c r="BE155" s="775"/>
      <c r="BF155" s="858"/>
    </row>
    <row r="156" spans="1:79" s="84" customFormat="1" ht="31.5" customHeight="1">
      <c r="A156" s="499">
        <v>2015.1</v>
      </c>
      <c r="B156" s="113" t="s">
        <v>214</v>
      </c>
      <c r="C156" s="113" t="s">
        <v>215</v>
      </c>
      <c r="D156" s="113">
        <v>13003371288</v>
      </c>
      <c r="E156" s="113">
        <v>6</v>
      </c>
      <c r="F156" s="113" t="s">
        <v>0</v>
      </c>
      <c r="G156" s="113" t="s">
        <v>1</v>
      </c>
      <c r="H156" s="113" t="s">
        <v>33</v>
      </c>
      <c r="I156" s="113" t="s">
        <v>34</v>
      </c>
      <c r="J156" s="857">
        <v>850</v>
      </c>
      <c r="K156" s="857"/>
      <c r="L156" s="857"/>
      <c r="M156" s="857"/>
      <c r="N156" s="857"/>
      <c r="O156" s="857"/>
      <c r="P156" s="857"/>
      <c r="Q156" s="383">
        <v>5.64</v>
      </c>
      <c r="R156" s="857"/>
      <c r="S156" s="857"/>
      <c r="T156" s="857"/>
      <c r="U156" s="857"/>
      <c r="V156" s="857"/>
      <c r="W156" s="857"/>
      <c r="X156" s="857"/>
      <c r="Y156" s="775"/>
      <c r="Z156" s="857"/>
      <c r="AA156" s="857"/>
      <c r="AB156" s="857"/>
      <c r="AC156" s="857"/>
      <c r="AD156" s="857"/>
      <c r="AE156" s="857"/>
      <c r="AF156" s="857"/>
      <c r="AG156" s="383">
        <v>5.64</v>
      </c>
      <c r="AH156" s="857"/>
      <c r="AI156" s="383"/>
      <c r="AJ156" s="857"/>
      <c r="AK156" s="857"/>
      <c r="AL156" s="857"/>
      <c r="AM156" s="857"/>
      <c r="AN156" s="776"/>
      <c r="AO156" s="775"/>
      <c r="AP156" s="857"/>
      <c r="AQ156" s="858">
        <v>20</v>
      </c>
      <c r="AR156" s="858">
        <v>40</v>
      </c>
      <c r="AS156" s="858">
        <v>550000</v>
      </c>
      <c r="AT156" s="858">
        <v>45000</v>
      </c>
      <c r="AU156" s="858">
        <v>23000</v>
      </c>
      <c r="AV156" s="858">
        <v>11000</v>
      </c>
      <c r="AW156" s="383">
        <v>5.64</v>
      </c>
      <c r="AX156" s="858">
        <v>340</v>
      </c>
      <c r="AY156" s="383">
        <v>1000</v>
      </c>
      <c r="AZ156" s="858">
        <v>2500</v>
      </c>
      <c r="BA156" s="858">
        <v>450</v>
      </c>
      <c r="BB156" s="858">
        <v>1500</v>
      </c>
      <c r="BC156" s="858">
        <v>100</v>
      </c>
      <c r="BD156" s="383">
        <v>0.05</v>
      </c>
      <c r="BE156" s="775"/>
      <c r="BF156" s="858">
        <v>5</v>
      </c>
    </row>
    <row r="157" spans="1:79" s="85" customFormat="1" ht="31.5" customHeight="1">
      <c r="A157" s="499">
        <v>2015.1</v>
      </c>
      <c r="B157" s="348" t="s">
        <v>220</v>
      </c>
      <c r="C157" s="348" t="s">
        <v>230</v>
      </c>
      <c r="D157" s="115" t="s">
        <v>231</v>
      </c>
      <c r="E157" s="348">
        <v>3</v>
      </c>
      <c r="F157" s="348" t="s">
        <v>0</v>
      </c>
      <c r="G157" s="348" t="s">
        <v>1</v>
      </c>
      <c r="H157" s="348" t="s">
        <v>32</v>
      </c>
      <c r="I157" s="348" t="s">
        <v>32</v>
      </c>
      <c r="J157" s="762">
        <v>1620</v>
      </c>
      <c r="K157" s="740"/>
      <c r="L157" s="740"/>
      <c r="M157" s="740"/>
      <c r="N157" s="740"/>
      <c r="O157" s="740"/>
      <c r="P157" s="740"/>
      <c r="Q157" s="277">
        <v>5.64</v>
      </c>
      <c r="R157" s="740"/>
      <c r="S157" s="740"/>
      <c r="T157" s="740"/>
      <c r="U157" s="740"/>
      <c r="V157" s="740"/>
      <c r="W157" s="740"/>
      <c r="X157" s="740"/>
      <c r="Y157" s="778"/>
      <c r="Z157" s="740"/>
      <c r="AA157" s="740">
        <v>4</v>
      </c>
      <c r="AB157" s="740">
        <v>20</v>
      </c>
      <c r="AC157" s="740">
        <v>300000</v>
      </c>
      <c r="AD157" s="740">
        <v>44000</v>
      </c>
      <c r="AE157" s="740">
        <v>50000</v>
      </c>
      <c r="AF157" s="740">
        <v>13000</v>
      </c>
      <c r="AG157" s="277">
        <v>5.64</v>
      </c>
      <c r="AH157" s="740">
        <v>420</v>
      </c>
      <c r="AI157" s="277">
        <v>1000</v>
      </c>
      <c r="AJ157" s="740">
        <v>2050</v>
      </c>
      <c r="AK157" s="740">
        <v>200</v>
      </c>
      <c r="AL157" s="740">
        <v>250</v>
      </c>
      <c r="AM157" s="740"/>
      <c r="AN157" s="779">
        <v>0.05</v>
      </c>
      <c r="AO157" s="778"/>
      <c r="AP157" s="740">
        <v>5</v>
      </c>
      <c r="AQ157" s="740"/>
      <c r="AR157" s="740"/>
      <c r="AS157" s="740"/>
      <c r="AT157" s="740"/>
      <c r="AU157" s="740"/>
      <c r="AV157" s="740"/>
      <c r="AW157" s="277">
        <v>5.64</v>
      </c>
      <c r="AX157" s="740"/>
      <c r="AY157" s="277"/>
      <c r="AZ157" s="740"/>
      <c r="BA157" s="740"/>
      <c r="BB157" s="740"/>
      <c r="BC157" s="740"/>
      <c r="BD157" s="277"/>
      <c r="BE157" s="778"/>
      <c r="BF157" s="740"/>
    </row>
    <row r="158" spans="1:79" s="85" customFormat="1" ht="31.5" customHeight="1">
      <c r="A158" s="499">
        <v>2015.1</v>
      </c>
      <c r="B158" s="348" t="s">
        <v>214</v>
      </c>
      <c r="C158" s="348" t="s">
        <v>215</v>
      </c>
      <c r="D158" s="348">
        <v>13003371288</v>
      </c>
      <c r="E158" s="348">
        <v>5</v>
      </c>
      <c r="F158" s="348" t="s">
        <v>0</v>
      </c>
      <c r="G158" s="348" t="s">
        <v>1</v>
      </c>
      <c r="H158" s="348" t="s">
        <v>32</v>
      </c>
      <c r="I158" s="348" t="s">
        <v>32</v>
      </c>
      <c r="J158" s="762">
        <v>1800</v>
      </c>
      <c r="K158" s="762"/>
      <c r="L158" s="762"/>
      <c r="M158" s="762"/>
      <c r="N158" s="762"/>
      <c r="O158" s="762"/>
      <c r="P158" s="762"/>
      <c r="Q158" s="277">
        <v>5.64</v>
      </c>
      <c r="R158" s="762"/>
      <c r="S158" s="762"/>
      <c r="T158" s="762"/>
      <c r="U158" s="762"/>
      <c r="V158" s="762"/>
      <c r="W158" s="762"/>
      <c r="X158" s="762"/>
      <c r="Y158" s="778"/>
      <c r="Z158" s="762"/>
      <c r="AA158" s="762"/>
      <c r="AB158" s="762"/>
      <c r="AC158" s="762"/>
      <c r="AD158" s="762"/>
      <c r="AE158" s="762"/>
      <c r="AF158" s="762"/>
      <c r="AG158" s="277">
        <v>5.64</v>
      </c>
      <c r="AH158" s="762"/>
      <c r="AI158" s="277"/>
      <c r="AJ158" s="762"/>
      <c r="AK158" s="762"/>
      <c r="AL158" s="762"/>
      <c r="AM158" s="762"/>
      <c r="AN158" s="779"/>
      <c r="AO158" s="778"/>
      <c r="AP158" s="762"/>
      <c r="AQ158" s="740">
        <v>40</v>
      </c>
      <c r="AR158" s="740">
        <v>40</v>
      </c>
      <c r="AS158" s="740">
        <v>550000</v>
      </c>
      <c r="AT158" s="740">
        <v>45000</v>
      </c>
      <c r="AU158" s="740">
        <v>25000</v>
      </c>
      <c r="AV158" s="740">
        <v>16000</v>
      </c>
      <c r="AW158" s="277">
        <v>5.64</v>
      </c>
      <c r="AX158" s="740">
        <v>750</v>
      </c>
      <c r="AY158" s="277">
        <v>1000</v>
      </c>
      <c r="AZ158" s="740">
        <v>5400</v>
      </c>
      <c r="BA158" s="740">
        <v>450</v>
      </c>
      <c r="BB158" s="740">
        <v>1600</v>
      </c>
      <c r="BC158" s="740">
        <v>300</v>
      </c>
      <c r="BD158" s="277">
        <v>0.05</v>
      </c>
      <c r="BE158" s="778"/>
      <c r="BF158" s="740">
        <v>4</v>
      </c>
    </row>
    <row r="159" spans="1:79" s="86" customFormat="1" ht="31.5" customHeight="1">
      <c r="A159" s="499">
        <v>2015.1</v>
      </c>
      <c r="B159" s="125" t="s">
        <v>79</v>
      </c>
      <c r="C159" s="125" t="s">
        <v>80</v>
      </c>
      <c r="D159" s="125">
        <v>18261093681</v>
      </c>
      <c r="E159" s="125">
        <v>3</v>
      </c>
      <c r="F159" s="125" t="s">
        <v>0</v>
      </c>
      <c r="G159" s="125" t="s">
        <v>78</v>
      </c>
      <c r="H159" s="125" t="s">
        <v>4</v>
      </c>
      <c r="I159" s="125" t="s">
        <v>5</v>
      </c>
      <c r="J159" s="860">
        <v>480</v>
      </c>
      <c r="K159" s="755"/>
      <c r="L159" s="755"/>
      <c r="M159" s="755"/>
      <c r="N159" s="755"/>
      <c r="O159" s="755"/>
      <c r="P159" s="755"/>
      <c r="Q159" s="380">
        <v>5.64</v>
      </c>
      <c r="R159" s="755"/>
      <c r="S159" s="755"/>
      <c r="T159" s="755"/>
      <c r="U159" s="755"/>
      <c r="V159" s="755"/>
      <c r="W159" s="755"/>
      <c r="X159" s="755"/>
      <c r="Y159" s="782"/>
      <c r="Z159" s="380"/>
      <c r="AA159" s="279"/>
      <c r="AB159" s="279"/>
      <c r="AC159" s="279"/>
      <c r="AD159" s="279"/>
      <c r="AE159" s="279"/>
      <c r="AF159" s="279"/>
      <c r="AG159" s="380">
        <v>5.64</v>
      </c>
      <c r="AH159" s="279"/>
      <c r="AI159" s="380"/>
      <c r="AJ159" s="279"/>
      <c r="AK159" s="279"/>
      <c r="AL159" s="279"/>
      <c r="AM159" s="279"/>
      <c r="AN159" s="780"/>
      <c r="AO159" s="782"/>
      <c r="AP159" s="279"/>
      <c r="AQ159" s="279">
        <v>22</v>
      </c>
      <c r="AR159" s="279">
        <v>38</v>
      </c>
      <c r="AS159" s="279">
        <v>260000</v>
      </c>
      <c r="AT159" s="279">
        <v>18000</v>
      </c>
      <c r="AU159" s="279">
        <v>16000</v>
      </c>
      <c r="AV159" s="279">
        <v>3800</v>
      </c>
      <c r="AW159" s="380">
        <v>5.64</v>
      </c>
      <c r="AX159" s="279">
        <v>260</v>
      </c>
      <c r="AY159" s="380">
        <v>1000</v>
      </c>
      <c r="AZ159" s="279">
        <v>1600</v>
      </c>
      <c r="BA159" s="279">
        <v>220</v>
      </c>
      <c r="BB159" s="279">
        <v>120</v>
      </c>
      <c r="BC159" s="279">
        <v>80</v>
      </c>
      <c r="BD159" s="380">
        <v>0.05</v>
      </c>
      <c r="BE159" s="782"/>
      <c r="BF159" s="279">
        <v>17</v>
      </c>
    </row>
    <row r="160" spans="1:79" s="86" customFormat="1" ht="31.5" customHeight="1">
      <c r="A160" s="499">
        <v>2015.1</v>
      </c>
      <c r="B160" s="319" t="s">
        <v>343</v>
      </c>
      <c r="C160" s="232" t="s">
        <v>350</v>
      </c>
      <c r="D160" s="232">
        <v>13641527999</v>
      </c>
      <c r="E160" s="351">
        <v>2</v>
      </c>
      <c r="F160" s="232" t="s">
        <v>50</v>
      </c>
      <c r="G160" s="232" t="s">
        <v>262</v>
      </c>
      <c r="H160" s="232" t="s">
        <v>75</v>
      </c>
      <c r="I160" s="232" t="s">
        <v>273</v>
      </c>
      <c r="J160" s="861">
        <v>460</v>
      </c>
      <c r="K160" s="780">
        <v>2</v>
      </c>
      <c r="L160" s="805">
        <v>15</v>
      </c>
      <c r="M160" s="380">
        <v>480000</v>
      </c>
      <c r="N160" s="380">
        <v>15000</v>
      </c>
      <c r="O160" s="380">
        <v>37000</v>
      </c>
      <c r="P160" s="380">
        <v>9000</v>
      </c>
      <c r="Q160" s="380">
        <v>5.64</v>
      </c>
      <c r="R160" s="780">
        <v>93.75</v>
      </c>
      <c r="S160" s="755">
        <v>1000</v>
      </c>
      <c r="T160" s="780">
        <v>550</v>
      </c>
      <c r="U160" s="780"/>
      <c r="V160" s="780">
        <v>140</v>
      </c>
      <c r="W160" s="780">
        <v>0</v>
      </c>
      <c r="X160" s="780">
        <v>0.05</v>
      </c>
      <c r="Y160" s="782"/>
      <c r="Z160" s="780">
        <v>8</v>
      </c>
      <c r="AA160" s="754"/>
      <c r="AB160" s="754"/>
      <c r="AC160" s="754"/>
      <c r="AD160" s="754"/>
      <c r="AE160" s="754"/>
      <c r="AF160" s="754"/>
      <c r="AG160" s="380">
        <v>5.64</v>
      </c>
      <c r="AH160" s="754"/>
      <c r="AI160" s="380"/>
      <c r="AJ160" s="754"/>
      <c r="AK160" s="754"/>
      <c r="AL160" s="754"/>
      <c r="AM160" s="754"/>
      <c r="AN160" s="780"/>
      <c r="AO160" s="782"/>
      <c r="AP160" s="754"/>
      <c r="AQ160" s="754"/>
      <c r="AR160" s="754"/>
      <c r="AS160" s="754"/>
      <c r="AT160" s="754"/>
      <c r="AU160" s="754"/>
      <c r="AV160" s="754"/>
      <c r="AW160" s="380">
        <v>5.64</v>
      </c>
      <c r="AX160" s="754"/>
      <c r="AY160" s="380"/>
      <c r="AZ160" s="754"/>
      <c r="BA160" s="754"/>
      <c r="BB160" s="754"/>
      <c r="BC160" s="754"/>
      <c r="BD160" s="380"/>
      <c r="BE160" s="782"/>
      <c r="BF160" s="754"/>
    </row>
    <row r="161" spans="1:80" s="86" customFormat="1" ht="31.5" customHeight="1">
      <c r="A161" s="499">
        <v>2015.1</v>
      </c>
      <c r="B161" s="352" t="s">
        <v>267</v>
      </c>
      <c r="C161" s="352" t="s">
        <v>265</v>
      </c>
      <c r="D161" s="352" t="s">
        <v>268</v>
      </c>
      <c r="E161" s="352">
        <v>4</v>
      </c>
      <c r="F161" s="353" t="s">
        <v>50</v>
      </c>
      <c r="G161" s="353" t="s">
        <v>262</v>
      </c>
      <c r="H161" s="238" t="s">
        <v>75</v>
      </c>
      <c r="I161" s="238" t="s">
        <v>273</v>
      </c>
      <c r="J161" s="764">
        <v>630</v>
      </c>
      <c r="K161" s="755"/>
      <c r="L161" s="755"/>
      <c r="M161" s="755"/>
      <c r="N161" s="755"/>
      <c r="O161" s="755"/>
      <c r="P161" s="755"/>
      <c r="Q161" s="380">
        <v>5.64</v>
      </c>
      <c r="R161" s="755"/>
      <c r="S161" s="755"/>
      <c r="T161" s="755"/>
      <c r="U161" s="755"/>
      <c r="V161" s="755"/>
      <c r="W161" s="755"/>
      <c r="X161" s="755"/>
      <c r="Y161" s="782"/>
      <c r="Z161" s="380"/>
      <c r="AA161" s="279"/>
      <c r="AB161" s="279"/>
      <c r="AC161" s="279"/>
      <c r="AD161" s="279"/>
      <c r="AE161" s="279"/>
      <c r="AF161" s="279"/>
      <c r="AG161" s="380">
        <v>5.64</v>
      </c>
      <c r="AH161" s="279"/>
      <c r="AI161" s="380"/>
      <c r="AJ161" s="279"/>
      <c r="AK161" s="279"/>
      <c r="AL161" s="279"/>
      <c r="AM161" s="279"/>
      <c r="AN161" s="780"/>
      <c r="AO161" s="782"/>
      <c r="AP161" s="279"/>
      <c r="AQ161" s="279">
        <v>5</v>
      </c>
      <c r="AR161" s="279">
        <v>32</v>
      </c>
      <c r="AS161" s="380">
        <v>380000</v>
      </c>
      <c r="AT161" s="279">
        <v>43200</v>
      </c>
      <c r="AU161" s="380">
        <v>27740</v>
      </c>
      <c r="AV161" s="279">
        <v>5500</v>
      </c>
      <c r="AW161" s="380">
        <v>5.64</v>
      </c>
      <c r="AX161" s="279">
        <v>280</v>
      </c>
      <c r="AY161" s="380">
        <v>1000</v>
      </c>
      <c r="AZ161" s="279">
        <v>674</v>
      </c>
      <c r="BA161" s="279"/>
      <c r="BB161" s="279"/>
      <c r="BC161" s="279"/>
      <c r="BD161" s="380">
        <v>0.05</v>
      </c>
      <c r="BE161" s="782"/>
      <c r="BF161" s="279">
        <v>8</v>
      </c>
    </row>
    <row r="162" spans="1:80" s="84" customFormat="1" ht="31.5" customHeight="1">
      <c r="A162" s="499">
        <v>2015.1</v>
      </c>
      <c r="B162" s="52" t="s">
        <v>79</v>
      </c>
      <c r="C162" s="52" t="s">
        <v>80</v>
      </c>
      <c r="D162" s="52">
        <v>18261093681</v>
      </c>
      <c r="E162" s="52">
        <v>2</v>
      </c>
      <c r="F162" s="52" t="s">
        <v>0</v>
      </c>
      <c r="G162" s="52" t="s">
        <v>78</v>
      </c>
      <c r="H162" s="52" t="s">
        <v>6</v>
      </c>
      <c r="I162" s="52" t="s">
        <v>7</v>
      </c>
      <c r="J162" s="816">
        <v>400</v>
      </c>
      <c r="K162" s="750"/>
      <c r="L162" s="750"/>
      <c r="M162" s="750"/>
      <c r="N162" s="750"/>
      <c r="O162" s="750"/>
      <c r="P162" s="750"/>
      <c r="Q162" s="383">
        <v>5.64</v>
      </c>
      <c r="R162" s="750"/>
      <c r="S162" s="750"/>
      <c r="T162" s="750"/>
      <c r="U162" s="750"/>
      <c r="V162" s="750"/>
      <c r="W162" s="750"/>
      <c r="X162" s="750"/>
      <c r="Y162" s="775"/>
      <c r="Z162" s="383"/>
      <c r="AA162" s="766"/>
      <c r="AB162" s="766"/>
      <c r="AC162" s="766"/>
      <c r="AD162" s="766"/>
      <c r="AE162" s="766"/>
      <c r="AF162" s="766"/>
      <c r="AG162" s="383">
        <v>5.64</v>
      </c>
      <c r="AH162" s="766"/>
      <c r="AI162" s="383"/>
      <c r="AJ162" s="766"/>
      <c r="AK162" s="766"/>
      <c r="AL162" s="766"/>
      <c r="AM162" s="766"/>
      <c r="AN162" s="776"/>
      <c r="AO162" s="775"/>
      <c r="AP162" s="766"/>
      <c r="AQ162" s="766">
        <v>22</v>
      </c>
      <c r="AR162" s="766">
        <v>38</v>
      </c>
      <c r="AS162" s="766">
        <v>260000</v>
      </c>
      <c r="AT162" s="766">
        <v>18000</v>
      </c>
      <c r="AU162" s="766">
        <v>16000</v>
      </c>
      <c r="AV162" s="766">
        <v>3800</v>
      </c>
      <c r="AW162" s="383">
        <v>5.64</v>
      </c>
      <c r="AX162" s="766">
        <v>240</v>
      </c>
      <c r="AY162" s="383">
        <v>1000</v>
      </c>
      <c r="AZ162" s="766">
        <v>1500</v>
      </c>
      <c r="BA162" s="766">
        <v>210</v>
      </c>
      <c r="BB162" s="766">
        <v>120</v>
      </c>
      <c r="BC162" s="766">
        <v>80</v>
      </c>
      <c r="BD162" s="383">
        <v>0.05</v>
      </c>
      <c r="BE162" s="775"/>
      <c r="BF162" s="766">
        <v>17</v>
      </c>
    </row>
    <row r="163" spans="1:80" s="84" customFormat="1" ht="31.5" customHeight="1">
      <c r="A163" s="499">
        <v>2015.1</v>
      </c>
      <c r="B163" s="355" t="s">
        <v>267</v>
      </c>
      <c r="C163" s="355" t="s">
        <v>265</v>
      </c>
      <c r="D163" s="355" t="s">
        <v>268</v>
      </c>
      <c r="E163" s="356">
        <v>3</v>
      </c>
      <c r="F163" s="357" t="s">
        <v>50</v>
      </c>
      <c r="G163" s="357" t="s">
        <v>262</v>
      </c>
      <c r="H163" s="356" t="s">
        <v>51</v>
      </c>
      <c r="I163" s="356" t="s">
        <v>54</v>
      </c>
      <c r="J163" s="765">
        <v>500</v>
      </c>
      <c r="K163" s="750">
        <v>2</v>
      </c>
      <c r="L163" s="383">
        <v>18</v>
      </c>
      <c r="M163" s="750">
        <v>220000</v>
      </c>
      <c r="N163" s="750">
        <v>32400</v>
      </c>
      <c r="O163" s="750">
        <v>16700</v>
      </c>
      <c r="P163" s="750">
        <v>5000</v>
      </c>
      <c r="Q163" s="383">
        <v>5.64</v>
      </c>
      <c r="R163" s="750">
        <v>100</v>
      </c>
      <c r="S163" s="750">
        <v>1000</v>
      </c>
      <c r="T163" s="750">
        <v>535</v>
      </c>
      <c r="U163" s="750"/>
      <c r="V163" s="750"/>
      <c r="W163" s="750"/>
      <c r="X163" s="750">
        <v>0.05</v>
      </c>
      <c r="Y163" s="775"/>
      <c r="Z163" s="383">
        <v>3</v>
      </c>
      <c r="AA163" s="766"/>
      <c r="AB163" s="766"/>
      <c r="AC163" s="766"/>
      <c r="AD163" s="766"/>
      <c r="AE163" s="766"/>
      <c r="AF163" s="766"/>
      <c r="AG163" s="383">
        <v>5.64</v>
      </c>
      <c r="AH163" s="766"/>
      <c r="AI163" s="383"/>
      <c r="AJ163" s="766"/>
      <c r="AK163" s="766"/>
      <c r="AL163" s="766"/>
      <c r="AM163" s="766"/>
      <c r="AN163" s="776"/>
      <c r="AO163" s="775"/>
      <c r="AP163" s="766"/>
      <c r="AQ163" s="766"/>
      <c r="AR163" s="766"/>
      <c r="AS163" s="766"/>
      <c r="AT163" s="766"/>
      <c r="AU163" s="766"/>
      <c r="AV163" s="766"/>
      <c r="AW163" s="383">
        <v>5.64</v>
      </c>
      <c r="AX163" s="766"/>
      <c r="AY163" s="383"/>
      <c r="AZ163" s="766"/>
      <c r="BA163" s="766"/>
      <c r="BB163" s="766"/>
      <c r="BC163" s="766"/>
      <c r="BD163" s="383"/>
      <c r="BE163" s="775"/>
      <c r="BF163" s="766"/>
    </row>
    <row r="164" spans="1:80" s="85" customFormat="1" ht="31.5" customHeight="1">
      <c r="A164" s="499">
        <v>2015.1</v>
      </c>
      <c r="B164" s="315" t="s">
        <v>343</v>
      </c>
      <c r="C164" s="242" t="s">
        <v>350</v>
      </c>
      <c r="D164" s="242">
        <v>13641527999</v>
      </c>
      <c r="E164" s="359">
        <v>4</v>
      </c>
      <c r="F164" s="242" t="s">
        <v>50</v>
      </c>
      <c r="G164" s="242" t="s">
        <v>262</v>
      </c>
      <c r="H164" s="242" t="s">
        <v>50</v>
      </c>
      <c r="I164" s="242" t="s">
        <v>65</v>
      </c>
      <c r="J164" s="809">
        <v>260</v>
      </c>
      <c r="K164" s="753">
        <v>3</v>
      </c>
      <c r="L164" s="862">
        <v>15</v>
      </c>
      <c r="M164" s="277">
        <v>480000</v>
      </c>
      <c r="N164" s="277">
        <v>15000</v>
      </c>
      <c r="O164" s="277">
        <v>37000</v>
      </c>
      <c r="P164" s="277">
        <v>9000</v>
      </c>
      <c r="Q164" s="277">
        <v>5.64</v>
      </c>
      <c r="R164" s="753">
        <v>72.400000000000006</v>
      </c>
      <c r="S164" s="753">
        <v>1000</v>
      </c>
      <c r="T164" s="753">
        <v>260</v>
      </c>
      <c r="U164" s="753"/>
      <c r="V164" s="753">
        <v>150</v>
      </c>
      <c r="W164" s="753">
        <v>0</v>
      </c>
      <c r="X164" s="753">
        <v>0.05</v>
      </c>
      <c r="Y164" s="778"/>
      <c r="Z164" s="277">
        <v>11</v>
      </c>
      <c r="AA164" s="752"/>
      <c r="AB164" s="752"/>
      <c r="AC164" s="752"/>
      <c r="AD164" s="752"/>
      <c r="AE164" s="752"/>
      <c r="AF164" s="752"/>
      <c r="AG164" s="277">
        <v>5.64</v>
      </c>
      <c r="AH164" s="752"/>
      <c r="AI164" s="277"/>
      <c r="AJ164" s="752"/>
      <c r="AK164" s="752"/>
      <c r="AL164" s="752"/>
      <c r="AM164" s="752"/>
      <c r="AN164" s="779"/>
      <c r="AO164" s="778"/>
      <c r="AP164" s="752"/>
      <c r="AQ164" s="752"/>
      <c r="AR164" s="752"/>
      <c r="AS164" s="752"/>
      <c r="AT164" s="752"/>
      <c r="AU164" s="752"/>
      <c r="AV164" s="752"/>
      <c r="AW164" s="277">
        <v>5.64</v>
      </c>
      <c r="AX164" s="752"/>
      <c r="AY164" s="277"/>
      <c r="AZ164" s="752"/>
      <c r="BA164" s="752"/>
      <c r="BB164" s="752"/>
      <c r="BC164" s="752"/>
      <c r="BD164" s="277"/>
      <c r="BE164" s="778"/>
      <c r="BF164" s="752"/>
    </row>
    <row r="165" spans="1:80" s="85" customFormat="1" ht="31.5" customHeight="1">
      <c r="A165" s="499">
        <v>2015.1</v>
      </c>
      <c r="B165" s="360" t="s">
        <v>267</v>
      </c>
      <c r="C165" s="360" t="s">
        <v>265</v>
      </c>
      <c r="D165" s="360" t="s">
        <v>268</v>
      </c>
      <c r="E165" s="360">
        <v>1</v>
      </c>
      <c r="F165" s="361" t="s">
        <v>50</v>
      </c>
      <c r="G165" s="361" t="s">
        <v>262</v>
      </c>
      <c r="H165" s="360" t="s">
        <v>50</v>
      </c>
      <c r="I165" s="360" t="s">
        <v>65</v>
      </c>
      <c r="J165" s="767">
        <v>280</v>
      </c>
      <c r="K165" s="277"/>
      <c r="L165" s="277"/>
      <c r="M165" s="277"/>
      <c r="N165" s="277"/>
      <c r="O165" s="277"/>
      <c r="P165" s="277"/>
      <c r="Q165" s="277">
        <v>5.64</v>
      </c>
      <c r="R165" s="277"/>
      <c r="S165" s="277"/>
      <c r="T165" s="277"/>
      <c r="U165" s="277"/>
      <c r="V165" s="277"/>
      <c r="W165" s="277"/>
      <c r="X165" s="277"/>
      <c r="Y165" s="778"/>
      <c r="Z165" s="277"/>
      <c r="AA165" s="277"/>
      <c r="AB165" s="277"/>
      <c r="AC165" s="277"/>
      <c r="AD165" s="277"/>
      <c r="AE165" s="277"/>
      <c r="AF165" s="277"/>
      <c r="AG165" s="277">
        <v>5.64</v>
      </c>
      <c r="AH165" s="277"/>
      <c r="AI165" s="277"/>
      <c r="AJ165" s="277"/>
      <c r="AK165" s="277"/>
      <c r="AL165" s="277"/>
      <c r="AM165" s="277"/>
      <c r="AN165" s="779"/>
      <c r="AO165" s="778"/>
      <c r="AP165" s="277"/>
      <c r="AQ165" s="277">
        <v>10</v>
      </c>
      <c r="AR165" s="277">
        <v>32</v>
      </c>
      <c r="AS165" s="277">
        <v>380000</v>
      </c>
      <c r="AT165" s="277">
        <v>43200</v>
      </c>
      <c r="AU165" s="277">
        <v>27740</v>
      </c>
      <c r="AV165" s="277">
        <v>5500</v>
      </c>
      <c r="AW165" s="277">
        <v>5.64</v>
      </c>
      <c r="AX165" s="277">
        <v>125</v>
      </c>
      <c r="AY165" s="277">
        <v>1000</v>
      </c>
      <c r="AZ165" s="277">
        <v>300</v>
      </c>
      <c r="BA165" s="277"/>
      <c r="BB165" s="277"/>
      <c r="BC165" s="277"/>
      <c r="BD165" s="277">
        <v>0.05</v>
      </c>
      <c r="BE165" s="778"/>
      <c r="BF165" s="277">
        <v>12</v>
      </c>
    </row>
    <row r="166" spans="1:80" ht="31.5" customHeight="1">
      <c r="A166" s="499">
        <v>2015.1</v>
      </c>
      <c r="B166" s="305" t="s">
        <v>267</v>
      </c>
      <c r="C166" s="305" t="s">
        <v>265</v>
      </c>
      <c r="D166" s="305" t="s">
        <v>268</v>
      </c>
      <c r="E166" s="305">
        <v>5</v>
      </c>
      <c r="F166" s="306" t="s">
        <v>50</v>
      </c>
      <c r="G166" s="306" t="s">
        <v>262</v>
      </c>
      <c r="H166" s="305" t="s">
        <v>75</v>
      </c>
      <c r="I166" s="305" t="s">
        <v>77</v>
      </c>
      <c r="J166" s="768">
        <v>650</v>
      </c>
      <c r="K166" s="370"/>
      <c r="L166" s="370"/>
      <c r="M166" s="370"/>
      <c r="N166" s="370"/>
      <c r="O166" s="370"/>
      <c r="P166" s="370"/>
      <c r="Q166" s="370">
        <v>5.64</v>
      </c>
      <c r="R166" s="370"/>
      <c r="S166" s="370"/>
      <c r="T166" s="370"/>
      <c r="U166" s="370"/>
      <c r="V166" s="370"/>
      <c r="W166" s="370"/>
      <c r="X166" s="370"/>
      <c r="Y166" s="770"/>
      <c r="Z166" s="370"/>
      <c r="AA166" s="370">
        <v>2</v>
      </c>
      <c r="AB166" s="370">
        <v>26</v>
      </c>
      <c r="AC166" s="370">
        <v>300000</v>
      </c>
      <c r="AD166" s="370">
        <v>37800</v>
      </c>
      <c r="AE166" s="370">
        <v>36230</v>
      </c>
      <c r="AF166" s="370">
        <v>5300</v>
      </c>
      <c r="AG166" s="370">
        <v>5.64</v>
      </c>
      <c r="AH166" s="370">
        <v>190</v>
      </c>
      <c r="AI166" s="370">
        <v>1000</v>
      </c>
      <c r="AJ166" s="370">
        <v>900</v>
      </c>
      <c r="AK166" s="370"/>
      <c r="AL166" s="370"/>
      <c r="AM166" s="370"/>
      <c r="AN166" s="769">
        <v>0.05</v>
      </c>
      <c r="AO166" s="770"/>
      <c r="AP166" s="370">
        <v>4</v>
      </c>
      <c r="AQ166" s="370"/>
      <c r="AR166" s="370"/>
      <c r="AS166" s="370"/>
      <c r="AT166" s="370"/>
      <c r="AU166" s="370"/>
      <c r="AV166" s="370"/>
      <c r="AW166" s="370">
        <v>5.64</v>
      </c>
      <c r="AX166" s="370"/>
      <c r="AY166" s="370"/>
      <c r="AZ166" s="370"/>
      <c r="BA166" s="370"/>
      <c r="BB166" s="370"/>
      <c r="BC166" s="370"/>
      <c r="BD166" s="370"/>
      <c r="BE166" s="770"/>
      <c r="BF166" s="370"/>
    </row>
    <row r="167" spans="1:80" ht="31.5" customHeight="1">
      <c r="A167" s="499">
        <v>2015.1</v>
      </c>
      <c r="B167" s="18" t="s">
        <v>343</v>
      </c>
      <c r="C167" s="158" t="s">
        <v>350</v>
      </c>
      <c r="D167" s="158">
        <v>13641527999</v>
      </c>
      <c r="E167" s="304">
        <v>1</v>
      </c>
      <c r="F167" s="158" t="s">
        <v>50</v>
      </c>
      <c r="G167" s="158" t="s">
        <v>262</v>
      </c>
      <c r="H167" s="158" t="s">
        <v>52</v>
      </c>
      <c r="I167" s="158" t="s">
        <v>52</v>
      </c>
      <c r="J167" s="432">
        <v>450</v>
      </c>
      <c r="K167" s="370">
        <v>2</v>
      </c>
      <c r="L167" s="806">
        <v>15</v>
      </c>
      <c r="M167" s="370">
        <v>480000</v>
      </c>
      <c r="N167" s="370">
        <v>15000</v>
      </c>
      <c r="O167" s="370">
        <v>37000</v>
      </c>
      <c r="P167" s="370">
        <v>9000</v>
      </c>
      <c r="Q167" s="370">
        <v>5.64</v>
      </c>
      <c r="R167" s="370">
        <v>125.7</v>
      </c>
      <c r="S167" s="742">
        <v>1000</v>
      </c>
      <c r="T167" s="370">
        <v>360</v>
      </c>
      <c r="U167" s="370"/>
      <c r="V167" s="370">
        <v>130</v>
      </c>
      <c r="W167" s="370">
        <v>0</v>
      </c>
      <c r="X167" s="370">
        <v>0.05</v>
      </c>
      <c r="Y167" s="770"/>
      <c r="Z167" s="370">
        <v>10</v>
      </c>
      <c r="AA167" s="751"/>
      <c r="AB167" s="751"/>
      <c r="AC167" s="751"/>
      <c r="AD167" s="751"/>
      <c r="AE167" s="751"/>
      <c r="AF167" s="751"/>
      <c r="AG167" s="370">
        <v>5.64</v>
      </c>
      <c r="AH167" s="751"/>
      <c r="AI167" s="370"/>
      <c r="AJ167" s="751"/>
      <c r="AK167" s="751"/>
      <c r="AL167" s="751"/>
      <c r="AM167" s="751"/>
      <c r="AN167" s="769"/>
      <c r="AO167" s="770"/>
      <c r="AP167" s="751"/>
      <c r="AQ167" s="751"/>
      <c r="AR167" s="751"/>
      <c r="AS167" s="751"/>
      <c r="AT167" s="751"/>
      <c r="AU167" s="751"/>
      <c r="AV167" s="751"/>
      <c r="AW167" s="370">
        <v>5.64</v>
      </c>
      <c r="AX167" s="751"/>
      <c r="AY167" s="370"/>
      <c r="AZ167" s="751"/>
      <c r="BA167" s="751"/>
      <c r="BB167" s="751"/>
      <c r="BC167" s="751"/>
      <c r="BD167" s="370"/>
      <c r="BE167" s="770"/>
      <c r="BF167" s="751"/>
    </row>
    <row r="168" spans="1:80" ht="31.5" customHeight="1">
      <c r="A168" s="499">
        <v>2015.1</v>
      </c>
      <c r="B168" s="305" t="s">
        <v>267</v>
      </c>
      <c r="C168" s="305" t="s">
        <v>265</v>
      </c>
      <c r="D168" s="305" t="s">
        <v>268</v>
      </c>
      <c r="E168" s="307">
        <v>2</v>
      </c>
      <c r="F168" s="306" t="s">
        <v>50</v>
      </c>
      <c r="G168" s="306" t="s">
        <v>262</v>
      </c>
      <c r="H168" s="307" t="s">
        <v>50</v>
      </c>
      <c r="I168" s="307" t="s">
        <v>55</v>
      </c>
      <c r="J168" s="768">
        <v>460</v>
      </c>
      <c r="K168" s="742"/>
      <c r="L168" s="370"/>
      <c r="M168" s="742"/>
      <c r="N168" s="742"/>
      <c r="O168" s="742"/>
      <c r="P168" s="742"/>
      <c r="Q168" s="370">
        <v>5.64</v>
      </c>
      <c r="R168" s="742"/>
      <c r="S168" s="742"/>
      <c r="T168" s="742"/>
      <c r="U168" s="742"/>
      <c r="V168" s="742"/>
      <c r="W168" s="742"/>
      <c r="X168" s="742"/>
      <c r="Y168" s="770"/>
      <c r="Z168" s="370"/>
      <c r="AA168" s="370"/>
      <c r="AB168" s="370"/>
      <c r="AC168" s="370"/>
      <c r="AD168" s="370"/>
      <c r="AE168" s="370"/>
      <c r="AF168" s="370"/>
      <c r="AG168" s="370">
        <v>5.64</v>
      </c>
      <c r="AH168" s="370"/>
      <c r="AI168" s="370"/>
      <c r="AJ168" s="370"/>
      <c r="AK168" s="370"/>
      <c r="AL168" s="441"/>
      <c r="AM168" s="441"/>
      <c r="AN168" s="769"/>
      <c r="AO168" s="770"/>
      <c r="AP168" s="370"/>
      <c r="AQ168" s="441">
        <v>2</v>
      </c>
      <c r="AR168" s="441">
        <v>32</v>
      </c>
      <c r="AS168" s="370">
        <v>380000</v>
      </c>
      <c r="AT168" s="441">
        <v>43200</v>
      </c>
      <c r="AU168" s="370">
        <v>27740</v>
      </c>
      <c r="AV168" s="441">
        <v>5500</v>
      </c>
      <c r="AW168" s="370">
        <v>5.64</v>
      </c>
      <c r="AX168" s="441">
        <v>205</v>
      </c>
      <c r="AY168" s="370">
        <v>1000</v>
      </c>
      <c r="AZ168" s="441">
        <v>492</v>
      </c>
      <c r="BA168" s="441"/>
      <c r="BB168" s="441"/>
      <c r="BC168" s="441"/>
      <c r="BD168" s="370">
        <v>0.05</v>
      </c>
      <c r="BE168" s="770"/>
      <c r="BF168" s="441">
        <v>5</v>
      </c>
    </row>
    <row r="169" spans="1:80" ht="31.5" customHeight="1">
      <c r="A169" s="499">
        <v>2015.1</v>
      </c>
      <c r="B169" s="28" t="s">
        <v>79</v>
      </c>
      <c r="C169" s="28" t="s">
        <v>80</v>
      </c>
      <c r="D169" s="28">
        <v>18261093681</v>
      </c>
      <c r="E169" s="28">
        <v>1</v>
      </c>
      <c r="F169" s="28" t="s">
        <v>0</v>
      </c>
      <c r="G169" s="28" t="s">
        <v>78</v>
      </c>
      <c r="H169" s="28" t="s">
        <v>49</v>
      </c>
      <c r="I169" s="28" t="s">
        <v>49</v>
      </c>
      <c r="J169" s="748">
        <v>650</v>
      </c>
      <c r="K169" s="742"/>
      <c r="L169" s="742"/>
      <c r="M169" s="742"/>
      <c r="N169" s="742"/>
      <c r="O169" s="742"/>
      <c r="P169" s="742"/>
      <c r="Q169" s="370">
        <v>5.64</v>
      </c>
      <c r="R169" s="742"/>
      <c r="S169" s="742"/>
      <c r="T169" s="742"/>
      <c r="U169" s="742"/>
      <c r="V169" s="742"/>
      <c r="W169" s="742"/>
      <c r="X169" s="742"/>
      <c r="Y169" s="770"/>
      <c r="Z169" s="370"/>
      <c r="AA169" s="441"/>
      <c r="AB169" s="441"/>
      <c r="AC169" s="441"/>
      <c r="AD169" s="441"/>
      <c r="AE169" s="441"/>
      <c r="AF169" s="441"/>
      <c r="AG169" s="370">
        <v>5.64</v>
      </c>
      <c r="AH169" s="441"/>
      <c r="AI169" s="370"/>
      <c r="AJ169" s="441"/>
      <c r="AK169" s="441"/>
      <c r="AL169" s="441"/>
      <c r="AM169" s="441"/>
      <c r="AN169" s="769"/>
      <c r="AO169" s="770"/>
      <c r="AP169" s="441"/>
      <c r="AQ169" s="441">
        <v>21</v>
      </c>
      <c r="AR169" s="441">
        <v>41</v>
      </c>
      <c r="AS169" s="441">
        <v>320000</v>
      </c>
      <c r="AT169" s="441">
        <v>24000</v>
      </c>
      <c r="AU169" s="441">
        <v>22000</v>
      </c>
      <c r="AV169" s="441">
        <v>4000</v>
      </c>
      <c r="AW169" s="370">
        <v>5.64</v>
      </c>
      <c r="AX169" s="441">
        <v>290</v>
      </c>
      <c r="AY169" s="370">
        <v>1000</v>
      </c>
      <c r="AZ169" s="441">
        <v>1800</v>
      </c>
      <c r="BA169" s="441">
        <v>240</v>
      </c>
      <c r="BB169" s="441">
        <v>120</v>
      </c>
      <c r="BC169" s="441">
        <v>80</v>
      </c>
      <c r="BD169" s="370">
        <v>0.05</v>
      </c>
      <c r="BE169" s="770"/>
      <c r="BF169" s="441">
        <v>18</v>
      </c>
    </row>
    <row r="170" spans="1:80" ht="31.5" customHeight="1">
      <c r="A170" s="499">
        <v>2015.1</v>
      </c>
      <c r="B170" s="18" t="s">
        <v>343</v>
      </c>
      <c r="C170" s="158" t="s">
        <v>350</v>
      </c>
      <c r="D170" s="158">
        <v>13641527999</v>
      </c>
      <c r="E170" s="304">
        <v>3</v>
      </c>
      <c r="F170" s="158" t="s">
        <v>50</v>
      </c>
      <c r="G170" s="158" t="s">
        <v>262</v>
      </c>
      <c r="H170" s="158" t="s">
        <v>75</v>
      </c>
      <c r="I170" s="158" t="s">
        <v>349</v>
      </c>
      <c r="J170" s="432">
        <v>560</v>
      </c>
      <c r="K170" s="742">
        <v>3</v>
      </c>
      <c r="L170" s="806">
        <v>15</v>
      </c>
      <c r="M170" s="370">
        <v>480000</v>
      </c>
      <c r="N170" s="370">
        <v>15000</v>
      </c>
      <c r="O170" s="370">
        <v>37000</v>
      </c>
      <c r="P170" s="370">
        <v>9000</v>
      </c>
      <c r="Q170" s="370">
        <v>5.64</v>
      </c>
      <c r="R170" s="742">
        <v>156</v>
      </c>
      <c r="S170" s="742">
        <v>1000</v>
      </c>
      <c r="T170" s="742">
        <v>580</v>
      </c>
      <c r="U170" s="742"/>
      <c r="V170" s="742">
        <v>150</v>
      </c>
      <c r="W170" s="742">
        <v>0</v>
      </c>
      <c r="X170" s="742">
        <v>0.05</v>
      </c>
      <c r="Y170" s="770"/>
      <c r="Z170" s="370">
        <v>8</v>
      </c>
      <c r="AA170" s="751"/>
      <c r="AB170" s="751"/>
      <c r="AC170" s="751"/>
      <c r="AD170" s="751"/>
      <c r="AE170" s="751"/>
      <c r="AF170" s="751"/>
      <c r="AG170" s="370">
        <v>5.64</v>
      </c>
      <c r="AH170" s="751"/>
      <c r="AI170" s="370"/>
      <c r="AJ170" s="751"/>
      <c r="AK170" s="751"/>
      <c r="AL170" s="751"/>
      <c r="AM170" s="751"/>
      <c r="AN170" s="769"/>
      <c r="AO170" s="770"/>
      <c r="AP170" s="751"/>
      <c r="AQ170" s="751"/>
      <c r="AR170" s="751"/>
      <c r="AS170" s="751"/>
      <c r="AT170" s="751"/>
      <c r="AU170" s="751"/>
      <c r="AV170" s="751"/>
      <c r="AW170" s="370">
        <v>5.64</v>
      </c>
      <c r="AX170" s="751"/>
      <c r="AY170" s="370"/>
      <c r="AZ170" s="751"/>
      <c r="BA170" s="751"/>
      <c r="BB170" s="751"/>
      <c r="BC170" s="751"/>
      <c r="BD170" s="370"/>
      <c r="BE170" s="770"/>
      <c r="BF170" s="751"/>
    </row>
    <row r="171" spans="1:80" s="86" customFormat="1" ht="31.5" customHeight="1">
      <c r="A171" s="499">
        <v>2015.1</v>
      </c>
      <c r="B171" s="91" t="s">
        <v>184</v>
      </c>
      <c r="C171" s="334" t="s">
        <v>185</v>
      </c>
      <c r="D171" s="334">
        <v>83991630</v>
      </c>
      <c r="E171" s="253">
        <v>2</v>
      </c>
      <c r="F171" s="91" t="s">
        <v>0</v>
      </c>
      <c r="G171" s="91" t="s">
        <v>154</v>
      </c>
      <c r="H171" s="91" t="s">
        <v>43</v>
      </c>
      <c r="I171" s="91" t="s">
        <v>44</v>
      </c>
      <c r="J171" s="781">
        <v>1760</v>
      </c>
      <c r="K171" s="754"/>
      <c r="L171" s="754"/>
      <c r="M171" s="754"/>
      <c r="N171" s="754"/>
      <c r="O171" s="754"/>
      <c r="P171" s="754"/>
      <c r="Q171" s="380">
        <v>5.64</v>
      </c>
      <c r="R171" s="754"/>
      <c r="S171" s="754"/>
      <c r="T171" s="754"/>
      <c r="U171" s="754"/>
      <c r="V171" s="754"/>
      <c r="W171" s="754"/>
      <c r="X171" s="754"/>
      <c r="Y171" s="782"/>
      <c r="Z171" s="754"/>
      <c r="AA171" s="780">
        <v>5</v>
      </c>
      <c r="AB171" s="780">
        <v>30</v>
      </c>
      <c r="AC171" s="380">
        <v>370000</v>
      </c>
      <c r="AD171" s="380">
        <v>67000</v>
      </c>
      <c r="AE171" s="380">
        <v>31000</v>
      </c>
      <c r="AF171" s="380">
        <v>9000</v>
      </c>
      <c r="AG171" s="380">
        <v>5.64</v>
      </c>
      <c r="AH171" s="380">
        <v>490</v>
      </c>
      <c r="AI171" s="380">
        <v>1000</v>
      </c>
      <c r="AJ171" s="380">
        <v>2500</v>
      </c>
      <c r="AK171" s="380"/>
      <c r="AL171" s="380">
        <v>140</v>
      </c>
      <c r="AM171" s="380">
        <v>150</v>
      </c>
      <c r="AN171" s="780">
        <v>0.05</v>
      </c>
      <c r="AO171" s="782"/>
      <c r="AP171" s="780">
        <v>5</v>
      </c>
      <c r="AQ171" s="754"/>
      <c r="AR171" s="754"/>
      <c r="AS171" s="754"/>
      <c r="AT171" s="754"/>
      <c r="AU171" s="754"/>
      <c r="AV171" s="754"/>
      <c r="AW171" s="380">
        <v>5.64</v>
      </c>
      <c r="AX171" s="754"/>
      <c r="AY171" s="380"/>
      <c r="AZ171" s="754"/>
      <c r="BA171" s="754"/>
      <c r="BB171" s="754"/>
      <c r="BC171" s="754"/>
      <c r="BD171" s="380"/>
      <c r="BE171" s="782"/>
      <c r="BF171" s="754"/>
    </row>
    <row r="172" spans="1:80" s="86" customFormat="1" ht="31.5" customHeight="1">
      <c r="A172" s="499">
        <v>2015.1</v>
      </c>
      <c r="B172" s="334" t="s">
        <v>200</v>
      </c>
      <c r="C172" s="334" t="s">
        <v>201</v>
      </c>
      <c r="D172" s="334">
        <v>15952260281</v>
      </c>
      <c r="E172" s="334">
        <v>1</v>
      </c>
      <c r="F172" s="334" t="s">
        <v>115</v>
      </c>
      <c r="G172" s="334" t="s">
        <v>161</v>
      </c>
      <c r="H172" s="334" t="s">
        <v>202</v>
      </c>
      <c r="I172" s="334" t="s">
        <v>203</v>
      </c>
      <c r="J172" s="754">
        <v>1888</v>
      </c>
      <c r="K172" s="754"/>
      <c r="L172" s="754"/>
      <c r="M172" s="754"/>
      <c r="N172" s="754"/>
      <c r="O172" s="754"/>
      <c r="P172" s="754"/>
      <c r="Q172" s="380">
        <v>5.64</v>
      </c>
      <c r="R172" s="754"/>
      <c r="S172" s="754"/>
      <c r="T172" s="754"/>
      <c r="U172" s="754"/>
      <c r="V172" s="754"/>
      <c r="W172" s="754"/>
      <c r="X172" s="754"/>
      <c r="Y172" s="782"/>
      <c r="Z172" s="754"/>
      <c r="AA172" s="754"/>
      <c r="AB172" s="754">
        <v>20</v>
      </c>
      <c r="AC172" s="754">
        <v>460000</v>
      </c>
      <c r="AD172" s="754">
        <v>46000</v>
      </c>
      <c r="AE172" s="754">
        <v>16882.62</v>
      </c>
      <c r="AF172" s="754">
        <v>4500</v>
      </c>
      <c r="AG172" s="380">
        <v>5.64</v>
      </c>
      <c r="AH172" s="754"/>
      <c r="AI172" s="380">
        <v>1000</v>
      </c>
      <c r="AJ172" s="754"/>
      <c r="AK172" s="754"/>
      <c r="AL172" s="754"/>
      <c r="AM172" s="754"/>
      <c r="AN172" s="780">
        <v>0.05</v>
      </c>
      <c r="AO172" s="782"/>
      <c r="AP172" s="754">
        <v>0</v>
      </c>
      <c r="AQ172" s="754"/>
      <c r="AR172" s="754"/>
      <c r="AS172" s="754"/>
      <c r="AT172" s="754"/>
      <c r="AU172" s="754"/>
      <c r="AV172" s="754"/>
      <c r="AW172" s="380">
        <v>5.64</v>
      </c>
      <c r="AX172" s="754"/>
      <c r="AY172" s="380"/>
      <c r="AZ172" s="754"/>
      <c r="BA172" s="754"/>
      <c r="BB172" s="754"/>
      <c r="BC172" s="754"/>
      <c r="BD172" s="380"/>
      <c r="BE172" s="782"/>
      <c r="BF172" s="754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</row>
    <row r="173" spans="1:80" ht="31.5" customHeight="1">
      <c r="A173" s="499">
        <v>2015.1</v>
      </c>
      <c r="B173" s="65" t="s">
        <v>213</v>
      </c>
      <c r="C173" s="65" t="s">
        <v>173</v>
      </c>
      <c r="D173" s="308" t="s">
        <v>174</v>
      </c>
      <c r="E173" s="65">
        <v>3</v>
      </c>
      <c r="F173" s="65" t="s">
        <v>115</v>
      </c>
      <c r="G173" s="65" t="s">
        <v>161</v>
      </c>
      <c r="H173" s="65" t="s">
        <v>181</v>
      </c>
      <c r="I173" s="77" t="s">
        <v>182</v>
      </c>
      <c r="J173" s="751">
        <v>1434</v>
      </c>
      <c r="K173" s="751"/>
      <c r="L173" s="751"/>
      <c r="M173" s="751"/>
      <c r="N173" s="751"/>
      <c r="O173" s="751"/>
      <c r="P173" s="751"/>
      <c r="Q173" s="370">
        <v>5.64</v>
      </c>
      <c r="R173" s="751"/>
      <c r="S173" s="751"/>
      <c r="T173" s="751"/>
      <c r="U173" s="751"/>
      <c r="V173" s="751"/>
      <c r="W173" s="751"/>
      <c r="X173" s="751"/>
      <c r="Y173" s="770"/>
      <c r="Z173" s="751"/>
      <c r="AA173" s="751"/>
      <c r="AB173" s="751"/>
      <c r="AC173" s="751"/>
      <c r="AD173" s="751"/>
      <c r="AE173" s="751"/>
      <c r="AF173" s="751"/>
      <c r="AG173" s="370">
        <v>5.64</v>
      </c>
      <c r="AH173" s="751"/>
      <c r="AI173" s="370"/>
      <c r="AJ173" s="751"/>
      <c r="AK173" s="751"/>
      <c r="AL173" s="751"/>
      <c r="AM173" s="751"/>
      <c r="AN173" s="769"/>
      <c r="AO173" s="770"/>
      <c r="AP173" s="751"/>
      <c r="AQ173" s="441">
        <v>4</v>
      </c>
      <c r="AR173" s="370">
        <v>33</v>
      </c>
      <c r="AS173" s="370">
        <v>420000</v>
      </c>
      <c r="AT173" s="441">
        <v>24000</v>
      </c>
      <c r="AU173" s="370">
        <v>1200</v>
      </c>
      <c r="AV173" s="370">
        <v>12000</v>
      </c>
      <c r="AW173" s="370">
        <v>5.64</v>
      </c>
      <c r="AX173" s="370">
        <v>500</v>
      </c>
      <c r="AY173" s="370">
        <v>1000</v>
      </c>
      <c r="AZ173" s="441">
        <v>3500</v>
      </c>
      <c r="BA173" s="370">
        <v>800</v>
      </c>
      <c r="BB173" s="370">
        <v>200</v>
      </c>
      <c r="BC173" s="370">
        <v>1800</v>
      </c>
      <c r="BD173" s="370">
        <v>0.05</v>
      </c>
      <c r="BE173" s="770"/>
      <c r="BF173" s="441">
        <v>5</v>
      </c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</row>
    <row r="174" spans="1:80" ht="31.5" customHeight="1">
      <c r="A174" s="499">
        <v>2015.1</v>
      </c>
      <c r="B174" s="65" t="s">
        <v>186</v>
      </c>
      <c r="C174" s="65" t="s">
        <v>187</v>
      </c>
      <c r="D174" s="308" t="s">
        <v>188</v>
      </c>
      <c r="E174" s="65">
        <v>6</v>
      </c>
      <c r="F174" s="65" t="s">
        <v>115</v>
      </c>
      <c r="G174" s="65" t="s">
        <v>161</v>
      </c>
      <c r="H174" s="77" t="s">
        <v>198</v>
      </c>
      <c r="I174" s="77" t="s">
        <v>199</v>
      </c>
      <c r="J174" s="751">
        <v>2117</v>
      </c>
      <c r="K174" s="751"/>
      <c r="L174" s="751"/>
      <c r="M174" s="751"/>
      <c r="N174" s="751"/>
      <c r="O174" s="751"/>
      <c r="P174" s="751"/>
      <c r="Q174" s="370">
        <v>5.64</v>
      </c>
      <c r="R174" s="751"/>
      <c r="S174" s="751"/>
      <c r="T174" s="751"/>
      <c r="U174" s="751"/>
      <c r="V174" s="751"/>
      <c r="W174" s="751"/>
      <c r="X174" s="751"/>
      <c r="Y174" s="770"/>
      <c r="Z174" s="751"/>
      <c r="AA174" s="751"/>
      <c r="AB174" s="751"/>
      <c r="AC174" s="751"/>
      <c r="AD174" s="751"/>
      <c r="AE174" s="751"/>
      <c r="AF174" s="751"/>
      <c r="AG174" s="370">
        <v>5.64</v>
      </c>
      <c r="AH174" s="751"/>
      <c r="AI174" s="370"/>
      <c r="AJ174" s="751"/>
      <c r="AK174" s="751"/>
      <c r="AL174" s="751"/>
      <c r="AM174" s="751"/>
      <c r="AN174" s="769"/>
      <c r="AO174" s="770"/>
      <c r="AP174" s="751"/>
      <c r="AQ174" s="370">
        <v>4</v>
      </c>
      <c r="AR174" s="370">
        <v>33</v>
      </c>
      <c r="AS174" s="370">
        <v>420000</v>
      </c>
      <c r="AT174" s="441">
        <v>24000</v>
      </c>
      <c r="AU174" s="370">
        <v>1200</v>
      </c>
      <c r="AV174" s="370">
        <v>12000</v>
      </c>
      <c r="AW174" s="370">
        <v>5.64</v>
      </c>
      <c r="AX174" s="370">
        <v>700</v>
      </c>
      <c r="AY174" s="370">
        <v>1000</v>
      </c>
      <c r="AZ174" s="370">
        <v>5200</v>
      </c>
      <c r="BA174" s="370">
        <v>800</v>
      </c>
      <c r="BB174" s="370"/>
      <c r="BC174" s="370">
        <v>1800</v>
      </c>
      <c r="BD174" s="370">
        <v>0.05</v>
      </c>
      <c r="BE174" s="770"/>
      <c r="BF174" s="370">
        <v>3</v>
      </c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</row>
    <row r="175" spans="1:80" ht="31.5" customHeight="1">
      <c r="A175" s="499">
        <v>2015.1</v>
      </c>
      <c r="B175" s="65" t="s">
        <v>186</v>
      </c>
      <c r="C175" s="65" t="s">
        <v>187</v>
      </c>
      <c r="D175" s="308" t="s">
        <v>188</v>
      </c>
      <c r="E175" s="65">
        <v>2</v>
      </c>
      <c r="F175" s="65" t="s">
        <v>115</v>
      </c>
      <c r="G175" s="65" t="s">
        <v>161</v>
      </c>
      <c r="H175" s="77" t="s">
        <v>191</v>
      </c>
      <c r="I175" s="77" t="s">
        <v>192</v>
      </c>
      <c r="J175" s="751">
        <v>1907</v>
      </c>
      <c r="K175" s="751"/>
      <c r="L175" s="751"/>
      <c r="M175" s="751"/>
      <c r="N175" s="751"/>
      <c r="O175" s="751"/>
      <c r="P175" s="751"/>
      <c r="Q175" s="370">
        <v>5.64</v>
      </c>
      <c r="R175" s="751"/>
      <c r="S175" s="751"/>
      <c r="T175" s="751"/>
      <c r="U175" s="751"/>
      <c r="V175" s="751"/>
      <c r="W175" s="751"/>
      <c r="X175" s="751"/>
      <c r="Y175" s="770"/>
      <c r="Z175" s="751"/>
      <c r="AA175" s="751"/>
      <c r="AB175" s="751"/>
      <c r="AC175" s="751"/>
      <c r="AD175" s="751"/>
      <c r="AE175" s="751"/>
      <c r="AF175" s="751"/>
      <c r="AG175" s="370">
        <v>5.64</v>
      </c>
      <c r="AH175" s="751"/>
      <c r="AI175" s="370"/>
      <c r="AJ175" s="751"/>
      <c r="AK175" s="751"/>
      <c r="AL175" s="751"/>
      <c r="AM175" s="751"/>
      <c r="AN175" s="769"/>
      <c r="AO175" s="770"/>
      <c r="AP175" s="751"/>
      <c r="AQ175" s="370">
        <v>4</v>
      </c>
      <c r="AR175" s="370">
        <v>33</v>
      </c>
      <c r="AS175" s="370">
        <v>420000</v>
      </c>
      <c r="AT175" s="441">
        <v>24000</v>
      </c>
      <c r="AU175" s="370">
        <v>1200</v>
      </c>
      <c r="AV175" s="370">
        <v>12000</v>
      </c>
      <c r="AW175" s="370">
        <v>5.64</v>
      </c>
      <c r="AX175" s="370">
        <v>650</v>
      </c>
      <c r="AY175" s="370">
        <v>1000</v>
      </c>
      <c r="AZ175" s="370">
        <v>4700</v>
      </c>
      <c r="BA175" s="370">
        <v>800</v>
      </c>
      <c r="BB175" s="370"/>
      <c r="BC175" s="370">
        <v>1800</v>
      </c>
      <c r="BD175" s="370">
        <v>0.05</v>
      </c>
      <c r="BE175" s="770"/>
      <c r="BF175" s="370">
        <v>3</v>
      </c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</row>
    <row r="176" spans="1:80" s="84" customFormat="1" ht="31.5" customHeight="1">
      <c r="A176" s="499">
        <v>2015.1</v>
      </c>
      <c r="B176" s="199" t="s">
        <v>152</v>
      </c>
      <c r="C176" s="199" t="s">
        <v>153</v>
      </c>
      <c r="D176" s="199">
        <v>18260365688</v>
      </c>
      <c r="E176" s="199">
        <v>9</v>
      </c>
      <c r="F176" s="201" t="s">
        <v>0</v>
      </c>
      <c r="G176" s="199" t="s">
        <v>154</v>
      </c>
      <c r="H176" s="199" t="s">
        <v>4</v>
      </c>
      <c r="I176" s="199" t="s">
        <v>5</v>
      </c>
      <c r="J176" s="749">
        <v>750</v>
      </c>
      <c r="K176" s="750">
        <v>7</v>
      </c>
      <c r="L176" s="383">
        <v>15</v>
      </c>
      <c r="M176" s="383">
        <v>350000</v>
      </c>
      <c r="N176" s="383">
        <v>20000</v>
      </c>
      <c r="O176" s="383">
        <v>14000</v>
      </c>
      <c r="P176" s="383">
        <v>7000</v>
      </c>
      <c r="Q176" s="383">
        <v>5.64</v>
      </c>
      <c r="R176" s="766">
        <v>450</v>
      </c>
      <c r="S176" s="750">
        <v>1000</v>
      </c>
      <c r="T176" s="766">
        <v>1500</v>
      </c>
      <c r="U176" s="383">
        <v>300</v>
      </c>
      <c r="V176" s="383">
        <v>500</v>
      </c>
      <c r="W176" s="383">
        <v>0</v>
      </c>
      <c r="X176" s="383">
        <v>0.05</v>
      </c>
      <c r="Y176" s="775"/>
      <c r="Z176" s="807">
        <v>7</v>
      </c>
      <c r="AA176" s="758"/>
      <c r="AB176" s="758"/>
      <c r="AC176" s="758"/>
      <c r="AD176" s="758"/>
      <c r="AE176" s="758"/>
      <c r="AF176" s="758"/>
      <c r="AG176" s="383">
        <v>5.64</v>
      </c>
      <c r="AH176" s="758"/>
      <c r="AI176" s="383"/>
      <c r="AJ176" s="863"/>
      <c r="AK176" s="758"/>
      <c r="AL176" s="758"/>
      <c r="AM176" s="758"/>
      <c r="AN176" s="776"/>
      <c r="AO176" s="775"/>
      <c r="AP176" s="758"/>
      <c r="AQ176" s="758"/>
      <c r="AR176" s="758"/>
      <c r="AS176" s="758"/>
      <c r="AT176" s="758"/>
      <c r="AU176" s="758"/>
      <c r="AV176" s="758"/>
      <c r="AW176" s="383">
        <v>5.64</v>
      </c>
      <c r="AX176" s="758"/>
      <c r="AY176" s="383"/>
      <c r="AZ176" s="758"/>
      <c r="BA176" s="758"/>
      <c r="BB176" s="758"/>
      <c r="BC176" s="758"/>
      <c r="BD176" s="383"/>
      <c r="BE176" s="775"/>
      <c r="BF176" s="758"/>
      <c r="BG176" s="97"/>
      <c r="BH176" s="97"/>
      <c r="BI176" s="97"/>
      <c r="BJ176" s="97"/>
      <c r="BK176" s="97"/>
      <c r="BL176" s="97"/>
      <c r="BM176" s="97"/>
      <c r="BN176" s="97"/>
      <c r="BO176" s="97"/>
      <c r="BP176" s="97"/>
      <c r="BQ176" s="97"/>
      <c r="BR176" s="97"/>
      <c r="BS176" s="97"/>
      <c r="BT176" s="97"/>
      <c r="BU176" s="97"/>
      <c r="BV176" s="97"/>
      <c r="BW176" s="97"/>
      <c r="BX176" s="97"/>
      <c r="BY176" s="97"/>
      <c r="BZ176" s="97"/>
      <c r="CA176" s="97"/>
      <c r="CB176" s="97"/>
    </row>
    <row r="177" spans="1:80" s="84" customFormat="1" ht="31.5" customHeight="1">
      <c r="A177" s="499">
        <v>2015.1</v>
      </c>
      <c r="B177" s="244" t="s">
        <v>213</v>
      </c>
      <c r="C177" s="244" t="s">
        <v>173</v>
      </c>
      <c r="D177" s="362" t="s">
        <v>174</v>
      </c>
      <c r="E177" s="244">
        <v>1</v>
      </c>
      <c r="F177" s="244" t="s">
        <v>115</v>
      </c>
      <c r="G177" s="244" t="s">
        <v>161</v>
      </c>
      <c r="H177" s="244" t="s">
        <v>175</v>
      </c>
      <c r="I177" s="244" t="s">
        <v>176</v>
      </c>
      <c r="J177" s="749">
        <v>676</v>
      </c>
      <c r="K177" s="749"/>
      <c r="L177" s="749"/>
      <c r="M177" s="749"/>
      <c r="N177" s="749"/>
      <c r="O177" s="749"/>
      <c r="P177" s="749"/>
      <c r="Q177" s="383">
        <v>5.64</v>
      </c>
      <c r="R177" s="749"/>
      <c r="S177" s="749"/>
      <c r="T177" s="749"/>
      <c r="U177" s="749"/>
      <c r="V177" s="749"/>
      <c r="W177" s="749"/>
      <c r="X177" s="749"/>
      <c r="Y177" s="775"/>
      <c r="Z177" s="749"/>
      <c r="AA177" s="749"/>
      <c r="AB177" s="749"/>
      <c r="AC177" s="749"/>
      <c r="AD177" s="749"/>
      <c r="AE177" s="749"/>
      <c r="AF177" s="749"/>
      <c r="AG177" s="383">
        <v>5.64</v>
      </c>
      <c r="AH177" s="749"/>
      <c r="AI177" s="383"/>
      <c r="AJ177" s="749"/>
      <c r="AK177" s="749"/>
      <c r="AL177" s="749"/>
      <c r="AM177" s="749"/>
      <c r="AN177" s="776"/>
      <c r="AO177" s="775"/>
      <c r="AP177" s="749"/>
      <c r="AQ177" s="766">
        <v>4</v>
      </c>
      <c r="AR177" s="383">
        <v>33</v>
      </c>
      <c r="AS177" s="383">
        <v>420000</v>
      </c>
      <c r="AT177" s="766">
        <v>24000</v>
      </c>
      <c r="AU177" s="383">
        <v>1200</v>
      </c>
      <c r="AV177" s="383">
        <v>12000</v>
      </c>
      <c r="AW177" s="383">
        <v>5.64</v>
      </c>
      <c r="AX177" s="383">
        <v>210</v>
      </c>
      <c r="AY177" s="383">
        <v>1000</v>
      </c>
      <c r="AZ177" s="766">
        <v>1600</v>
      </c>
      <c r="BA177" s="383">
        <v>600</v>
      </c>
      <c r="BB177" s="383">
        <v>150</v>
      </c>
      <c r="BC177" s="383">
        <v>1500</v>
      </c>
      <c r="BD177" s="383">
        <v>0.05</v>
      </c>
      <c r="BE177" s="775"/>
      <c r="BF177" s="766">
        <v>5</v>
      </c>
      <c r="BG177" s="97"/>
      <c r="BH177" s="97"/>
      <c r="BI177" s="97"/>
      <c r="BJ177" s="97"/>
      <c r="BK177" s="97"/>
      <c r="BL177" s="97"/>
      <c r="BM177" s="97"/>
      <c r="BN177" s="97"/>
      <c r="BO177" s="97"/>
      <c r="BP177" s="97"/>
      <c r="BQ177" s="97"/>
      <c r="BR177" s="97"/>
      <c r="BS177" s="97"/>
      <c r="BT177" s="97"/>
      <c r="BU177" s="97"/>
      <c r="BV177" s="97"/>
      <c r="BW177" s="97"/>
      <c r="BX177" s="97"/>
      <c r="BY177" s="97"/>
      <c r="BZ177" s="97"/>
      <c r="CA177" s="97"/>
      <c r="CB177" s="97"/>
    </row>
    <row r="178" spans="1:80" ht="31.5" customHeight="1">
      <c r="A178" s="499">
        <v>2015.1</v>
      </c>
      <c r="B178" s="70" t="s">
        <v>152</v>
      </c>
      <c r="C178" s="70" t="s">
        <v>153</v>
      </c>
      <c r="D178" s="70">
        <v>18260365688</v>
      </c>
      <c r="E178" s="70">
        <v>8</v>
      </c>
      <c r="F178" s="69" t="s">
        <v>0</v>
      </c>
      <c r="G178" s="70" t="s">
        <v>154</v>
      </c>
      <c r="H178" s="70" t="s">
        <v>18</v>
      </c>
      <c r="I178" s="70" t="s">
        <v>19</v>
      </c>
      <c r="J178" s="751">
        <v>440</v>
      </c>
      <c r="K178" s="742">
        <v>7</v>
      </c>
      <c r="L178" s="370">
        <v>15</v>
      </c>
      <c r="M178" s="370">
        <v>350000</v>
      </c>
      <c r="N178" s="370">
        <v>20000</v>
      </c>
      <c r="O178" s="370">
        <v>14000</v>
      </c>
      <c r="P178" s="370">
        <v>7000</v>
      </c>
      <c r="Q178" s="370">
        <v>5.64</v>
      </c>
      <c r="R178" s="441">
        <v>300</v>
      </c>
      <c r="S178" s="742">
        <v>1000</v>
      </c>
      <c r="T178" s="441">
        <v>700</v>
      </c>
      <c r="U178" s="370">
        <v>500</v>
      </c>
      <c r="V178" s="370">
        <v>500</v>
      </c>
      <c r="W178" s="370">
        <v>0</v>
      </c>
      <c r="X178" s="370">
        <v>0.05</v>
      </c>
      <c r="Y178" s="770"/>
      <c r="Z178" s="806">
        <v>12</v>
      </c>
      <c r="AA178" s="757"/>
      <c r="AB178" s="757"/>
      <c r="AC178" s="757"/>
      <c r="AD178" s="757"/>
      <c r="AE178" s="757"/>
      <c r="AF178" s="757"/>
      <c r="AG178" s="370">
        <v>5.64</v>
      </c>
      <c r="AH178" s="757"/>
      <c r="AI178" s="370"/>
      <c r="AJ178" s="757"/>
      <c r="AK178" s="757"/>
      <c r="AL178" s="757"/>
      <c r="AM178" s="757"/>
      <c r="AN178" s="769"/>
      <c r="AO178" s="770"/>
      <c r="AP178" s="757"/>
      <c r="AQ178" s="757"/>
      <c r="AR178" s="757"/>
      <c r="AS178" s="757"/>
      <c r="AT178" s="757"/>
      <c r="AU178" s="757"/>
      <c r="AV178" s="757"/>
      <c r="AW178" s="370">
        <v>5.64</v>
      </c>
      <c r="AX178" s="757"/>
      <c r="AY178" s="370"/>
      <c r="AZ178" s="757"/>
      <c r="BA178" s="757"/>
      <c r="BB178" s="757"/>
      <c r="BC178" s="757"/>
      <c r="BD178" s="370"/>
      <c r="BE178" s="770"/>
      <c r="BF178" s="757"/>
      <c r="BG178" s="74"/>
      <c r="BH178" s="74"/>
      <c r="BI178" s="74"/>
      <c r="BJ178" s="74"/>
      <c r="BK178" s="74"/>
      <c r="BL178" s="74"/>
      <c r="BM178" s="74"/>
      <c r="BN178" s="74"/>
      <c r="BO178" s="74"/>
      <c r="BP178" s="74"/>
      <c r="BQ178" s="74"/>
      <c r="BR178" s="74"/>
      <c r="BS178" s="74"/>
      <c r="BT178" s="74"/>
      <c r="BU178" s="74"/>
      <c r="BV178" s="74"/>
      <c r="BW178" s="74"/>
      <c r="BX178" s="74"/>
      <c r="BY178" s="74"/>
      <c r="BZ178" s="74"/>
      <c r="CA178" s="74"/>
      <c r="CB178" s="74"/>
    </row>
    <row r="179" spans="1:80" ht="31.5" customHeight="1">
      <c r="A179" s="499">
        <v>2015.1</v>
      </c>
      <c r="B179" s="70" t="s">
        <v>152</v>
      </c>
      <c r="C179" s="70" t="s">
        <v>153</v>
      </c>
      <c r="D179" s="70">
        <v>18260365688</v>
      </c>
      <c r="E179" s="70">
        <v>7</v>
      </c>
      <c r="F179" s="69" t="s">
        <v>0</v>
      </c>
      <c r="G179" s="70" t="s">
        <v>154</v>
      </c>
      <c r="H179" s="70" t="s">
        <v>6</v>
      </c>
      <c r="I179" s="70" t="s">
        <v>7</v>
      </c>
      <c r="J179" s="751">
        <v>330</v>
      </c>
      <c r="K179" s="742">
        <v>3</v>
      </c>
      <c r="L179" s="370">
        <v>15</v>
      </c>
      <c r="M179" s="370">
        <v>350000</v>
      </c>
      <c r="N179" s="370">
        <v>20000</v>
      </c>
      <c r="O179" s="370">
        <v>14000</v>
      </c>
      <c r="P179" s="370">
        <v>7000</v>
      </c>
      <c r="Q179" s="370">
        <v>5.64</v>
      </c>
      <c r="R179" s="441">
        <v>300</v>
      </c>
      <c r="S179" s="742">
        <v>1000</v>
      </c>
      <c r="T179" s="441">
        <v>800</v>
      </c>
      <c r="U179" s="370">
        <v>300</v>
      </c>
      <c r="V179" s="370">
        <v>500</v>
      </c>
      <c r="W179" s="370">
        <v>0</v>
      </c>
      <c r="X179" s="370">
        <v>0.05</v>
      </c>
      <c r="Y179" s="770"/>
      <c r="Z179" s="806">
        <v>15</v>
      </c>
      <c r="AA179" s="757"/>
      <c r="AB179" s="757"/>
      <c r="AC179" s="757"/>
      <c r="AD179" s="757"/>
      <c r="AE179" s="757"/>
      <c r="AF179" s="757"/>
      <c r="AG179" s="370">
        <v>5.64</v>
      </c>
      <c r="AH179" s="757"/>
      <c r="AI179" s="370"/>
      <c r="AJ179" s="757"/>
      <c r="AK179" s="757"/>
      <c r="AL179" s="757"/>
      <c r="AM179" s="757"/>
      <c r="AN179" s="769"/>
      <c r="AO179" s="770"/>
      <c r="AP179" s="757"/>
      <c r="AQ179" s="757"/>
      <c r="AR179" s="757"/>
      <c r="AS179" s="757"/>
      <c r="AT179" s="757"/>
      <c r="AU179" s="757"/>
      <c r="AV179" s="757"/>
      <c r="AW179" s="370">
        <v>5.64</v>
      </c>
      <c r="AX179" s="757"/>
      <c r="AY179" s="370"/>
      <c r="AZ179" s="757"/>
      <c r="BA179" s="757"/>
      <c r="BB179" s="757"/>
      <c r="BC179" s="757"/>
      <c r="BD179" s="370"/>
      <c r="BE179" s="770"/>
      <c r="BF179" s="757"/>
      <c r="BG179" s="74"/>
      <c r="BH179" s="74"/>
      <c r="BI179" s="74"/>
      <c r="BJ179" s="74"/>
      <c r="BK179" s="74"/>
      <c r="BL179" s="74"/>
      <c r="BM179" s="74"/>
      <c r="BN179" s="74"/>
      <c r="BO179" s="74"/>
      <c r="BP179" s="74"/>
      <c r="BQ179" s="74"/>
      <c r="BR179" s="74"/>
      <c r="BS179" s="74"/>
      <c r="BT179" s="74"/>
      <c r="BU179" s="74"/>
      <c r="BV179" s="74"/>
      <c r="BW179" s="74"/>
      <c r="BX179" s="74"/>
      <c r="BY179" s="74"/>
      <c r="BZ179" s="74"/>
      <c r="CA179" s="74"/>
      <c r="CB179" s="74"/>
    </row>
    <row r="180" spans="1:80" ht="31.5" customHeight="1">
      <c r="A180" s="499">
        <v>2015.1</v>
      </c>
      <c r="B180" s="65" t="s">
        <v>186</v>
      </c>
      <c r="C180" s="65" t="s">
        <v>187</v>
      </c>
      <c r="D180" s="308" t="s">
        <v>188</v>
      </c>
      <c r="E180" s="65">
        <v>4</v>
      </c>
      <c r="F180" s="65" t="s">
        <v>115</v>
      </c>
      <c r="G180" s="65" t="s">
        <v>161</v>
      </c>
      <c r="H180" s="77" t="s">
        <v>195</v>
      </c>
      <c r="I180" s="77" t="s">
        <v>196</v>
      </c>
      <c r="J180" s="751">
        <v>2769</v>
      </c>
      <c r="K180" s="751"/>
      <c r="L180" s="751"/>
      <c r="M180" s="751"/>
      <c r="N180" s="751"/>
      <c r="O180" s="751"/>
      <c r="P180" s="751"/>
      <c r="Q180" s="370">
        <v>5.64</v>
      </c>
      <c r="R180" s="751"/>
      <c r="S180" s="751"/>
      <c r="T180" s="751"/>
      <c r="U180" s="751"/>
      <c r="V180" s="751"/>
      <c r="W180" s="751"/>
      <c r="X180" s="751"/>
      <c r="Y180" s="770"/>
      <c r="Z180" s="751"/>
      <c r="AA180" s="751"/>
      <c r="AB180" s="751"/>
      <c r="AC180" s="751"/>
      <c r="AD180" s="751"/>
      <c r="AE180" s="751"/>
      <c r="AF180" s="751"/>
      <c r="AG180" s="370">
        <v>5.64</v>
      </c>
      <c r="AH180" s="751"/>
      <c r="AI180" s="370"/>
      <c r="AJ180" s="751"/>
      <c r="AK180" s="751"/>
      <c r="AL180" s="751"/>
      <c r="AM180" s="751"/>
      <c r="AN180" s="769"/>
      <c r="AO180" s="770"/>
      <c r="AP180" s="751"/>
      <c r="AQ180" s="370">
        <v>3</v>
      </c>
      <c r="AR180" s="370">
        <v>33</v>
      </c>
      <c r="AS180" s="370">
        <v>420000</v>
      </c>
      <c r="AT180" s="441">
        <v>24000</v>
      </c>
      <c r="AU180" s="370">
        <v>1200</v>
      </c>
      <c r="AV180" s="370">
        <v>12000</v>
      </c>
      <c r="AW180" s="370">
        <v>5.64</v>
      </c>
      <c r="AX180" s="370">
        <v>980</v>
      </c>
      <c r="AY180" s="370">
        <v>1000</v>
      </c>
      <c r="AZ180" s="370">
        <v>6700</v>
      </c>
      <c r="BA180" s="370">
        <v>800</v>
      </c>
      <c r="BB180" s="370"/>
      <c r="BC180" s="370">
        <v>1800</v>
      </c>
      <c r="BD180" s="370">
        <v>0.05</v>
      </c>
      <c r="BE180" s="770"/>
      <c r="BF180" s="370">
        <v>4</v>
      </c>
      <c r="BG180" s="74"/>
      <c r="BH180" s="74"/>
      <c r="BI180" s="74"/>
      <c r="BJ180" s="74"/>
      <c r="BK180" s="74"/>
      <c r="BL180" s="74"/>
      <c r="BM180" s="74"/>
      <c r="BN180" s="74"/>
      <c r="BO180" s="74"/>
      <c r="BP180" s="74"/>
      <c r="BQ180" s="74"/>
      <c r="BR180" s="74"/>
      <c r="BS180" s="74"/>
      <c r="BT180" s="74"/>
      <c r="BU180" s="74"/>
      <c r="BV180" s="74"/>
      <c r="BW180" s="74"/>
      <c r="BX180" s="74"/>
      <c r="BY180" s="74"/>
      <c r="BZ180" s="74"/>
      <c r="CA180" s="74"/>
      <c r="CB180" s="74"/>
    </row>
    <row r="181" spans="1:80" ht="31.5" customHeight="1">
      <c r="A181" s="499">
        <v>2015.1</v>
      </c>
      <c r="B181" s="65" t="s">
        <v>186</v>
      </c>
      <c r="C181" s="65" t="s">
        <v>187</v>
      </c>
      <c r="D181" s="308" t="s">
        <v>188</v>
      </c>
      <c r="E181" s="65">
        <v>3</v>
      </c>
      <c r="F181" s="65" t="s">
        <v>115</v>
      </c>
      <c r="G181" s="65" t="s">
        <v>161</v>
      </c>
      <c r="H181" s="77" t="s">
        <v>193</v>
      </c>
      <c r="I181" s="77" t="s">
        <v>194</v>
      </c>
      <c r="J181" s="751">
        <v>1608</v>
      </c>
      <c r="K181" s="751"/>
      <c r="L181" s="751"/>
      <c r="M181" s="751"/>
      <c r="N181" s="751"/>
      <c r="O181" s="751"/>
      <c r="P181" s="751"/>
      <c r="Q181" s="370">
        <v>5.64</v>
      </c>
      <c r="R181" s="751"/>
      <c r="S181" s="751"/>
      <c r="T181" s="751"/>
      <c r="U181" s="751"/>
      <c r="V181" s="751"/>
      <c r="W181" s="751"/>
      <c r="X181" s="751"/>
      <c r="Y181" s="770"/>
      <c r="Z181" s="751"/>
      <c r="AA181" s="751"/>
      <c r="AB181" s="751"/>
      <c r="AC181" s="751"/>
      <c r="AD181" s="751"/>
      <c r="AE181" s="751"/>
      <c r="AF181" s="751"/>
      <c r="AG181" s="370">
        <v>5.64</v>
      </c>
      <c r="AH181" s="751"/>
      <c r="AI181" s="370"/>
      <c r="AJ181" s="751"/>
      <c r="AK181" s="751"/>
      <c r="AL181" s="751"/>
      <c r="AM181" s="751"/>
      <c r="AN181" s="769"/>
      <c r="AO181" s="770"/>
      <c r="AP181" s="751"/>
      <c r="AQ181" s="370">
        <v>4</v>
      </c>
      <c r="AR181" s="370">
        <v>33</v>
      </c>
      <c r="AS181" s="370">
        <v>420000</v>
      </c>
      <c r="AT181" s="441">
        <v>24000</v>
      </c>
      <c r="AU181" s="370">
        <v>1200</v>
      </c>
      <c r="AV181" s="370">
        <v>12000</v>
      </c>
      <c r="AW181" s="370">
        <v>5.64</v>
      </c>
      <c r="AX181" s="370">
        <v>560</v>
      </c>
      <c r="AY181" s="370">
        <v>1000</v>
      </c>
      <c r="AZ181" s="370">
        <v>4000</v>
      </c>
      <c r="BA181" s="370">
        <v>800</v>
      </c>
      <c r="BB181" s="370"/>
      <c r="BC181" s="370">
        <v>1800</v>
      </c>
      <c r="BD181" s="370">
        <v>0.05</v>
      </c>
      <c r="BE181" s="770"/>
      <c r="BF181" s="370">
        <v>2</v>
      </c>
      <c r="BG181" s="74"/>
      <c r="BH181" s="74"/>
      <c r="BI181" s="74"/>
      <c r="BJ181" s="74"/>
      <c r="BK181" s="74"/>
      <c r="BL181" s="74"/>
      <c r="BM181" s="74"/>
      <c r="BN181" s="74"/>
      <c r="BO181" s="74"/>
      <c r="BP181" s="74"/>
      <c r="BQ181" s="74"/>
      <c r="BR181" s="74"/>
      <c r="BS181" s="74"/>
      <c r="BT181" s="74"/>
      <c r="BU181" s="74"/>
      <c r="BV181" s="74"/>
      <c r="BW181" s="74"/>
      <c r="BX181" s="74"/>
      <c r="BY181" s="74"/>
      <c r="BZ181" s="74"/>
      <c r="CA181" s="74"/>
      <c r="CB181" s="74"/>
    </row>
    <row r="182" spans="1:80" ht="31.5" customHeight="1">
      <c r="A182" s="499">
        <v>2015.1</v>
      </c>
      <c r="B182" s="70" t="s">
        <v>152</v>
      </c>
      <c r="C182" s="70" t="s">
        <v>153</v>
      </c>
      <c r="D182" s="70">
        <v>18260365688</v>
      </c>
      <c r="E182" s="70">
        <v>10</v>
      </c>
      <c r="F182" s="69" t="s">
        <v>0</v>
      </c>
      <c r="G182" s="70" t="s">
        <v>154</v>
      </c>
      <c r="H182" s="70" t="s">
        <v>85</v>
      </c>
      <c r="I182" s="70" t="s">
        <v>86</v>
      </c>
      <c r="J182" s="751">
        <v>1050</v>
      </c>
      <c r="K182" s="742">
        <v>6</v>
      </c>
      <c r="L182" s="370">
        <v>15</v>
      </c>
      <c r="M182" s="370">
        <v>350000</v>
      </c>
      <c r="N182" s="370">
        <v>20000</v>
      </c>
      <c r="O182" s="370">
        <v>14000</v>
      </c>
      <c r="P182" s="370">
        <v>7000</v>
      </c>
      <c r="Q182" s="370">
        <v>5.64</v>
      </c>
      <c r="R182" s="441">
        <v>800</v>
      </c>
      <c r="S182" s="742">
        <v>1000</v>
      </c>
      <c r="T182" s="441">
        <v>2400</v>
      </c>
      <c r="U182" s="370">
        <v>300</v>
      </c>
      <c r="V182" s="370">
        <v>900</v>
      </c>
      <c r="W182" s="370">
        <v>0</v>
      </c>
      <c r="X182" s="370">
        <v>0.05</v>
      </c>
      <c r="Y182" s="770"/>
      <c r="Z182" s="806">
        <v>5</v>
      </c>
      <c r="AA182" s="757"/>
      <c r="AB182" s="757"/>
      <c r="AC182" s="757"/>
      <c r="AD182" s="757"/>
      <c r="AE182" s="757"/>
      <c r="AF182" s="757"/>
      <c r="AG182" s="370">
        <v>5.64</v>
      </c>
      <c r="AH182" s="757"/>
      <c r="AI182" s="370"/>
      <c r="AJ182" s="757"/>
      <c r="AK182" s="757"/>
      <c r="AL182" s="757"/>
      <c r="AM182" s="757"/>
      <c r="AN182" s="769"/>
      <c r="AO182" s="770"/>
      <c r="AP182" s="757"/>
      <c r="AQ182" s="757"/>
      <c r="AR182" s="757"/>
      <c r="AS182" s="757"/>
      <c r="AT182" s="757"/>
      <c r="AU182" s="757"/>
      <c r="AV182" s="757"/>
      <c r="AW182" s="370">
        <v>5.64</v>
      </c>
      <c r="AX182" s="757"/>
      <c r="AY182" s="370"/>
      <c r="AZ182" s="757"/>
      <c r="BA182" s="757"/>
      <c r="BB182" s="757"/>
      <c r="BC182" s="757"/>
      <c r="BD182" s="370"/>
      <c r="BE182" s="770"/>
      <c r="BF182" s="757"/>
      <c r="BG182" s="74"/>
      <c r="BH182" s="74"/>
      <c r="BI182" s="74"/>
      <c r="BJ182" s="74"/>
      <c r="BK182" s="74"/>
      <c r="BL182" s="74"/>
      <c r="BM182" s="74"/>
      <c r="BN182" s="74"/>
      <c r="BO182" s="74"/>
      <c r="BP182" s="74"/>
      <c r="BQ182" s="74"/>
      <c r="BR182" s="74"/>
      <c r="BS182" s="74"/>
      <c r="BT182" s="74"/>
      <c r="BU182" s="74"/>
      <c r="BV182" s="74"/>
      <c r="BW182" s="74"/>
      <c r="BX182" s="74"/>
      <c r="BY182" s="74"/>
      <c r="BZ182" s="74"/>
      <c r="CA182" s="74"/>
      <c r="CB182" s="74"/>
    </row>
    <row r="183" spans="1:80" s="85" customFormat="1" ht="31.5" customHeight="1">
      <c r="A183" s="499">
        <v>2015.1</v>
      </c>
      <c r="B183" s="207" t="s">
        <v>152</v>
      </c>
      <c r="C183" s="207" t="s">
        <v>153</v>
      </c>
      <c r="D183" s="207">
        <v>18260365688</v>
      </c>
      <c r="E183" s="207">
        <v>6</v>
      </c>
      <c r="F183" s="331" t="s">
        <v>0</v>
      </c>
      <c r="G183" s="207" t="s">
        <v>154</v>
      </c>
      <c r="H183" s="207" t="s">
        <v>0</v>
      </c>
      <c r="I183" s="207" t="s">
        <v>3</v>
      </c>
      <c r="J183" s="752">
        <v>450</v>
      </c>
      <c r="K183" s="753">
        <v>5</v>
      </c>
      <c r="L183" s="277">
        <v>15</v>
      </c>
      <c r="M183" s="277">
        <v>350000</v>
      </c>
      <c r="N183" s="277">
        <v>20000</v>
      </c>
      <c r="O183" s="277">
        <v>14000</v>
      </c>
      <c r="P183" s="277">
        <v>7000</v>
      </c>
      <c r="Q183" s="277">
        <v>5.64</v>
      </c>
      <c r="R183" s="278">
        <v>350</v>
      </c>
      <c r="S183" s="753">
        <v>1000</v>
      </c>
      <c r="T183" s="278">
        <v>600</v>
      </c>
      <c r="U183" s="277">
        <v>300</v>
      </c>
      <c r="V183" s="277">
        <v>500</v>
      </c>
      <c r="W183" s="277">
        <v>0</v>
      </c>
      <c r="X183" s="277">
        <v>0.05</v>
      </c>
      <c r="Y183" s="778"/>
      <c r="Z183" s="862">
        <v>12</v>
      </c>
      <c r="AA183" s="786"/>
      <c r="AB183" s="786"/>
      <c r="AC183" s="786"/>
      <c r="AD183" s="786"/>
      <c r="AE183" s="786"/>
      <c r="AF183" s="786"/>
      <c r="AG183" s="277">
        <v>5.64</v>
      </c>
      <c r="AH183" s="786"/>
      <c r="AI183" s="277"/>
      <c r="AJ183" s="786"/>
      <c r="AK183" s="786"/>
      <c r="AL183" s="786"/>
      <c r="AM183" s="786"/>
      <c r="AN183" s="779"/>
      <c r="AO183" s="778"/>
      <c r="AP183" s="786"/>
      <c r="AQ183" s="786"/>
      <c r="AR183" s="786"/>
      <c r="AS183" s="786"/>
      <c r="AT183" s="786"/>
      <c r="AU183" s="786"/>
      <c r="AV183" s="786"/>
      <c r="AW183" s="277">
        <v>5.64</v>
      </c>
      <c r="AX183" s="786"/>
      <c r="AY183" s="277"/>
      <c r="AZ183" s="786"/>
      <c r="BA183" s="786"/>
      <c r="BB183" s="786"/>
      <c r="BC183" s="786"/>
      <c r="BD183" s="277"/>
      <c r="BE183" s="778"/>
      <c r="BF183" s="786"/>
      <c r="BG183" s="98"/>
      <c r="BH183" s="98"/>
      <c r="BI183" s="98"/>
      <c r="BJ183" s="98"/>
      <c r="BK183" s="98"/>
      <c r="BL183" s="98"/>
      <c r="BM183" s="98"/>
      <c r="BN183" s="98"/>
      <c r="BO183" s="98"/>
      <c r="BP183" s="98"/>
      <c r="BQ183" s="98"/>
      <c r="BR183" s="98"/>
      <c r="BS183" s="98"/>
      <c r="BT183" s="98"/>
      <c r="BU183" s="98"/>
      <c r="BV183" s="98"/>
      <c r="BW183" s="98"/>
      <c r="BX183" s="98"/>
      <c r="BY183" s="98"/>
      <c r="BZ183" s="98"/>
      <c r="CA183" s="98"/>
    </row>
    <row r="184" spans="1:80" s="85" customFormat="1" ht="31.5" customHeight="1">
      <c r="A184" s="499">
        <v>2015.1</v>
      </c>
      <c r="B184" s="249" t="s">
        <v>212</v>
      </c>
      <c r="C184" s="249" t="s">
        <v>158</v>
      </c>
      <c r="D184" s="333" t="s">
        <v>159</v>
      </c>
      <c r="E184" s="249">
        <v>1</v>
      </c>
      <c r="F184" s="249" t="s">
        <v>115</v>
      </c>
      <c r="G184" s="249" t="s">
        <v>161</v>
      </c>
      <c r="H184" s="121" t="s">
        <v>115</v>
      </c>
      <c r="I184" s="249" t="s">
        <v>130</v>
      </c>
      <c r="J184" s="752">
        <v>345</v>
      </c>
      <c r="K184" s="752"/>
      <c r="L184" s="752"/>
      <c r="M184" s="752"/>
      <c r="N184" s="752"/>
      <c r="O184" s="752"/>
      <c r="P184" s="752"/>
      <c r="Q184" s="277">
        <v>5.64</v>
      </c>
      <c r="R184" s="752"/>
      <c r="S184" s="752"/>
      <c r="T184" s="752"/>
      <c r="U184" s="752"/>
      <c r="V184" s="752"/>
      <c r="W184" s="752"/>
      <c r="X184" s="752"/>
      <c r="Y184" s="778"/>
      <c r="Z184" s="752"/>
      <c r="AA184" s="277">
        <v>4</v>
      </c>
      <c r="AB184" s="862">
        <v>22</v>
      </c>
      <c r="AC184" s="277">
        <v>280000</v>
      </c>
      <c r="AD184" s="277">
        <v>16000</v>
      </c>
      <c r="AE184" s="277">
        <v>10000</v>
      </c>
      <c r="AF184" s="277">
        <v>9000</v>
      </c>
      <c r="AG184" s="277">
        <v>5.64</v>
      </c>
      <c r="AH184" s="277">
        <v>100</v>
      </c>
      <c r="AI184" s="277">
        <v>1000</v>
      </c>
      <c r="AJ184" s="277">
        <v>750</v>
      </c>
      <c r="AK184" s="277">
        <v>500</v>
      </c>
      <c r="AL184" s="277">
        <v>100</v>
      </c>
      <c r="AM184" s="277">
        <v>1000</v>
      </c>
      <c r="AN184" s="779">
        <v>0.05</v>
      </c>
      <c r="AO184" s="778"/>
      <c r="AP184" s="277">
        <v>6</v>
      </c>
      <c r="AQ184" s="752"/>
      <c r="AR184" s="752"/>
      <c r="AS184" s="752"/>
      <c r="AT184" s="752"/>
      <c r="AU184" s="752"/>
      <c r="AV184" s="752"/>
      <c r="AW184" s="277">
        <v>5.64</v>
      </c>
      <c r="AX184" s="752"/>
      <c r="AY184" s="277"/>
      <c r="AZ184" s="752"/>
      <c r="BA184" s="752"/>
      <c r="BB184" s="752"/>
      <c r="BC184" s="752"/>
      <c r="BD184" s="277"/>
      <c r="BE184" s="778"/>
      <c r="BF184" s="752"/>
      <c r="BG184" s="98"/>
      <c r="BH184" s="98"/>
      <c r="BI184" s="98"/>
      <c r="BJ184" s="98"/>
      <c r="BK184" s="98"/>
      <c r="BL184" s="98"/>
      <c r="BM184" s="98"/>
      <c r="BN184" s="98"/>
      <c r="BO184" s="98"/>
      <c r="BP184" s="98"/>
      <c r="BQ184" s="98"/>
      <c r="BR184" s="98"/>
      <c r="BS184" s="98"/>
      <c r="BT184" s="98"/>
      <c r="BU184" s="98"/>
      <c r="BV184" s="98"/>
      <c r="BW184" s="98"/>
      <c r="BX184" s="98"/>
      <c r="BY184" s="98"/>
      <c r="BZ184" s="98"/>
      <c r="CA184" s="98"/>
    </row>
    <row r="185" spans="1:80" ht="31.5" customHeight="1">
      <c r="A185" s="499">
        <v>2015.1</v>
      </c>
      <c r="B185" s="65" t="s">
        <v>213</v>
      </c>
      <c r="C185" s="65" t="s">
        <v>173</v>
      </c>
      <c r="D185" s="308" t="s">
        <v>174</v>
      </c>
      <c r="E185" s="65">
        <v>2</v>
      </c>
      <c r="F185" s="65" t="s">
        <v>115</v>
      </c>
      <c r="G185" s="65" t="s">
        <v>161</v>
      </c>
      <c r="H185" s="65" t="s">
        <v>175</v>
      </c>
      <c r="I185" s="65" t="s">
        <v>180</v>
      </c>
      <c r="J185" s="751">
        <v>885</v>
      </c>
      <c r="K185" s="751"/>
      <c r="L185" s="751"/>
      <c r="M185" s="751"/>
      <c r="N185" s="751"/>
      <c r="O185" s="751"/>
      <c r="P185" s="751"/>
      <c r="Q185" s="370">
        <v>5.64</v>
      </c>
      <c r="R185" s="751"/>
      <c r="S185" s="751"/>
      <c r="T185" s="751"/>
      <c r="U185" s="751"/>
      <c r="V185" s="751"/>
      <c r="W185" s="751"/>
      <c r="X185" s="751"/>
      <c r="Y185" s="770"/>
      <c r="Z185" s="751"/>
      <c r="AA185" s="751"/>
      <c r="AB185" s="751"/>
      <c r="AC185" s="751"/>
      <c r="AD185" s="751"/>
      <c r="AE185" s="751"/>
      <c r="AF185" s="751"/>
      <c r="AG185" s="370">
        <v>5.64</v>
      </c>
      <c r="AH185" s="751"/>
      <c r="AI185" s="370"/>
      <c r="AJ185" s="751"/>
      <c r="AK185" s="751"/>
      <c r="AL185" s="751"/>
      <c r="AM185" s="751"/>
      <c r="AN185" s="769"/>
      <c r="AO185" s="770"/>
      <c r="AP185" s="751"/>
      <c r="AQ185" s="441">
        <v>5</v>
      </c>
      <c r="AR185" s="370">
        <v>33</v>
      </c>
      <c r="AS185" s="370">
        <v>420000</v>
      </c>
      <c r="AT185" s="441">
        <v>24000</v>
      </c>
      <c r="AU185" s="370">
        <v>1200</v>
      </c>
      <c r="AV185" s="370">
        <v>12000</v>
      </c>
      <c r="AW185" s="370">
        <v>5.64</v>
      </c>
      <c r="AX185" s="370">
        <v>300</v>
      </c>
      <c r="AY185" s="370">
        <v>1000</v>
      </c>
      <c r="AZ185" s="441">
        <v>2200</v>
      </c>
      <c r="BA185" s="370">
        <v>600</v>
      </c>
      <c r="BB185" s="370">
        <v>150</v>
      </c>
      <c r="BC185" s="370">
        <v>1500</v>
      </c>
      <c r="BD185" s="370">
        <v>0.05</v>
      </c>
      <c r="BE185" s="770"/>
      <c r="BF185" s="441">
        <v>4</v>
      </c>
      <c r="BG185" s="74"/>
      <c r="BH185" s="74"/>
      <c r="BI185" s="74"/>
      <c r="BJ185" s="74"/>
      <c r="BK185" s="74"/>
      <c r="BL185" s="74"/>
      <c r="BM185" s="74"/>
      <c r="BN185" s="74"/>
      <c r="BO185" s="74"/>
      <c r="BP185" s="74"/>
      <c r="BQ185" s="74"/>
      <c r="BR185" s="74"/>
      <c r="BS185" s="74"/>
      <c r="BT185" s="74"/>
      <c r="BU185" s="74"/>
      <c r="BV185" s="74"/>
      <c r="BW185" s="74"/>
      <c r="BX185" s="74"/>
      <c r="BY185" s="74"/>
      <c r="BZ185" s="74"/>
      <c r="CA185" s="74"/>
    </row>
    <row r="186" spans="1:80" s="86" customFormat="1" ht="31.5" customHeight="1">
      <c r="A186" s="499">
        <v>2015.1</v>
      </c>
      <c r="B186" s="253" t="s">
        <v>212</v>
      </c>
      <c r="C186" s="253" t="s">
        <v>158</v>
      </c>
      <c r="D186" s="334" t="s">
        <v>159</v>
      </c>
      <c r="E186" s="253">
        <v>4</v>
      </c>
      <c r="F186" s="253" t="s">
        <v>115</v>
      </c>
      <c r="G186" s="253" t="s">
        <v>161</v>
      </c>
      <c r="H186" s="99" t="s">
        <v>115</v>
      </c>
      <c r="I186" s="253" t="s">
        <v>166</v>
      </c>
      <c r="J186" s="754">
        <v>465</v>
      </c>
      <c r="K186" s="754"/>
      <c r="L186" s="754"/>
      <c r="M186" s="754"/>
      <c r="N186" s="754"/>
      <c r="O186" s="754"/>
      <c r="P186" s="754"/>
      <c r="Q186" s="380">
        <v>5.64</v>
      </c>
      <c r="R186" s="754"/>
      <c r="S186" s="754"/>
      <c r="T186" s="754"/>
      <c r="U186" s="754"/>
      <c r="V186" s="754"/>
      <c r="W186" s="754"/>
      <c r="X186" s="754"/>
      <c r="Y186" s="782"/>
      <c r="Z186" s="754"/>
      <c r="AA186" s="380">
        <v>8</v>
      </c>
      <c r="AB186" s="805">
        <v>22</v>
      </c>
      <c r="AC186" s="380">
        <v>280000</v>
      </c>
      <c r="AD186" s="380">
        <v>16000</v>
      </c>
      <c r="AE186" s="380">
        <v>10000</v>
      </c>
      <c r="AF186" s="380">
        <v>9000</v>
      </c>
      <c r="AG186" s="380">
        <v>5.64</v>
      </c>
      <c r="AH186" s="380">
        <v>140</v>
      </c>
      <c r="AI186" s="380">
        <v>1000</v>
      </c>
      <c r="AJ186" s="380">
        <v>900</v>
      </c>
      <c r="AK186" s="380">
        <v>500</v>
      </c>
      <c r="AL186" s="380">
        <v>100</v>
      </c>
      <c r="AM186" s="380">
        <v>1000</v>
      </c>
      <c r="AN186" s="780">
        <v>0.05</v>
      </c>
      <c r="AO186" s="782"/>
      <c r="AP186" s="380">
        <v>6</v>
      </c>
      <c r="AQ186" s="754"/>
      <c r="AR186" s="754"/>
      <c r="AS186" s="754"/>
      <c r="AT186" s="754"/>
      <c r="AU186" s="754"/>
      <c r="AV186" s="754"/>
      <c r="AW186" s="380">
        <v>5.64</v>
      </c>
      <c r="AX186" s="754"/>
      <c r="AY186" s="380"/>
      <c r="AZ186" s="754"/>
      <c r="BA186" s="754"/>
      <c r="BB186" s="754"/>
      <c r="BC186" s="754"/>
      <c r="BD186" s="380"/>
      <c r="BE186" s="782"/>
      <c r="BF186" s="754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6"/>
      <c r="BS186" s="96"/>
      <c r="BT186" s="96"/>
      <c r="BU186" s="96"/>
      <c r="BV186" s="96"/>
      <c r="BW186" s="96"/>
      <c r="BX186" s="96"/>
      <c r="BY186" s="96"/>
      <c r="BZ186" s="96"/>
      <c r="CA186" s="96"/>
    </row>
    <row r="187" spans="1:80" s="86" customFormat="1" ht="31.5" customHeight="1">
      <c r="A187" s="499">
        <v>2015.1</v>
      </c>
      <c r="B187" s="334" t="s">
        <v>167</v>
      </c>
      <c r="C187" s="334" t="s">
        <v>168</v>
      </c>
      <c r="D187" s="334">
        <v>13952291052</v>
      </c>
      <c r="E187" s="334">
        <v>1</v>
      </c>
      <c r="F187" s="334" t="s">
        <v>115</v>
      </c>
      <c r="G187" s="334" t="s">
        <v>161</v>
      </c>
      <c r="H187" s="334" t="s">
        <v>165</v>
      </c>
      <c r="I187" s="334" t="s">
        <v>166</v>
      </c>
      <c r="J187" s="754">
        <v>220</v>
      </c>
      <c r="K187" s="831">
        <v>4</v>
      </c>
      <c r="L187" s="831">
        <v>14.5</v>
      </c>
      <c r="M187" s="831">
        <v>218000</v>
      </c>
      <c r="N187" s="831">
        <v>18400</v>
      </c>
      <c r="O187" s="831">
        <v>600</v>
      </c>
      <c r="P187" s="831">
        <v>3000</v>
      </c>
      <c r="Q187" s="380">
        <v>5.64</v>
      </c>
      <c r="R187" s="831">
        <v>50</v>
      </c>
      <c r="S187" s="755">
        <v>1000</v>
      </c>
      <c r="T187" s="831">
        <v>25</v>
      </c>
      <c r="U187" s="831">
        <v>140</v>
      </c>
      <c r="V187" s="831">
        <v>25</v>
      </c>
      <c r="W187" s="831">
        <v>50</v>
      </c>
      <c r="X187" s="831">
        <v>0.05</v>
      </c>
      <c r="Y187" s="782"/>
      <c r="Z187" s="831">
        <v>23</v>
      </c>
      <c r="AA187" s="754"/>
      <c r="AB187" s="754"/>
      <c r="AC187" s="754"/>
      <c r="AD187" s="754"/>
      <c r="AE187" s="754"/>
      <c r="AF187" s="754"/>
      <c r="AG187" s="380">
        <v>5.64</v>
      </c>
      <c r="AH187" s="754"/>
      <c r="AI187" s="380"/>
      <c r="AJ187" s="754"/>
      <c r="AK187" s="754"/>
      <c r="AL187" s="754"/>
      <c r="AM187" s="754"/>
      <c r="AN187" s="780"/>
      <c r="AO187" s="782"/>
      <c r="AP187" s="754"/>
      <c r="AQ187" s="754"/>
      <c r="AR187" s="754"/>
      <c r="AS187" s="754"/>
      <c r="AT187" s="754"/>
      <c r="AU187" s="754"/>
      <c r="AV187" s="754"/>
      <c r="AW187" s="380">
        <v>5.64</v>
      </c>
      <c r="AX187" s="754"/>
      <c r="AY187" s="380"/>
      <c r="AZ187" s="754"/>
      <c r="BA187" s="754"/>
      <c r="BB187" s="754"/>
      <c r="BC187" s="754"/>
      <c r="BD187" s="380"/>
      <c r="BE187" s="782"/>
      <c r="BF187" s="754"/>
      <c r="BG187" s="96"/>
      <c r="BH187" s="96"/>
      <c r="BI187" s="96"/>
      <c r="BJ187" s="96"/>
      <c r="BK187" s="96"/>
      <c r="BL187" s="96"/>
      <c r="BM187" s="96"/>
      <c r="BN187" s="96"/>
      <c r="BO187" s="96"/>
      <c r="BP187" s="96"/>
      <c r="BQ187" s="96"/>
      <c r="BR187" s="96"/>
      <c r="BS187" s="96"/>
      <c r="BT187" s="96"/>
      <c r="BU187" s="96"/>
      <c r="BV187" s="96"/>
      <c r="BW187" s="96"/>
      <c r="BX187" s="96"/>
      <c r="BY187" s="96"/>
      <c r="BZ187" s="96"/>
      <c r="CA187" s="96"/>
    </row>
    <row r="188" spans="1:80" ht="31.5" customHeight="1">
      <c r="A188" s="499">
        <v>2015.1</v>
      </c>
      <c r="B188" s="65" t="s">
        <v>186</v>
      </c>
      <c r="C188" s="65" t="s">
        <v>187</v>
      </c>
      <c r="D188" s="308" t="s">
        <v>188</v>
      </c>
      <c r="E188" s="65">
        <v>5</v>
      </c>
      <c r="F188" s="65" t="s">
        <v>115</v>
      </c>
      <c r="G188" s="65" t="s">
        <v>161</v>
      </c>
      <c r="H188" s="77" t="s">
        <v>195</v>
      </c>
      <c r="I188" s="77" t="s">
        <v>197</v>
      </c>
      <c r="J188" s="751">
        <v>2637</v>
      </c>
      <c r="K188" s="751"/>
      <c r="L188" s="751"/>
      <c r="M188" s="751"/>
      <c r="N188" s="751"/>
      <c r="O188" s="751"/>
      <c r="P188" s="751"/>
      <c r="Q188" s="370">
        <v>5.64</v>
      </c>
      <c r="R188" s="751"/>
      <c r="S188" s="751"/>
      <c r="T188" s="751"/>
      <c r="U188" s="751"/>
      <c r="V188" s="751"/>
      <c r="W188" s="751"/>
      <c r="X188" s="751"/>
      <c r="Y188" s="770"/>
      <c r="Z188" s="751"/>
      <c r="AA188" s="751"/>
      <c r="AB188" s="751"/>
      <c r="AC188" s="751"/>
      <c r="AD188" s="751"/>
      <c r="AE188" s="751"/>
      <c r="AF188" s="751"/>
      <c r="AG188" s="370">
        <v>5.64</v>
      </c>
      <c r="AH188" s="751"/>
      <c r="AI188" s="370"/>
      <c r="AJ188" s="751"/>
      <c r="AK188" s="751"/>
      <c r="AL188" s="751"/>
      <c r="AM188" s="751"/>
      <c r="AN188" s="769"/>
      <c r="AO188" s="770"/>
      <c r="AP188" s="751"/>
      <c r="AQ188" s="370">
        <v>4</v>
      </c>
      <c r="AR188" s="370">
        <v>33</v>
      </c>
      <c r="AS188" s="370">
        <v>420000</v>
      </c>
      <c r="AT188" s="441">
        <v>24000</v>
      </c>
      <c r="AU188" s="370">
        <v>1200</v>
      </c>
      <c r="AV188" s="370">
        <v>12000</v>
      </c>
      <c r="AW188" s="370">
        <v>5.64</v>
      </c>
      <c r="AX188" s="370">
        <v>900</v>
      </c>
      <c r="AY188" s="370">
        <v>1000</v>
      </c>
      <c r="AZ188" s="370">
        <v>5200</v>
      </c>
      <c r="BA188" s="370">
        <v>800</v>
      </c>
      <c r="BB188" s="370"/>
      <c r="BC188" s="370">
        <v>1800</v>
      </c>
      <c r="BD188" s="370">
        <v>0.05</v>
      </c>
      <c r="BE188" s="770"/>
      <c r="BF188" s="370">
        <v>3</v>
      </c>
      <c r="BG188" s="74"/>
      <c r="BH188" s="74"/>
      <c r="BI188" s="74"/>
      <c r="BJ188" s="74"/>
      <c r="BK188" s="74"/>
      <c r="BL188" s="74"/>
      <c r="BM188" s="74"/>
      <c r="BN188" s="74"/>
      <c r="BO188" s="74"/>
      <c r="BP188" s="74"/>
      <c r="BQ188" s="74"/>
      <c r="BR188" s="74"/>
      <c r="BS188" s="74"/>
      <c r="BT188" s="74"/>
      <c r="BU188" s="74"/>
      <c r="BV188" s="74"/>
      <c r="BW188" s="74"/>
      <c r="BX188" s="74"/>
      <c r="BY188" s="74"/>
      <c r="BZ188" s="74"/>
      <c r="CA188" s="74"/>
    </row>
    <row r="189" spans="1:80" ht="31.5" customHeight="1">
      <c r="A189" s="499">
        <v>2015.1</v>
      </c>
      <c r="B189" s="65" t="s">
        <v>213</v>
      </c>
      <c r="C189" s="65" t="s">
        <v>173</v>
      </c>
      <c r="D189" s="308" t="s">
        <v>174</v>
      </c>
      <c r="E189" s="65">
        <v>4</v>
      </c>
      <c r="F189" s="65" t="s">
        <v>115</v>
      </c>
      <c r="G189" s="65" t="s">
        <v>161</v>
      </c>
      <c r="H189" s="65" t="s">
        <v>181</v>
      </c>
      <c r="I189" s="77" t="s">
        <v>183</v>
      </c>
      <c r="J189" s="751">
        <v>1627</v>
      </c>
      <c r="K189" s="751"/>
      <c r="L189" s="751"/>
      <c r="M189" s="751"/>
      <c r="N189" s="751"/>
      <c r="O189" s="751"/>
      <c r="P189" s="751"/>
      <c r="Q189" s="370">
        <v>5.64</v>
      </c>
      <c r="R189" s="751"/>
      <c r="S189" s="751"/>
      <c r="T189" s="751"/>
      <c r="U189" s="751"/>
      <c r="V189" s="751"/>
      <c r="W189" s="751"/>
      <c r="X189" s="751"/>
      <c r="Y189" s="770"/>
      <c r="Z189" s="751"/>
      <c r="AA189" s="751"/>
      <c r="AB189" s="751"/>
      <c r="AC189" s="751"/>
      <c r="AD189" s="751"/>
      <c r="AE189" s="751"/>
      <c r="AF189" s="751"/>
      <c r="AG189" s="370">
        <v>5.64</v>
      </c>
      <c r="AH189" s="751"/>
      <c r="AI189" s="370"/>
      <c r="AJ189" s="751"/>
      <c r="AK189" s="751"/>
      <c r="AL189" s="751"/>
      <c r="AM189" s="751"/>
      <c r="AN189" s="769"/>
      <c r="AO189" s="770"/>
      <c r="AP189" s="751"/>
      <c r="AQ189" s="441">
        <v>6</v>
      </c>
      <c r="AR189" s="370">
        <v>33</v>
      </c>
      <c r="AS189" s="370">
        <v>420000</v>
      </c>
      <c r="AT189" s="441">
        <v>24000</v>
      </c>
      <c r="AU189" s="370">
        <v>1200</v>
      </c>
      <c r="AV189" s="370">
        <v>12000</v>
      </c>
      <c r="AW189" s="370">
        <v>5.64</v>
      </c>
      <c r="AX189" s="370">
        <v>560</v>
      </c>
      <c r="AY189" s="370">
        <v>1000</v>
      </c>
      <c r="AZ189" s="441">
        <v>4000</v>
      </c>
      <c r="BA189" s="370">
        <v>800</v>
      </c>
      <c r="BB189" s="370">
        <v>200</v>
      </c>
      <c r="BC189" s="370">
        <v>1800</v>
      </c>
      <c r="BD189" s="370">
        <v>0.05</v>
      </c>
      <c r="BE189" s="770"/>
      <c r="BF189" s="441">
        <v>4</v>
      </c>
      <c r="BG189" s="74"/>
      <c r="BH189" s="74"/>
      <c r="BI189" s="74"/>
      <c r="BJ189" s="74"/>
      <c r="BK189" s="74"/>
      <c r="BL189" s="74"/>
      <c r="BM189" s="74"/>
      <c r="BN189" s="74"/>
      <c r="BO189" s="74"/>
      <c r="BP189" s="74"/>
      <c r="BQ189" s="74"/>
      <c r="BR189" s="74"/>
      <c r="BS189" s="74"/>
      <c r="BT189" s="74"/>
      <c r="BU189" s="74"/>
      <c r="BV189" s="74"/>
      <c r="BW189" s="74"/>
      <c r="BX189" s="74"/>
      <c r="BY189" s="74"/>
      <c r="BZ189" s="74"/>
      <c r="CA189" s="74"/>
    </row>
    <row r="190" spans="1:80" s="84" customFormat="1" ht="31.5" customHeight="1">
      <c r="A190" s="499">
        <v>2015.1</v>
      </c>
      <c r="B190" s="93" t="s">
        <v>146</v>
      </c>
      <c r="C190" s="93" t="s">
        <v>147</v>
      </c>
      <c r="D190" s="93" t="s">
        <v>148</v>
      </c>
      <c r="E190" s="93"/>
      <c r="F190" s="93" t="s">
        <v>0</v>
      </c>
      <c r="G190" s="93" t="s">
        <v>154</v>
      </c>
      <c r="H190" s="93" t="s">
        <v>169</v>
      </c>
      <c r="I190" s="93" t="s">
        <v>169</v>
      </c>
      <c r="J190" s="784">
        <v>720</v>
      </c>
      <c r="K190" s="749"/>
      <c r="L190" s="784"/>
      <c r="M190" s="784"/>
      <c r="N190" s="749"/>
      <c r="O190" s="749"/>
      <c r="P190" s="749"/>
      <c r="Q190" s="383">
        <v>5.64</v>
      </c>
      <c r="R190" s="749"/>
      <c r="S190" s="749"/>
      <c r="T190" s="749"/>
      <c r="U190" s="749"/>
      <c r="V190" s="749"/>
      <c r="W190" s="749"/>
      <c r="X190" s="749"/>
      <c r="Y190" s="775"/>
      <c r="Z190" s="784"/>
      <c r="AA190" s="749"/>
      <c r="AB190" s="749"/>
      <c r="AC190" s="749"/>
      <c r="AD190" s="749"/>
      <c r="AE190" s="749"/>
      <c r="AF190" s="749"/>
      <c r="AG190" s="383">
        <v>5.64</v>
      </c>
      <c r="AH190" s="749"/>
      <c r="AI190" s="383"/>
      <c r="AJ190" s="749"/>
      <c r="AK190" s="749"/>
      <c r="AL190" s="749"/>
      <c r="AM190" s="749"/>
      <c r="AN190" s="776"/>
      <c r="AO190" s="775"/>
      <c r="AP190" s="749"/>
      <c r="AQ190" s="864">
        <v>2</v>
      </c>
      <c r="AR190" s="864">
        <v>33</v>
      </c>
      <c r="AS190" s="864">
        <v>360000</v>
      </c>
      <c r="AT190" s="864">
        <v>140</v>
      </c>
      <c r="AU190" s="820">
        <v>1230</v>
      </c>
      <c r="AV190" s="864">
        <v>3500</v>
      </c>
      <c r="AW190" s="383">
        <v>5.64</v>
      </c>
      <c r="AX190" s="820">
        <v>252</v>
      </c>
      <c r="AY190" s="383">
        <v>1000</v>
      </c>
      <c r="AZ190" s="864">
        <v>3500</v>
      </c>
      <c r="BA190" s="820">
        <v>60</v>
      </c>
      <c r="BB190" s="864">
        <v>200</v>
      </c>
      <c r="BC190" s="820"/>
      <c r="BD190" s="383">
        <v>0.05</v>
      </c>
      <c r="BE190" s="775"/>
      <c r="BF190" s="864">
        <v>6</v>
      </c>
      <c r="BG190" s="97"/>
      <c r="BH190" s="97"/>
      <c r="BI190" s="97"/>
      <c r="BJ190" s="97"/>
      <c r="BK190" s="97"/>
      <c r="BL190" s="97"/>
      <c r="BM190" s="97"/>
      <c r="BN190" s="97"/>
      <c r="BO190" s="97"/>
      <c r="BP190" s="97"/>
      <c r="BQ190" s="97"/>
      <c r="BR190" s="97"/>
      <c r="BS190" s="97"/>
      <c r="BT190" s="97"/>
      <c r="BU190" s="97"/>
      <c r="BV190" s="97"/>
      <c r="BW190" s="97"/>
      <c r="BX190" s="97"/>
      <c r="BY190" s="97"/>
      <c r="BZ190" s="97"/>
      <c r="CA190" s="97"/>
    </row>
    <row r="191" spans="1:80" s="84" customFormat="1" ht="31.5" customHeight="1">
      <c r="A191" s="499">
        <v>2015.1</v>
      </c>
      <c r="B191" s="199" t="s">
        <v>152</v>
      </c>
      <c r="C191" s="199" t="s">
        <v>153</v>
      </c>
      <c r="D191" s="199">
        <v>18260365688</v>
      </c>
      <c r="E191" s="199">
        <v>2</v>
      </c>
      <c r="F191" s="201" t="s">
        <v>0</v>
      </c>
      <c r="G191" s="199" t="s">
        <v>154</v>
      </c>
      <c r="H191" s="199" t="s">
        <v>8</v>
      </c>
      <c r="I191" s="199" t="s">
        <v>8</v>
      </c>
      <c r="J191" s="784">
        <v>830</v>
      </c>
      <c r="K191" s="776">
        <v>8</v>
      </c>
      <c r="L191" s="383">
        <v>15</v>
      </c>
      <c r="M191" s="383">
        <v>350000</v>
      </c>
      <c r="N191" s="383">
        <v>20000</v>
      </c>
      <c r="O191" s="383">
        <v>14000</v>
      </c>
      <c r="P191" s="383">
        <v>7000</v>
      </c>
      <c r="Q191" s="383">
        <v>5.64</v>
      </c>
      <c r="R191" s="383">
        <v>250</v>
      </c>
      <c r="S191" s="750">
        <v>1000</v>
      </c>
      <c r="T191" s="383">
        <v>1100</v>
      </c>
      <c r="U191" s="383">
        <v>300</v>
      </c>
      <c r="V191" s="383">
        <v>600</v>
      </c>
      <c r="W191" s="383">
        <v>0</v>
      </c>
      <c r="X191" s="383">
        <v>0.05</v>
      </c>
      <c r="Y191" s="775"/>
      <c r="Z191" s="807">
        <v>8</v>
      </c>
      <c r="AA191" s="758"/>
      <c r="AB191" s="758"/>
      <c r="AC191" s="758"/>
      <c r="AD191" s="758"/>
      <c r="AE191" s="758"/>
      <c r="AF191" s="758"/>
      <c r="AG191" s="383">
        <v>5.64</v>
      </c>
      <c r="AH191" s="758"/>
      <c r="AI191" s="383"/>
      <c r="AJ191" s="758"/>
      <c r="AK191" s="758"/>
      <c r="AL191" s="758"/>
      <c r="AM191" s="758"/>
      <c r="AN191" s="776"/>
      <c r="AO191" s="775"/>
      <c r="AP191" s="758"/>
      <c r="AQ191" s="758"/>
      <c r="AR191" s="758"/>
      <c r="AS191" s="758"/>
      <c r="AT191" s="758"/>
      <c r="AU191" s="758"/>
      <c r="AV191" s="758"/>
      <c r="AW191" s="383">
        <v>5.64</v>
      </c>
      <c r="AX191" s="758"/>
      <c r="AY191" s="383"/>
      <c r="AZ191" s="758"/>
      <c r="BA191" s="758"/>
      <c r="BB191" s="758"/>
      <c r="BC191" s="758"/>
      <c r="BD191" s="383"/>
      <c r="BE191" s="775"/>
      <c r="BF191" s="758"/>
      <c r="BG191" s="97"/>
      <c r="BH191" s="97"/>
      <c r="BI191" s="97"/>
      <c r="BJ191" s="97"/>
      <c r="BK191" s="97"/>
      <c r="BL191" s="97"/>
      <c r="BM191" s="97"/>
      <c r="BN191" s="97"/>
      <c r="BO191" s="97"/>
      <c r="BP191" s="97"/>
      <c r="BQ191" s="97"/>
      <c r="BR191" s="97"/>
      <c r="BS191" s="97"/>
      <c r="BT191" s="97"/>
      <c r="BU191" s="97"/>
      <c r="BV191" s="97"/>
      <c r="BW191" s="97"/>
      <c r="BX191" s="97"/>
      <c r="BY191" s="97"/>
      <c r="BZ191" s="97"/>
      <c r="CA191" s="97"/>
    </row>
    <row r="192" spans="1:80" s="84" customFormat="1" ht="31.5" customHeight="1">
      <c r="A192" s="499">
        <v>2015.1</v>
      </c>
      <c r="B192" s="332" t="s">
        <v>167</v>
      </c>
      <c r="C192" s="332" t="s">
        <v>168</v>
      </c>
      <c r="D192" s="332">
        <v>13952291052</v>
      </c>
      <c r="E192" s="332">
        <v>2</v>
      </c>
      <c r="F192" s="332" t="s">
        <v>115</v>
      </c>
      <c r="G192" s="332" t="s">
        <v>161</v>
      </c>
      <c r="H192" s="332" t="s">
        <v>52</v>
      </c>
      <c r="I192" s="332" t="s">
        <v>52</v>
      </c>
      <c r="J192" s="749">
        <v>800</v>
      </c>
      <c r="K192" s="749"/>
      <c r="L192" s="749"/>
      <c r="M192" s="749"/>
      <c r="N192" s="749"/>
      <c r="O192" s="749"/>
      <c r="P192" s="749"/>
      <c r="Q192" s="383">
        <v>5.64</v>
      </c>
      <c r="R192" s="749"/>
      <c r="S192" s="749"/>
      <c r="T192" s="749"/>
      <c r="U192" s="749"/>
      <c r="V192" s="749"/>
      <c r="W192" s="749"/>
      <c r="X192" s="749"/>
      <c r="Y192" s="775"/>
      <c r="Z192" s="749"/>
      <c r="AA192" s="749"/>
      <c r="AB192" s="749"/>
      <c r="AC192" s="749"/>
      <c r="AD192" s="749"/>
      <c r="AE192" s="749"/>
      <c r="AF192" s="749"/>
      <c r="AG192" s="383">
        <v>5.64</v>
      </c>
      <c r="AH192" s="749"/>
      <c r="AI192" s="383"/>
      <c r="AJ192" s="749"/>
      <c r="AK192" s="749"/>
      <c r="AL192" s="749"/>
      <c r="AM192" s="749"/>
      <c r="AN192" s="776"/>
      <c r="AO192" s="775"/>
      <c r="AP192" s="749"/>
      <c r="AQ192" s="383">
        <v>3</v>
      </c>
      <c r="AR192" s="383">
        <v>40</v>
      </c>
      <c r="AS192" s="383">
        <v>480000</v>
      </c>
      <c r="AT192" s="383">
        <v>66000</v>
      </c>
      <c r="AU192" s="383">
        <v>600</v>
      </c>
      <c r="AV192" s="383">
        <v>5000</v>
      </c>
      <c r="AW192" s="383">
        <v>5.64</v>
      </c>
      <c r="AX192" s="383">
        <v>304</v>
      </c>
      <c r="AY192" s="383">
        <v>1000</v>
      </c>
      <c r="AZ192" s="383">
        <v>750</v>
      </c>
      <c r="BA192" s="383"/>
      <c r="BB192" s="383"/>
      <c r="BC192" s="383">
        <v>180</v>
      </c>
      <c r="BD192" s="383">
        <v>0.05</v>
      </c>
      <c r="BE192" s="775"/>
      <c r="BF192" s="383">
        <v>5</v>
      </c>
      <c r="BG192" s="97"/>
      <c r="BH192" s="97"/>
      <c r="BI192" s="97"/>
      <c r="BJ192" s="97"/>
      <c r="BK192" s="97"/>
      <c r="BL192" s="97"/>
      <c r="BM192" s="97"/>
      <c r="BN192" s="97"/>
      <c r="BO192" s="97"/>
      <c r="BP192" s="97"/>
      <c r="BQ192" s="97"/>
      <c r="BR192" s="97"/>
      <c r="BS192" s="97"/>
      <c r="BT192" s="97"/>
      <c r="BU192" s="97"/>
      <c r="BV192" s="97"/>
      <c r="BW192" s="97"/>
      <c r="BX192" s="97"/>
      <c r="BY192" s="97"/>
      <c r="BZ192" s="97"/>
      <c r="CA192" s="97"/>
    </row>
    <row r="193" spans="1:80" ht="31.5" customHeight="1">
      <c r="A193" s="499">
        <v>2015.1</v>
      </c>
      <c r="B193" s="70" t="s">
        <v>152</v>
      </c>
      <c r="C193" s="70" t="s">
        <v>153</v>
      </c>
      <c r="D193" s="70">
        <v>18260365688</v>
      </c>
      <c r="E193" s="70">
        <v>1</v>
      </c>
      <c r="F193" s="69" t="s">
        <v>0</v>
      </c>
      <c r="G193" s="70" t="s">
        <v>154</v>
      </c>
      <c r="H193" s="70" t="s">
        <v>155</v>
      </c>
      <c r="I193" s="70" t="s">
        <v>156</v>
      </c>
      <c r="J193" s="774">
        <v>520</v>
      </c>
      <c r="K193" s="370">
        <v>5</v>
      </c>
      <c r="L193" s="370">
        <v>15</v>
      </c>
      <c r="M193" s="370">
        <v>350000</v>
      </c>
      <c r="N193" s="370">
        <v>20000</v>
      </c>
      <c r="O193" s="370">
        <v>14000</v>
      </c>
      <c r="P193" s="370">
        <v>7000</v>
      </c>
      <c r="Q193" s="370">
        <v>5.64</v>
      </c>
      <c r="R193" s="370">
        <v>200</v>
      </c>
      <c r="S193" s="742">
        <v>1000</v>
      </c>
      <c r="T193" s="370">
        <v>800</v>
      </c>
      <c r="U193" s="370">
        <v>300</v>
      </c>
      <c r="V193" s="370">
        <v>500</v>
      </c>
      <c r="W193" s="370">
        <v>0</v>
      </c>
      <c r="X193" s="370">
        <v>0.05</v>
      </c>
      <c r="Y193" s="770"/>
      <c r="Z193" s="806">
        <v>8</v>
      </c>
      <c r="AA193" s="757"/>
      <c r="AB193" s="757"/>
      <c r="AC193" s="757"/>
      <c r="AD193" s="757"/>
      <c r="AE193" s="757"/>
      <c r="AF193" s="757"/>
      <c r="AG193" s="370">
        <v>5.64</v>
      </c>
      <c r="AH193" s="757"/>
      <c r="AI193" s="370"/>
      <c r="AJ193" s="757"/>
      <c r="AK193" s="757"/>
      <c r="AL193" s="757"/>
      <c r="AM193" s="757"/>
      <c r="AN193" s="769"/>
      <c r="AO193" s="770"/>
      <c r="AP193" s="757"/>
      <c r="AQ193" s="757"/>
      <c r="AR193" s="757"/>
      <c r="AS193" s="757"/>
      <c r="AT193" s="757"/>
      <c r="AU193" s="757"/>
      <c r="AV193" s="757"/>
      <c r="AW193" s="370">
        <v>5.64</v>
      </c>
      <c r="AX193" s="757"/>
      <c r="AY193" s="370"/>
      <c r="AZ193" s="757"/>
      <c r="BA193" s="757"/>
      <c r="BB193" s="757"/>
      <c r="BC193" s="757"/>
      <c r="BD193" s="370"/>
      <c r="BE193" s="770"/>
      <c r="BF193" s="757"/>
      <c r="BG193" s="74"/>
      <c r="BH193" s="74"/>
      <c r="BI193" s="74"/>
      <c r="BJ193" s="74"/>
      <c r="BK193" s="74"/>
      <c r="BL193" s="74"/>
      <c r="BM193" s="74"/>
      <c r="BN193" s="74"/>
      <c r="BO193" s="74"/>
      <c r="BP193" s="74"/>
      <c r="BQ193" s="74"/>
      <c r="BR193" s="74"/>
      <c r="BS193" s="74"/>
      <c r="BT193" s="74"/>
      <c r="BU193" s="74"/>
      <c r="BV193" s="74"/>
      <c r="BW193" s="74"/>
      <c r="BX193" s="74"/>
      <c r="BY193" s="74"/>
      <c r="BZ193" s="74"/>
      <c r="CA193" s="74"/>
    </row>
    <row r="194" spans="1:80" s="85" customFormat="1" ht="31.5" customHeight="1">
      <c r="A194" s="499">
        <v>2015.1</v>
      </c>
      <c r="B194" s="207" t="s">
        <v>152</v>
      </c>
      <c r="C194" s="207" t="s">
        <v>153</v>
      </c>
      <c r="D194" s="207">
        <v>18260365688</v>
      </c>
      <c r="E194" s="207">
        <v>3</v>
      </c>
      <c r="F194" s="331" t="s">
        <v>0</v>
      </c>
      <c r="G194" s="207" t="s">
        <v>154</v>
      </c>
      <c r="H194" s="207" t="s">
        <v>0</v>
      </c>
      <c r="I194" s="207" t="s">
        <v>2</v>
      </c>
      <c r="J194" s="795">
        <v>730</v>
      </c>
      <c r="K194" s="753">
        <v>9</v>
      </c>
      <c r="L194" s="277">
        <v>15</v>
      </c>
      <c r="M194" s="277">
        <v>350000</v>
      </c>
      <c r="N194" s="277">
        <v>20000</v>
      </c>
      <c r="O194" s="277">
        <v>14000</v>
      </c>
      <c r="P194" s="277">
        <v>7000</v>
      </c>
      <c r="Q194" s="277">
        <v>5.64</v>
      </c>
      <c r="R194" s="277">
        <v>225</v>
      </c>
      <c r="S194" s="753">
        <v>1000</v>
      </c>
      <c r="T194" s="277">
        <v>1000</v>
      </c>
      <c r="U194" s="277">
        <v>300</v>
      </c>
      <c r="V194" s="277">
        <v>500</v>
      </c>
      <c r="W194" s="277">
        <v>0</v>
      </c>
      <c r="X194" s="277">
        <v>0.05</v>
      </c>
      <c r="Y194" s="778"/>
      <c r="Z194" s="862">
        <v>7</v>
      </c>
      <c r="AA194" s="786"/>
      <c r="AB194" s="786"/>
      <c r="AC194" s="786"/>
      <c r="AD194" s="786"/>
      <c r="AE194" s="786"/>
      <c r="AF194" s="786"/>
      <c r="AG194" s="277">
        <v>5.64</v>
      </c>
      <c r="AH194" s="786"/>
      <c r="AI194" s="277"/>
      <c r="AJ194" s="786"/>
      <c r="AK194" s="786"/>
      <c r="AL194" s="786"/>
      <c r="AM194" s="786"/>
      <c r="AN194" s="779"/>
      <c r="AO194" s="778"/>
      <c r="AP194" s="786"/>
      <c r="AQ194" s="786"/>
      <c r="AR194" s="786"/>
      <c r="AS194" s="786"/>
      <c r="AT194" s="786"/>
      <c r="AU194" s="786"/>
      <c r="AV194" s="786"/>
      <c r="AW194" s="277">
        <v>5.64</v>
      </c>
      <c r="AX194" s="786"/>
      <c r="AY194" s="277"/>
      <c r="AZ194" s="786"/>
      <c r="BA194" s="786"/>
      <c r="BB194" s="786"/>
      <c r="BC194" s="786"/>
      <c r="BD194" s="277"/>
      <c r="BE194" s="778"/>
      <c r="BF194" s="786"/>
      <c r="BG194" s="98"/>
      <c r="BH194" s="98"/>
      <c r="BI194" s="98"/>
      <c r="BJ194" s="98"/>
      <c r="BK194" s="98"/>
      <c r="BL194" s="98"/>
      <c r="BM194" s="98"/>
      <c r="BN194" s="98"/>
      <c r="BO194" s="98"/>
      <c r="BP194" s="98"/>
      <c r="BQ194" s="98"/>
      <c r="BR194" s="98"/>
      <c r="BS194" s="98"/>
      <c r="BT194" s="98"/>
      <c r="BU194" s="98"/>
      <c r="BV194" s="98"/>
      <c r="BW194" s="98"/>
      <c r="BX194" s="98"/>
      <c r="BY194" s="98"/>
      <c r="BZ194" s="98"/>
      <c r="CA194" s="98"/>
    </row>
    <row r="195" spans="1:80" s="85" customFormat="1" ht="31.5" customHeight="1">
      <c r="A195" s="499">
        <v>2015.1</v>
      </c>
      <c r="B195" s="249" t="s">
        <v>212</v>
      </c>
      <c r="C195" s="249" t="s">
        <v>158</v>
      </c>
      <c r="D195" s="333" t="s">
        <v>159</v>
      </c>
      <c r="E195" s="249">
        <v>3</v>
      </c>
      <c r="F195" s="249" t="s">
        <v>115</v>
      </c>
      <c r="G195" s="249" t="s">
        <v>161</v>
      </c>
      <c r="H195" s="121" t="s">
        <v>115</v>
      </c>
      <c r="I195" s="121" t="s">
        <v>164</v>
      </c>
      <c r="J195" s="752">
        <v>539</v>
      </c>
      <c r="K195" s="752"/>
      <c r="L195" s="752"/>
      <c r="M195" s="752"/>
      <c r="N195" s="752"/>
      <c r="O195" s="752"/>
      <c r="P195" s="752"/>
      <c r="Q195" s="277">
        <v>5.64</v>
      </c>
      <c r="R195" s="752"/>
      <c r="S195" s="752"/>
      <c r="T195" s="752"/>
      <c r="U195" s="752"/>
      <c r="V195" s="752"/>
      <c r="W195" s="752"/>
      <c r="X195" s="752"/>
      <c r="Y195" s="778"/>
      <c r="Z195" s="752"/>
      <c r="AA195" s="277">
        <v>6</v>
      </c>
      <c r="AB195" s="862">
        <v>22</v>
      </c>
      <c r="AC195" s="277">
        <v>280000</v>
      </c>
      <c r="AD195" s="277">
        <v>16000</v>
      </c>
      <c r="AE195" s="277">
        <v>10000</v>
      </c>
      <c r="AF195" s="277">
        <v>9000</v>
      </c>
      <c r="AG195" s="277">
        <v>5.64</v>
      </c>
      <c r="AH195" s="277">
        <v>150</v>
      </c>
      <c r="AI195" s="277">
        <v>1000</v>
      </c>
      <c r="AJ195" s="277">
        <v>1100</v>
      </c>
      <c r="AK195" s="277">
        <v>500</v>
      </c>
      <c r="AL195" s="277">
        <v>100</v>
      </c>
      <c r="AM195" s="277">
        <v>1000</v>
      </c>
      <c r="AN195" s="779">
        <v>0.05</v>
      </c>
      <c r="AO195" s="778"/>
      <c r="AP195" s="277">
        <v>5</v>
      </c>
      <c r="AQ195" s="752"/>
      <c r="AR195" s="752"/>
      <c r="AS195" s="752"/>
      <c r="AT195" s="752"/>
      <c r="AU195" s="752"/>
      <c r="AV195" s="752"/>
      <c r="AW195" s="277">
        <v>5.64</v>
      </c>
      <c r="AX195" s="752"/>
      <c r="AY195" s="277"/>
      <c r="AZ195" s="752"/>
      <c r="BA195" s="752"/>
      <c r="BB195" s="752"/>
      <c r="BC195" s="752"/>
      <c r="BD195" s="277"/>
      <c r="BE195" s="778"/>
      <c r="BF195" s="752"/>
      <c r="BG195" s="98"/>
      <c r="BH195" s="98"/>
      <c r="BI195" s="98"/>
      <c r="BJ195" s="98"/>
      <c r="BK195" s="98"/>
      <c r="BL195" s="98"/>
      <c r="BM195" s="98"/>
      <c r="BN195" s="98"/>
      <c r="BO195" s="98"/>
      <c r="BP195" s="98"/>
      <c r="BQ195" s="98"/>
      <c r="BR195" s="98"/>
      <c r="BS195" s="98"/>
      <c r="BT195" s="98"/>
      <c r="BU195" s="98"/>
      <c r="BV195" s="98"/>
      <c r="BW195" s="98"/>
      <c r="BX195" s="98"/>
      <c r="BY195" s="98"/>
      <c r="BZ195" s="98"/>
      <c r="CA195" s="98"/>
    </row>
    <row r="196" spans="1:80" ht="31.5" customHeight="1">
      <c r="A196" s="499">
        <v>2015.1</v>
      </c>
      <c r="B196" s="65" t="s">
        <v>212</v>
      </c>
      <c r="C196" s="65" t="s">
        <v>158</v>
      </c>
      <c r="D196" s="73" t="s">
        <v>159</v>
      </c>
      <c r="E196" s="65">
        <v>2</v>
      </c>
      <c r="F196" s="65" t="s">
        <v>115</v>
      </c>
      <c r="G196" s="65" t="s">
        <v>161</v>
      </c>
      <c r="H196" s="77" t="s">
        <v>115</v>
      </c>
      <c r="I196" s="65" t="s">
        <v>163</v>
      </c>
      <c r="J196" s="751">
        <v>498</v>
      </c>
      <c r="K196" s="751"/>
      <c r="L196" s="751"/>
      <c r="M196" s="751"/>
      <c r="N196" s="751"/>
      <c r="O196" s="751"/>
      <c r="P196" s="751"/>
      <c r="Q196" s="370">
        <v>5.64</v>
      </c>
      <c r="R196" s="751"/>
      <c r="S196" s="751"/>
      <c r="T196" s="751"/>
      <c r="U196" s="751"/>
      <c r="V196" s="751"/>
      <c r="W196" s="751"/>
      <c r="X196" s="751"/>
      <c r="Y196" s="770"/>
      <c r="Z196" s="751"/>
      <c r="AA196" s="370">
        <v>5</v>
      </c>
      <c r="AB196" s="806">
        <v>22</v>
      </c>
      <c r="AC196" s="370">
        <v>280000</v>
      </c>
      <c r="AD196" s="370">
        <v>16000</v>
      </c>
      <c r="AE196" s="370">
        <v>10000</v>
      </c>
      <c r="AF196" s="370">
        <v>9000</v>
      </c>
      <c r="AG196" s="370">
        <v>5.64</v>
      </c>
      <c r="AH196" s="370">
        <v>135</v>
      </c>
      <c r="AI196" s="370">
        <v>1000</v>
      </c>
      <c r="AJ196" s="370">
        <v>1000</v>
      </c>
      <c r="AK196" s="370">
        <v>500</v>
      </c>
      <c r="AL196" s="370">
        <v>100</v>
      </c>
      <c r="AM196" s="370">
        <v>1000</v>
      </c>
      <c r="AN196" s="769">
        <v>0.05</v>
      </c>
      <c r="AO196" s="770"/>
      <c r="AP196" s="370">
        <v>7</v>
      </c>
      <c r="AQ196" s="751"/>
      <c r="AR196" s="751"/>
      <c r="AS196" s="751"/>
      <c r="AT196" s="751"/>
      <c r="AU196" s="751"/>
      <c r="AV196" s="751"/>
      <c r="AW196" s="370">
        <v>5.64</v>
      </c>
      <c r="AX196" s="751"/>
      <c r="AY196" s="370"/>
      <c r="AZ196" s="751"/>
      <c r="BA196" s="751"/>
      <c r="BB196" s="751"/>
      <c r="BC196" s="751"/>
      <c r="BD196" s="370"/>
      <c r="BE196" s="770"/>
      <c r="BF196" s="751"/>
      <c r="BG196" s="74"/>
      <c r="BH196" s="74"/>
      <c r="BI196" s="74"/>
      <c r="BJ196" s="74"/>
      <c r="BK196" s="74"/>
      <c r="BL196" s="74"/>
      <c r="BM196" s="74"/>
      <c r="BN196" s="74"/>
      <c r="BO196" s="74"/>
      <c r="BP196" s="74"/>
      <c r="BQ196" s="74"/>
      <c r="BR196" s="74"/>
      <c r="BS196" s="74"/>
      <c r="BT196" s="74"/>
      <c r="BU196" s="74"/>
      <c r="BV196" s="74"/>
      <c r="BW196" s="74"/>
      <c r="BX196" s="74"/>
      <c r="BY196" s="74"/>
      <c r="BZ196" s="74"/>
      <c r="CA196" s="74"/>
      <c r="CB196" s="74"/>
    </row>
    <row r="197" spans="1:80" ht="31.5" customHeight="1">
      <c r="A197" s="499">
        <v>2015.1</v>
      </c>
      <c r="B197" s="62" t="s">
        <v>184</v>
      </c>
      <c r="C197" s="73" t="s">
        <v>185</v>
      </c>
      <c r="D197" s="73">
        <v>83991630</v>
      </c>
      <c r="E197" s="73">
        <v>1</v>
      </c>
      <c r="F197" s="62" t="s">
        <v>0</v>
      </c>
      <c r="G197" s="62" t="s">
        <v>154</v>
      </c>
      <c r="H197" s="62" t="s">
        <v>26</v>
      </c>
      <c r="I197" s="62" t="s">
        <v>27</v>
      </c>
      <c r="J197" s="774">
        <v>910</v>
      </c>
      <c r="K197" s="751"/>
      <c r="L197" s="751"/>
      <c r="M197" s="751"/>
      <c r="N197" s="751"/>
      <c r="O197" s="751"/>
      <c r="P197" s="751"/>
      <c r="Q197" s="370">
        <v>5.64</v>
      </c>
      <c r="R197" s="751"/>
      <c r="S197" s="751"/>
      <c r="T197" s="751"/>
      <c r="U197" s="751"/>
      <c r="V197" s="751"/>
      <c r="W197" s="751"/>
      <c r="X197" s="751"/>
      <c r="Y197" s="770"/>
      <c r="Z197" s="751"/>
      <c r="AA197" s="370">
        <v>5</v>
      </c>
      <c r="AB197" s="370">
        <v>30</v>
      </c>
      <c r="AC197" s="370">
        <v>370000</v>
      </c>
      <c r="AD197" s="370">
        <v>67000</v>
      </c>
      <c r="AE197" s="370">
        <v>31000</v>
      </c>
      <c r="AF197" s="370">
        <v>9000</v>
      </c>
      <c r="AG197" s="370">
        <v>5.64</v>
      </c>
      <c r="AH197" s="370">
        <v>280</v>
      </c>
      <c r="AI197" s="370">
        <v>1000</v>
      </c>
      <c r="AJ197" s="370">
        <v>2500</v>
      </c>
      <c r="AK197" s="370"/>
      <c r="AL197" s="370">
        <v>140</v>
      </c>
      <c r="AM197" s="370">
        <v>150</v>
      </c>
      <c r="AN197" s="769">
        <v>0.05</v>
      </c>
      <c r="AO197" s="770"/>
      <c r="AP197" s="370">
        <v>8</v>
      </c>
      <c r="AQ197" s="751"/>
      <c r="AR197" s="751"/>
      <c r="AS197" s="751"/>
      <c r="AT197" s="751"/>
      <c r="AU197" s="751"/>
      <c r="AV197" s="751"/>
      <c r="AW197" s="370">
        <v>5.64</v>
      </c>
      <c r="AX197" s="751"/>
      <c r="AY197" s="370"/>
      <c r="AZ197" s="751"/>
      <c r="BA197" s="751"/>
      <c r="BB197" s="751"/>
      <c r="BC197" s="751"/>
      <c r="BD197" s="370"/>
      <c r="BE197" s="770"/>
      <c r="BF197" s="751"/>
      <c r="BG197" s="74"/>
      <c r="BH197" s="74"/>
      <c r="BI197" s="74"/>
      <c r="BJ197" s="74"/>
      <c r="BK197" s="74"/>
      <c r="BL197" s="74"/>
      <c r="BM197" s="74"/>
      <c r="BN197" s="74"/>
      <c r="BO197" s="74"/>
      <c r="BP197" s="74"/>
      <c r="BQ197" s="74"/>
      <c r="BR197" s="74"/>
      <c r="BS197" s="74"/>
      <c r="BT197" s="74"/>
      <c r="BU197" s="74"/>
      <c r="BV197" s="74"/>
      <c r="BW197" s="74"/>
      <c r="BX197" s="74"/>
      <c r="BY197" s="74"/>
      <c r="BZ197" s="74"/>
      <c r="CA197" s="74"/>
      <c r="CB197" s="74"/>
    </row>
    <row r="198" spans="1:80" ht="31.5" customHeight="1">
      <c r="A198" s="499">
        <v>2015.1</v>
      </c>
      <c r="B198" s="65" t="s">
        <v>186</v>
      </c>
      <c r="C198" s="65" t="s">
        <v>187</v>
      </c>
      <c r="D198" s="308" t="s">
        <v>188</v>
      </c>
      <c r="E198" s="65">
        <v>1</v>
      </c>
      <c r="F198" s="65" t="s">
        <v>115</v>
      </c>
      <c r="G198" s="65" t="s">
        <v>161</v>
      </c>
      <c r="H198" s="77" t="s">
        <v>189</v>
      </c>
      <c r="I198" s="77" t="s">
        <v>190</v>
      </c>
      <c r="J198" s="751">
        <v>1670</v>
      </c>
      <c r="K198" s="751"/>
      <c r="L198" s="751"/>
      <c r="M198" s="751"/>
      <c r="N198" s="751"/>
      <c r="O198" s="751"/>
      <c r="P198" s="751"/>
      <c r="Q198" s="370">
        <v>5.64</v>
      </c>
      <c r="R198" s="751"/>
      <c r="S198" s="751"/>
      <c r="T198" s="751"/>
      <c r="U198" s="751"/>
      <c r="V198" s="751"/>
      <c r="W198" s="751"/>
      <c r="X198" s="751"/>
      <c r="Y198" s="770"/>
      <c r="Z198" s="751"/>
      <c r="AA198" s="751"/>
      <c r="AB198" s="751"/>
      <c r="AC198" s="751"/>
      <c r="AD198" s="751"/>
      <c r="AE198" s="751"/>
      <c r="AF198" s="751"/>
      <c r="AG198" s="370">
        <v>5.64</v>
      </c>
      <c r="AH198" s="751"/>
      <c r="AI198" s="370"/>
      <c r="AJ198" s="751"/>
      <c r="AK198" s="751"/>
      <c r="AL198" s="751"/>
      <c r="AM198" s="751"/>
      <c r="AN198" s="769"/>
      <c r="AO198" s="770"/>
      <c r="AP198" s="751"/>
      <c r="AQ198" s="370">
        <v>2</v>
      </c>
      <c r="AR198" s="370">
        <v>33</v>
      </c>
      <c r="AS198" s="370">
        <v>420000</v>
      </c>
      <c r="AT198" s="441">
        <v>24000</v>
      </c>
      <c r="AU198" s="370">
        <v>1200</v>
      </c>
      <c r="AV198" s="370">
        <v>12000</v>
      </c>
      <c r="AW198" s="370">
        <v>5.64</v>
      </c>
      <c r="AX198" s="370">
        <v>600</v>
      </c>
      <c r="AY198" s="370">
        <v>1000</v>
      </c>
      <c r="AZ198" s="370">
        <v>4100</v>
      </c>
      <c r="BA198" s="370">
        <v>800</v>
      </c>
      <c r="BB198" s="370">
        <v>200</v>
      </c>
      <c r="BC198" s="370">
        <v>1800</v>
      </c>
      <c r="BD198" s="370">
        <v>0.05</v>
      </c>
      <c r="BE198" s="770"/>
      <c r="BF198" s="370">
        <v>4</v>
      </c>
      <c r="BG198" s="74"/>
      <c r="BH198" s="74"/>
      <c r="BI198" s="74"/>
      <c r="BJ198" s="74"/>
      <c r="BK198" s="74"/>
      <c r="BL198" s="74"/>
      <c r="BM198" s="74"/>
      <c r="BN198" s="74"/>
      <c r="BO198" s="74"/>
      <c r="BP198" s="74"/>
      <c r="BQ198" s="74"/>
      <c r="BR198" s="74"/>
      <c r="BS198" s="74"/>
      <c r="BT198" s="74"/>
      <c r="BU198" s="74"/>
      <c r="BV198" s="74"/>
      <c r="BW198" s="74"/>
      <c r="BX198" s="74"/>
      <c r="BY198" s="74"/>
      <c r="BZ198" s="74"/>
      <c r="CA198" s="74"/>
      <c r="CB198" s="74"/>
    </row>
    <row r="199" spans="1:80" ht="31.5" customHeight="1">
      <c r="A199" s="499">
        <v>2015.1</v>
      </c>
      <c r="B199" s="65" t="s">
        <v>206</v>
      </c>
      <c r="C199" s="65" t="s">
        <v>129</v>
      </c>
      <c r="D199" s="65">
        <v>15861942339</v>
      </c>
      <c r="E199" s="65">
        <v>1</v>
      </c>
      <c r="F199" s="65" t="s">
        <v>0</v>
      </c>
      <c r="G199" s="65" t="s">
        <v>124</v>
      </c>
      <c r="H199" s="65" t="s">
        <v>31</v>
      </c>
      <c r="I199" s="65" t="s">
        <v>31</v>
      </c>
      <c r="J199" s="751">
        <v>1157</v>
      </c>
      <c r="K199" s="865"/>
      <c r="L199" s="865"/>
      <c r="M199" s="865"/>
      <c r="N199" s="865"/>
      <c r="O199" s="865"/>
      <c r="P199" s="865"/>
      <c r="Q199" s="370">
        <v>5.64</v>
      </c>
      <c r="R199" s="865"/>
      <c r="S199" s="865"/>
      <c r="T199" s="865"/>
      <c r="U199" s="865"/>
      <c r="V199" s="865"/>
      <c r="W199" s="865"/>
      <c r="X199" s="865"/>
      <c r="Y199" s="770"/>
      <c r="Z199" s="865"/>
      <c r="AA199" s="865">
        <v>7</v>
      </c>
      <c r="AB199" s="865">
        <v>27</v>
      </c>
      <c r="AC199" s="865">
        <v>500000</v>
      </c>
      <c r="AD199" s="865">
        <v>54000</v>
      </c>
      <c r="AE199" s="865">
        <v>700</v>
      </c>
      <c r="AF199" s="865">
        <v>10000</v>
      </c>
      <c r="AG199" s="370">
        <v>5.64</v>
      </c>
      <c r="AH199" s="865">
        <v>450</v>
      </c>
      <c r="AI199" s="370">
        <v>1000</v>
      </c>
      <c r="AJ199" s="865">
        <v>2000</v>
      </c>
      <c r="AK199" s="865">
        <v>0</v>
      </c>
      <c r="AL199" s="865">
        <v>300</v>
      </c>
      <c r="AM199" s="865">
        <v>300</v>
      </c>
      <c r="AN199" s="769">
        <v>0.05</v>
      </c>
      <c r="AO199" s="770"/>
      <c r="AP199" s="865">
        <v>3</v>
      </c>
      <c r="AQ199" s="865"/>
      <c r="AR199" s="865"/>
      <c r="AS199" s="865"/>
      <c r="AT199" s="865"/>
      <c r="AU199" s="865"/>
      <c r="AV199" s="865"/>
      <c r="AW199" s="370">
        <v>5.64</v>
      </c>
      <c r="AX199" s="865"/>
      <c r="AY199" s="370"/>
      <c r="AZ199" s="865"/>
      <c r="BA199" s="865"/>
      <c r="BB199" s="865"/>
      <c r="BC199" s="865"/>
      <c r="BD199" s="370"/>
      <c r="BE199" s="770"/>
      <c r="BF199" s="865"/>
      <c r="BG199" s="74"/>
      <c r="BH199" s="74"/>
      <c r="BI199" s="74"/>
      <c r="BJ199" s="74"/>
      <c r="BK199" s="74"/>
      <c r="BL199" s="74"/>
      <c r="BM199" s="74"/>
      <c r="BN199" s="74"/>
      <c r="BO199" s="74"/>
      <c r="BP199" s="74"/>
      <c r="BQ199" s="74"/>
      <c r="BR199" s="74"/>
      <c r="BS199" s="74"/>
      <c r="BT199" s="74"/>
      <c r="BU199" s="74"/>
      <c r="BV199" s="74"/>
      <c r="BW199" s="74"/>
      <c r="BX199" s="74"/>
      <c r="BY199" s="74"/>
      <c r="BZ199" s="74"/>
      <c r="CA199" s="74"/>
      <c r="CB199" s="74"/>
    </row>
    <row r="200" spans="1:80" ht="31.5" customHeight="1">
      <c r="A200" s="499">
        <v>2015.1</v>
      </c>
      <c r="B200" s="65" t="s">
        <v>112</v>
      </c>
      <c r="C200" s="65" t="s">
        <v>204</v>
      </c>
      <c r="D200" s="65">
        <v>13961962176</v>
      </c>
      <c r="E200" s="65">
        <v>2</v>
      </c>
      <c r="F200" s="65" t="s">
        <v>0</v>
      </c>
      <c r="G200" s="65" t="s">
        <v>124</v>
      </c>
      <c r="H200" s="65" t="s">
        <v>37</v>
      </c>
      <c r="I200" s="65" t="s">
        <v>38</v>
      </c>
      <c r="J200" s="751">
        <v>2550</v>
      </c>
      <c r="K200" s="769">
        <v>15</v>
      </c>
      <c r="L200" s="769">
        <v>19</v>
      </c>
      <c r="M200" s="769">
        <v>390000</v>
      </c>
      <c r="N200" s="769">
        <v>37600</v>
      </c>
      <c r="O200" s="769">
        <v>52060</v>
      </c>
      <c r="P200" s="769">
        <v>8600</v>
      </c>
      <c r="Q200" s="370">
        <v>5.64</v>
      </c>
      <c r="R200" s="769">
        <v>668</v>
      </c>
      <c r="S200" s="742">
        <v>1000</v>
      </c>
      <c r="T200" s="769">
        <v>3010</v>
      </c>
      <c r="U200" s="769">
        <v>300</v>
      </c>
      <c r="V200" s="769">
        <v>210</v>
      </c>
      <c r="W200" s="769">
        <v>1300</v>
      </c>
      <c r="X200" s="769">
        <v>0.05</v>
      </c>
      <c r="Y200" s="770"/>
      <c r="Z200" s="769">
        <v>3</v>
      </c>
      <c r="AA200" s="769"/>
      <c r="AB200" s="769"/>
      <c r="AC200" s="769"/>
      <c r="AD200" s="769"/>
      <c r="AE200" s="769"/>
      <c r="AF200" s="769"/>
      <c r="AG200" s="370">
        <v>5.64</v>
      </c>
      <c r="AH200" s="769"/>
      <c r="AI200" s="370"/>
      <c r="AJ200" s="769"/>
      <c r="AK200" s="769"/>
      <c r="AL200" s="769"/>
      <c r="AM200" s="769"/>
      <c r="AN200" s="769"/>
      <c r="AO200" s="770"/>
      <c r="AP200" s="769"/>
      <c r="AQ200" s="769"/>
      <c r="AR200" s="769"/>
      <c r="AS200" s="769"/>
      <c r="AT200" s="769"/>
      <c r="AU200" s="769"/>
      <c r="AV200" s="769"/>
      <c r="AW200" s="370">
        <v>5.64</v>
      </c>
      <c r="AX200" s="769"/>
      <c r="AY200" s="370"/>
      <c r="AZ200" s="769"/>
      <c r="BA200" s="769"/>
      <c r="BB200" s="769"/>
      <c r="BC200" s="769"/>
      <c r="BD200" s="370"/>
      <c r="BE200" s="770"/>
      <c r="BF200" s="769"/>
      <c r="BG200" s="74"/>
      <c r="BH200" s="74"/>
      <c r="BI200" s="74"/>
      <c r="BJ200" s="74"/>
      <c r="BK200" s="74"/>
      <c r="BL200" s="74"/>
      <c r="BM200" s="74"/>
      <c r="BN200" s="74"/>
      <c r="BO200" s="74"/>
      <c r="BP200" s="74"/>
      <c r="BQ200" s="74"/>
      <c r="BR200" s="74"/>
      <c r="BS200" s="74"/>
      <c r="BT200" s="74"/>
      <c r="BU200" s="74"/>
      <c r="BV200" s="74"/>
      <c r="BW200" s="74"/>
      <c r="BX200" s="74"/>
      <c r="BY200" s="74"/>
      <c r="BZ200" s="74"/>
      <c r="CA200" s="74"/>
      <c r="CB200" s="74"/>
    </row>
    <row r="201" spans="1:80" ht="31.5" customHeight="1">
      <c r="A201" s="499">
        <v>2015.1</v>
      </c>
      <c r="B201" s="65" t="s">
        <v>205</v>
      </c>
      <c r="C201" s="65" t="s">
        <v>125</v>
      </c>
      <c r="D201" s="65">
        <v>13912530319</v>
      </c>
      <c r="E201" s="65">
        <v>2</v>
      </c>
      <c r="F201" s="65" t="s">
        <v>0</v>
      </c>
      <c r="G201" s="65" t="s">
        <v>124</v>
      </c>
      <c r="H201" s="65" t="s">
        <v>6</v>
      </c>
      <c r="I201" s="65" t="s">
        <v>17</v>
      </c>
      <c r="J201" s="751">
        <v>500</v>
      </c>
      <c r="K201" s="769">
        <v>3</v>
      </c>
      <c r="L201" s="769">
        <v>14.67</v>
      </c>
      <c r="M201" s="769">
        <v>180000</v>
      </c>
      <c r="N201" s="769">
        <v>16000</v>
      </c>
      <c r="O201" s="769">
        <v>18800</v>
      </c>
      <c r="P201" s="769">
        <v>7000</v>
      </c>
      <c r="Q201" s="370">
        <v>5.64</v>
      </c>
      <c r="R201" s="769">
        <v>135</v>
      </c>
      <c r="S201" s="742">
        <v>1000</v>
      </c>
      <c r="T201" s="769">
        <v>450</v>
      </c>
      <c r="U201" s="769">
        <v>0</v>
      </c>
      <c r="V201" s="769">
        <v>140</v>
      </c>
      <c r="W201" s="769">
        <v>0</v>
      </c>
      <c r="X201" s="370">
        <v>0.05</v>
      </c>
      <c r="Y201" s="770"/>
      <c r="Z201" s="769">
        <v>10</v>
      </c>
      <c r="AA201" s="769"/>
      <c r="AB201" s="769"/>
      <c r="AC201" s="769"/>
      <c r="AD201" s="769"/>
      <c r="AE201" s="769"/>
      <c r="AF201" s="769"/>
      <c r="AG201" s="370">
        <v>5.64</v>
      </c>
      <c r="AH201" s="769"/>
      <c r="AI201" s="370"/>
      <c r="AJ201" s="769"/>
      <c r="AK201" s="769"/>
      <c r="AL201" s="769"/>
      <c r="AM201" s="769"/>
      <c r="AN201" s="769"/>
      <c r="AO201" s="770"/>
      <c r="AP201" s="769"/>
      <c r="AQ201" s="769"/>
      <c r="AR201" s="769"/>
      <c r="AS201" s="769"/>
      <c r="AT201" s="769"/>
      <c r="AU201" s="769"/>
      <c r="AV201" s="769"/>
      <c r="AW201" s="370">
        <v>5.64</v>
      </c>
      <c r="AX201" s="769"/>
      <c r="AY201" s="370"/>
      <c r="AZ201" s="769"/>
      <c r="BA201" s="769"/>
      <c r="BB201" s="769"/>
      <c r="BC201" s="769"/>
      <c r="BD201" s="370"/>
      <c r="BE201" s="770"/>
      <c r="BF201" s="769"/>
      <c r="BG201" s="74"/>
      <c r="BH201" s="74"/>
      <c r="BI201" s="74"/>
      <c r="BJ201" s="74"/>
      <c r="BK201" s="74"/>
      <c r="BL201" s="74"/>
      <c r="BM201" s="74"/>
      <c r="BN201" s="74"/>
      <c r="BO201" s="74"/>
      <c r="BP201" s="74"/>
      <c r="BQ201" s="74"/>
      <c r="BR201" s="74"/>
      <c r="BS201" s="74"/>
      <c r="BT201" s="74"/>
      <c r="BU201" s="74"/>
      <c r="BV201" s="74"/>
      <c r="BW201" s="74"/>
      <c r="BX201" s="74"/>
      <c r="BY201" s="74"/>
      <c r="BZ201" s="74"/>
      <c r="CA201" s="74"/>
      <c r="CB201" s="74"/>
    </row>
    <row r="202" spans="1:80" ht="31.5" customHeight="1">
      <c r="A202" s="499">
        <v>2015.1</v>
      </c>
      <c r="B202" s="65" t="s">
        <v>112</v>
      </c>
      <c r="C202" s="65" t="s">
        <v>204</v>
      </c>
      <c r="D202" s="310" t="s">
        <v>554</v>
      </c>
      <c r="E202" s="65">
        <v>1</v>
      </c>
      <c r="F202" s="65" t="s">
        <v>0</v>
      </c>
      <c r="G202" s="65" t="s">
        <v>124</v>
      </c>
      <c r="H202" s="65" t="s">
        <v>35</v>
      </c>
      <c r="I202" s="65" t="s">
        <v>36</v>
      </c>
      <c r="J202" s="751">
        <v>1650</v>
      </c>
      <c r="K202" s="769"/>
      <c r="L202" s="769"/>
      <c r="M202" s="769"/>
      <c r="N202" s="769"/>
      <c r="O202" s="769"/>
      <c r="P202" s="769"/>
      <c r="Q202" s="370">
        <v>5.64</v>
      </c>
      <c r="R202" s="769"/>
      <c r="S202" s="769"/>
      <c r="T202" s="769"/>
      <c r="U202" s="769"/>
      <c r="V202" s="769"/>
      <c r="W202" s="769"/>
      <c r="X202" s="769"/>
      <c r="Y202" s="770"/>
      <c r="Z202" s="769"/>
      <c r="AA202" s="769">
        <v>18</v>
      </c>
      <c r="AB202" s="769">
        <v>29</v>
      </c>
      <c r="AC202" s="769">
        <v>450000</v>
      </c>
      <c r="AD202" s="769">
        <v>37600</v>
      </c>
      <c r="AE202" s="769">
        <v>69000</v>
      </c>
      <c r="AF202" s="769">
        <v>9600</v>
      </c>
      <c r="AG202" s="370">
        <v>5.64</v>
      </c>
      <c r="AH202" s="769">
        <v>1040</v>
      </c>
      <c r="AI202" s="370">
        <v>1000</v>
      </c>
      <c r="AJ202" s="769">
        <v>2400</v>
      </c>
      <c r="AK202" s="769">
        <v>500</v>
      </c>
      <c r="AL202" s="769">
        <v>600</v>
      </c>
      <c r="AM202" s="769">
        <v>1700</v>
      </c>
      <c r="AN202" s="769">
        <v>0.05</v>
      </c>
      <c r="AO202" s="770"/>
      <c r="AP202" s="769">
        <v>3</v>
      </c>
      <c r="AQ202" s="769"/>
      <c r="AR202" s="769"/>
      <c r="AS202" s="769"/>
      <c r="AT202" s="769"/>
      <c r="AU202" s="769"/>
      <c r="AV202" s="769"/>
      <c r="AW202" s="370">
        <v>5.64</v>
      </c>
      <c r="AX202" s="769"/>
      <c r="AY202" s="370"/>
      <c r="AZ202" s="769"/>
      <c r="BA202" s="769"/>
      <c r="BB202" s="769"/>
      <c r="BC202" s="769"/>
      <c r="BD202" s="370"/>
      <c r="BE202" s="770"/>
      <c r="BF202" s="769"/>
      <c r="BG202" s="74"/>
      <c r="BH202" s="74"/>
      <c r="BI202" s="74"/>
      <c r="BJ202" s="74"/>
      <c r="BK202" s="74"/>
      <c r="BL202" s="74"/>
      <c r="BM202" s="74"/>
      <c r="BN202" s="74"/>
      <c r="BO202" s="74"/>
      <c r="BP202" s="74"/>
      <c r="BQ202" s="74"/>
      <c r="BR202" s="74"/>
      <c r="BS202" s="74"/>
      <c r="BT202" s="74"/>
      <c r="BU202" s="74"/>
      <c r="BV202" s="74"/>
      <c r="BW202" s="74"/>
      <c r="BX202" s="74"/>
      <c r="BY202" s="74"/>
      <c r="BZ202" s="74"/>
      <c r="CA202" s="74"/>
      <c r="CB202" s="74"/>
    </row>
    <row r="203" spans="1:80" s="86" customFormat="1" ht="31.5" customHeight="1">
      <c r="A203" s="499">
        <v>2015.1</v>
      </c>
      <c r="B203" s="253" t="s">
        <v>205</v>
      </c>
      <c r="C203" s="253" t="s">
        <v>125</v>
      </c>
      <c r="D203" s="253">
        <v>13912530319</v>
      </c>
      <c r="E203" s="253">
        <v>1</v>
      </c>
      <c r="F203" s="253" t="s">
        <v>0</v>
      </c>
      <c r="G203" s="253" t="s">
        <v>124</v>
      </c>
      <c r="H203" s="253" t="s">
        <v>49</v>
      </c>
      <c r="I203" s="253" t="s">
        <v>49</v>
      </c>
      <c r="J203" s="754">
        <v>950</v>
      </c>
      <c r="K203" s="780"/>
      <c r="L203" s="780"/>
      <c r="M203" s="780"/>
      <c r="N203" s="780"/>
      <c r="O203" s="780"/>
      <c r="P203" s="780"/>
      <c r="Q203" s="380">
        <v>5.64</v>
      </c>
      <c r="R203" s="780"/>
      <c r="S203" s="780"/>
      <c r="T203" s="780"/>
      <c r="U203" s="780"/>
      <c r="V203" s="780"/>
      <c r="W203" s="780"/>
      <c r="X203" s="780"/>
      <c r="Y203" s="782"/>
      <c r="Z203" s="780"/>
      <c r="AA203" s="780"/>
      <c r="AB203" s="780"/>
      <c r="AC203" s="780"/>
      <c r="AD203" s="780"/>
      <c r="AE203" s="780"/>
      <c r="AF203" s="780"/>
      <c r="AG203" s="380">
        <v>5.64</v>
      </c>
      <c r="AH203" s="780"/>
      <c r="AI203" s="380"/>
      <c r="AJ203" s="780"/>
      <c r="AK203" s="780"/>
      <c r="AL203" s="780"/>
      <c r="AM203" s="780"/>
      <c r="AN203" s="780"/>
      <c r="AO203" s="782"/>
      <c r="AP203" s="780"/>
      <c r="AQ203" s="780">
        <v>3</v>
      </c>
      <c r="AR203" s="780">
        <v>33</v>
      </c>
      <c r="AS203" s="780">
        <v>39500</v>
      </c>
      <c r="AT203" s="780">
        <v>36000</v>
      </c>
      <c r="AU203" s="780">
        <v>24000</v>
      </c>
      <c r="AV203" s="780">
        <v>8000</v>
      </c>
      <c r="AW203" s="380">
        <v>5.64</v>
      </c>
      <c r="AX203" s="780">
        <v>370</v>
      </c>
      <c r="AY203" s="380">
        <v>1000</v>
      </c>
      <c r="AZ203" s="780">
        <v>950</v>
      </c>
      <c r="BA203" s="780">
        <v>0</v>
      </c>
      <c r="BB203" s="780">
        <v>210</v>
      </c>
      <c r="BC203" s="780">
        <v>200</v>
      </c>
      <c r="BD203" s="380">
        <v>0.05</v>
      </c>
      <c r="BE203" s="782"/>
      <c r="BF203" s="780">
        <v>9</v>
      </c>
      <c r="BG203" s="96"/>
      <c r="BH203" s="96"/>
      <c r="BI203" s="96"/>
      <c r="BJ203" s="96"/>
      <c r="BK203" s="96"/>
      <c r="BL203" s="96"/>
      <c r="BM203" s="96"/>
      <c r="BN203" s="96"/>
      <c r="BO203" s="96"/>
      <c r="BP203" s="96"/>
      <c r="BQ203" s="96"/>
      <c r="BR203" s="96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</row>
    <row r="204" spans="1:80" s="86" customFormat="1" ht="31.5" customHeight="1">
      <c r="A204" s="499">
        <v>2015.1</v>
      </c>
      <c r="B204" s="253" t="s">
        <v>112</v>
      </c>
      <c r="C204" s="253" t="s">
        <v>204</v>
      </c>
      <c r="D204" s="253">
        <v>13961962176</v>
      </c>
      <c r="E204" s="253">
        <v>4</v>
      </c>
      <c r="F204" s="253" t="s">
        <v>0</v>
      </c>
      <c r="G204" s="253" t="s">
        <v>124</v>
      </c>
      <c r="H204" s="253" t="s">
        <v>49</v>
      </c>
      <c r="I204" s="253" t="s">
        <v>49</v>
      </c>
      <c r="J204" s="754">
        <v>1000</v>
      </c>
      <c r="K204" s="755"/>
      <c r="L204" s="780"/>
      <c r="M204" s="755"/>
      <c r="N204" s="755"/>
      <c r="O204" s="755"/>
      <c r="P204" s="755"/>
      <c r="Q204" s="380">
        <v>5.64</v>
      </c>
      <c r="R204" s="755"/>
      <c r="S204" s="755"/>
      <c r="T204" s="755"/>
      <c r="U204" s="755"/>
      <c r="V204" s="755"/>
      <c r="W204" s="755"/>
      <c r="X204" s="755"/>
      <c r="Y204" s="782"/>
      <c r="Z204" s="780"/>
      <c r="AA204" s="755"/>
      <c r="AB204" s="755"/>
      <c r="AC204" s="755"/>
      <c r="AD204" s="755"/>
      <c r="AE204" s="755"/>
      <c r="AF204" s="755"/>
      <c r="AG204" s="380">
        <v>5.64</v>
      </c>
      <c r="AH204" s="755"/>
      <c r="AI204" s="380"/>
      <c r="AJ204" s="755"/>
      <c r="AK204" s="755"/>
      <c r="AL204" s="755"/>
      <c r="AM204" s="755"/>
      <c r="AN204" s="780"/>
      <c r="AO204" s="782"/>
      <c r="AP204" s="755"/>
      <c r="AQ204" s="755">
        <v>8</v>
      </c>
      <c r="AR204" s="755">
        <v>32</v>
      </c>
      <c r="AS204" s="755">
        <v>450000</v>
      </c>
      <c r="AT204" s="755">
        <v>37600</v>
      </c>
      <c r="AU204" s="755">
        <v>71200</v>
      </c>
      <c r="AV204" s="755">
        <v>8600</v>
      </c>
      <c r="AW204" s="380">
        <v>5.64</v>
      </c>
      <c r="AX204" s="755">
        <v>410</v>
      </c>
      <c r="AY204" s="380">
        <v>1000</v>
      </c>
      <c r="AZ204" s="755">
        <v>1073</v>
      </c>
      <c r="BA204" s="755">
        <v>300</v>
      </c>
      <c r="BB204" s="755">
        <v>300</v>
      </c>
      <c r="BC204" s="755">
        <v>1400</v>
      </c>
      <c r="BD204" s="380">
        <v>0.05</v>
      </c>
      <c r="BE204" s="782"/>
      <c r="BF204" s="755">
        <v>4</v>
      </c>
      <c r="BG204" s="96"/>
      <c r="BH204" s="96"/>
      <c r="BI204" s="96"/>
      <c r="BJ204" s="96"/>
      <c r="BK204" s="96"/>
      <c r="BL204" s="96"/>
      <c r="BM204" s="96"/>
      <c r="BN204" s="96"/>
      <c r="BO204" s="96"/>
      <c r="BP204" s="96"/>
      <c r="BQ204" s="96"/>
      <c r="BR204" s="96"/>
      <c r="BS204" s="96"/>
      <c r="BT204" s="96"/>
      <c r="BU204" s="96"/>
      <c r="BV204" s="96"/>
      <c r="BW204" s="96"/>
      <c r="BX204" s="96"/>
      <c r="BY204" s="96"/>
      <c r="BZ204" s="96"/>
      <c r="CA204" s="96"/>
      <c r="CB204" s="96"/>
    </row>
    <row r="205" spans="1:80" s="86" customFormat="1" ht="31.5" customHeight="1">
      <c r="A205" s="499">
        <v>2015.1</v>
      </c>
      <c r="B205" s="253" t="s">
        <v>206</v>
      </c>
      <c r="C205" s="253" t="s">
        <v>129</v>
      </c>
      <c r="D205" s="253">
        <v>15861942339</v>
      </c>
      <c r="E205" s="253">
        <v>2</v>
      </c>
      <c r="F205" s="253" t="s">
        <v>0</v>
      </c>
      <c r="G205" s="253" t="s">
        <v>124</v>
      </c>
      <c r="H205" s="253" t="s">
        <v>49</v>
      </c>
      <c r="I205" s="253" t="s">
        <v>49</v>
      </c>
      <c r="J205" s="754">
        <v>966</v>
      </c>
      <c r="K205" s="866"/>
      <c r="L205" s="866"/>
      <c r="M205" s="866"/>
      <c r="N205" s="866"/>
      <c r="O205" s="866"/>
      <c r="P205" s="866"/>
      <c r="Q205" s="380">
        <v>5.64</v>
      </c>
      <c r="R205" s="866"/>
      <c r="S205" s="866"/>
      <c r="T205" s="866"/>
      <c r="U205" s="866"/>
      <c r="V205" s="866"/>
      <c r="W205" s="866"/>
      <c r="X205" s="866"/>
      <c r="Y205" s="782"/>
      <c r="Z205" s="866"/>
      <c r="AA205" s="866">
        <v>7</v>
      </c>
      <c r="AB205" s="866">
        <v>27</v>
      </c>
      <c r="AC205" s="866">
        <v>500000</v>
      </c>
      <c r="AD205" s="866">
        <v>54000</v>
      </c>
      <c r="AE205" s="866">
        <v>700</v>
      </c>
      <c r="AF205" s="866">
        <v>10000</v>
      </c>
      <c r="AG205" s="380">
        <v>5.64</v>
      </c>
      <c r="AH205" s="866">
        <v>400</v>
      </c>
      <c r="AI205" s="380">
        <v>1000</v>
      </c>
      <c r="AJ205" s="866">
        <v>2000</v>
      </c>
      <c r="AK205" s="866">
        <v>0</v>
      </c>
      <c r="AL205" s="866">
        <v>300</v>
      </c>
      <c r="AM205" s="866">
        <v>300</v>
      </c>
      <c r="AN205" s="780">
        <v>0.05</v>
      </c>
      <c r="AO205" s="782"/>
      <c r="AP205" s="866">
        <v>2</v>
      </c>
      <c r="AQ205" s="866"/>
      <c r="AR205" s="866"/>
      <c r="AS205" s="866"/>
      <c r="AT205" s="866"/>
      <c r="AU205" s="866"/>
      <c r="AV205" s="866"/>
      <c r="AW205" s="380">
        <v>5.64</v>
      </c>
      <c r="AX205" s="866"/>
      <c r="AY205" s="380"/>
      <c r="AZ205" s="866"/>
      <c r="BA205" s="866"/>
      <c r="BB205" s="866"/>
      <c r="BC205" s="866"/>
      <c r="BD205" s="380"/>
      <c r="BE205" s="782"/>
      <c r="BF205" s="866"/>
      <c r="BG205" s="96"/>
      <c r="BH205" s="96"/>
      <c r="BI205" s="96"/>
      <c r="BJ205" s="96"/>
      <c r="BK205" s="96"/>
      <c r="BL205" s="96"/>
      <c r="BM205" s="96"/>
      <c r="BN205" s="96"/>
      <c r="BO205" s="96"/>
      <c r="BP205" s="96"/>
      <c r="BQ205" s="96"/>
      <c r="BR205" s="96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</row>
    <row r="206" spans="1:80" ht="31.5" customHeight="1">
      <c r="A206" s="499">
        <v>2015.1</v>
      </c>
      <c r="B206" s="65" t="s">
        <v>112</v>
      </c>
      <c r="C206" s="65" t="s">
        <v>204</v>
      </c>
      <c r="D206" s="65">
        <v>13961962176</v>
      </c>
      <c r="E206" s="65">
        <v>3</v>
      </c>
      <c r="F206" s="65" t="s">
        <v>0</v>
      </c>
      <c r="G206" s="65" t="s">
        <v>124</v>
      </c>
      <c r="H206" s="65" t="s">
        <v>119</v>
      </c>
      <c r="I206" s="65" t="s">
        <v>120</v>
      </c>
      <c r="J206" s="751">
        <v>2100</v>
      </c>
      <c r="K206" s="742"/>
      <c r="L206" s="769"/>
      <c r="M206" s="742"/>
      <c r="N206" s="742"/>
      <c r="O206" s="742"/>
      <c r="P206" s="742"/>
      <c r="Q206" s="370">
        <v>5.64</v>
      </c>
      <c r="R206" s="742"/>
      <c r="S206" s="742"/>
      <c r="T206" s="742"/>
      <c r="U206" s="742"/>
      <c r="V206" s="742"/>
      <c r="W206" s="742"/>
      <c r="X206" s="742"/>
      <c r="Y206" s="770"/>
      <c r="Z206" s="769"/>
      <c r="AA206" s="769"/>
      <c r="AB206" s="769"/>
      <c r="AC206" s="769"/>
      <c r="AD206" s="769"/>
      <c r="AE206" s="769"/>
      <c r="AF206" s="769"/>
      <c r="AG206" s="370">
        <v>5.64</v>
      </c>
      <c r="AH206" s="769"/>
      <c r="AI206" s="370"/>
      <c r="AJ206" s="769"/>
      <c r="AK206" s="769"/>
      <c r="AL206" s="742"/>
      <c r="AM206" s="742"/>
      <c r="AN206" s="769"/>
      <c r="AO206" s="770"/>
      <c r="AP206" s="769"/>
      <c r="AQ206" s="769">
        <v>12</v>
      </c>
      <c r="AR206" s="769">
        <v>32</v>
      </c>
      <c r="AS206" s="769">
        <v>450000</v>
      </c>
      <c r="AT206" s="769">
        <v>37600</v>
      </c>
      <c r="AU206" s="769">
        <v>71200</v>
      </c>
      <c r="AV206" s="769">
        <v>9600</v>
      </c>
      <c r="AW206" s="370">
        <v>5.64</v>
      </c>
      <c r="AX206" s="769">
        <v>810</v>
      </c>
      <c r="AY206" s="370">
        <v>1000</v>
      </c>
      <c r="AZ206" s="769">
        <v>3265</v>
      </c>
      <c r="BA206" s="769">
        <v>600</v>
      </c>
      <c r="BB206" s="769">
        <v>500</v>
      </c>
      <c r="BC206" s="769">
        <v>1600</v>
      </c>
      <c r="BD206" s="370">
        <v>0.05</v>
      </c>
      <c r="BE206" s="770"/>
      <c r="BF206" s="769">
        <v>2</v>
      </c>
      <c r="BG206" s="74"/>
      <c r="BH206" s="74"/>
      <c r="BI206" s="74"/>
      <c r="BJ206" s="74"/>
      <c r="BK206" s="74"/>
      <c r="BL206" s="74"/>
      <c r="BM206" s="74"/>
      <c r="BN206" s="74"/>
      <c r="BO206" s="74"/>
      <c r="BP206" s="74"/>
      <c r="BQ206" s="74"/>
      <c r="BR206" s="74"/>
      <c r="BS206" s="74"/>
      <c r="BT206" s="74"/>
      <c r="BU206" s="74"/>
      <c r="BV206" s="74"/>
      <c r="BW206" s="74"/>
      <c r="BX206" s="74"/>
      <c r="BY206" s="74"/>
      <c r="BZ206" s="74"/>
      <c r="CA206" s="74"/>
      <c r="CB206" s="74"/>
    </row>
    <row r="207" spans="1:80" ht="31.5" customHeight="1">
      <c r="A207" s="499">
        <v>2015.1</v>
      </c>
      <c r="B207" s="73" t="s">
        <v>486</v>
      </c>
      <c r="C207" s="73" t="s">
        <v>260</v>
      </c>
      <c r="D207" s="73">
        <v>15161829288</v>
      </c>
      <c r="E207" s="62">
        <v>2</v>
      </c>
      <c r="F207" s="62" t="s">
        <v>0</v>
      </c>
      <c r="G207" s="62" t="s">
        <v>261</v>
      </c>
      <c r="H207" s="62" t="s">
        <v>31</v>
      </c>
      <c r="I207" s="62" t="s">
        <v>31</v>
      </c>
      <c r="J207" s="774">
        <v>1000</v>
      </c>
      <c r="K207" s="769"/>
      <c r="L207" s="769"/>
      <c r="M207" s="769"/>
      <c r="N207" s="769"/>
      <c r="O207" s="769"/>
      <c r="P207" s="769"/>
      <c r="Q207" s="370">
        <v>5.64</v>
      </c>
      <c r="R207" s="769"/>
      <c r="S207" s="769"/>
      <c r="T207" s="769"/>
      <c r="U207" s="769"/>
      <c r="V207" s="769"/>
      <c r="W207" s="769"/>
      <c r="X207" s="769"/>
      <c r="Y207" s="770"/>
      <c r="Z207" s="370"/>
      <c r="AA207" s="370"/>
      <c r="AB207" s="370"/>
      <c r="AC207" s="370"/>
      <c r="AD207" s="370"/>
      <c r="AE207" s="370"/>
      <c r="AF207" s="370"/>
      <c r="AG207" s="370">
        <v>5.64</v>
      </c>
      <c r="AH207" s="370"/>
      <c r="AI207" s="370"/>
      <c r="AJ207" s="370"/>
      <c r="AK207" s="370"/>
      <c r="AL207" s="370"/>
      <c r="AM207" s="370"/>
      <c r="AN207" s="769"/>
      <c r="AO207" s="770"/>
      <c r="AP207" s="370"/>
      <c r="AQ207" s="370">
        <v>9</v>
      </c>
      <c r="AR207" s="370">
        <v>32</v>
      </c>
      <c r="AS207" s="370">
        <v>450000</v>
      </c>
      <c r="AT207" s="370">
        <v>25000</v>
      </c>
      <c r="AU207" s="370">
        <v>38500</v>
      </c>
      <c r="AV207" s="370">
        <v>9000</v>
      </c>
      <c r="AW207" s="370">
        <v>5.64</v>
      </c>
      <c r="AX207" s="370">
        <v>280</v>
      </c>
      <c r="AY207" s="370">
        <v>1000</v>
      </c>
      <c r="AZ207" s="370">
        <v>1400</v>
      </c>
      <c r="BA207" s="370">
        <v>200</v>
      </c>
      <c r="BB207" s="370">
        <v>180</v>
      </c>
      <c r="BC207" s="370">
        <v>200</v>
      </c>
      <c r="BD207" s="370">
        <v>0.05</v>
      </c>
      <c r="BE207" s="770"/>
      <c r="BF207" s="370">
        <v>9</v>
      </c>
      <c r="BG207" s="74"/>
      <c r="BH207" s="74"/>
      <c r="BI207" s="74"/>
      <c r="BJ207" s="74"/>
      <c r="BK207" s="74"/>
      <c r="BL207" s="74"/>
      <c r="BM207" s="74"/>
      <c r="BN207" s="74"/>
      <c r="BO207" s="74"/>
      <c r="BP207" s="74"/>
      <c r="BQ207" s="74"/>
      <c r="BR207" s="74"/>
      <c r="BS207" s="74"/>
      <c r="BT207" s="74"/>
      <c r="BU207" s="74"/>
      <c r="BV207" s="74"/>
      <c r="BW207" s="74"/>
      <c r="BX207" s="74"/>
      <c r="BY207" s="74"/>
      <c r="BZ207" s="74"/>
      <c r="CA207" s="74"/>
      <c r="CB207" s="74"/>
    </row>
    <row r="208" spans="1:80" ht="31.5" customHeight="1">
      <c r="A208" s="499">
        <v>2015.1</v>
      </c>
      <c r="B208" s="73" t="s">
        <v>486</v>
      </c>
      <c r="C208" s="73" t="s">
        <v>260</v>
      </c>
      <c r="D208" s="73">
        <v>15161829288</v>
      </c>
      <c r="E208" s="62">
        <v>4</v>
      </c>
      <c r="F208" s="62" t="s">
        <v>0</v>
      </c>
      <c r="G208" s="62" t="s">
        <v>261</v>
      </c>
      <c r="H208" s="62" t="s">
        <v>0</v>
      </c>
      <c r="I208" s="62" t="s">
        <v>3</v>
      </c>
      <c r="J208" s="774">
        <v>190</v>
      </c>
      <c r="K208" s="742">
        <v>10</v>
      </c>
      <c r="L208" s="370">
        <v>15</v>
      </c>
      <c r="M208" s="742">
        <v>300000</v>
      </c>
      <c r="N208" s="742">
        <v>10000</v>
      </c>
      <c r="O208" s="742">
        <v>26000</v>
      </c>
      <c r="P208" s="742">
        <v>7800</v>
      </c>
      <c r="Q208" s="370">
        <v>5.64</v>
      </c>
      <c r="R208" s="742">
        <v>38</v>
      </c>
      <c r="S208" s="742">
        <v>1000</v>
      </c>
      <c r="T208" s="742">
        <v>230</v>
      </c>
      <c r="U208" s="742">
        <v>100</v>
      </c>
      <c r="V208" s="742">
        <v>150</v>
      </c>
      <c r="W208" s="742">
        <v>100</v>
      </c>
      <c r="X208" s="370">
        <v>0.05</v>
      </c>
      <c r="Y208" s="770"/>
      <c r="Z208" s="370">
        <v>13</v>
      </c>
      <c r="AA208" s="441"/>
      <c r="AB208" s="441"/>
      <c r="AC208" s="441"/>
      <c r="AD208" s="441"/>
      <c r="AE208" s="441"/>
      <c r="AF208" s="441"/>
      <c r="AG208" s="370">
        <v>5.64</v>
      </c>
      <c r="AH208" s="441"/>
      <c r="AI208" s="370"/>
      <c r="AJ208" s="441"/>
      <c r="AK208" s="441"/>
      <c r="AL208" s="441"/>
      <c r="AM208" s="441"/>
      <c r="AN208" s="769"/>
      <c r="AO208" s="770"/>
      <c r="AP208" s="441"/>
      <c r="AQ208" s="441"/>
      <c r="AR208" s="441"/>
      <c r="AS208" s="441"/>
      <c r="AT208" s="441"/>
      <c r="AU208" s="441"/>
      <c r="AV208" s="441"/>
      <c r="AW208" s="370">
        <v>5.64</v>
      </c>
      <c r="AX208" s="441"/>
      <c r="AY208" s="370"/>
      <c r="AZ208" s="441"/>
      <c r="BA208" s="441"/>
      <c r="BB208" s="441"/>
      <c r="BC208" s="441"/>
      <c r="BD208" s="370"/>
      <c r="BE208" s="770"/>
      <c r="BF208" s="441"/>
      <c r="BG208" s="74"/>
      <c r="BH208" s="74"/>
      <c r="BI208" s="74"/>
      <c r="BJ208" s="74"/>
      <c r="BK208" s="74"/>
      <c r="BL208" s="74"/>
      <c r="BM208" s="74"/>
      <c r="BN208" s="74"/>
      <c r="BO208" s="74"/>
      <c r="BP208" s="74"/>
      <c r="BQ208" s="74"/>
      <c r="BR208" s="74"/>
      <c r="BS208" s="74"/>
      <c r="BT208" s="74"/>
      <c r="BU208" s="74"/>
      <c r="BV208" s="74"/>
      <c r="BW208" s="74"/>
      <c r="BX208" s="74"/>
      <c r="BY208" s="74"/>
      <c r="BZ208" s="74"/>
      <c r="CA208" s="74"/>
      <c r="CB208" s="74"/>
    </row>
    <row r="209" spans="1:80" ht="31.5" customHeight="1">
      <c r="A209" s="499">
        <v>2015.1</v>
      </c>
      <c r="B209" s="73" t="s">
        <v>486</v>
      </c>
      <c r="C209" s="73" t="s">
        <v>260</v>
      </c>
      <c r="D209" s="73">
        <v>15161829288</v>
      </c>
      <c r="E209" s="62">
        <v>3</v>
      </c>
      <c r="F209" s="62" t="s">
        <v>0</v>
      </c>
      <c r="G209" s="62" t="s">
        <v>261</v>
      </c>
      <c r="H209" s="62" t="s">
        <v>6</v>
      </c>
      <c r="I209" s="62" t="s">
        <v>17</v>
      </c>
      <c r="J209" s="774">
        <v>510</v>
      </c>
      <c r="K209" s="742"/>
      <c r="L209" s="370"/>
      <c r="M209" s="742"/>
      <c r="N209" s="742"/>
      <c r="O209" s="742"/>
      <c r="P209" s="742"/>
      <c r="Q209" s="370">
        <v>5.64</v>
      </c>
      <c r="R209" s="742"/>
      <c r="S209" s="742"/>
      <c r="T209" s="742"/>
      <c r="U209" s="742"/>
      <c r="V209" s="742"/>
      <c r="W209" s="742"/>
      <c r="X209" s="742"/>
      <c r="Y209" s="770"/>
      <c r="Z209" s="370"/>
      <c r="AA209" s="370"/>
      <c r="AB209" s="370"/>
      <c r="AC209" s="370"/>
      <c r="AD209" s="370"/>
      <c r="AE209" s="370"/>
      <c r="AF209" s="370"/>
      <c r="AG209" s="370">
        <v>5.64</v>
      </c>
      <c r="AH209" s="370"/>
      <c r="AI209" s="370"/>
      <c r="AJ209" s="370"/>
      <c r="AK209" s="370"/>
      <c r="AL209" s="441"/>
      <c r="AM209" s="441"/>
      <c r="AN209" s="769"/>
      <c r="AO209" s="770"/>
      <c r="AP209" s="370"/>
      <c r="AQ209" s="441">
        <v>12</v>
      </c>
      <c r="AR209" s="441">
        <v>35</v>
      </c>
      <c r="AS209" s="441">
        <v>480000</v>
      </c>
      <c r="AT209" s="441">
        <v>25000</v>
      </c>
      <c r="AU209" s="441">
        <v>41000</v>
      </c>
      <c r="AV209" s="441">
        <v>8500</v>
      </c>
      <c r="AW209" s="370">
        <v>5.64</v>
      </c>
      <c r="AX209" s="441">
        <v>150</v>
      </c>
      <c r="AY209" s="370">
        <v>1000</v>
      </c>
      <c r="AZ209" s="441">
        <v>700</v>
      </c>
      <c r="BA209" s="441">
        <v>200</v>
      </c>
      <c r="BB209" s="441">
        <v>160</v>
      </c>
      <c r="BC209" s="441">
        <v>160</v>
      </c>
      <c r="BD209" s="370">
        <v>0.05</v>
      </c>
      <c r="BE209" s="770"/>
      <c r="BF209" s="441">
        <v>8</v>
      </c>
      <c r="BG209" s="74"/>
      <c r="BH209" s="74"/>
      <c r="BI209" s="74"/>
      <c r="BJ209" s="74"/>
      <c r="BK209" s="74"/>
      <c r="BL209" s="74"/>
      <c r="BM209" s="74"/>
      <c r="BN209" s="74"/>
      <c r="BO209" s="74"/>
      <c r="BP209" s="74"/>
      <c r="BQ209" s="74"/>
      <c r="BR209" s="74"/>
      <c r="BS209" s="74"/>
      <c r="BT209" s="74"/>
      <c r="BU209" s="74"/>
      <c r="BV209" s="74"/>
      <c r="BW209" s="74"/>
      <c r="BX209" s="74"/>
      <c r="BY209" s="74"/>
      <c r="BZ209" s="74"/>
      <c r="CA209" s="74"/>
      <c r="CB209" s="74"/>
    </row>
    <row r="210" spans="1:80" ht="31.5" customHeight="1">
      <c r="A210" s="499">
        <v>2015.1</v>
      </c>
      <c r="B210" s="73" t="s">
        <v>486</v>
      </c>
      <c r="C210" s="73" t="s">
        <v>260</v>
      </c>
      <c r="D210" s="73">
        <v>15161829288</v>
      </c>
      <c r="E210" s="62">
        <v>1</v>
      </c>
      <c r="F210" s="62" t="s">
        <v>0</v>
      </c>
      <c r="G210" s="62" t="s">
        <v>261</v>
      </c>
      <c r="H210" s="62" t="s">
        <v>8</v>
      </c>
      <c r="I210" s="62" t="s">
        <v>8</v>
      </c>
      <c r="J210" s="774">
        <v>380</v>
      </c>
      <c r="K210" s="370"/>
      <c r="L210" s="370"/>
      <c r="M210" s="370"/>
      <c r="N210" s="370"/>
      <c r="O210" s="370"/>
      <c r="P210" s="370"/>
      <c r="Q210" s="370">
        <v>5.64</v>
      </c>
      <c r="R210" s="370"/>
      <c r="S210" s="370"/>
      <c r="T210" s="370"/>
      <c r="U210" s="370"/>
      <c r="V210" s="370"/>
      <c r="W210" s="370"/>
      <c r="X210" s="370"/>
      <c r="Y210" s="770"/>
      <c r="Z210" s="769"/>
      <c r="AA210" s="370">
        <v>15</v>
      </c>
      <c r="AB210" s="370">
        <v>30</v>
      </c>
      <c r="AC210" s="370">
        <v>420000</v>
      </c>
      <c r="AD210" s="370">
        <v>20000</v>
      </c>
      <c r="AE210" s="370">
        <v>36000</v>
      </c>
      <c r="AF210" s="370">
        <v>8800</v>
      </c>
      <c r="AG210" s="370">
        <v>5.64</v>
      </c>
      <c r="AH210" s="370">
        <v>100</v>
      </c>
      <c r="AI210" s="370">
        <v>1000</v>
      </c>
      <c r="AJ210" s="370">
        <v>550</v>
      </c>
      <c r="AK210" s="370">
        <v>200</v>
      </c>
      <c r="AL210" s="370">
        <v>180</v>
      </c>
      <c r="AM210" s="370">
        <v>150</v>
      </c>
      <c r="AN210" s="769">
        <v>0.05</v>
      </c>
      <c r="AO210" s="770"/>
      <c r="AP210" s="370">
        <v>16</v>
      </c>
      <c r="AQ210" s="370"/>
      <c r="AR210" s="370"/>
      <c r="AS210" s="370"/>
      <c r="AT210" s="370"/>
      <c r="AU210" s="370"/>
      <c r="AV210" s="370"/>
      <c r="AW210" s="370">
        <v>5.64</v>
      </c>
      <c r="AX210" s="370"/>
      <c r="AY210" s="370"/>
      <c r="AZ210" s="370"/>
      <c r="BA210" s="370"/>
      <c r="BB210" s="370"/>
      <c r="BC210" s="370"/>
      <c r="BD210" s="370"/>
      <c r="BE210" s="770"/>
      <c r="BF210" s="370"/>
      <c r="BG210" s="74"/>
      <c r="BH210" s="74"/>
      <c r="BI210" s="74"/>
      <c r="BJ210" s="74"/>
      <c r="BK210" s="74"/>
      <c r="BL210" s="74"/>
      <c r="BM210" s="74"/>
      <c r="BN210" s="74"/>
      <c r="BO210" s="74"/>
      <c r="BP210" s="74"/>
      <c r="BQ210" s="74"/>
      <c r="BR210" s="74"/>
      <c r="BS210" s="74"/>
      <c r="BT210" s="74"/>
      <c r="BU210" s="74"/>
      <c r="BV210" s="74"/>
      <c r="BW210" s="74"/>
      <c r="BX210" s="74"/>
      <c r="BY210" s="74"/>
      <c r="BZ210" s="74"/>
      <c r="CA210" s="74"/>
      <c r="CB210" s="74"/>
    </row>
    <row r="211" spans="1:80" ht="31.5" customHeight="1">
      <c r="A211" s="499">
        <v>2015.1</v>
      </c>
      <c r="B211" s="73" t="s">
        <v>486</v>
      </c>
      <c r="C211" s="73" t="s">
        <v>260</v>
      </c>
      <c r="D211" s="73">
        <v>15161829288</v>
      </c>
      <c r="E211" s="62">
        <v>5</v>
      </c>
      <c r="F211" s="62" t="s">
        <v>0</v>
      </c>
      <c r="G211" s="62" t="s">
        <v>261</v>
      </c>
      <c r="H211" s="62" t="s">
        <v>0</v>
      </c>
      <c r="I211" s="62" t="s">
        <v>2</v>
      </c>
      <c r="J211" s="774">
        <v>250</v>
      </c>
      <c r="K211" s="742"/>
      <c r="L211" s="370"/>
      <c r="M211" s="742"/>
      <c r="N211" s="742"/>
      <c r="O211" s="742"/>
      <c r="P211" s="742"/>
      <c r="Q211" s="370">
        <v>5.64</v>
      </c>
      <c r="R211" s="742"/>
      <c r="S211" s="742"/>
      <c r="T211" s="742"/>
      <c r="U211" s="742"/>
      <c r="V211" s="742"/>
      <c r="W211" s="742"/>
      <c r="X211" s="742"/>
      <c r="Y211" s="770"/>
      <c r="Z211" s="370"/>
      <c r="AA211" s="441">
        <v>10</v>
      </c>
      <c r="AB211" s="441">
        <v>26</v>
      </c>
      <c r="AC211" s="441">
        <v>380000</v>
      </c>
      <c r="AD211" s="441">
        <v>20000</v>
      </c>
      <c r="AE211" s="441">
        <v>33000</v>
      </c>
      <c r="AF211" s="441">
        <v>8500</v>
      </c>
      <c r="AG211" s="370">
        <v>5.64</v>
      </c>
      <c r="AH211" s="441">
        <v>55</v>
      </c>
      <c r="AI211" s="370">
        <v>1000</v>
      </c>
      <c r="AJ211" s="441">
        <v>350</v>
      </c>
      <c r="AK211" s="441">
        <v>240</v>
      </c>
      <c r="AL211" s="441">
        <v>160</v>
      </c>
      <c r="AM211" s="441">
        <v>140</v>
      </c>
      <c r="AN211" s="769">
        <v>0.05</v>
      </c>
      <c r="AO211" s="770"/>
      <c r="AP211" s="441">
        <v>15</v>
      </c>
      <c r="AQ211" s="441"/>
      <c r="AR211" s="441"/>
      <c r="AS211" s="441"/>
      <c r="AT211" s="441"/>
      <c r="AU211" s="441"/>
      <c r="AV211" s="441"/>
      <c r="AW211" s="370">
        <v>5.64</v>
      </c>
      <c r="AX211" s="441"/>
      <c r="AY211" s="370"/>
      <c r="AZ211" s="441"/>
      <c r="BA211" s="441"/>
      <c r="BB211" s="441"/>
      <c r="BC211" s="441"/>
      <c r="BD211" s="370"/>
      <c r="BE211" s="770"/>
      <c r="BF211" s="441"/>
      <c r="BG211" s="74"/>
      <c r="BH211" s="74"/>
      <c r="BI211" s="74"/>
      <c r="BJ211" s="74"/>
      <c r="BK211" s="74"/>
      <c r="BL211" s="74"/>
      <c r="BM211" s="74"/>
      <c r="BN211" s="74"/>
      <c r="BO211" s="74"/>
      <c r="BP211" s="74"/>
      <c r="BQ211" s="74"/>
      <c r="BR211" s="74"/>
      <c r="BS211" s="74"/>
      <c r="BT211" s="74"/>
      <c r="BU211" s="74"/>
      <c r="BV211" s="74"/>
      <c r="BW211" s="74"/>
      <c r="BX211" s="74"/>
      <c r="BY211" s="74"/>
      <c r="BZ211" s="74"/>
      <c r="CA211" s="74"/>
      <c r="CB211" s="74"/>
    </row>
    <row r="212" spans="1:80" ht="31.5" customHeight="1">
      <c r="A212" s="499">
        <v>2015.1</v>
      </c>
      <c r="B212" s="73" t="s">
        <v>486</v>
      </c>
      <c r="C212" s="73" t="s">
        <v>260</v>
      </c>
      <c r="D212" s="73">
        <v>15161829288</v>
      </c>
      <c r="E212" s="62">
        <v>6</v>
      </c>
      <c r="F212" s="62" t="s">
        <v>0</v>
      </c>
      <c r="G212" s="62" t="s">
        <v>261</v>
      </c>
      <c r="H212" s="62" t="s">
        <v>0</v>
      </c>
      <c r="I212" s="62" t="s">
        <v>1</v>
      </c>
      <c r="J212" s="774">
        <v>200</v>
      </c>
      <c r="K212" s="742"/>
      <c r="L212" s="370"/>
      <c r="M212" s="742"/>
      <c r="N212" s="742"/>
      <c r="O212" s="742"/>
      <c r="P212" s="742"/>
      <c r="Q212" s="370">
        <v>5.64</v>
      </c>
      <c r="R212" s="742"/>
      <c r="S212" s="742"/>
      <c r="T212" s="742"/>
      <c r="U212" s="742"/>
      <c r="V212" s="742"/>
      <c r="W212" s="742"/>
      <c r="X212" s="742"/>
      <c r="Y212" s="770"/>
      <c r="Z212" s="370"/>
      <c r="AA212" s="441">
        <v>14</v>
      </c>
      <c r="AB212" s="441">
        <v>28</v>
      </c>
      <c r="AC212" s="441">
        <v>400000</v>
      </c>
      <c r="AD212" s="441">
        <v>20000</v>
      </c>
      <c r="AE212" s="441">
        <v>34000</v>
      </c>
      <c r="AF212" s="441">
        <v>8600</v>
      </c>
      <c r="AG212" s="370">
        <v>5.64</v>
      </c>
      <c r="AH212" s="441">
        <v>48</v>
      </c>
      <c r="AI212" s="370">
        <v>1000</v>
      </c>
      <c r="AJ212" s="441">
        <v>300</v>
      </c>
      <c r="AK212" s="441">
        <v>250</v>
      </c>
      <c r="AL212" s="441">
        <v>160</v>
      </c>
      <c r="AM212" s="441">
        <v>140</v>
      </c>
      <c r="AN212" s="769">
        <v>0.05</v>
      </c>
      <c r="AO212" s="770"/>
      <c r="AP212" s="441">
        <v>17</v>
      </c>
      <c r="AQ212" s="441"/>
      <c r="AR212" s="441"/>
      <c r="AS212" s="441"/>
      <c r="AT212" s="441"/>
      <c r="AU212" s="441"/>
      <c r="AV212" s="441"/>
      <c r="AW212" s="370">
        <v>5.64</v>
      </c>
      <c r="AX212" s="441"/>
      <c r="AY212" s="370"/>
      <c r="AZ212" s="441"/>
      <c r="BA212" s="441"/>
      <c r="BB212" s="441"/>
      <c r="BC212" s="441"/>
      <c r="BD212" s="370"/>
      <c r="BE212" s="770"/>
      <c r="BF212" s="441"/>
      <c r="BG212" s="74"/>
      <c r="BH212" s="74"/>
      <c r="BI212" s="74"/>
      <c r="BJ212" s="74"/>
      <c r="BK212" s="74"/>
      <c r="BL212" s="74"/>
      <c r="BM212" s="74"/>
      <c r="BN212" s="74"/>
      <c r="BO212" s="74"/>
      <c r="BP212" s="74"/>
      <c r="BQ212" s="74"/>
      <c r="BR212" s="74"/>
      <c r="BS212" s="74"/>
      <c r="BT212" s="74"/>
      <c r="BU212" s="74"/>
      <c r="BV212" s="74"/>
      <c r="BW212" s="74"/>
      <c r="BX212" s="74"/>
      <c r="BY212" s="74"/>
      <c r="BZ212" s="74"/>
      <c r="CA212" s="74"/>
      <c r="CB212" s="74"/>
    </row>
    <row r="213" spans="1:80" s="84" customFormat="1" ht="31.5" customHeight="1">
      <c r="A213" s="499">
        <v>2015.1</v>
      </c>
      <c r="B213" s="345" t="s">
        <v>66</v>
      </c>
      <c r="C213" s="345" t="s">
        <v>67</v>
      </c>
      <c r="D213" s="345">
        <v>13952832707</v>
      </c>
      <c r="E213" s="58">
        <v>2</v>
      </c>
      <c r="F213" s="58" t="s">
        <v>50</v>
      </c>
      <c r="G213" s="58" t="s">
        <v>60</v>
      </c>
      <c r="H213" s="58" t="s">
        <v>68</v>
      </c>
      <c r="I213" s="58" t="s">
        <v>68</v>
      </c>
      <c r="J213" s="818">
        <v>1200</v>
      </c>
      <c r="K213" s="818"/>
      <c r="L213" s="818"/>
      <c r="M213" s="818"/>
      <c r="N213" s="818"/>
      <c r="O213" s="818"/>
      <c r="P213" s="818"/>
      <c r="Q213" s="383">
        <v>5.64</v>
      </c>
      <c r="R213" s="818"/>
      <c r="S213" s="818"/>
      <c r="T213" s="818"/>
      <c r="U213" s="818"/>
      <c r="V213" s="818"/>
      <c r="W213" s="818"/>
      <c r="X213" s="818"/>
      <c r="Y213" s="775"/>
      <c r="Z213" s="818"/>
      <c r="AA213" s="818"/>
      <c r="AB213" s="818"/>
      <c r="AC213" s="818"/>
      <c r="AD213" s="818"/>
      <c r="AE213" s="818"/>
      <c r="AF213" s="818"/>
      <c r="AG213" s="383">
        <v>5.64</v>
      </c>
      <c r="AH213" s="818"/>
      <c r="AI213" s="383"/>
      <c r="AJ213" s="818"/>
      <c r="AK213" s="818"/>
      <c r="AL213" s="818"/>
      <c r="AM213" s="818"/>
      <c r="AN213" s="776"/>
      <c r="AO213" s="775"/>
      <c r="AP213" s="818"/>
      <c r="AQ213" s="383">
        <v>26</v>
      </c>
      <c r="AR213" s="792">
        <v>32.5</v>
      </c>
      <c r="AS213" s="383">
        <v>365000</v>
      </c>
      <c r="AT213" s="383">
        <v>20000</v>
      </c>
      <c r="AU213" s="766">
        <v>22000</v>
      </c>
      <c r="AV213" s="383">
        <v>10220</v>
      </c>
      <c r="AW213" s="383">
        <v>5.64</v>
      </c>
      <c r="AX213" s="383">
        <v>460</v>
      </c>
      <c r="AY213" s="383">
        <v>1000</v>
      </c>
      <c r="AZ213" s="383">
        <v>2195</v>
      </c>
      <c r="BA213" s="792">
        <v>255</v>
      </c>
      <c r="BB213" s="792">
        <v>560</v>
      </c>
      <c r="BC213" s="792">
        <v>630</v>
      </c>
      <c r="BD213" s="383">
        <v>0.05</v>
      </c>
      <c r="BE213" s="775"/>
      <c r="BF213" s="383">
        <v>4</v>
      </c>
      <c r="BG213" s="97"/>
      <c r="BH213" s="97"/>
      <c r="BI213" s="97"/>
      <c r="BJ213" s="97"/>
      <c r="BK213" s="97"/>
      <c r="BL213" s="97"/>
      <c r="BM213" s="97"/>
      <c r="BN213" s="97"/>
      <c r="BO213" s="97"/>
      <c r="BP213" s="97"/>
      <c r="BQ213" s="97"/>
      <c r="BR213" s="97"/>
      <c r="BS213" s="97"/>
      <c r="BT213" s="97"/>
      <c r="BU213" s="97"/>
      <c r="BV213" s="97"/>
      <c r="BW213" s="97"/>
      <c r="BX213" s="97"/>
      <c r="BY213" s="97"/>
      <c r="BZ213" s="97"/>
      <c r="CA213" s="97"/>
      <c r="CB213" s="97"/>
    </row>
    <row r="214" spans="1:80" s="84" customFormat="1" ht="31.5" customHeight="1">
      <c r="A214" s="499">
        <v>2015.1</v>
      </c>
      <c r="B214" s="345" t="s">
        <v>70</v>
      </c>
      <c r="C214" s="345" t="s">
        <v>71</v>
      </c>
      <c r="D214" s="345">
        <v>18262885399</v>
      </c>
      <c r="E214" s="58">
        <v>3</v>
      </c>
      <c r="F214" s="58" t="s">
        <v>50</v>
      </c>
      <c r="G214" s="58" t="s">
        <v>60</v>
      </c>
      <c r="H214" s="58" t="s">
        <v>68</v>
      </c>
      <c r="I214" s="58" t="s">
        <v>68</v>
      </c>
      <c r="J214" s="818">
        <v>1200</v>
      </c>
      <c r="K214" s="818"/>
      <c r="L214" s="818"/>
      <c r="M214" s="818"/>
      <c r="N214" s="818"/>
      <c r="O214" s="818"/>
      <c r="P214" s="818"/>
      <c r="Q214" s="383">
        <v>5.64</v>
      </c>
      <c r="R214" s="818"/>
      <c r="S214" s="818"/>
      <c r="T214" s="818"/>
      <c r="U214" s="818"/>
      <c r="V214" s="818"/>
      <c r="W214" s="818"/>
      <c r="X214" s="818"/>
      <c r="Y214" s="775"/>
      <c r="Z214" s="818"/>
      <c r="AA214" s="818"/>
      <c r="AB214" s="818"/>
      <c r="AC214" s="818"/>
      <c r="AD214" s="818"/>
      <c r="AE214" s="818"/>
      <c r="AF214" s="818"/>
      <c r="AG214" s="383">
        <v>5.64</v>
      </c>
      <c r="AH214" s="818"/>
      <c r="AI214" s="383"/>
      <c r="AJ214" s="818"/>
      <c r="AK214" s="818"/>
      <c r="AL214" s="818"/>
      <c r="AM214" s="818"/>
      <c r="AN214" s="776"/>
      <c r="AO214" s="775"/>
      <c r="AP214" s="818"/>
      <c r="AQ214" s="867">
        <v>2</v>
      </c>
      <c r="AR214" s="868">
        <v>37</v>
      </c>
      <c r="AS214" s="867">
        <v>448000</v>
      </c>
      <c r="AT214" s="868">
        <v>44000</v>
      </c>
      <c r="AU214" s="867">
        <v>30500</v>
      </c>
      <c r="AV214" s="868">
        <v>10400</v>
      </c>
      <c r="AW214" s="383">
        <v>5.64</v>
      </c>
      <c r="AX214" s="867">
        <v>450</v>
      </c>
      <c r="AY214" s="383">
        <v>1000</v>
      </c>
      <c r="AZ214" s="867">
        <v>2300</v>
      </c>
      <c r="BA214" s="868">
        <v>60</v>
      </c>
      <c r="BB214" s="868">
        <v>210</v>
      </c>
      <c r="BC214" s="867"/>
      <c r="BD214" s="383">
        <v>0.05</v>
      </c>
      <c r="BE214" s="775"/>
      <c r="BF214" s="867">
        <v>5</v>
      </c>
      <c r="BG214" s="97"/>
      <c r="BH214" s="97"/>
      <c r="BI214" s="97"/>
      <c r="BJ214" s="97"/>
      <c r="BK214" s="97"/>
      <c r="BL214" s="97"/>
      <c r="BM214" s="97"/>
      <c r="BN214" s="97"/>
      <c r="BO214" s="97"/>
      <c r="BP214" s="97"/>
      <c r="BQ214" s="97"/>
      <c r="BR214" s="97"/>
      <c r="BS214" s="97"/>
      <c r="BT214" s="97"/>
      <c r="BU214" s="97"/>
      <c r="BV214" s="97"/>
      <c r="BW214" s="97"/>
      <c r="BX214" s="97"/>
      <c r="BY214" s="97"/>
      <c r="BZ214" s="97"/>
      <c r="CA214" s="97"/>
      <c r="CB214" s="97"/>
    </row>
    <row r="215" spans="1:80" s="85" customFormat="1" ht="31.5" customHeight="1">
      <c r="A215" s="499">
        <v>2015.1</v>
      </c>
      <c r="B215" s="338" t="s">
        <v>57</v>
      </c>
      <c r="C215" s="338" t="s">
        <v>58</v>
      </c>
      <c r="D215" s="338">
        <v>18106108671</v>
      </c>
      <c r="E215" s="51">
        <v>3</v>
      </c>
      <c r="F215" s="51" t="s">
        <v>50</v>
      </c>
      <c r="G215" s="51" t="s">
        <v>60</v>
      </c>
      <c r="H215" s="51" t="s">
        <v>62</v>
      </c>
      <c r="I215" s="51" t="s">
        <v>64</v>
      </c>
      <c r="J215" s="869">
        <v>1500</v>
      </c>
      <c r="K215" s="761"/>
      <c r="L215" s="761"/>
      <c r="M215" s="761"/>
      <c r="N215" s="761"/>
      <c r="O215" s="761"/>
      <c r="P215" s="761"/>
      <c r="Q215" s="277">
        <v>5.64</v>
      </c>
      <c r="R215" s="761"/>
      <c r="S215" s="761"/>
      <c r="T215" s="761"/>
      <c r="U215" s="761"/>
      <c r="V215" s="761"/>
      <c r="W215" s="761"/>
      <c r="X215" s="761"/>
      <c r="Y215" s="778"/>
      <c r="Z215" s="761"/>
      <c r="AA215" s="277">
        <v>3</v>
      </c>
      <c r="AB215" s="277">
        <v>30</v>
      </c>
      <c r="AC215" s="277">
        <v>403523</v>
      </c>
      <c r="AD215" s="277">
        <v>42900</v>
      </c>
      <c r="AE215" s="277">
        <v>25705</v>
      </c>
      <c r="AF215" s="277">
        <v>8500</v>
      </c>
      <c r="AG215" s="277">
        <v>5.64</v>
      </c>
      <c r="AH215" s="277">
        <v>592</v>
      </c>
      <c r="AI215" s="277">
        <v>1000</v>
      </c>
      <c r="AJ215" s="277">
        <v>2900</v>
      </c>
      <c r="AK215" s="277">
        <v>500</v>
      </c>
      <c r="AL215" s="278">
        <v>350</v>
      </c>
      <c r="AM215" s="278">
        <v>250</v>
      </c>
      <c r="AN215" s="779">
        <v>0.05</v>
      </c>
      <c r="AO215" s="778"/>
      <c r="AP215" s="277">
        <v>5</v>
      </c>
      <c r="AQ215" s="761"/>
      <c r="AR215" s="761"/>
      <c r="AS215" s="761"/>
      <c r="AT215" s="761"/>
      <c r="AU215" s="761"/>
      <c r="AV215" s="761"/>
      <c r="AW215" s="277">
        <v>5.64</v>
      </c>
      <c r="AX215" s="761"/>
      <c r="AY215" s="277"/>
      <c r="AZ215" s="761"/>
      <c r="BA215" s="761"/>
      <c r="BB215" s="761"/>
      <c r="BC215" s="761"/>
      <c r="BD215" s="277"/>
      <c r="BE215" s="778"/>
      <c r="BF215" s="761"/>
      <c r="BG215" s="98"/>
      <c r="BH215" s="98"/>
      <c r="BI215" s="98"/>
      <c r="BJ215" s="98"/>
      <c r="BK215" s="98"/>
      <c r="BL215" s="98"/>
      <c r="BM215" s="98"/>
      <c r="BN215" s="98"/>
      <c r="BO215" s="98"/>
      <c r="BP215" s="98"/>
      <c r="BQ215" s="98"/>
      <c r="BR215" s="98"/>
      <c r="BS215" s="98"/>
      <c r="BT215" s="98"/>
      <c r="BU215" s="98"/>
      <c r="BV215" s="98"/>
      <c r="BW215" s="98"/>
      <c r="BX215" s="98"/>
      <c r="BY215" s="98"/>
      <c r="BZ215" s="98"/>
      <c r="CA215" s="98"/>
      <c r="CB215" s="98"/>
    </row>
    <row r="216" spans="1:80" s="85" customFormat="1" ht="31.5" customHeight="1">
      <c r="A216" s="499">
        <v>2015.1</v>
      </c>
      <c r="B216" s="338" t="s">
        <v>66</v>
      </c>
      <c r="C216" s="338" t="s">
        <v>67</v>
      </c>
      <c r="D216" s="338">
        <v>13952832707</v>
      </c>
      <c r="E216" s="338">
        <v>1</v>
      </c>
      <c r="F216" s="51" t="s">
        <v>50</v>
      </c>
      <c r="G216" s="51" t="s">
        <v>60</v>
      </c>
      <c r="H216" s="51" t="s">
        <v>62</v>
      </c>
      <c r="I216" s="51" t="s">
        <v>64</v>
      </c>
      <c r="J216" s="761">
        <v>1500</v>
      </c>
      <c r="K216" s="761"/>
      <c r="L216" s="761"/>
      <c r="M216" s="761"/>
      <c r="N216" s="761"/>
      <c r="O216" s="761"/>
      <c r="P216" s="761"/>
      <c r="Q216" s="277">
        <v>5.64</v>
      </c>
      <c r="R216" s="761"/>
      <c r="S216" s="761"/>
      <c r="T216" s="761"/>
      <c r="U216" s="761"/>
      <c r="V216" s="761"/>
      <c r="W216" s="761"/>
      <c r="X216" s="761"/>
      <c r="Y216" s="778"/>
      <c r="Z216" s="761"/>
      <c r="AA216" s="761"/>
      <c r="AB216" s="761"/>
      <c r="AC216" s="761"/>
      <c r="AD216" s="761"/>
      <c r="AE216" s="761"/>
      <c r="AF216" s="761"/>
      <c r="AG216" s="277">
        <v>5.64</v>
      </c>
      <c r="AH216" s="761"/>
      <c r="AI216" s="277"/>
      <c r="AJ216" s="761"/>
      <c r="AK216" s="761"/>
      <c r="AL216" s="761"/>
      <c r="AM216" s="761"/>
      <c r="AN216" s="779"/>
      <c r="AO216" s="778"/>
      <c r="AP216" s="761"/>
      <c r="AQ216" s="277">
        <v>13</v>
      </c>
      <c r="AR216" s="796">
        <v>40</v>
      </c>
      <c r="AS216" s="277">
        <v>380000</v>
      </c>
      <c r="AT216" s="277">
        <v>19000</v>
      </c>
      <c r="AU216" s="277">
        <v>22000</v>
      </c>
      <c r="AV216" s="277">
        <v>10220</v>
      </c>
      <c r="AW216" s="277">
        <v>5.64</v>
      </c>
      <c r="AX216" s="277">
        <v>642.5</v>
      </c>
      <c r="AY216" s="277">
        <v>1000</v>
      </c>
      <c r="AZ216" s="277">
        <v>4214</v>
      </c>
      <c r="BA216" s="796">
        <v>355</v>
      </c>
      <c r="BB216" s="796">
        <v>765</v>
      </c>
      <c r="BC216" s="796">
        <v>810</v>
      </c>
      <c r="BD216" s="277">
        <v>0.05</v>
      </c>
      <c r="BE216" s="778"/>
      <c r="BF216" s="277">
        <v>4</v>
      </c>
      <c r="BG216" s="98"/>
      <c r="BH216" s="98"/>
      <c r="BI216" s="98"/>
      <c r="BJ216" s="98"/>
      <c r="BK216" s="98"/>
      <c r="BL216" s="98"/>
      <c r="BM216" s="98"/>
      <c r="BN216" s="98"/>
      <c r="BO216" s="98"/>
      <c r="BP216" s="98"/>
      <c r="BQ216" s="98"/>
      <c r="BR216" s="98"/>
      <c r="BS216" s="98"/>
      <c r="BT216" s="98"/>
      <c r="BU216" s="98"/>
      <c r="BV216" s="98"/>
      <c r="BW216" s="98"/>
      <c r="BX216" s="98"/>
      <c r="BY216" s="98"/>
      <c r="BZ216" s="98"/>
      <c r="CA216" s="98"/>
      <c r="CB216" s="98"/>
    </row>
    <row r="217" spans="1:80" s="85" customFormat="1" ht="31.5" customHeight="1">
      <c r="A217" s="499">
        <v>2015.1</v>
      </c>
      <c r="B217" s="338" t="s">
        <v>70</v>
      </c>
      <c r="C217" s="338" t="s">
        <v>71</v>
      </c>
      <c r="D217" s="338">
        <v>18262885399</v>
      </c>
      <c r="E217" s="51">
        <v>1</v>
      </c>
      <c r="F217" s="51" t="s">
        <v>50</v>
      </c>
      <c r="G217" s="51" t="s">
        <v>60</v>
      </c>
      <c r="H217" s="51" t="s">
        <v>62</v>
      </c>
      <c r="I217" s="51" t="s">
        <v>64</v>
      </c>
      <c r="J217" s="761">
        <v>1500</v>
      </c>
      <c r="K217" s="761"/>
      <c r="L217" s="761"/>
      <c r="M217" s="761"/>
      <c r="N217" s="761"/>
      <c r="O217" s="761"/>
      <c r="P217" s="761"/>
      <c r="Q217" s="277">
        <v>5.64</v>
      </c>
      <c r="R217" s="761"/>
      <c r="S217" s="761"/>
      <c r="T217" s="761"/>
      <c r="U217" s="761"/>
      <c r="V217" s="761"/>
      <c r="W217" s="761"/>
      <c r="X217" s="761"/>
      <c r="Y217" s="778"/>
      <c r="Z217" s="761"/>
      <c r="AA217" s="761"/>
      <c r="AB217" s="761"/>
      <c r="AC217" s="761"/>
      <c r="AD217" s="761"/>
      <c r="AE217" s="761"/>
      <c r="AF217" s="761"/>
      <c r="AG217" s="277">
        <v>5.64</v>
      </c>
      <c r="AH217" s="761"/>
      <c r="AI217" s="277"/>
      <c r="AJ217" s="761"/>
      <c r="AK217" s="761"/>
      <c r="AL217" s="761"/>
      <c r="AM217" s="761"/>
      <c r="AN217" s="779"/>
      <c r="AO217" s="778"/>
      <c r="AP217" s="761"/>
      <c r="AQ217" s="870">
        <v>4</v>
      </c>
      <c r="AR217" s="870">
        <v>37</v>
      </c>
      <c r="AS217" s="870">
        <v>452000</v>
      </c>
      <c r="AT217" s="870">
        <v>44000</v>
      </c>
      <c r="AU217" s="870">
        <v>31000</v>
      </c>
      <c r="AV217" s="870">
        <v>10400</v>
      </c>
      <c r="AW217" s="277">
        <v>5.64</v>
      </c>
      <c r="AX217" s="870">
        <v>600</v>
      </c>
      <c r="AY217" s="277">
        <v>1000</v>
      </c>
      <c r="AZ217" s="870">
        <v>3120</v>
      </c>
      <c r="BA217" s="870">
        <v>60</v>
      </c>
      <c r="BB217" s="870">
        <v>160</v>
      </c>
      <c r="BC217" s="870"/>
      <c r="BD217" s="277">
        <v>0.05</v>
      </c>
      <c r="BE217" s="778"/>
      <c r="BF217" s="870">
        <v>3</v>
      </c>
      <c r="BG217" s="98"/>
      <c r="BH217" s="98"/>
      <c r="BI217" s="98"/>
      <c r="BJ217" s="98"/>
      <c r="BK217" s="98"/>
      <c r="BL217" s="98"/>
      <c r="BM217" s="98"/>
      <c r="BN217" s="98"/>
      <c r="BO217" s="98"/>
      <c r="BP217" s="98"/>
      <c r="BQ217" s="98"/>
      <c r="BR217" s="98"/>
      <c r="BS217" s="98"/>
      <c r="BT217" s="98"/>
      <c r="BU217" s="98"/>
      <c r="BV217" s="98"/>
      <c r="BW217" s="98"/>
      <c r="BX217" s="98"/>
      <c r="BY217" s="98"/>
      <c r="BZ217" s="98"/>
      <c r="CA217" s="98"/>
      <c r="CB217" s="98"/>
    </row>
    <row r="218" spans="1:80" ht="31.5" customHeight="1">
      <c r="A218" s="499">
        <v>2015.1</v>
      </c>
      <c r="B218" s="302" t="s">
        <v>57</v>
      </c>
      <c r="C218" s="302" t="s">
        <v>58</v>
      </c>
      <c r="D218" s="302">
        <v>18106108671</v>
      </c>
      <c r="E218" s="14">
        <v>4</v>
      </c>
      <c r="F218" s="14" t="s">
        <v>50</v>
      </c>
      <c r="G218" s="14" t="s">
        <v>60</v>
      </c>
      <c r="H218" s="14" t="s">
        <v>50</v>
      </c>
      <c r="I218" s="14" t="s">
        <v>65</v>
      </c>
      <c r="J218" s="826">
        <v>90</v>
      </c>
      <c r="K218" s="811"/>
      <c r="L218" s="811"/>
      <c r="M218" s="811"/>
      <c r="N218" s="811"/>
      <c r="O218" s="811"/>
      <c r="P218" s="811"/>
      <c r="Q218" s="370">
        <v>5.64</v>
      </c>
      <c r="R218" s="811"/>
      <c r="S218" s="811"/>
      <c r="T218" s="811"/>
      <c r="U218" s="811"/>
      <c r="V218" s="811"/>
      <c r="W218" s="811"/>
      <c r="X218" s="811"/>
      <c r="Y218" s="770"/>
      <c r="Z218" s="811"/>
      <c r="AA218" s="441">
        <v>2</v>
      </c>
      <c r="AB218" s="441">
        <v>30</v>
      </c>
      <c r="AC218" s="370">
        <v>403523</v>
      </c>
      <c r="AD218" s="370">
        <v>42900</v>
      </c>
      <c r="AE218" s="370">
        <v>25705</v>
      </c>
      <c r="AF218" s="370">
        <v>8500</v>
      </c>
      <c r="AG218" s="370">
        <v>5.64</v>
      </c>
      <c r="AH218" s="441">
        <v>40</v>
      </c>
      <c r="AI218" s="370">
        <v>1000</v>
      </c>
      <c r="AJ218" s="441">
        <v>210</v>
      </c>
      <c r="AK218" s="441">
        <v>350</v>
      </c>
      <c r="AL218" s="441">
        <v>0</v>
      </c>
      <c r="AM218" s="441">
        <v>100</v>
      </c>
      <c r="AN218" s="769">
        <v>0.05</v>
      </c>
      <c r="AO218" s="770"/>
      <c r="AP218" s="441">
        <v>2</v>
      </c>
      <c r="AQ218" s="811"/>
      <c r="AR218" s="811"/>
      <c r="AS218" s="811"/>
      <c r="AT218" s="811"/>
      <c r="AU218" s="811"/>
      <c r="AV218" s="811"/>
      <c r="AW218" s="370">
        <v>5.64</v>
      </c>
      <c r="AX218" s="811"/>
      <c r="AY218" s="370"/>
      <c r="AZ218" s="811"/>
      <c r="BA218" s="811"/>
      <c r="BB218" s="811"/>
      <c r="BC218" s="811"/>
      <c r="BD218" s="370"/>
      <c r="BE218" s="770"/>
      <c r="BF218" s="811"/>
      <c r="BG218" s="74"/>
      <c r="BH218" s="74"/>
      <c r="BI218" s="74"/>
      <c r="BJ218" s="74"/>
      <c r="BK218" s="74"/>
      <c r="BL218" s="74"/>
      <c r="BM218" s="74"/>
      <c r="BN218" s="74"/>
      <c r="BO218" s="74"/>
      <c r="BP218" s="74"/>
      <c r="BQ218" s="74"/>
      <c r="BR218" s="74"/>
      <c r="BS218" s="74"/>
      <c r="BT218" s="74"/>
      <c r="BU218" s="74"/>
      <c r="BV218" s="74"/>
      <c r="BW218" s="74"/>
      <c r="BX218" s="74"/>
      <c r="BY218" s="74"/>
      <c r="BZ218" s="74"/>
      <c r="CA218" s="74"/>
      <c r="CB218" s="74"/>
    </row>
    <row r="219" spans="1:80" ht="31.5" customHeight="1">
      <c r="A219" s="499">
        <v>2015.1</v>
      </c>
      <c r="B219" s="302" t="s">
        <v>57</v>
      </c>
      <c r="C219" s="302" t="s">
        <v>58</v>
      </c>
      <c r="D219" s="302">
        <v>18106108671</v>
      </c>
      <c r="E219" s="14">
        <v>2</v>
      </c>
      <c r="F219" s="14" t="s">
        <v>50</v>
      </c>
      <c r="G219" s="14" t="s">
        <v>60</v>
      </c>
      <c r="H219" s="14" t="s">
        <v>61</v>
      </c>
      <c r="I219" s="14" t="s">
        <v>63</v>
      </c>
      <c r="J219" s="826">
        <v>1550</v>
      </c>
      <c r="K219" s="811"/>
      <c r="L219" s="811"/>
      <c r="M219" s="811"/>
      <c r="N219" s="811"/>
      <c r="O219" s="811"/>
      <c r="P219" s="811"/>
      <c r="Q219" s="370">
        <v>5.64</v>
      </c>
      <c r="R219" s="811"/>
      <c r="S219" s="811"/>
      <c r="T219" s="811"/>
      <c r="U219" s="811"/>
      <c r="V219" s="811"/>
      <c r="W219" s="811"/>
      <c r="X219" s="811"/>
      <c r="Y219" s="770"/>
      <c r="Z219" s="811"/>
      <c r="AA219" s="370">
        <v>2</v>
      </c>
      <c r="AB219" s="370">
        <v>30</v>
      </c>
      <c r="AC219" s="370">
        <v>403523</v>
      </c>
      <c r="AD219" s="370">
        <v>42900</v>
      </c>
      <c r="AE219" s="370">
        <v>25705</v>
      </c>
      <c r="AF219" s="370">
        <v>8500</v>
      </c>
      <c r="AG219" s="370">
        <v>5.64</v>
      </c>
      <c r="AH219" s="370">
        <v>585</v>
      </c>
      <c r="AI219" s="370">
        <v>1000</v>
      </c>
      <c r="AJ219" s="370">
        <v>1700</v>
      </c>
      <c r="AK219" s="370">
        <v>500</v>
      </c>
      <c r="AL219" s="370">
        <v>350</v>
      </c>
      <c r="AM219" s="370">
        <v>250</v>
      </c>
      <c r="AN219" s="769">
        <v>0.05</v>
      </c>
      <c r="AO219" s="770"/>
      <c r="AP219" s="370">
        <v>4</v>
      </c>
      <c r="AQ219" s="811"/>
      <c r="AR219" s="811"/>
      <c r="AS219" s="811"/>
      <c r="AT219" s="811"/>
      <c r="AU219" s="811"/>
      <c r="AV219" s="811"/>
      <c r="AW219" s="370">
        <v>5.64</v>
      </c>
      <c r="AX219" s="811"/>
      <c r="AY219" s="370"/>
      <c r="AZ219" s="811"/>
      <c r="BA219" s="811"/>
      <c r="BB219" s="811"/>
      <c r="BC219" s="811"/>
      <c r="BD219" s="370"/>
      <c r="BE219" s="770"/>
      <c r="BF219" s="811"/>
      <c r="BG219" s="74"/>
      <c r="BH219" s="74"/>
      <c r="BI219" s="74"/>
      <c r="BJ219" s="74"/>
      <c r="BK219" s="74"/>
      <c r="BL219" s="74"/>
      <c r="BM219" s="74"/>
      <c r="BN219" s="74"/>
      <c r="BO219" s="74"/>
      <c r="BP219" s="74"/>
      <c r="BQ219" s="74"/>
      <c r="BR219" s="74"/>
      <c r="BS219" s="74"/>
      <c r="BT219" s="74"/>
      <c r="BU219" s="74"/>
      <c r="BV219" s="74"/>
      <c r="BW219" s="74"/>
      <c r="BX219" s="74"/>
      <c r="BY219" s="74"/>
      <c r="BZ219" s="74"/>
      <c r="CA219" s="74"/>
      <c r="CB219" s="74"/>
    </row>
    <row r="220" spans="1:80" s="86" customFormat="1" ht="31.5" customHeight="1">
      <c r="A220" s="499">
        <v>2015.1</v>
      </c>
      <c r="B220" s="340" t="s">
        <v>57</v>
      </c>
      <c r="C220" s="340" t="s">
        <v>58</v>
      </c>
      <c r="D220" s="340">
        <v>18106108671</v>
      </c>
      <c r="E220" s="57">
        <v>5</v>
      </c>
      <c r="F220" s="57" t="s">
        <v>50</v>
      </c>
      <c r="G220" s="57" t="s">
        <v>60</v>
      </c>
      <c r="H220" s="57" t="s">
        <v>50</v>
      </c>
      <c r="I220" s="57" t="s">
        <v>55</v>
      </c>
      <c r="J220" s="871">
        <v>170</v>
      </c>
      <c r="K220" s="828"/>
      <c r="L220" s="828"/>
      <c r="M220" s="828"/>
      <c r="N220" s="828"/>
      <c r="O220" s="828"/>
      <c r="P220" s="828"/>
      <c r="Q220" s="380">
        <v>5.64</v>
      </c>
      <c r="R220" s="828"/>
      <c r="S220" s="828"/>
      <c r="T220" s="828"/>
      <c r="U220" s="828"/>
      <c r="V220" s="828"/>
      <c r="W220" s="828"/>
      <c r="X220" s="828"/>
      <c r="Y220" s="782"/>
      <c r="Z220" s="828"/>
      <c r="AA220" s="279">
        <v>2</v>
      </c>
      <c r="AB220" s="279">
        <v>30</v>
      </c>
      <c r="AC220" s="380">
        <v>403523</v>
      </c>
      <c r="AD220" s="380">
        <v>42900</v>
      </c>
      <c r="AE220" s="380">
        <v>25705</v>
      </c>
      <c r="AF220" s="380">
        <v>8500</v>
      </c>
      <c r="AG220" s="380">
        <v>5.64</v>
      </c>
      <c r="AH220" s="279">
        <v>70</v>
      </c>
      <c r="AI220" s="380">
        <v>1000</v>
      </c>
      <c r="AJ220" s="279">
        <v>350</v>
      </c>
      <c r="AK220" s="279">
        <v>370</v>
      </c>
      <c r="AL220" s="279">
        <v>0</v>
      </c>
      <c r="AM220" s="279">
        <v>150</v>
      </c>
      <c r="AN220" s="780">
        <v>0.05</v>
      </c>
      <c r="AO220" s="782"/>
      <c r="AP220" s="279">
        <v>9</v>
      </c>
      <c r="AQ220" s="828"/>
      <c r="AR220" s="828"/>
      <c r="AS220" s="828"/>
      <c r="AT220" s="828"/>
      <c r="AU220" s="828"/>
      <c r="AV220" s="828"/>
      <c r="AW220" s="380">
        <v>5.64</v>
      </c>
      <c r="AX220" s="828"/>
      <c r="AY220" s="380"/>
      <c r="AZ220" s="828"/>
      <c r="BA220" s="828"/>
      <c r="BB220" s="828"/>
      <c r="BC220" s="828"/>
      <c r="BD220" s="380"/>
      <c r="BE220" s="782"/>
      <c r="BF220" s="828"/>
      <c r="BG220" s="96"/>
      <c r="BH220" s="96"/>
      <c r="BI220" s="96"/>
      <c r="BJ220" s="96"/>
      <c r="BK220" s="96"/>
      <c r="BL220" s="96"/>
      <c r="BM220" s="96"/>
      <c r="BN220" s="96"/>
      <c r="BO220" s="96"/>
      <c r="BP220" s="96"/>
      <c r="BQ220" s="96"/>
      <c r="BR220" s="96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</row>
    <row r="221" spans="1:80" s="86" customFormat="1" ht="31.5" customHeight="1">
      <c r="A221" s="499">
        <v>2015.1</v>
      </c>
      <c r="B221" s="340" t="s">
        <v>70</v>
      </c>
      <c r="C221" s="340" t="s">
        <v>71</v>
      </c>
      <c r="D221" s="340">
        <v>18262885399</v>
      </c>
      <c r="E221" s="57">
        <v>5</v>
      </c>
      <c r="F221" s="57" t="s">
        <v>50</v>
      </c>
      <c r="G221" s="57" t="s">
        <v>60</v>
      </c>
      <c r="H221" s="57" t="s">
        <v>50</v>
      </c>
      <c r="I221" s="57" t="s">
        <v>55</v>
      </c>
      <c r="J221" s="828">
        <v>250</v>
      </c>
      <c r="K221" s="828"/>
      <c r="L221" s="828"/>
      <c r="M221" s="828"/>
      <c r="N221" s="828"/>
      <c r="O221" s="828"/>
      <c r="P221" s="828"/>
      <c r="Q221" s="380">
        <v>5.64</v>
      </c>
      <c r="R221" s="828"/>
      <c r="S221" s="828"/>
      <c r="T221" s="828"/>
      <c r="U221" s="828"/>
      <c r="V221" s="828"/>
      <c r="W221" s="828"/>
      <c r="X221" s="828"/>
      <c r="Y221" s="782"/>
      <c r="Z221" s="828"/>
      <c r="AA221" s="828"/>
      <c r="AB221" s="828"/>
      <c r="AC221" s="828"/>
      <c r="AD221" s="828"/>
      <c r="AE221" s="828"/>
      <c r="AF221" s="828"/>
      <c r="AG221" s="380">
        <v>5.64</v>
      </c>
      <c r="AH221" s="828"/>
      <c r="AI221" s="380"/>
      <c r="AJ221" s="828"/>
      <c r="AK221" s="828"/>
      <c r="AL221" s="828"/>
      <c r="AM221" s="828"/>
      <c r="AN221" s="780"/>
      <c r="AO221" s="782"/>
      <c r="AP221" s="828"/>
      <c r="AQ221" s="872">
        <v>6</v>
      </c>
      <c r="AR221" s="873">
        <v>34</v>
      </c>
      <c r="AS221" s="872">
        <v>448000</v>
      </c>
      <c r="AT221" s="873">
        <v>45100</v>
      </c>
      <c r="AU221" s="872">
        <v>30800</v>
      </c>
      <c r="AV221" s="873">
        <v>10400</v>
      </c>
      <c r="AW221" s="380">
        <v>5.64</v>
      </c>
      <c r="AX221" s="872">
        <v>100</v>
      </c>
      <c r="AY221" s="380">
        <v>1000</v>
      </c>
      <c r="AZ221" s="872">
        <v>400</v>
      </c>
      <c r="BA221" s="873">
        <v>50</v>
      </c>
      <c r="BB221" s="873">
        <v>100</v>
      </c>
      <c r="BC221" s="872"/>
      <c r="BD221" s="380">
        <v>0.05</v>
      </c>
      <c r="BE221" s="782"/>
      <c r="BF221" s="872">
        <v>4</v>
      </c>
      <c r="BG221" s="96"/>
      <c r="BH221" s="96"/>
      <c r="BI221" s="96"/>
      <c r="BJ221" s="96"/>
      <c r="BK221" s="96"/>
      <c r="BL221" s="96"/>
      <c r="BM221" s="96"/>
      <c r="BN221" s="96"/>
      <c r="BO221" s="96"/>
      <c r="BP221" s="96"/>
      <c r="BQ221" s="96"/>
      <c r="BR221" s="96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</row>
    <row r="222" spans="1:80" ht="33" customHeight="1">
      <c r="A222" s="499">
        <v>2015.1</v>
      </c>
      <c r="B222" s="302" t="s">
        <v>57</v>
      </c>
      <c r="C222" s="302" t="s">
        <v>58</v>
      </c>
      <c r="D222" s="302">
        <v>18106108671</v>
      </c>
      <c r="E222" s="14">
        <v>1</v>
      </c>
      <c r="F222" s="14" t="s">
        <v>50</v>
      </c>
      <c r="G222" s="14" t="s">
        <v>60</v>
      </c>
      <c r="H222" s="14" t="s">
        <v>53</v>
      </c>
      <c r="I222" s="14" t="s">
        <v>53</v>
      </c>
      <c r="J222" s="826">
        <v>980</v>
      </c>
      <c r="K222" s="811"/>
      <c r="L222" s="811"/>
      <c r="M222" s="811"/>
      <c r="N222" s="811"/>
      <c r="O222" s="811"/>
      <c r="P222" s="811"/>
      <c r="Q222" s="370">
        <v>5.64</v>
      </c>
      <c r="R222" s="811"/>
      <c r="S222" s="811"/>
      <c r="T222" s="811"/>
      <c r="U222" s="811"/>
      <c r="V222" s="811"/>
      <c r="W222" s="811"/>
      <c r="X222" s="811"/>
      <c r="Y222" s="770"/>
      <c r="Z222" s="811"/>
      <c r="AA222" s="370">
        <v>2</v>
      </c>
      <c r="AB222" s="370">
        <v>30</v>
      </c>
      <c r="AC222" s="370">
        <v>403523</v>
      </c>
      <c r="AD222" s="370">
        <v>42900</v>
      </c>
      <c r="AE222" s="370">
        <v>25705</v>
      </c>
      <c r="AF222" s="370">
        <v>8500</v>
      </c>
      <c r="AG222" s="370">
        <v>5.64</v>
      </c>
      <c r="AH222" s="370">
        <v>370</v>
      </c>
      <c r="AI222" s="370">
        <v>1000</v>
      </c>
      <c r="AJ222" s="370">
        <v>1950</v>
      </c>
      <c r="AK222" s="370">
        <v>520</v>
      </c>
      <c r="AL222" s="370">
        <v>250</v>
      </c>
      <c r="AM222" s="370">
        <v>200</v>
      </c>
      <c r="AN222" s="769">
        <v>0.05</v>
      </c>
      <c r="AO222" s="770"/>
      <c r="AP222" s="370">
        <v>5</v>
      </c>
      <c r="AQ222" s="811"/>
      <c r="AR222" s="811"/>
      <c r="AS222" s="811"/>
      <c r="AT222" s="811"/>
      <c r="AU222" s="811"/>
      <c r="AV222" s="811"/>
      <c r="AW222" s="370">
        <v>5.64</v>
      </c>
      <c r="AX222" s="811"/>
      <c r="AY222" s="370"/>
      <c r="AZ222" s="811"/>
      <c r="BA222" s="811"/>
      <c r="BB222" s="811"/>
      <c r="BC222" s="811"/>
      <c r="BD222" s="370"/>
      <c r="BE222" s="770"/>
      <c r="BF222" s="811"/>
      <c r="BG222" s="74"/>
      <c r="BH222" s="74"/>
      <c r="BI222" s="74"/>
      <c r="BJ222" s="74"/>
      <c r="BK222" s="74"/>
      <c r="BL222" s="74"/>
      <c r="BM222" s="74"/>
      <c r="BN222" s="74"/>
      <c r="BO222" s="74"/>
      <c r="BP222" s="74"/>
      <c r="BQ222" s="74"/>
      <c r="BR222" s="74"/>
      <c r="BS222" s="74"/>
      <c r="BT222" s="74"/>
      <c r="BU222" s="74"/>
      <c r="BV222" s="74"/>
      <c r="BW222" s="74"/>
      <c r="BX222" s="74"/>
      <c r="BY222" s="74"/>
      <c r="BZ222" s="74"/>
      <c r="CA222" s="74"/>
      <c r="CB222" s="74"/>
    </row>
    <row r="223" spans="1:80" ht="31.5" customHeight="1">
      <c r="A223" s="499">
        <v>2015.1</v>
      </c>
      <c r="B223" s="302" t="s">
        <v>66</v>
      </c>
      <c r="C223" s="302" t="s">
        <v>67</v>
      </c>
      <c r="D223" s="302">
        <v>13952832707</v>
      </c>
      <c r="E223" s="14">
        <v>3</v>
      </c>
      <c r="F223" s="14" t="s">
        <v>50</v>
      </c>
      <c r="G223" s="14" t="s">
        <v>60</v>
      </c>
      <c r="H223" s="14" t="s">
        <v>51</v>
      </c>
      <c r="I223" s="14" t="s">
        <v>69</v>
      </c>
      <c r="J223" s="811">
        <v>550</v>
      </c>
      <c r="K223" s="811"/>
      <c r="L223" s="811"/>
      <c r="M223" s="811"/>
      <c r="N223" s="811"/>
      <c r="O223" s="811"/>
      <c r="P223" s="811"/>
      <c r="Q223" s="370">
        <v>5.64</v>
      </c>
      <c r="R223" s="811"/>
      <c r="S223" s="811"/>
      <c r="T223" s="811"/>
      <c r="U223" s="811"/>
      <c r="V223" s="811"/>
      <c r="W223" s="811"/>
      <c r="X223" s="811"/>
      <c r="Y223" s="770"/>
      <c r="Z223" s="811"/>
      <c r="AA223" s="811"/>
      <c r="AB223" s="811"/>
      <c r="AC223" s="811"/>
      <c r="AD223" s="811"/>
      <c r="AE223" s="811"/>
      <c r="AF223" s="811"/>
      <c r="AG223" s="370">
        <v>5.64</v>
      </c>
      <c r="AH223" s="811"/>
      <c r="AI223" s="370"/>
      <c r="AJ223" s="811"/>
      <c r="AK223" s="811"/>
      <c r="AL223" s="811"/>
      <c r="AM223" s="811"/>
      <c r="AN223" s="769"/>
      <c r="AO223" s="770"/>
      <c r="AP223" s="811"/>
      <c r="AQ223" s="441">
        <v>14</v>
      </c>
      <c r="AR223" s="827">
        <v>32.5</v>
      </c>
      <c r="AS223" s="370">
        <v>360000</v>
      </c>
      <c r="AT223" s="441">
        <v>19000</v>
      </c>
      <c r="AU223" s="441">
        <v>22000</v>
      </c>
      <c r="AV223" s="370">
        <v>8600</v>
      </c>
      <c r="AW223" s="370">
        <v>5.64</v>
      </c>
      <c r="AX223" s="370">
        <v>205</v>
      </c>
      <c r="AY223" s="370">
        <v>1000</v>
      </c>
      <c r="AZ223" s="441">
        <v>970</v>
      </c>
      <c r="BA223" s="827">
        <v>155</v>
      </c>
      <c r="BB223" s="827">
        <v>275</v>
      </c>
      <c r="BC223" s="827">
        <v>580</v>
      </c>
      <c r="BD223" s="370">
        <v>0.05</v>
      </c>
      <c r="BE223" s="770"/>
      <c r="BF223" s="441">
        <v>6</v>
      </c>
    </row>
    <row r="224" spans="1:80" s="84" customFormat="1" ht="31.5" customHeight="1">
      <c r="A224" s="499">
        <v>2015.1</v>
      </c>
      <c r="B224" s="345" t="s">
        <v>57</v>
      </c>
      <c r="C224" s="345" t="s">
        <v>58</v>
      </c>
      <c r="D224" s="345">
        <v>18106108671</v>
      </c>
      <c r="E224" s="58">
        <v>6</v>
      </c>
      <c r="F224" s="58" t="s">
        <v>50</v>
      </c>
      <c r="G224" s="58" t="s">
        <v>60</v>
      </c>
      <c r="H224" s="58" t="s">
        <v>50</v>
      </c>
      <c r="I224" s="58" t="s">
        <v>56</v>
      </c>
      <c r="J224" s="874">
        <v>130</v>
      </c>
      <c r="K224" s="818"/>
      <c r="L224" s="818"/>
      <c r="M224" s="818"/>
      <c r="N224" s="818"/>
      <c r="O224" s="818"/>
      <c r="P224" s="818"/>
      <c r="Q224" s="383">
        <v>5.64</v>
      </c>
      <c r="R224" s="818"/>
      <c r="S224" s="818"/>
      <c r="T224" s="818"/>
      <c r="U224" s="818"/>
      <c r="V224" s="818"/>
      <c r="W224" s="818"/>
      <c r="X224" s="818"/>
      <c r="Y224" s="775"/>
      <c r="Z224" s="818"/>
      <c r="AA224" s="766">
        <v>2</v>
      </c>
      <c r="AB224" s="766">
        <v>30</v>
      </c>
      <c r="AC224" s="383">
        <v>403523</v>
      </c>
      <c r="AD224" s="383">
        <v>42900</v>
      </c>
      <c r="AE224" s="383">
        <v>25705</v>
      </c>
      <c r="AF224" s="383">
        <v>8500</v>
      </c>
      <c r="AG224" s="383">
        <v>5.64</v>
      </c>
      <c r="AH224" s="766">
        <v>49</v>
      </c>
      <c r="AI224" s="383">
        <v>1000</v>
      </c>
      <c r="AJ224" s="766">
        <v>200</v>
      </c>
      <c r="AK224" s="766">
        <v>355</v>
      </c>
      <c r="AL224" s="766">
        <v>0</v>
      </c>
      <c r="AM224" s="766">
        <v>150</v>
      </c>
      <c r="AN224" s="776">
        <v>0.05</v>
      </c>
      <c r="AO224" s="775"/>
      <c r="AP224" s="766">
        <v>11</v>
      </c>
      <c r="AQ224" s="818"/>
      <c r="AR224" s="818"/>
      <c r="AS224" s="818"/>
      <c r="AT224" s="818"/>
      <c r="AU224" s="818"/>
      <c r="AV224" s="818"/>
      <c r="AW224" s="383">
        <v>5.64</v>
      </c>
      <c r="AX224" s="818"/>
      <c r="AY224" s="383"/>
      <c r="AZ224" s="818"/>
      <c r="BA224" s="818"/>
      <c r="BB224" s="818"/>
      <c r="BC224" s="818"/>
      <c r="BD224" s="383"/>
      <c r="BE224" s="775"/>
      <c r="BF224" s="818"/>
    </row>
    <row r="225" spans="1:58" s="84" customFormat="1" ht="31.5" customHeight="1">
      <c r="A225" s="499">
        <v>2015.1</v>
      </c>
      <c r="B225" s="345" t="s">
        <v>70</v>
      </c>
      <c r="C225" s="345" t="s">
        <v>71</v>
      </c>
      <c r="D225" s="345">
        <v>18262885399</v>
      </c>
      <c r="E225" s="58">
        <v>4</v>
      </c>
      <c r="F225" s="58" t="s">
        <v>50</v>
      </c>
      <c r="G225" s="58" t="s">
        <v>60</v>
      </c>
      <c r="H225" s="58" t="s">
        <v>50</v>
      </c>
      <c r="I225" s="58" t="s">
        <v>56</v>
      </c>
      <c r="J225" s="818">
        <v>110</v>
      </c>
      <c r="K225" s="818"/>
      <c r="L225" s="818"/>
      <c r="M225" s="818"/>
      <c r="N225" s="818"/>
      <c r="O225" s="818"/>
      <c r="P225" s="818"/>
      <c r="Q225" s="383">
        <v>5.64</v>
      </c>
      <c r="R225" s="818"/>
      <c r="S225" s="818"/>
      <c r="T225" s="818"/>
      <c r="U225" s="818"/>
      <c r="V225" s="818"/>
      <c r="W225" s="818"/>
      <c r="X225" s="818"/>
      <c r="Y225" s="775"/>
      <c r="Z225" s="818"/>
      <c r="AA225" s="818"/>
      <c r="AB225" s="818"/>
      <c r="AC225" s="818"/>
      <c r="AD225" s="818"/>
      <c r="AE225" s="818"/>
      <c r="AF225" s="818"/>
      <c r="AG225" s="383">
        <v>5.64</v>
      </c>
      <c r="AH225" s="818"/>
      <c r="AI225" s="383"/>
      <c r="AJ225" s="818"/>
      <c r="AK225" s="818"/>
      <c r="AL225" s="818"/>
      <c r="AM225" s="818"/>
      <c r="AN225" s="776"/>
      <c r="AO225" s="775"/>
      <c r="AP225" s="818"/>
      <c r="AQ225" s="867">
        <v>3</v>
      </c>
      <c r="AR225" s="868">
        <v>34</v>
      </c>
      <c r="AS225" s="867">
        <v>451000</v>
      </c>
      <c r="AT225" s="868">
        <v>42900</v>
      </c>
      <c r="AU225" s="867">
        <v>30000</v>
      </c>
      <c r="AV225" s="868">
        <v>10400</v>
      </c>
      <c r="AW225" s="383">
        <v>5.64</v>
      </c>
      <c r="AX225" s="867">
        <v>50</v>
      </c>
      <c r="AY225" s="383">
        <v>1000</v>
      </c>
      <c r="AZ225" s="867">
        <v>200</v>
      </c>
      <c r="BA225" s="868">
        <v>50</v>
      </c>
      <c r="BB225" s="868">
        <v>50</v>
      </c>
      <c r="BC225" s="867"/>
      <c r="BD225" s="383">
        <v>0.05</v>
      </c>
      <c r="BE225" s="775"/>
      <c r="BF225" s="867">
        <v>3</v>
      </c>
    </row>
    <row r="226" spans="1:58" ht="31.5" customHeight="1">
      <c r="A226" s="499">
        <v>2015.1</v>
      </c>
      <c r="B226" s="302" t="s">
        <v>70</v>
      </c>
      <c r="C226" s="302" t="s">
        <v>71</v>
      </c>
      <c r="D226" s="302">
        <v>18262885399</v>
      </c>
      <c r="E226" s="14">
        <v>2</v>
      </c>
      <c r="F226" s="14" t="s">
        <v>50</v>
      </c>
      <c r="G226" s="14" t="s">
        <v>60</v>
      </c>
      <c r="H226" s="14" t="s">
        <v>73</v>
      </c>
      <c r="I226" s="14" t="s">
        <v>74</v>
      </c>
      <c r="J226" s="811">
        <v>750</v>
      </c>
      <c r="K226" s="811"/>
      <c r="L226" s="811"/>
      <c r="M226" s="811"/>
      <c r="N226" s="811"/>
      <c r="O226" s="811"/>
      <c r="P226" s="811"/>
      <c r="Q226" s="370">
        <v>5.64</v>
      </c>
      <c r="R226" s="811"/>
      <c r="S226" s="811"/>
      <c r="T226" s="811"/>
      <c r="U226" s="811"/>
      <c r="V226" s="811"/>
      <c r="W226" s="811"/>
      <c r="X226" s="811"/>
      <c r="Y226" s="770"/>
      <c r="Z226" s="811"/>
      <c r="AA226" s="811"/>
      <c r="AB226" s="811"/>
      <c r="AC226" s="811"/>
      <c r="AD226" s="811"/>
      <c r="AE226" s="811"/>
      <c r="AF226" s="811"/>
      <c r="AG226" s="370">
        <v>5.64</v>
      </c>
      <c r="AH226" s="811"/>
      <c r="AI226" s="370"/>
      <c r="AJ226" s="811"/>
      <c r="AK226" s="811"/>
      <c r="AL226" s="811"/>
      <c r="AM226" s="811"/>
      <c r="AN226" s="769"/>
      <c r="AO226" s="770"/>
      <c r="AP226" s="811"/>
      <c r="AQ226" s="875">
        <v>6</v>
      </c>
      <c r="AR226" s="875">
        <v>37</v>
      </c>
      <c r="AS226" s="875">
        <v>453000</v>
      </c>
      <c r="AT226" s="875">
        <v>39600</v>
      </c>
      <c r="AU226" s="875">
        <v>31000</v>
      </c>
      <c r="AV226" s="875">
        <v>10400</v>
      </c>
      <c r="AW226" s="370">
        <v>5.64</v>
      </c>
      <c r="AX226" s="875">
        <v>300</v>
      </c>
      <c r="AY226" s="370">
        <v>1000</v>
      </c>
      <c r="AZ226" s="875">
        <v>1600</v>
      </c>
      <c r="BA226" s="875">
        <v>60</v>
      </c>
      <c r="BB226" s="875">
        <v>200</v>
      </c>
      <c r="BC226" s="875"/>
      <c r="BD226" s="370">
        <v>0.05</v>
      </c>
      <c r="BE226" s="770"/>
      <c r="BF226" s="875">
        <v>8</v>
      </c>
    </row>
  </sheetData>
  <sortState ref="B5:BD227">
    <sortCondition ref="G5:G227"/>
    <sortCondition ref="I5:I227"/>
    <sortCondition ref="B5:B227"/>
  </sortState>
  <mergeCells count="31">
    <mergeCell ref="AA1:AP1"/>
    <mergeCell ref="AQ1:BF1"/>
    <mergeCell ref="M2:P2"/>
    <mergeCell ref="Q2:X2"/>
    <mergeCell ref="Y2:Y3"/>
    <mergeCell ref="Z2:Z3"/>
    <mergeCell ref="AC2:AF2"/>
    <mergeCell ref="AG2:AN2"/>
    <mergeCell ref="AO2:AO3"/>
    <mergeCell ref="AP2:AP3"/>
    <mergeCell ref="AS2:AV2"/>
    <mergeCell ref="AW2:BD2"/>
    <mergeCell ref="BE2:BE3"/>
    <mergeCell ref="BF2:BF3"/>
    <mergeCell ref="AQ2:AQ3"/>
    <mergeCell ref="AR2:AR3"/>
    <mergeCell ref="A1:A3"/>
    <mergeCell ref="B1:B3"/>
    <mergeCell ref="C1:D1"/>
    <mergeCell ref="E1:J1"/>
    <mergeCell ref="C2:C3"/>
    <mergeCell ref="D2:D3"/>
    <mergeCell ref="E2:E3"/>
    <mergeCell ref="F2:G2"/>
    <mergeCell ref="H2:I2"/>
    <mergeCell ref="L2:L3"/>
    <mergeCell ref="J2:J3"/>
    <mergeCell ref="K2:K3"/>
    <mergeCell ref="AA2:AA3"/>
    <mergeCell ref="AB2:AB3"/>
    <mergeCell ref="K1:Z1"/>
  </mergeCells>
  <phoneticPr fontId="24" type="noConversion"/>
  <conditionalFormatting sqref="AW2 AG2 Q2 Y2:Z2 AO2:AS2 BE2:BF2 K1:BF1 K3:Z3 K2:M2 AB2:AC2 AB3:BF3 AA2:AA3 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7"/>
  <dimension ref="A1:AJ165"/>
  <sheetViews>
    <sheetView workbookViewId="0">
      <selection activeCell="E12" sqref="E12"/>
    </sheetView>
  </sheetViews>
  <sheetFormatPr defaultRowHeight="14.25"/>
  <cols>
    <col min="3" max="3" width="9.125" customWidth="1"/>
    <col min="12" max="20" width="9" style="148"/>
  </cols>
  <sheetData>
    <row r="1" spans="1:36" ht="14.25" customHeight="1">
      <c r="A1" s="913" t="s">
        <v>607</v>
      </c>
      <c r="B1" s="914"/>
      <c r="C1" s="914"/>
      <c r="D1" s="914"/>
      <c r="E1" s="914"/>
      <c r="F1" s="914"/>
      <c r="G1" s="914"/>
      <c r="H1" s="914"/>
      <c r="I1" s="914"/>
      <c r="J1" s="914"/>
      <c r="K1" s="914"/>
      <c r="L1" s="914"/>
      <c r="M1" s="914"/>
      <c r="N1" s="914"/>
      <c r="O1" s="914"/>
      <c r="P1" s="914"/>
      <c r="Q1" s="914"/>
      <c r="R1" s="914"/>
      <c r="S1" s="914"/>
      <c r="T1" s="915"/>
      <c r="U1" s="1"/>
      <c r="V1" s="916" t="s">
        <v>241</v>
      </c>
      <c r="W1" s="916"/>
      <c r="X1" s="916"/>
      <c r="Y1" s="916"/>
      <c r="Z1" s="916"/>
      <c r="AA1" s="916"/>
      <c r="AB1" s="916"/>
      <c r="AC1" s="916"/>
      <c r="AD1" s="916"/>
      <c r="AE1" s="916"/>
      <c r="AF1" s="916"/>
      <c r="AG1" s="916"/>
      <c r="AH1" s="916"/>
      <c r="AI1" s="916"/>
      <c r="AJ1" s="916"/>
    </row>
    <row r="2" spans="1:36" s="3" customFormat="1" ht="13.5" customHeight="1">
      <c r="A2" s="917" t="s">
        <v>242</v>
      </c>
      <c r="B2" s="917" t="s">
        <v>243</v>
      </c>
      <c r="C2" s="917" t="s">
        <v>232</v>
      </c>
      <c r="D2" s="917"/>
      <c r="E2" s="917"/>
      <c r="F2" s="918" t="s">
        <v>244</v>
      </c>
      <c r="G2" s="919"/>
      <c r="H2" s="919"/>
      <c r="I2" s="919"/>
      <c r="J2" s="919"/>
      <c r="K2" s="919"/>
      <c r="L2" s="920" t="s">
        <v>245</v>
      </c>
      <c r="M2" s="921"/>
      <c r="N2" s="921"/>
      <c r="O2" s="921"/>
      <c r="P2" s="921"/>
      <c r="Q2" s="921"/>
      <c r="R2" s="921"/>
      <c r="S2" s="921"/>
      <c r="T2" s="921"/>
      <c r="U2" s="6" t="s">
        <v>233</v>
      </c>
      <c r="V2" s="918" t="s">
        <v>244</v>
      </c>
      <c r="W2" s="919"/>
      <c r="X2" s="919"/>
      <c r="Y2" s="919"/>
      <c r="Z2" s="919"/>
      <c r="AA2" s="919"/>
      <c r="AB2" s="922" t="s">
        <v>245</v>
      </c>
      <c r="AC2" s="923"/>
      <c r="AD2" s="923"/>
      <c r="AE2" s="923"/>
      <c r="AF2" s="923"/>
      <c r="AG2" s="923"/>
      <c r="AH2" s="923"/>
      <c r="AI2" s="923"/>
      <c r="AJ2" s="923"/>
    </row>
    <row r="3" spans="1:36" s="3" customFormat="1" ht="16.5" customHeight="1">
      <c r="A3" s="917"/>
      <c r="B3" s="917"/>
      <c r="C3" s="917" t="s">
        <v>246</v>
      </c>
      <c r="D3" s="917" t="s">
        <v>247</v>
      </c>
      <c r="E3" s="917" t="s">
        <v>234</v>
      </c>
      <c r="F3" s="917" t="s">
        <v>248</v>
      </c>
      <c r="G3" s="917" t="s">
        <v>249</v>
      </c>
      <c r="H3" s="917"/>
      <c r="I3" s="917" t="s">
        <v>235</v>
      </c>
      <c r="J3" s="917"/>
      <c r="K3" s="917" t="s">
        <v>250</v>
      </c>
      <c r="L3" s="924" t="s">
        <v>251</v>
      </c>
      <c r="M3" s="924"/>
      <c r="N3" s="924"/>
      <c r="O3" s="924" t="s">
        <v>252</v>
      </c>
      <c r="P3" s="924"/>
      <c r="Q3" s="924"/>
      <c r="R3" s="924" t="s">
        <v>236</v>
      </c>
      <c r="S3" s="924"/>
      <c r="T3" s="925"/>
      <c r="U3" s="926" t="s">
        <v>237</v>
      </c>
      <c r="V3" s="917" t="s">
        <v>248</v>
      </c>
      <c r="W3" s="917" t="s">
        <v>249</v>
      </c>
      <c r="X3" s="917"/>
      <c r="Y3" s="917" t="s">
        <v>235</v>
      </c>
      <c r="Z3" s="917"/>
      <c r="AA3" s="917" t="s">
        <v>250</v>
      </c>
      <c r="AB3" s="918" t="s">
        <v>251</v>
      </c>
      <c r="AC3" s="918"/>
      <c r="AD3" s="918"/>
      <c r="AE3" s="918" t="s">
        <v>252</v>
      </c>
      <c r="AF3" s="918"/>
      <c r="AG3" s="918"/>
      <c r="AH3" s="918" t="s">
        <v>236</v>
      </c>
      <c r="AI3" s="918"/>
      <c r="AJ3" s="913"/>
    </row>
    <row r="4" spans="1:36" s="3" customFormat="1" ht="39" customHeight="1">
      <c r="A4" s="917"/>
      <c r="B4" s="917"/>
      <c r="C4" s="917"/>
      <c r="D4" s="917"/>
      <c r="E4" s="917"/>
      <c r="F4" s="917"/>
      <c r="G4" s="4" t="s">
        <v>253</v>
      </c>
      <c r="H4" s="4" t="s">
        <v>238</v>
      </c>
      <c r="I4" s="4" t="s">
        <v>253</v>
      </c>
      <c r="J4" s="4" t="s">
        <v>238</v>
      </c>
      <c r="K4" s="917"/>
      <c r="L4" s="147" t="s">
        <v>254</v>
      </c>
      <c r="M4" s="147" t="s">
        <v>239</v>
      </c>
      <c r="N4" s="147" t="s">
        <v>240</v>
      </c>
      <c r="O4" s="147" t="s">
        <v>254</v>
      </c>
      <c r="P4" s="147" t="s">
        <v>239</v>
      </c>
      <c r="Q4" s="147" t="s">
        <v>240</v>
      </c>
      <c r="R4" s="147" t="s">
        <v>254</v>
      </c>
      <c r="S4" s="147" t="s">
        <v>239</v>
      </c>
      <c r="T4" s="147" t="s">
        <v>240</v>
      </c>
      <c r="U4" s="926"/>
      <c r="V4" s="917"/>
      <c r="W4" s="4" t="s">
        <v>253</v>
      </c>
      <c r="X4" s="4" t="s">
        <v>238</v>
      </c>
      <c r="Y4" s="4" t="s">
        <v>253</v>
      </c>
      <c r="Z4" s="4" t="s">
        <v>238</v>
      </c>
      <c r="AA4" s="917"/>
      <c r="AB4" s="5" t="s">
        <v>254</v>
      </c>
      <c r="AC4" s="5" t="s">
        <v>239</v>
      </c>
      <c r="AD4" s="5" t="s">
        <v>240</v>
      </c>
      <c r="AE4" s="5" t="s">
        <v>254</v>
      </c>
      <c r="AF4" s="5" t="s">
        <v>239</v>
      </c>
      <c r="AG4" s="5" t="s">
        <v>240</v>
      </c>
      <c r="AH4" s="5" t="s">
        <v>254</v>
      </c>
      <c r="AI4" s="5" t="s">
        <v>239</v>
      </c>
      <c r="AJ4" s="5" t="s">
        <v>240</v>
      </c>
    </row>
    <row r="5" spans="1:36">
      <c r="G5" s="149" t="str">
        <f>表2普货整车运输价格基础数据采集表!G4</f>
        <v>江苏</v>
      </c>
      <c r="H5" s="149" t="str">
        <f>表2普货整车运输价格基础数据采集表!H4</f>
        <v>常州</v>
      </c>
      <c r="I5" s="149" t="str">
        <f>表2普货整车运输价格基础数据采集表!I4</f>
        <v>四川</v>
      </c>
      <c r="J5" s="149" t="str">
        <f>表2普货整车运输价格基础数据采集表!J4</f>
        <v>成都</v>
      </c>
      <c r="K5" s="149">
        <f>表2普货整车运输价格基础数据采集表!K4</f>
        <v>1900</v>
      </c>
      <c r="L5" s="150"/>
      <c r="M5" s="150"/>
      <c r="N5" s="150"/>
      <c r="O5" s="150"/>
      <c r="P5" s="150"/>
      <c r="Q5" s="150"/>
      <c r="R5" s="150" t="e">
        <f>表2普货整车运输价格基础数据采集表!#REF!</f>
        <v>#REF!</v>
      </c>
      <c r="S5" s="150" t="e">
        <f>表2普货整车运输价格基础数据采集表!#REF!</f>
        <v>#REF!</v>
      </c>
      <c r="T5" s="150" t="e">
        <f>表3普货整车运输成本基础数据采集表!#REF!</f>
        <v>#REF!</v>
      </c>
    </row>
    <row r="6" spans="1:36">
      <c r="G6" s="149" t="str">
        <f>表2普货整车运输价格基础数据采集表!G5</f>
        <v>江苏</v>
      </c>
      <c r="H6" s="149" t="str">
        <f>表2普货整车运输价格基础数据采集表!H5</f>
        <v>常州</v>
      </c>
      <c r="I6" s="149" t="str">
        <f>表2普货整车运输价格基础数据采集表!I5</f>
        <v>广东</v>
      </c>
      <c r="J6" s="149" t="str">
        <f>表2普货整车运输价格基础数据采集表!J5</f>
        <v>佛山</v>
      </c>
      <c r="K6" s="149">
        <f>表2普货整车运输价格基础数据采集表!K5</f>
        <v>1500</v>
      </c>
      <c r="L6" s="150"/>
      <c r="M6" s="150"/>
      <c r="N6" s="150"/>
      <c r="O6" s="150"/>
      <c r="P6" s="150"/>
      <c r="Q6" s="150"/>
      <c r="R6" s="150" t="e">
        <f>表2普货整车运输价格基础数据采集表!#REF!</f>
        <v>#REF!</v>
      </c>
      <c r="S6" s="150" t="e">
        <f>表2普货整车运输价格基础数据采集表!#REF!</f>
        <v>#REF!</v>
      </c>
      <c r="T6" s="150" t="e">
        <f>表3普货整车运输成本基础数据采集表!#REF!</f>
        <v>#REF!</v>
      </c>
    </row>
    <row r="7" spans="1:36">
      <c r="G7" s="149" t="str">
        <f>表2普货整车运输价格基础数据采集表!G6</f>
        <v>江苏</v>
      </c>
      <c r="H7" s="149" t="str">
        <f>表2普货整车运输价格基础数据采集表!H6</f>
        <v>常州</v>
      </c>
      <c r="I7" s="149" t="str">
        <f>表2普货整车运输价格基础数据采集表!I6</f>
        <v>广东</v>
      </c>
      <c r="J7" s="149" t="str">
        <f>表2普货整车运输价格基础数据采集表!J6</f>
        <v>广州</v>
      </c>
      <c r="K7" s="149">
        <f>表2普货整车运输价格基础数据采集表!K6</f>
        <v>1550</v>
      </c>
      <c r="L7" s="150"/>
      <c r="M7" s="150"/>
      <c r="N7" s="150"/>
      <c r="O7" s="150"/>
      <c r="P7" s="150"/>
      <c r="Q7" s="150"/>
      <c r="R7" s="150" t="e">
        <f>表2普货整车运输价格基础数据采集表!#REF!</f>
        <v>#REF!</v>
      </c>
      <c r="S7" s="150" t="e">
        <f>表2普货整车运输价格基础数据采集表!#REF!</f>
        <v>#REF!</v>
      </c>
      <c r="T7" s="150" t="e">
        <f>表3普货整车运输成本基础数据采集表!#REF!</f>
        <v>#REF!</v>
      </c>
    </row>
    <row r="8" spans="1:36">
      <c r="G8" s="149" t="str">
        <f>表2普货整车运输价格基础数据采集表!G7</f>
        <v>江苏</v>
      </c>
      <c r="H8" s="149" t="str">
        <f>表2普货整车运输价格基础数据采集表!H7</f>
        <v>常州</v>
      </c>
      <c r="I8" s="149" t="str">
        <f>表2普货整车运输价格基础数据采集表!I7</f>
        <v>安徽</v>
      </c>
      <c r="J8" s="149" t="str">
        <f>表2普货整车运输价格基础数据采集表!J7</f>
        <v>合肥</v>
      </c>
      <c r="K8" s="149">
        <f>表2普货整车运输价格基础数据采集表!K7</f>
        <v>300</v>
      </c>
      <c r="L8" s="150" t="e">
        <f>表2普货整车运输价格基础数据采集表!#REF!</f>
        <v>#REF!</v>
      </c>
      <c r="M8" s="150" t="e">
        <f>表2普货整车运输价格基础数据采集表!#REF!</f>
        <v>#REF!</v>
      </c>
      <c r="N8" s="150" t="e">
        <f>表3普货整车运输成本基础数据采集表!#REF!</f>
        <v>#REF!</v>
      </c>
      <c r="O8" s="150"/>
      <c r="P8" s="150"/>
      <c r="Q8" s="150"/>
      <c r="R8" s="150"/>
      <c r="S8" s="150"/>
      <c r="T8" s="150"/>
    </row>
    <row r="9" spans="1:36">
      <c r="G9" s="149" t="str">
        <f>表2普货整车运输价格基础数据采集表!G8</f>
        <v>江苏</v>
      </c>
      <c r="H9" s="149" t="str">
        <f>表2普货整车运输价格基础数据采集表!H8</f>
        <v>常州</v>
      </c>
      <c r="I9" s="149" t="str">
        <f>表2普货整车运输价格基础数据采集表!I8</f>
        <v>河南</v>
      </c>
      <c r="J9" s="149" t="str">
        <f>表2普货整车运输价格基础数据采集表!J8</f>
        <v>洛阳</v>
      </c>
      <c r="K9" s="149">
        <f>表2普货整车运输价格基础数据采集表!K8</f>
        <v>900</v>
      </c>
      <c r="L9" s="150"/>
      <c r="M9" s="150"/>
      <c r="N9" s="150"/>
      <c r="O9" s="150"/>
      <c r="P9" s="150"/>
      <c r="Q9" s="150"/>
      <c r="R9" s="150" t="e">
        <f>表2普货整车运输价格基础数据采集表!#REF!</f>
        <v>#REF!</v>
      </c>
      <c r="S9" s="150" t="e">
        <f>表2普货整车运输价格基础数据采集表!#REF!</f>
        <v>#REF!</v>
      </c>
      <c r="T9" s="150" t="e">
        <f>表3普货整车运输成本基础数据采集表!#REF!</f>
        <v>#REF!</v>
      </c>
    </row>
    <row r="10" spans="1:36">
      <c r="G10" s="149" t="str">
        <f>表2普货整车运输价格基础数据采集表!G9</f>
        <v>江苏</v>
      </c>
      <c r="H10" s="149" t="str">
        <f>表2普货整车运输价格基础数据采集表!H9</f>
        <v>常州</v>
      </c>
      <c r="I10" s="149" t="str">
        <f>表2普货整车运输价格基础数据采集表!I9</f>
        <v>江苏</v>
      </c>
      <c r="J10" s="149" t="str">
        <f>表2普货整车运输价格基础数据采集表!J9</f>
        <v>南京</v>
      </c>
      <c r="K10" s="149">
        <f>表2普货整车运输价格基础数据采集表!K9</f>
        <v>130</v>
      </c>
      <c r="L10" s="150" t="e">
        <f>表2普货整车运输价格基础数据采集表!#REF!</f>
        <v>#REF!</v>
      </c>
      <c r="M10" s="150" t="e">
        <f>表2普货整车运输价格基础数据采集表!#REF!</f>
        <v>#REF!</v>
      </c>
      <c r="N10" s="150" t="e">
        <f>表3普货整车运输成本基础数据采集表!#REF!</f>
        <v>#REF!</v>
      </c>
      <c r="O10" s="150"/>
      <c r="P10" s="150"/>
      <c r="Q10" s="150"/>
      <c r="R10" s="150"/>
      <c r="S10" s="150"/>
      <c r="T10" s="150"/>
    </row>
    <row r="11" spans="1:36">
      <c r="G11" s="149" t="str">
        <f>表2普货整车运输价格基础数据采集表!G10</f>
        <v>江苏</v>
      </c>
      <c r="H11" s="149" t="str">
        <f>表2普货整车运输价格基础数据采集表!H10</f>
        <v>常州</v>
      </c>
      <c r="I11" s="149" t="str">
        <f>表2普货整车运输价格基础数据采集表!I10</f>
        <v>上海</v>
      </c>
      <c r="J11" s="149" t="str">
        <f>表2普货整车运输价格基础数据采集表!J10</f>
        <v>上海</v>
      </c>
      <c r="K11" s="149">
        <f>表2普货整车运输价格基础数据采集表!K10</f>
        <v>245</v>
      </c>
      <c r="L11" s="150"/>
      <c r="M11" s="150"/>
      <c r="N11" s="150"/>
      <c r="O11" s="150"/>
      <c r="P11" s="150"/>
      <c r="Q11" s="150"/>
      <c r="R11" s="150" t="e">
        <f>表2普货整车运输价格基础数据采集表!#REF!</f>
        <v>#REF!</v>
      </c>
      <c r="S11" s="150"/>
      <c r="T11" s="150" t="e">
        <f>表3普货整车运输成本基础数据采集表!#REF!</f>
        <v>#REF!</v>
      </c>
    </row>
    <row r="12" spans="1:36">
      <c r="G12" s="149" t="str">
        <f>表2普货整车运输价格基础数据采集表!G11</f>
        <v>江苏</v>
      </c>
      <c r="H12" s="149" t="str">
        <f>表2普货整车运输价格基础数据采集表!H11</f>
        <v>常州</v>
      </c>
      <c r="I12" s="149" t="str">
        <f>表2普货整车运输价格基础数据采集表!I11</f>
        <v>广东</v>
      </c>
      <c r="J12" s="149" t="str">
        <f>表2普货整车运输价格基础数据采集表!J11</f>
        <v>深圳</v>
      </c>
      <c r="K12" s="149">
        <f>表2普货整车运输价格基础数据采集表!K11</f>
        <v>1500</v>
      </c>
      <c r="L12" s="150"/>
      <c r="M12" s="150"/>
      <c r="N12" s="150"/>
      <c r="O12" s="150"/>
      <c r="P12" s="150"/>
      <c r="Q12" s="150"/>
      <c r="R12" s="150" t="e">
        <f>表2普货整车运输价格基础数据采集表!#REF!</f>
        <v>#REF!</v>
      </c>
      <c r="S12" s="150" t="e">
        <f>表2普货整车运输价格基础数据采集表!#REF!</f>
        <v>#REF!</v>
      </c>
      <c r="T12" s="150" t="e">
        <f>表3普货整车运输成本基础数据采集表!#REF!</f>
        <v>#REF!</v>
      </c>
    </row>
    <row r="13" spans="1:36">
      <c r="G13" s="149" t="str">
        <f>表2普货整车运输价格基础数据采集表!G12</f>
        <v>江苏</v>
      </c>
      <c r="H13" s="149" t="str">
        <f>表2普货整车运输价格基础数据采集表!H12</f>
        <v>常州</v>
      </c>
      <c r="I13" s="149" t="str">
        <f>表2普货整车运输价格基础数据采集表!I12</f>
        <v>江苏</v>
      </c>
      <c r="J13" s="149" t="str">
        <f>表2普货整车运输价格基础数据采集表!J12</f>
        <v>苏州</v>
      </c>
      <c r="K13" s="149">
        <f>表2普货整车运输价格基础数据采集表!K12</f>
        <v>110</v>
      </c>
      <c r="L13" s="150" t="e">
        <f>表2普货整车运输价格基础数据采集表!#REF!</f>
        <v>#REF!</v>
      </c>
      <c r="M13" s="150" t="e">
        <f>表2普货整车运输价格基础数据采集表!#REF!</f>
        <v>#REF!</v>
      </c>
      <c r="N13" s="150" t="e">
        <f>表3普货整车运输成本基础数据采集表!#REF!</f>
        <v>#REF!</v>
      </c>
      <c r="O13" s="150"/>
      <c r="P13" s="150"/>
      <c r="Q13" s="150"/>
      <c r="R13" s="150"/>
      <c r="S13" s="150"/>
      <c r="T13" s="150"/>
    </row>
    <row r="14" spans="1:36">
      <c r="G14" s="149" t="str">
        <f>表2普货整车运输价格基础数据采集表!G13</f>
        <v>江苏</v>
      </c>
      <c r="H14" s="149" t="str">
        <f>表2普货整车运输价格基础数据采集表!H13</f>
        <v>常州</v>
      </c>
      <c r="I14" s="149" t="str">
        <f>表2普货整车运输价格基础数据采集表!I13</f>
        <v>山东</v>
      </c>
      <c r="J14" s="149" t="str">
        <f>表2普货整车运输价格基础数据采集表!J13</f>
        <v>潍坊</v>
      </c>
      <c r="K14" s="149">
        <f>表2普货整车运输价格基础数据采集表!K13</f>
        <v>760</v>
      </c>
      <c r="L14" s="150"/>
      <c r="M14" s="150"/>
      <c r="N14" s="150"/>
      <c r="O14" s="150"/>
      <c r="P14" s="150"/>
      <c r="Q14" s="150"/>
      <c r="R14" s="150" t="e">
        <f>表2普货整车运输价格基础数据采集表!#REF!</f>
        <v>#REF!</v>
      </c>
      <c r="S14" s="150" t="e">
        <f>表2普货整车运输价格基础数据采集表!#REF!</f>
        <v>#REF!</v>
      </c>
      <c r="T14" s="150" t="e">
        <f>表3普货整车运输成本基础数据采集表!#REF!</f>
        <v>#REF!</v>
      </c>
    </row>
    <row r="15" spans="1:36">
      <c r="G15" s="149" t="str">
        <f>表2普货整车运输价格基础数据采集表!G14</f>
        <v>江苏</v>
      </c>
      <c r="H15" s="149" t="str">
        <f>表2普货整车运输价格基础数据采集表!H14</f>
        <v>常州</v>
      </c>
      <c r="I15" s="149" t="str">
        <f>表2普货整车运输价格基础数据采集表!I14</f>
        <v>重庆</v>
      </c>
      <c r="J15" s="149" t="str">
        <f>表2普货整车运输价格基础数据采集表!J14</f>
        <v>重庆</v>
      </c>
      <c r="K15" s="149">
        <f>表2普货整车运输价格基础数据采集表!K14</f>
        <v>1600</v>
      </c>
      <c r="L15" s="150"/>
      <c r="M15" s="150"/>
      <c r="N15" s="150"/>
      <c r="O15" s="150"/>
      <c r="P15" s="150"/>
      <c r="Q15" s="150"/>
      <c r="R15" s="150" t="e">
        <f>表2普货整车运输价格基础数据采集表!#REF!</f>
        <v>#REF!</v>
      </c>
      <c r="S15" s="150" t="e">
        <f>表2普货整车运输价格基础数据采集表!#REF!</f>
        <v>#REF!</v>
      </c>
      <c r="T15" s="150" t="e">
        <f>表3普货整车运输成本基础数据采集表!#REF!</f>
        <v>#REF!</v>
      </c>
    </row>
    <row r="16" spans="1:36">
      <c r="G16" s="149" t="str">
        <f>表2普货整车运输价格基础数据采集表!G15</f>
        <v>江苏</v>
      </c>
      <c r="H16" s="149" t="str">
        <f>表2普货整车运输价格基础数据采集表!H15</f>
        <v>淮安</v>
      </c>
      <c r="I16" s="149" t="str">
        <f>表2普货整车运输价格基础数据采集表!I15</f>
        <v>内蒙古</v>
      </c>
      <c r="J16" s="149" t="str">
        <f>表2普货整车运输价格基础数据采集表!J15</f>
        <v>包头</v>
      </c>
      <c r="K16" s="149">
        <f>表2普货整车运输价格基础数据采集表!K15</f>
        <v>1600</v>
      </c>
      <c r="L16" s="150"/>
      <c r="M16" s="150"/>
      <c r="N16" s="150"/>
      <c r="O16" s="150"/>
      <c r="P16" s="150"/>
      <c r="Q16" s="150"/>
      <c r="R16" s="150" t="e">
        <f>表2普货整车运输价格基础数据采集表!#REF!</f>
        <v>#REF!</v>
      </c>
      <c r="S16" s="150" t="e">
        <f>表2普货整车运输价格基础数据采集表!#REF!</f>
        <v>#REF!</v>
      </c>
      <c r="T16" s="150" t="e">
        <f>表3普货整车运输成本基础数据采集表!#REF!</f>
        <v>#REF!</v>
      </c>
    </row>
    <row r="17" spans="7:20">
      <c r="G17" s="149" t="str">
        <f>表2普货整车运输价格基础数据采集表!G16</f>
        <v>江苏</v>
      </c>
      <c r="H17" s="149" t="str">
        <f>表2普货整车运输价格基础数据采集表!H16</f>
        <v>淮安</v>
      </c>
      <c r="I17" s="149" t="str">
        <f>表2普货整车运输价格基础数据采集表!I16</f>
        <v>北京</v>
      </c>
      <c r="J17" s="149" t="str">
        <f>表2普货整车运输价格基础数据采集表!J16</f>
        <v>北京</v>
      </c>
      <c r="K17" s="149">
        <f>表2普货整车运输价格基础数据采集表!K16</f>
        <v>1100</v>
      </c>
      <c r="L17" s="150"/>
      <c r="M17" s="150"/>
      <c r="N17" s="150"/>
      <c r="O17" s="150" t="e">
        <f>表2普货整车运输价格基础数据采集表!#REF!</f>
        <v>#REF!</v>
      </c>
      <c r="P17" s="150" t="e">
        <f>表2普货整车运输价格基础数据采集表!#REF!</f>
        <v>#REF!</v>
      </c>
      <c r="Q17" s="150" t="e">
        <f>表3普货整车运输成本基础数据采集表!#REF!</f>
        <v>#REF!</v>
      </c>
      <c r="R17" s="150" t="e">
        <f>表2普货整车运输价格基础数据采集表!#REF!</f>
        <v>#REF!</v>
      </c>
      <c r="S17" s="150" t="e">
        <f>表2普货整车运输价格基础数据采集表!#REF!</f>
        <v>#REF!</v>
      </c>
      <c r="T17" s="150" t="e">
        <f>表3普货整车运输成本基础数据采集表!#REF!</f>
        <v>#REF!</v>
      </c>
    </row>
    <row r="18" spans="7:20">
      <c r="G18" s="149" t="str">
        <f>表2普货整车运输价格基础数据采集表!G17</f>
        <v>江苏</v>
      </c>
      <c r="H18" s="149" t="str">
        <f>表2普货整车运输价格基础数据采集表!H17</f>
        <v>淮安</v>
      </c>
      <c r="I18" s="149" t="str">
        <f>表2普货整车运输价格基础数据采集表!I17</f>
        <v>河北</v>
      </c>
      <c r="J18" s="149" t="str">
        <f>表2普货整车运输价格基础数据采集表!J17</f>
        <v>邯郸</v>
      </c>
      <c r="K18" s="149">
        <f>表2普货整车运输价格基础数据采集表!K17</f>
        <v>670</v>
      </c>
      <c r="L18" s="150"/>
      <c r="M18" s="150"/>
      <c r="N18" s="150"/>
      <c r="O18" s="150"/>
      <c r="P18" s="150"/>
      <c r="Q18" s="150"/>
      <c r="R18" s="150" t="e">
        <f>表2普货整车运输价格基础数据采集表!#REF!</f>
        <v>#REF!</v>
      </c>
      <c r="S18" s="150" t="e">
        <f>表2普货整车运输价格基础数据采集表!#REF!</f>
        <v>#REF!</v>
      </c>
      <c r="T18" s="150" t="e">
        <f>表3普货整车运输成本基础数据采集表!#REF!</f>
        <v>#REF!</v>
      </c>
    </row>
    <row r="19" spans="7:20">
      <c r="G19" s="149" t="str">
        <f>表2普货整车运输价格基础数据采集表!G18</f>
        <v>江苏</v>
      </c>
      <c r="H19" s="149" t="str">
        <f>表2普货整车运输价格基础数据采集表!H18</f>
        <v>淮安</v>
      </c>
      <c r="I19" s="149" t="str">
        <f>表2普货整车运输价格基础数据采集表!I18</f>
        <v>浙江</v>
      </c>
      <c r="J19" s="149" t="str">
        <f>表2普货整车运输价格基础数据采集表!J18</f>
        <v>杭州</v>
      </c>
      <c r="K19" s="149">
        <f>表2普货整车运输价格基础数据采集表!K18</f>
        <v>480</v>
      </c>
      <c r="L19" s="150" t="e">
        <f>表2普货整车运输价格基础数据采集表!#REF!</f>
        <v>#REF!</v>
      </c>
      <c r="M19" s="150" t="e">
        <f>表2普货整车运输价格基础数据采集表!#REF!</f>
        <v>#REF!</v>
      </c>
      <c r="N19" s="150" t="e">
        <f>表3普货整车运输成本基础数据采集表!#REF!</f>
        <v>#REF!</v>
      </c>
      <c r="O19" s="150"/>
      <c r="P19" s="150"/>
      <c r="Q19" s="150"/>
      <c r="R19" s="150"/>
      <c r="S19" s="150"/>
      <c r="T19" s="150"/>
    </row>
    <row r="20" spans="7:20">
      <c r="G20" s="149" t="str">
        <f>表2普货整车运输价格基础数据采集表!G19</f>
        <v>江苏</v>
      </c>
      <c r="H20" s="149" t="str">
        <f>表2普货整车运输价格基础数据采集表!H19</f>
        <v>淮安</v>
      </c>
      <c r="I20" s="149" t="str">
        <f>表2普货整车运输价格基础数据采集表!I19</f>
        <v>江苏</v>
      </c>
      <c r="J20" s="149" t="str">
        <f>表2普货整车运输价格基础数据采集表!J19</f>
        <v>南京</v>
      </c>
      <c r="K20" s="149">
        <f>表2普货整车运输价格基础数据采集表!K19</f>
        <v>200</v>
      </c>
      <c r="L20" s="150" t="e">
        <f>表2普货整车运输价格基础数据采集表!#REF!</f>
        <v>#REF!</v>
      </c>
      <c r="M20" s="150" t="e">
        <f>表2普货整车运输价格基础数据采集表!#REF!</f>
        <v>#REF!</v>
      </c>
      <c r="N20" s="150" t="e">
        <f>表3普货整车运输成本基础数据采集表!#REF!</f>
        <v>#REF!</v>
      </c>
      <c r="O20" s="150"/>
      <c r="P20" s="150"/>
      <c r="Q20" s="150"/>
      <c r="R20" s="150"/>
      <c r="S20" s="150"/>
      <c r="T20" s="150"/>
    </row>
    <row r="21" spans="7:20">
      <c r="G21" s="149" t="str">
        <f>表2普货整车运输价格基础数据采集表!G21</f>
        <v>江苏</v>
      </c>
      <c r="H21" s="149" t="str">
        <f>表2普货整车运输价格基础数据采集表!H21</f>
        <v>淮安</v>
      </c>
      <c r="I21" s="149" t="str">
        <f>表2普货整车运输价格基础数据采集表!I21</f>
        <v>浙江</v>
      </c>
      <c r="J21" s="149" t="str">
        <f>表2普货整车运输价格基础数据采集表!J21</f>
        <v>宁波</v>
      </c>
      <c r="K21" s="149">
        <f>表2普货整车运输价格基础数据采集表!K21</f>
        <v>640</v>
      </c>
      <c r="L21" s="150"/>
      <c r="M21" s="150"/>
      <c r="N21" s="150"/>
      <c r="O21" s="150"/>
      <c r="P21" s="150"/>
      <c r="Q21" s="150"/>
      <c r="R21" s="150" t="e">
        <f>表2普货整车运输价格基础数据采集表!#REF!</f>
        <v>#REF!</v>
      </c>
      <c r="S21" s="150" t="e">
        <f>表2普货整车运输价格基础数据采集表!#REF!</f>
        <v>#REF!</v>
      </c>
      <c r="T21" s="150" t="e">
        <f>表3普货整车运输成本基础数据采集表!#REF!</f>
        <v>#REF!</v>
      </c>
    </row>
    <row r="22" spans="7:20">
      <c r="G22" s="149" t="str">
        <f>表2普货整车运输价格基础数据采集表!G22</f>
        <v>江苏</v>
      </c>
      <c r="H22" s="149" t="str">
        <f>表2普货整车运输价格基础数据采集表!H22</f>
        <v>淮安</v>
      </c>
      <c r="I22" s="149" t="str">
        <f>表2普货整车运输价格基础数据采集表!I22</f>
        <v>福建</v>
      </c>
      <c r="J22" s="149" t="str">
        <f>表2普货整车运输价格基础数据采集表!J22</f>
        <v>厦门</v>
      </c>
      <c r="K22" s="149">
        <f>表2普货整车运输价格基础数据采集表!K22</f>
        <v>1700</v>
      </c>
      <c r="L22" s="150"/>
      <c r="M22" s="150"/>
      <c r="N22" s="150"/>
      <c r="O22" s="150"/>
      <c r="P22" s="150"/>
      <c r="Q22" s="150"/>
      <c r="R22" s="150"/>
      <c r="S22" s="150"/>
      <c r="T22" s="150"/>
    </row>
    <row r="23" spans="7:20">
      <c r="G23" s="149" t="str">
        <f>表2普货整车运输价格基础数据采集表!G23</f>
        <v>江苏</v>
      </c>
      <c r="H23" s="149" t="str">
        <f>表2普货整车运输价格基础数据采集表!H23</f>
        <v>淮安</v>
      </c>
      <c r="I23" s="149" t="str">
        <f>表2普货整车运输价格基础数据采集表!I23</f>
        <v>上海</v>
      </c>
      <c r="J23" s="149" t="str">
        <f>表2普货整车运输价格基础数据采集表!J23</f>
        <v>上海</v>
      </c>
      <c r="K23" s="149">
        <f>表2普货整车运输价格基础数据采集表!K23</f>
        <v>378</v>
      </c>
      <c r="L23" s="150" t="e">
        <f>表2普货整车运输价格基础数据采集表!#REF!</f>
        <v>#REF!</v>
      </c>
      <c r="M23" s="150" t="e">
        <f>表2普货整车运输价格基础数据采集表!#REF!</f>
        <v>#REF!</v>
      </c>
      <c r="N23" s="150" t="e">
        <f>表3普货整车运输成本基础数据采集表!#REF!</f>
        <v>#REF!</v>
      </c>
      <c r="O23" s="150"/>
      <c r="P23" s="150"/>
      <c r="Q23" s="150"/>
      <c r="R23" s="150"/>
      <c r="S23" s="150"/>
      <c r="T23" s="150"/>
    </row>
    <row r="24" spans="7:20">
      <c r="G24" s="149" t="str">
        <f>表2普货整车运输价格基础数据采集表!G25</f>
        <v>江苏</v>
      </c>
      <c r="H24" s="149" t="str">
        <f>表2普货整车运输价格基础数据采集表!H25</f>
        <v>淮安</v>
      </c>
      <c r="I24" s="149" t="str">
        <f>表2普货整车运输价格基础数据采集表!I25</f>
        <v>广东</v>
      </c>
      <c r="J24" s="149" t="str">
        <f>表2普货整车运输价格基础数据采集表!J25</f>
        <v>深圳</v>
      </c>
      <c r="K24" s="149">
        <f>表2普货整车运输价格基础数据采集表!K25</f>
        <v>1620</v>
      </c>
      <c r="L24" s="150"/>
      <c r="M24" s="150"/>
      <c r="N24" s="150"/>
      <c r="O24" s="150"/>
      <c r="P24" s="150"/>
      <c r="Q24" s="150"/>
      <c r="R24" s="150" t="e">
        <f>表2普货整车运输价格基础数据采集表!#REF!</f>
        <v>#REF!</v>
      </c>
      <c r="S24" s="150" t="e">
        <f>表2普货整车运输价格基础数据采集表!#REF!</f>
        <v>#REF!</v>
      </c>
      <c r="T24" s="150" t="e">
        <f>表3普货整车运输成本基础数据采集表!#REF!</f>
        <v>#REF!</v>
      </c>
    </row>
    <row r="25" spans="7:20">
      <c r="G25" s="149" t="str">
        <f>表2普货整车运输价格基础数据采集表!G26</f>
        <v>江苏</v>
      </c>
      <c r="H25" s="149" t="str">
        <f>表2普货整车运输价格基础数据采集表!H26</f>
        <v>淮安</v>
      </c>
      <c r="I25" s="149" t="str">
        <f>表2普货整车运输价格基础数据采集表!I26</f>
        <v>江苏</v>
      </c>
      <c r="J25" s="149" t="str">
        <f>表2普货整车运输价格基础数据采集表!J26</f>
        <v>苏州</v>
      </c>
      <c r="K25" s="149">
        <f>表2普货整车运输价格基础数据采集表!K26</f>
        <v>350</v>
      </c>
      <c r="L25" s="150" t="e">
        <f>表2普货整车运输价格基础数据采集表!#REF!</f>
        <v>#REF!</v>
      </c>
      <c r="M25" s="150" t="e">
        <f>表2普货整车运输价格基础数据采集表!#REF!</f>
        <v>#REF!</v>
      </c>
      <c r="N25" s="150" t="e">
        <f>表3普货整车运输成本基础数据采集表!#REF!</f>
        <v>#REF!</v>
      </c>
      <c r="O25" s="150" t="e">
        <f>表2普货整车运输价格基础数据采集表!#REF!</f>
        <v>#REF!</v>
      </c>
      <c r="P25" s="150" t="e">
        <f>表2普货整车运输价格基础数据采集表!#REF!</f>
        <v>#REF!</v>
      </c>
      <c r="Q25" s="150" t="e">
        <f>表3普货整车运输成本基础数据采集表!#REF!</f>
        <v>#REF!</v>
      </c>
      <c r="R25" s="150"/>
      <c r="S25" s="150"/>
      <c r="T25" s="150"/>
    </row>
    <row r="26" spans="7:20">
      <c r="G26" s="149" t="str">
        <f>表2普货整车运输价格基础数据采集表!G29</f>
        <v>江苏</v>
      </c>
      <c r="H26" s="149" t="str">
        <f>表2普货整车运输价格基础数据采集表!H29</f>
        <v>淮安</v>
      </c>
      <c r="I26" s="149" t="str">
        <f>表2普货整车运输价格基础数据采集表!I29</f>
        <v>天津</v>
      </c>
      <c r="J26" s="149" t="str">
        <f>表2普货整车运输价格基础数据采集表!J29</f>
        <v>天津</v>
      </c>
      <c r="K26" s="149">
        <f>表2普货整车运输价格基础数据采集表!K29</f>
        <v>720</v>
      </c>
      <c r="L26" s="150"/>
      <c r="M26" s="150"/>
      <c r="N26" s="150"/>
      <c r="O26" s="150" t="e">
        <f>表2普货整车运输价格基础数据采集表!#REF!</f>
        <v>#REF!</v>
      </c>
      <c r="P26" s="150" t="e">
        <f>表2普货整车运输价格基础数据采集表!#REF!</f>
        <v>#REF!</v>
      </c>
      <c r="Q26" s="150" t="e">
        <f>表3普货整车运输成本基础数据采集表!#REF!</f>
        <v>#REF!</v>
      </c>
      <c r="R26" s="150" t="e">
        <f>表2普货整车运输价格基础数据采集表!#REF!</f>
        <v>#REF!</v>
      </c>
      <c r="S26" s="150" t="e">
        <f>表2普货整车运输价格基础数据采集表!#REF!</f>
        <v>#REF!</v>
      </c>
      <c r="T26" s="150" t="e">
        <f>表3普货整车运输成本基础数据采集表!#REF!</f>
        <v>#REF!</v>
      </c>
    </row>
    <row r="27" spans="7:20">
      <c r="G27" s="149" t="str">
        <f>表2普货整车运输价格基础数据采集表!G30</f>
        <v>江苏</v>
      </c>
      <c r="H27" s="149" t="str">
        <f>表2普货整车运输价格基础数据采集表!H30</f>
        <v>淮安</v>
      </c>
      <c r="I27" s="149" t="str">
        <f>表2普货整车运输价格基础数据采集表!I30</f>
        <v>江苏</v>
      </c>
      <c r="J27" s="149" t="str">
        <f>表2普货整车运输价格基础数据采集表!J30</f>
        <v>无锡</v>
      </c>
      <c r="K27" s="149">
        <f>表2普货整车运输价格基础数据采集表!K30</f>
        <v>330</v>
      </c>
      <c r="L27" s="150" t="e">
        <f>表2普货整车运输价格基础数据采集表!#REF!</f>
        <v>#REF!</v>
      </c>
      <c r="M27" s="150" t="e">
        <f>表2普货整车运输价格基础数据采集表!#REF!</f>
        <v>#REF!</v>
      </c>
      <c r="N27" s="150" t="e">
        <f>表3普货整车运输成本基础数据采集表!#REF!</f>
        <v>#REF!</v>
      </c>
      <c r="O27" s="150"/>
      <c r="P27" s="150"/>
      <c r="Q27" s="150"/>
      <c r="R27" s="150"/>
      <c r="S27" s="150"/>
      <c r="T27" s="150"/>
    </row>
    <row r="28" spans="7:20">
      <c r="G28" s="149" t="str">
        <f>表2普货整车运输价格基础数据采集表!G32</f>
        <v>江苏</v>
      </c>
      <c r="H28" s="149" t="str">
        <f>表2普货整车运输价格基础数据采集表!H32</f>
        <v>淮安</v>
      </c>
      <c r="I28" s="149" t="str">
        <f>表2普货整车运输价格基础数据采集表!I32</f>
        <v>湖北</v>
      </c>
      <c r="J28" s="149" t="str">
        <f>表2普货整车运输价格基础数据采集表!J32</f>
        <v>武汉</v>
      </c>
      <c r="K28" s="149">
        <f>表2普货整车运输价格基础数据采集表!K32</f>
        <v>720</v>
      </c>
      <c r="L28" s="150" t="e">
        <f>表2普货整车运输价格基础数据采集表!#REF!</f>
        <v>#REF!</v>
      </c>
      <c r="M28" s="150" t="e">
        <f>表2普货整车运输价格基础数据采集表!#REF!</f>
        <v>#REF!</v>
      </c>
      <c r="N28" s="150" t="e">
        <f>表3普货整车运输成本基础数据采集表!#REF!</f>
        <v>#REF!</v>
      </c>
      <c r="O28" s="150"/>
      <c r="P28" s="150"/>
      <c r="Q28" s="150"/>
      <c r="R28" s="150"/>
      <c r="S28" s="150"/>
      <c r="T28" s="150"/>
    </row>
    <row r="29" spans="7:20">
      <c r="G29" s="149" t="str">
        <f>表2普货整车运输价格基础数据采集表!G33</f>
        <v>江苏</v>
      </c>
      <c r="H29" s="149" t="str">
        <f>表2普货整车运输价格基础数据采集表!H33</f>
        <v>连云港</v>
      </c>
      <c r="I29" s="149" t="str">
        <f>表2普货整车运输价格基础数据采集表!I33</f>
        <v>广东</v>
      </c>
      <c r="J29" s="149" t="str">
        <f>表2普货整车运输价格基础数据采集表!J33</f>
        <v>佛山</v>
      </c>
      <c r="K29" s="149">
        <f>表2普货整车运输价格基础数据采集表!K33</f>
        <v>1900</v>
      </c>
      <c r="L29" s="150"/>
      <c r="M29" s="150"/>
      <c r="N29" s="150"/>
      <c r="O29" s="150"/>
      <c r="P29" s="150"/>
      <c r="Q29" s="150"/>
      <c r="R29" s="150"/>
      <c r="S29" s="150"/>
      <c r="T29" s="150"/>
    </row>
    <row r="30" spans="7:20">
      <c r="G30" s="149" t="str">
        <f>表2普货整车运输价格基础数据采集表!G34</f>
        <v>江苏</v>
      </c>
      <c r="H30" s="149" t="str">
        <f>表2普货整车运输价格基础数据采集表!H34</f>
        <v>连云港</v>
      </c>
      <c r="I30" s="149" t="str">
        <f>表2普货整车运输价格基础数据采集表!I34</f>
        <v>广东</v>
      </c>
      <c r="J30" s="149" t="str">
        <f>表2普货整车运输价格基础数据采集表!J34</f>
        <v>广州</v>
      </c>
      <c r="K30" s="149">
        <f>表2普货整车运输价格基础数据采集表!K34</f>
        <v>1900</v>
      </c>
      <c r="L30" s="150"/>
      <c r="M30" s="150"/>
      <c r="N30" s="150"/>
      <c r="O30" s="150"/>
      <c r="P30" s="150"/>
      <c r="Q30" s="150"/>
      <c r="R30" s="150"/>
      <c r="S30" s="150"/>
      <c r="T30" s="150"/>
    </row>
    <row r="31" spans="7:20">
      <c r="G31" s="149" t="str">
        <f>表2普货整车运输价格基础数据采集表!G35</f>
        <v>江苏</v>
      </c>
      <c r="H31" s="149" t="str">
        <f>表2普货整车运输价格基础数据采集表!H35</f>
        <v>连云港</v>
      </c>
      <c r="I31" s="149" t="str">
        <f>表2普货整车运输价格基础数据采集表!I35</f>
        <v>山东</v>
      </c>
      <c r="J31" s="149" t="str">
        <f>表2普货整车运输价格基础数据采集表!J35</f>
        <v>济南</v>
      </c>
      <c r="K31" s="149">
        <f>表2普货整车运输价格基础数据采集表!K35</f>
        <v>420</v>
      </c>
      <c r="L31" s="150"/>
      <c r="M31" s="150"/>
      <c r="N31" s="150"/>
      <c r="O31" s="150" t="e">
        <f>表2普货整车运输价格基础数据采集表!#REF!</f>
        <v>#REF!</v>
      </c>
      <c r="P31" s="150" t="e">
        <f>表2普货整车运输价格基础数据采集表!#REF!</f>
        <v>#REF!</v>
      </c>
      <c r="Q31" s="150" t="e">
        <f>表3普货整车运输成本基础数据采集表!#REF!</f>
        <v>#REF!</v>
      </c>
      <c r="R31" s="150"/>
      <c r="S31" s="150"/>
      <c r="T31" s="150"/>
    </row>
    <row r="32" spans="7:20">
      <c r="G32" s="149" t="str">
        <f>表2普货整车运输价格基础数据采集表!G36</f>
        <v>江苏</v>
      </c>
      <c r="H32" s="149" t="str">
        <f>表2普货整车运输价格基础数据采集表!H36</f>
        <v>连云港</v>
      </c>
      <c r="I32" s="149" t="str">
        <f>表2普货整车运输价格基础数据采集表!I36</f>
        <v>江苏</v>
      </c>
      <c r="J32" s="149" t="str">
        <f>表2普货整车运输价格基础数据采集表!J36</f>
        <v>南京</v>
      </c>
      <c r="K32" s="149">
        <f>表2普货整车运输价格基础数据采集表!K36</f>
        <v>320</v>
      </c>
      <c r="L32" s="150"/>
      <c r="M32" s="150"/>
      <c r="N32" s="150"/>
      <c r="O32" s="150"/>
      <c r="P32" s="150"/>
      <c r="Q32" s="150"/>
      <c r="R32" s="150" t="e">
        <f>表2普货整车运输价格基础数据采集表!#REF!</f>
        <v>#REF!</v>
      </c>
      <c r="S32" s="150" t="e">
        <f>表2普货整车运输价格基础数据采集表!#REF!</f>
        <v>#REF!</v>
      </c>
      <c r="T32" s="150" t="e">
        <f>表3普货整车运输成本基础数据采集表!#REF!</f>
        <v>#REF!</v>
      </c>
    </row>
    <row r="33" spans="7:20">
      <c r="G33" s="149" t="str">
        <f>表2普货整车运输价格基础数据采集表!G37</f>
        <v>江苏</v>
      </c>
      <c r="H33" s="149" t="str">
        <f>表2普货整车运输价格基础数据采集表!H37</f>
        <v>连云港</v>
      </c>
      <c r="I33" s="149" t="str">
        <f>表2普货整车运输价格基础数据采集表!I37</f>
        <v>浙江</v>
      </c>
      <c r="J33" s="149" t="str">
        <f>表2普货整车运输价格基础数据采集表!J37</f>
        <v>宁波</v>
      </c>
      <c r="K33" s="149">
        <f>表2普货整车运输价格基础数据采集表!K37</f>
        <v>900</v>
      </c>
      <c r="L33" s="150"/>
      <c r="M33" s="150"/>
      <c r="N33" s="150"/>
      <c r="O33" s="150"/>
      <c r="P33" s="150"/>
      <c r="Q33" s="150"/>
      <c r="R33" s="150"/>
      <c r="S33" s="150"/>
      <c r="T33" s="150"/>
    </row>
    <row r="34" spans="7:20">
      <c r="G34" s="149" t="str">
        <f>表2普货整车运输价格基础数据采集表!G38</f>
        <v>江苏</v>
      </c>
      <c r="H34" s="149" t="str">
        <f>表2普货整车运输价格基础数据采集表!H38</f>
        <v>连云港</v>
      </c>
      <c r="I34" s="149" t="str">
        <f>表2普货整车运输价格基础数据采集表!I38</f>
        <v>山东</v>
      </c>
      <c r="J34" s="149" t="str">
        <f>表2普货整车运输价格基础数据采集表!J38</f>
        <v>青岛</v>
      </c>
      <c r="K34" s="149">
        <f>表2普货整车运输价格基础数据采集表!K38</f>
        <v>330</v>
      </c>
      <c r="L34" s="150"/>
      <c r="M34" s="150"/>
      <c r="N34" s="150"/>
      <c r="O34" s="150"/>
      <c r="P34" s="150"/>
      <c r="Q34" s="150"/>
      <c r="R34" s="150"/>
      <c r="S34" s="150"/>
      <c r="T34" s="150"/>
    </row>
    <row r="35" spans="7:20">
      <c r="G35" s="149" t="str">
        <f>表2普货整车运输价格基础数据采集表!G39</f>
        <v>江苏</v>
      </c>
      <c r="H35" s="149" t="str">
        <f>表2普货整车运输价格基础数据采集表!H39</f>
        <v>连云港</v>
      </c>
      <c r="I35" s="149" t="str">
        <f>表2普货整车运输价格基础数据采集表!I39</f>
        <v>福建</v>
      </c>
      <c r="J35" s="149" t="str">
        <f>表2普货整车运输价格基础数据采集表!J39</f>
        <v>厦门</v>
      </c>
      <c r="K35" s="149">
        <f>表2普货整车运输价格基础数据采集表!K39</f>
        <v>1600</v>
      </c>
      <c r="L35" s="150"/>
      <c r="M35" s="150"/>
      <c r="N35" s="150"/>
      <c r="O35" s="150"/>
      <c r="P35" s="150"/>
      <c r="Q35" s="150"/>
      <c r="R35" s="150"/>
      <c r="S35" s="150"/>
      <c r="T35" s="150"/>
    </row>
    <row r="36" spans="7:20">
      <c r="G36" s="149" t="str">
        <f>表2普货整车运输价格基础数据采集表!G40</f>
        <v>江苏</v>
      </c>
      <c r="H36" s="149" t="str">
        <f>表2普货整车运输价格基础数据采集表!H40</f>
        <v>连云港</v>
      </c>
      <c r="I36" s="149" t="str">
        <f>表2普货整车运输价格基础数据采集表!I40</f>
        <v>江苏</v>
      </c>
      <c r="J36" s="149" t="str">
        <f>表2普货整车运输价格基础数据采集表!J40</f>
        <v>苏州</v>
      </c>
      <c r="K36" s="149">
        <f>表2普货整车运输价格基础数据采集表!K40</f>
        <v>450</v>
      </c>
      <c r="L36" s="150"/>
      <c r="M36" s="150"/>
      <c r="N36" s="150"/>
      <c r="O36" s="150"/>
      <c r="P36" s="150"/>
      <c r="Q36" s="150"/>
      <c r="R36" s="150" t="e">
        <f>表2普货整车运输价格基础数据采集表!#REF!</f>
        <v>#REF!</v>
      </c>
      <c r="S36" s="150" t="e">
        <f>表2普货整车运输价格基础数据采集表!#REF!</f>
        <v>#REF!</v>
      </c>
      <c r="T36" s="150" t="e">
        <f>表3普货整车运输成本基础数据采集表!#REF!</f>
        <v>#REF!</v>
      </c>
    </row>
    <row r="37" spans="7:20">
      <c r="G37" s="149" t="str">
        <f>表2普货整车运输价格基础数据采集表!G41</f>
        <v>江苏</v>
      </c>
      <c r="H37" s="149" t="str">
        <f>表2普货整车运输价格基础数据采集表!H41</f>
        <v>连云港</v>
      </c>
      <c r="I37" s="149" t="str">
        <f>表2普货整车运输价格基础数据采集表!I41</f>
        <v>江苏</v>
      </c>
      <c r="J37" s="149" t="str">
        <f>表2普货整车运输价格基础数据采集表!J41</f>
        <v>无锡</v>
      </c>
      <c r="K37" s="149">
        <f>表2普货整车运输价格基础数据采集表!K41</f>
        <v>430</v>
      </c>
      <c r="L37" s="150"/>
      <c r="M37" s="150"/>
      <c r="N37" s="150"/>
      <c r="O37" s="150"/>
      <c r="P37" s="150"/>
      <c r="Q37" s="150"/>
      <c r="R37" s="150" t="e">
        <f>表2普货整车运输价格基础数据采集表!#REF!</f>
        <v>#REF!</v>
      </c>
      <c r="S37" s="150" t="e">
        <f>表2普货整车运输价格基础数据采集表!#REF!</f>
        <v>#REF!</v>
      </c>
      <c r="T37" s="150" t="e">
        <f>表3普货整车运输成本基础数据采集表!#REF!</f>
        <v>#REF!</v>
      </c>
    </row>
    <row r="38" spans="7:20">
      <c r="G38" s="149" t="str">
        <f>表2普货整车运输价格基础数据采集表!G42</f>
        <v>江苏</v>
      </c>
      <c r="H38" s="149" t="str">
        <f>表2普货整车运输价格基础数据采集表!H42</f>
        <v>连云港</v>
      </c>
      <c r="I38" s="149" t="str">
        <f>表2普货整车运输价格基础数据采集表!I42</f>
        <v>浙江</v>
      </c>
      <c r="J38" s="149" t="str">
        <f>表2普货整车运输价格基础数据采集表!J42</f>
        <v>义乌</v>
      </c>
      <c r="K38" s="149">
        <f>表2普货整车运输价格基础数据采集表!K42</f>
        <v>820</v>
      </c>
      <c r="L38" s="150"/>
      <c r="M38" s="150"/>
      <c r="N38" s="150"/>
      <c r="O38" s="150" t="e">
        <f>表2普货整车运输价格基础数据采集表!#REF!</f>
        <v>#REF!</v>
      </c>
      <c r="P38" s="150" t="e">
        <f>表2普货整车运输价格基础数据采集表!#REF!</f>
        <v>#REF!</v>
      </c>
      <c r="Q38" s="150" t="e">
        <f>表3普货整车运输成本基础数据采集表!#REF!</f>
        <v>#REF!</v>
      </c>
      <c r="R38" s="150"/>
      <c r="S38" s="150"/>
      <c r="T38" s="150"/>
    </row>
    <row r="39" spans="7:20">
      <c r="G39" s="149" t="str">
        <f>表2普货整车运输价格基础数据采集表!G43</f>
        <v>江苏</v>
      </c>
      <c r="H39" s="149" t="str">
        <f>表2普货整车运输价格基础数据采集表!H43</f>
        <v>连云港</v>
      </c>
      <c r="I39" s="149" t="str">
        <f>表2普货整车运输价格基础数据采集表!I43</f>
        <v>河南</v>
      </c>
      <c r="J39" s="149" t="str">
        <f>表2普货整车运输价格基础数据采集表!J43</f>
        <v>郑州</v>
      </c>
      <c r="K39" s="149">
        <f>表2普货整车运输价格基础数据采集表!K43</f>
        <v>650</v>
      </c>
      <c r="L39" s="150"/>
      <c r="M39" s="150"/>
      <c r="N39" s="150"/>
      <c r="O39" s="150"/>
      <c r="P39" s="150"/>
      <c r="Q39" s="150"/>
      <c r="R39" s="150"/>
      <c r="S39" s="150"/>
      <c r="T39" s="150"/>
    </row>
    <row r="40" spans="7:20">
      <c r="G40" s="149" t="str">
        <f>表2普货整车运输价格基础数据采集表!G44</f>
        <v>江苏</v>
      </c>
      <c r="H40" s="149" t="str">
        <f>表2普货整车运输价格基础数据采集表!H44</f>
        <v>南京</v>
      </c>
      <c r="I40" s="149" t="str">
        <f>表2普货整车运输价格基础数据采集表!I44</f>
        <v>北京</v>
      </c>
      <c r="J40" s="149" t="str">
        <f>表2普货整车运输价格基础数据采集表!J44</f>
        <v>北京</v>
      </c>
      <c r="K40" s="149">
        <f>表2普货整车运输价格基础数据采集表!K44</f>
        <v>1000</v>
      </c>
      <c r="L40" s="150"/>
      <c r="M40" s="150"/>
      <c r="N40" s="150"/>
      <c r="O40" s="150" t="e">
        <f>表2普货整车运输价格基础数据采集表!#REF!</f>
        <v>#REF!</v>
      </c>
      <c r="P40" s="150" t="e">
        <f>表2普货整车运输价格基础数据采集表!#REF!</f>
        <v>#REF!</v>
      </c>
      <c r="Q40" s="150" t="e">
        <f>表3普货整车运输成本基础数据采集表!#REF!</f>
        <v>#REF!</v>
      </c>
      <c r="R40" s="150"/>
      <c r="S40" s="150"/>
      <c r="T40" s="150"/>
    </row>
    <row r="41" spans="7:20">
      <c r="G41" s="149" t="str">
        <f>表2普货整车运输价格基础数据采集表!G46</f>
        <v>江苏</v>
      </c>
      <c r="H41" s="149" t="str">
        <f>表2普货整车运输价格基础数据采集表!H46</f>
        <v>南京</v>
      </c>
      <c r="I41" s="149" t="str">
        <f>表2普货整车运输价格基础数据采集表!I46</f>
        <v>四川</v>
      </c>
      <c r="J41" s="149" t="str">
        <f>表2普货整车运输价格基础数据采集表!J46</f>
        <v>成都</v>
      </c>
      <c r="K41" s="149">
        <f>表2普货整车运输价格基础数据采集表!K46</f>
        <v>2000</v>
      </c>
      <c r="L41" s="150"/>
      <c r="M41" s="150"/>
      <c r="N41" s="150"/>
      <c r="O41" s="150" t="e">
        <f>表2普货整车运输价格基础数据采集表!#REF!</f>
        <v>#REF!</v>
      </c>
      <c r="P41" s="150" t="e">
        <f>表2普货整车运输价格基础数据采集表!#REF!</f>
        <v>#REF!</v>
      </c>
      <c r="Q41" s="150" t="e">
        <f>表3普货整车运输成本基础数据采集表!#REF!</f>
        <v>#REF!</v>
      </c>
      <c r="R41" s="150"/>
      <c r="S41" s="150"/>
      <c r="T41" s="150"/>
    </row>
    <row r="42" spans="7:20">
      <c r="G42" s="149" t="str">
        <f>表2普货整车运输价格基础数据采集表!G47</f>
        <v>江苏</v>
      </c>
      <c r="H42" s="149" t="str">
        <f>表2普货整车运输价格基础数据采集表!H47</f>
        <v>南京</v>
      </c>
      <c r="I42" s="149" t="str">
        <f>表2普货整车运输价格基础数据采集表!I47</f>
        <v>广东</v>
      </c>
      <c r="J42" s="149" t="str">
        <f>表2普货整车运输价格基础数据采集表!J47</f>
        <v>广州</v>
      </c>
      <c r="K42" s="149">
        <f>表2普货整车运输价格基础数据采集表!K47</f>
        <v>1400</v>
      </c>
      <c r="L42" s="150"/>
      <c r="M42" s="150"/>
      <c r="N42" s="150"/>
      <c r="O42" s="150" t="e">
        <f>表2普货整车运输价格基础数据采集表!#REF!</f>
        <v>#REF!</v>
      </c>
      <c r="P42" s="150" t="e">
        <f>表2普货整车运输价格基础数据采集表!#REF!</f>
        <v>#REF!</v>
      </c>
      <c r="Q42" s="150" t="e">
        <f>表3普货整车运输成本基础数据采集表!#REF!</f>
        <v>#REF!</v>
      </c>
      <c r="R42" s="150" t="e">
        <f>表2普货整车运输价格基础数据采集表!#REF!</f>
        <v>#REF!</v>
      </c>
      <c r="S42" s="150" t="e">
        <f>表2普货整车运输价格基础数据采集表!#REF!</f>
        <v>#REF!</v>
      </c>
      <c r="T42" s="150" t="e">
        <f>表3普货整车运输成本基础数据采集表!#REF!</f>
        <v>#REF!</v>
      </c>
    </row>
    <row r="43" spans="7:20">
      <c r="G43" s="149" t="str">
        <f>表2普货整车运输价格基础数据采集表!G50</f>
        <v>江苏</v>
      </c>
      <c r="H43" s="149" t="str">
        <f>表2普货整车运输价格基础数据采集表!H50</f>
        <v>南京</v>
      </c>
      <c r="I43" s="149" t="str">
        <f>表2普货整车运输价格基础数据采集表!I50</f>
        <v>江苏</v>
      </c>
      <c r="J43" s="149" t="str">
        <f>表2普货整车运输价格基础数据采集表!J50</f>
        <v>杭州</v>
      </c>
      <c r="K43" s="149">
        <f>表2普货整车运输价格基础数据采集表!K50</f>
        <v>300</v>
      </c>
      <c r="L43" s="150" t="e">
        <f>表2普货整车运输价格基础数据采集表!#REF!</f>
        <v>#REF!</v>
      </c>
      <c r="M43" s="150" t="e">
        <f>表2普货整车运输价格基础数据采集表!#REF!</f>
        <v>#REF!</v>
      </c>
      <c r="N43" s="150" t="e">
        <f>表3普货整车运输成本基础数据采集表!#REF!</f>
        <v>#REF!</v>
      </c>
      <c r="O43" s="150"/>
      <c r="P43" s="150"/>
      <c r="Q43" s="150"/>
      <c r="R43" s="150"/>
      <c r="S43" s="150"/>
      <c r="T43" s="150"/>
    </row>
    <row r="44" spans="7:20">
      <c r="G44" s="149" t="str">
        <f>表2普货整车运输价格基础数据采集表!G53</f>
        <v>江苏</v>
      </c>
      <c r="H44" s="149" t="str">
        <f>表2普货整车运输价格基础数据采集表!H53</f>
        <v>南京</v>
      </c>
      <c r="I44" s="149" t="str">
        <f>表2普货整车运输价格基础数据采集表!I53</f>
        <v>江苏</v>
      </c>
      <c r="J44" s="149" t="str">
        <f>表2普货整车运输价格基础数据采集表!J53</f>
        <v>合肥</v>
      </c>
      <c r="K44" s="149">
        <f>表2普货整车运输价格基础数据采集表!K53</f>
        <v>400</v>
      </c>
      <c r="L44" s="150" t="e">
        <f>表2普货整车运输价格基础数据采集表!#REF!</f>
        <v>#REF!</v>
      </c>
      <c r="M44" s="150" t="e">
        <f>表2普货整车运输价格基础数据采集表!#REF!</f>
        <v>#REF!</v>
      </c>
      <c r="N44" s="150" t="e">
        <f>表3普货整车运输成本基础数据采集表!#REF!</f>
        <v>#REF!</v>
      </c>
      <c r="O44" s="150"/>
      <c r="P44" s="150"/>
      <c r="Q44" s="150"/>
      <c r="R44" s="150"/>
      <c r="S44" s="150"/>
      <c r="T44" s="150"/>
    </row>
    <row r="45" spans="7:20">
      <c r="G45" s="149" t="str">
        <f>表2普货整车运输价格基础数据采集表!G54</f>
        <v>江苏</v>
      </c>
      <c r="H45" s="149" t="str">
        <f>表2普货整车运输价格基础数据采集表!H54</f>
        <v>南京</v>
      </c>
      <c r="I45" s="149" t="str">
        <f>表2普货整车运输价格基础数据采集表!I54</f>
        <v>山东</v>
      </c>
      <c r="J45" s="149" t="str">
        <f>表2普货整车运输价格基础数据采集表!J54</f>
        <v>济南</v>
      </c>
      <c r="K45" s="149">
        <f>表2普货整车运输价格基础数据采集表!K54</f>
        <v>700</v>
      </c>
      <c r="L45" s="150"/>
      <c r="M45" s="150"/>
      <c r="N45" s="150"/>
      <c r="O45" s="150" t="e">
        <f>表2普货整车运输价格基础数据采集表!#REF!</f>
        <v>#REF!</v>
      </c>
      <c r="P45" s="150" t="e">
        <f>表2普货整车运输价格基础数据采集表!#REF!</f>
        <v>#REF!</v>
      </c>
      <c r="Q45" s="150" t="e">
        <f>表3普货整车运输成本基础数据采集表!#REF!</f>
        <v>#REF!</v>
      </c>
      <c r="R45" s="150"/>
      <c r="S45" s="150"/>
      <c r="T45" s="150"/>
    </row>
    <row r="46" spans="7:20">
      <c r="G46" s="149" t="str">
        <f>表2普货整车运输价格基础数据采集表!G56</f>
        <v>江苏</v>
      </c>
      <c r="H46" s="149" t="str">
        <f>表2普货整车运输价格基础数据采集表!H56</f>
        <v>南京</v>
      </c>
      <c r="I46" s="149" t="str">
        <f>表2普货整车运输价格基础数据采集表!I56</f>
        <v>云南</v>
      </c>
      <c r="J46" s="149" t="str">
        <f>表2普货整车运输价格基础数据采集表!J56</f>
        <v>昆明</v>
      </c>
      <c r="K46" s="149">
        <f>表2普货整车运输价格基础数据采集表!K56</f>
        <v>2600</v>
      </c>
      <c r="L46" s="150"/>
      <c r="M46" s="150"/>
      <c r="N46" s="150"/>
      <c r="O46" s="150" t="e">
        <f>表2普货整车运输价格基础数据采集表!#REF!</f>
        <v>#REF!</v>
      </c>
      <c r="P46" s="150" t="e">
        <f>表2普货整车运输价格基础数据采集表!#REF!</f>
        <v>#REF!</v>
      </c>
      <c r="Q46" s="150" t="e">
        <f>表3普货整车运输成本基础数据采集表!#REF!</f>
        <v>#REF!</v>
      </c>
      <c r="R46" s="150"/>
      <c r="S46" s="150"/>
      <c r="T46" s="150"/>
    </row>
    <row r="47" spans="7:20">
      <c r="G47" s="149" t="str">
        <f>表2普货整车运输价格基础数据采集表!G57</f>
        <v>江苏</v>
      </c>
      <c r="H47" s="149" t="str">
        <f>表2普货整车运输价格基础数据采集表!H57</f>
        <v>南京</v>
      </c>
      <c r="I47" s="149" t="str">
        <f>表2普货整车运输价格基础数据采集表!I57</f>
        <v>上海</v>
      </c>
      <c r="J47" s="149" t="str">
        <f>表2普货整车运输价格基础数据采集表!J57</f>
        <v>上海</v>
      </c>
      <c r="K47" s="149">
        <f>表2普货整车运输价格基础数据采集表!K57</f>
        <v>350</v>
      </c>
      <c r="L47" s="150" t="e">
        <f>表2普货整车运输价格基础数据采集表!#REF!</f>
        <v>#REF!</v>
      </c>
      <c r="M47" s="150" t="e">
        <f>表2普货整车运输价格基础数据采集表!#REF!</f>
        <v>#REF!</v>
      </c>
      <c r="N47" s="150" t="e">
        <f>表3普货整车运输成本基础数据采集表!#REF!</f>
        <v>#REF!</v>
      </c>
      <c r="O47" s="150" t="e">
        <f>表2普货整车运输价格基础数据采集表!#REF!</f>
        <v>#REF!</v>
      </c>
      <c r="P47" s="150" t="e">
        <f>表2普货整车运输价格基础数据采集表!#REF!</f>
        <v>#REF!</v>
      </c>
      <c r="Q47" s="150" t="e">
        <f>表3普货整车运输成本基础数据采集表!#REF!</f>
        <v>#REF!</v>
      </c>
      <c r="R47" s="150"/>
      <c r="S47" s="150"/>
      <c r="T47" s="150"/>
    </row>
    <row r="48" spans="7:20">
      <c r="G48" s="149" t="str">
        <f>表2普货整车运输价格基础数据采集表!G61</f>
        <v>江苏</v>
      </c>
      <c r="H48" s="149" t="str">
        <f>表2普货整车运输价格基础数据采集表!H61</f>
        <v>南京</v>
      </c>
      <c r="I48" s="149" t="str">
        <f>表2普货整车运输价格基础数据采集表!I61</f>
        <v>江苏</v>
      </c>
      <c r="J48" s="149" t="str">
        <f>表2普货整车运输价格基础数据采集表!J61</f>
        <v>苏州</v>
      </c>
      <c r="K48" s="149">
        <f>表2普货整车运输价格基础数据采集表!K61</f>
        <v>250</v>
      </c>
      <c r="L48" s="150" t="e">
        <f>表2普货整车运输价格基础数据采集表!#REF!</f>
        <v>#REF!</v>
      </c>
      <c r="M48" s="150" t="e">
        <f>表2普货整车运输价格基础数据采集表!#REF!</f>
        <v>#REF!</v>
      </c>
      <c r="N48" s="150" t="e">
        <f>表3普货整车运输成本基础数据采集表!#REF!</f>
        <v>#REF!</v>
      </c>
      <c r="O48" s="150" t="e">
        <f>表2普货整车运输价格基础数据采集表!#REF!</f>
        <v>#REF!</v>
      </c>
      <c r="P48" s="150" t="e">
        <f>表2普货整车运输价格基础数据采集表!#REF!</f>
        <v>#REF!</v>
      </c>
      <c r="Q48" s="150" t="e">
        <f>表3普货整车运输成本基础数据采集表!#REF!</f>
        <v>#REF!</v>
      </c>
      <c r="R48" s="150"/>
      <c r="S48" s="150"/>
      <c r="T48" s="150"/>
    </row>
    <row r="49" spans="7:20">
      <c r="G49" s="149" t="str">
        <f>表2普货整车运输价格基础数据采集表!G64</f>
        <v>江苏</v>
      </c>
      <c r="H49" s="149" t="str">
        <f>表2普货整车运输价格基础数据采集表!H64</f>
        <v>南京</v>
      </c>
      <c r="I49" s="149" t="str">
        <f>表2普货整车运输价格基础数据采集表!I64</f>
        <v>天津</v>
      </c>
      <c r="J49" s="149" t="str">
        <f>表2普货整车运输价格基础数据采集表!J64</f>
        <v>天津</v>
      </c>
      <c r="K49" s="149">
        <f>表2普货整车运输价格基础数据采集表!K64</f>
        <v>1023</v>
      </c>
      <c r="L49" s="150"/>
      <c r="M49" s="150"/>
      <c r="N49" s="150"/>
      <c r="O49" s="150" t="e">
        <f>表2普货整车运输价格基础数据采集表!#REF!</f>
        <v>#REF!</v>
      </c>
      <c r="P49" s="150" t="e">
        <f>表2普货整车运输价格基础数据采集表!#REF!</f>
        <v>#REF!</v>
      </c>
      <c r="Q49" s="150" t="e">
        <f>表3普货整车运输成本基础数据采集表!#REF!</f>
        <v>#REF!</v>
      </c>
      <c r="R49" s="150" t="e">
        <f>表2普货整车运输价格基础数据采集表!#REF!</f>
        <v>#REF!</v>
      </c>
      <c r="S49" s="150" t="e">
        <f>表2普货整车运输价格基础数据采集表!#REF!</f>
        <v>#REF!</v>
      </c>
      <c r="T49" s="150" t="e">
        <f>表3普货整车运输成本基础数据采集表!#REF!</f>
        <v>#REF!</v>
      </c>
    </row>
    <row r="50" spans="7:20">
      <c r="G50" s="149" t="str">
        <f>表2普货整车运输价格基础数据采集表!G66</f>
        <v>江苏</v>
      </c>
      <c r="H50" s="149" t="str">
        <f>表2普货整车运输价格基础数据采集表!H66</f>
        <v>南京</v>
      </c>
      <c r="I50" s="149" t="str">
        <f>表2普货整车运输价格基础数据采集表!I66</f>
        <v>山东</v>
      </c>
      <c r="J50" s="149" t="str">
        <f>表2普货整车运输价格基础数据采集表!J66</f>
        <v>潍坊</v>
      </c>
      <c r="K50" s="149">
        <f>表2普货整车运输价格基础数据采集表!K66</f>
        <v>600</v>
      </c>
      <c r="L50" s="150"/>
      <c r="M50" s="150"/>
      <c r="N50" s="150"/>
      <c r="O50" s="150"/>
      <c r="P50" s="150"/>
      <c r="Q50" s="150"/>
      <c r="R50" s="150" t="e">
        <f>表2普货整车运输价格基础数据采集表!#REF!</f>
        <v>#REF!</v>
      </c>
      <c r="S50" s="150" t="e">
        <f>表2普货整车运输价格基础数据采集表!#REF!</f>
        <v>#REF!</v>
      </c>
      <c r="T50" s="150" t="e">
        <f>表3普货整车运输成本基础数据采集表!#REF!</f>
        <v>#REF!</v>
      </c>
    </row>
    <row r="51" spans="7:20">
      <c r="G51" s="149" t="str">
        <f>表2普货整车运输价格基础数据采集表!G67</f>
        <v>江苏</v>
      </c>
      <c r="H51" s="149" t="str">
        <f>表2普货整车运输价格基础数据采集表!H67</f>
        <v>南京</v>
      </c>
      <c r="I51" s="149" t="str">
        <f>表2普货整车运输价格基础数据采集表!I67</f>
        <v>浙江</v>
      </c>
      <c r="J51" s="149" t="str">
        <f>表2普货整车运输价格基础数据采集表!J67</f>
        <v>温州</v>
      </c>
      <c r="K51" s="149">
        <f>表2普货整车运输价格基础数据采集表!K67</f>
        <v>800</v>
      </c>
      <c r="L51" s="150"/>
      <c r="M51" s="150"/>
      <c r="N51" s="150"/>
      <c r="O51" s="150" t="e">
        <f>表2普货整车运输价格基础数据采集表!#REF!</f>
        <v>#REF!</v>
      </c>
      <c r="P51" s="150" t="e">
        <f>表2普货整车运输价格基础数据采集表!#REF!</f>
        <v>#REF!</v>
      </c>
      <c r="Q51" s="150" t="e">
        <f>表3普货整车运输成本基础数据采集表!#REF!</f>
        <v>#REF!</v>
      </c>
      <c r="R51" s="150"/>
      <c r="S51" s="150"/>
      <c r="T51" s="150"/>
    </row>
    <row r="52" spans="7:20">
      <c r="G52" s="149" t="str">
        <f>表2普货整车运输价格基础数据采集表!G68</f>
        <v>江苏</v>
      </c>
      <c r="H52" s="149" t="str">
        <f>表2普货整车运输价格基础数据采集表!H68</f>
        <v>南京</v>
      </c>
      <c r="I52" s="149" t="str">
        <f>表2普货整车运输价格基础数据采集表!I68</f>
        <v>江苏</v>
      </c>
      <c r="J52" s="149" t="str">
        <f>表2普货整车运输价格基础数据采集表!J68</f>
        <v>无锡</v>
      </c>
      <c r="K52" s="149">
        <f>表2普货整车运输价格基础数据采集表!K68</f>
        <v>220</v>
      </c>
      <c r="L52" s="150" t="e">
        <f>表2普货整车运输价格基础数据采集表!#REF!</f>
        <v>#REF!</v>
      </c>
      <c r="M52" s="150" t="e">
        <f>表2普货整车运输价格基础数据采集表!#REF!</f>
        <v>#REF!</v>
      </c>
      <c r="N52" s="150" t="e">
        <f>表3普货整车运输成本基础数据采集表!#REF!</f>
        <v>#REF!</v>
      </c>
      <c r="O52" s="150"/>
      <c r="P52" s="150"/>
      <c r="Q52" s="150"/>
      <c r="R52" s="150"/>
      <c r="S52" s="150"/>
      <c r="T52" s="150"/>
    </row>
    <row r="53" spans="7:20">
      <c r="G53" s="149" t="str">
        <f>表2普货整车运输价格基础数据采集表!G70</f>
        <v>江苏</v>
      </c>
      <c r="H53" s="149" t="str">
        <f>表2普货整车运输价格基础数据采集表!H70</f>
        <v>南京</v>
      </c>
      <c r="I53" s="149" t="str">
        <f>表2普货整车运输价格基础数据采集表!I70</f>
        <v>江苏</v>
      </c>
      <c r="J53" s="149" t="str">
        <f>表2普货整车运输价格基础数据采集表!J70</f>
        <v>芜湖</v>
      </c>
      <c r="K53" s="149">
        <f>表2普货整车运输价格基础数据采集表!K70</f>
        <v>100</v>
      </c>
      <c r="L53" s="150"/>
      <c r="M53" s="150"/>
      <c r="N53" s="150"/>
      <c r="O53" s="150"/>
      <c r="P53" s="150"/>
      <c r="Q53" s="150"/>
      <c r="R53" s="150"/>
      <c r="S53" s="150"/>
      <c r="T53" s="150"/>
    </row>
    <row r="54" spans="7:20">
      <c r="G54" s="149" t="str">
        <f>表2普货整车运输价格基础数据采集表!G71</f>
        <v>江苏</v>
      </c>
      <c r="H54" s="149" t="str">
        <f>表2普货整车运输价格基础数据采集表!H71</f>
        <v>南通</v>
      </c>
      <c r="I54" s="149" t="str">
        <f>表2普货整车运输价格基础数据采集表!I71</f>
        <v>北京</v>
      </c>
      <c r="J54" s="149" t="str">
        <f>表2普货整车运输价格基础数据采集表!J71</f>
        <v>北京</v>
      </c>
      <c r="K54" s="149">
        <f>表2普货整车运输价格基础数据采集表!K71</f>
        <v>1150</v>
      </c>
      <c r="L54" s="150"/>
      <c r="M54" s="150"/>
      <c r="N54" s="150"/>
      <c r="O54" s="150"/>
      <c r="P54" s="150"/>
      <c r="Q54" s="150"/>
      <c r="R54" s="150" t="e">
        <f>表2普货整车运输价格基础数据采集表!#REF!</f>
        <v>#REF!</v>
      </c>
      <c r="S54" s="150" t="e">
        <f>表2普货整车运输价格基础数据采集表!#REF!</f>
        <v>#REF!</v>
      </c>
      <c r="T54" s="150" t="e">
        <f>表3普货整车运输成本基础数据采集表!#REF!</f>
        <v>#REF!</v>
      </c>
    </row>
    <row r="55" spans="7:20">
      <c r="G55" s="149" t="str">
        <f>表2普货整车运输价格基础数据采集表!G72</f>
        <v>江苏</v>
      </c>
      <c r="H55" s="149" t="str">
        <f>表2普货整车运输价格基础数据采集表!H72</f>
        <v>南通</v>
      </c>
      <c r="I55" s="149" t="str">
        <f>表2普货整车运输价格基础数据采集表!I72</f>
        <v>四川</v>
      </c>
      <c r="J55" s="149" t="str">
        <f>表2普货整车运输价格基础数据采集表!J72</f>
        <v>成都</v>
      </c>
      <c r="K55" s="149">
        <f>表2普货整车运输价格基础数据采集表!K72</f>
        <v>1950</v>
      </c>
      <c r="L55" s="150"/>
      <c r="M55" s="150"/>
      <c r="N55" s="150"/>
      <c r="O55" s="150"/>
      <c r="P55" s="150"/>
      <c r="Q55" s="150"/>
      <c r="R55" s="150" t="e">
        <f>表2普货整车运输价格基础数据采集表!#REF!</f>
        <v>#REF!</v>
      </c>
      <c r="S55" s="150" t="e">
        <f>表2普货整车运输价格基础数据采集表!#REF!</f>
        <v>#REF!</v>
      </c>
      <c r="T55" s="150" t="e">
        <f>表3普货整车运输成本基础数据采集表!#REF!</f>
        <v>#REF!</v>
      </c>
    </row>
    <row r="56" spans="7:20">
      <c r="G56" s="149" t="str">
        <f>表2普货整车运输价格基础数据采集表!G73</f>
        <v>江苏</v>
      </c>
      <c r="H56" s="149" t="str">
        <f>表2普货整车运输价格基础数据采集表!H73</f>
        <v>南通</v>
      </c>
      <c r="I56" s="149" t="str">
        <f>表2普货整车运输价格基础数据采集表!I73</f>
        <v>广东</v>
      </c>
      <c r="J56" s="149" t="str">
        <f>表2普货整车运输价格基础数据采集表!J73</f>
        <v>广州</v>
      </c>
      <c r="K56" s="149">
        <f>表2普货整车运输价格基础数据采集表!K73</f>
        <v>1600</v>
      </c>
      <c r="L56" s="150"/>
      <c r="M56" s="150"/>
      <c r="N56" s="150"/>
      <c r="O56" s="150"/>
      <c r="P56" s="150"/>
      <c r="Q56" s="150"/>
      <c r="R56" s="150" t="e">
        <f>表2普货整车运输价格基础数据采集表!#REF!</f>
        <v>#REF!</v>
      </c>
      <c r="S56" s="150" t="e">
        <f>表2普货整车运输价格基础数据采集表!#REF!</f>
        <v>#REF!</v>
      </c>
      <c r="T56" s="150" t="e">
        <f>表3普货整车运输成本基础数据采集表!#REF!</f>
        <v>#REF!</v>
      </c>
    </row>
    <row r="57" spans="7:20">
      <c r="G57" s="149" t="str">
        <f>表2普货整车运输价格基础数据采集表!G74</f>
        <v>江苏</v>
      </c>
      <c r="H57" s="149" t="str">
        <f>表2普货整车运输价格基础数据采集表!H74</f>
        <v>南通</v>
      </c>
      <c r="I57" s="149" t="str">
        <f>表2普货整车运输价格基础数据采集表!I74</f>
        <v>浙江</v>
      </c>
      <c r="J57" s="149" t="str">
        <f>表2普货整车运输价格基础数据采集表!J74</f>
        <v>杭州</v>
      </c>
      <c r="K57" s="149">
        <f>表2普货整车运输价格基础数据采集表!K74</f>
        <v>270</v>
      </c>
      <c r="L57" s="150"/>
      <c r="M57" s="150"/>
      <c r="N57" s="150"/>
      <c r="O57" s="150"/>
      <c r="P57" s="150"/>
      <c r="Q57" s="150"/>
      <c r="R57" s="150" t="e">
        <f>表2普货整车运输价格基础数据采集表!#REF!</f>
        <v>#REF!</v>
      </c>
      <c r="S57" s="150" t="e">
        <f>表2普货整车运输价格基础数据采集表!#REF!</f>
        <v>#REF!</v>
      </c>
      <c r="T57" s="150" t="e">
        <f>表3普货整车运输成本基础数据采集表!#REF!</f>
        <v>#REF!</v>
      </c>
    </row>
    <row r="58" spans="7:20">
      <c r="G58" s="149" t="str">
        <f>表2普货整车运输价格基础数据采集表!G76</f>
        <v>江苏</v>
      </c>
      <c r="H58" s="149" t="str">
        <f>表2普货整车运输价格基础数据采集表!H76</f>
        <v>南通</v>
      </c>
      <c r="I58" s="149" t="str">
        <f>表2普货整车运输价格基础数据采集表!I76</f>
        <v>内蒙古</v>
      </c>
      <c r="J58" s="149" t="str">
        <f>表2普货整车运输价格基础数据采集表!J76</f>
        <v>呼和浩特</v>
      </c>
      <c r="K58" s="149">
        <f>表2普货整车运输价格基础数据采集表!K76</f>
        <v>1600</v>
      </c>
      <c r="L58" s="150"/>
      <c r="M58" s="150"/>
      <c r="N58" s="150"/>
      <c r="O58" s="150"/>
      <c r="P58" s="150"/>
      <c r="Q58" s="150"/>
      <c r="R58" s="150" t="e">
        <f>表2普货整车运输价格基础数据采集表!#REF!</f>
        <v>#REF!</v>
      </c>
      <c r="S58" s="150" t="e">
        <f>表2普货整车运输价格基础数据采集表!#REF!</f>
        <v>#REF!</v>
      </c>
      <c r="T58" s="150" t="e">
        <f>表3普货整车运输成本基础数据采集表!#REF!</f>
        <v>#REF!</v>
      </c>
    </row>
    <row r="59" spans="7:20">
      <c r="G59" s="149" t="str">
        <f>表2普货整车运输价格基础数据采集表!G77</f>
        <v>江苏</v>
      </c>
      <c r="H59" s="149" t="str">
        <f>表2普货整车运输价格基础数据采集表!H77</f>
        <v>南通</v>
      </c>
      <c r="I59" s="149" t="str">
        <f>表2普货整车运输价格基础数据采集表!I77</f>
        <v>浙江</v>
      </c>
      <c r="J59" s="149" t="str">
        <f>表2普货整车运输价格基础数据采集表!J77</f>
        <v>宁波</v>
      </c>
      <c r="K59" s="149">
        <f>表2普货整车运输价格基础数据采集表!K77</f>
        <v>350</v>
      </c>
      <c r="L59" s="150"/>
      <c r="M59" s="150"/>
      <c r="N59" s="150"/>
      <c r="O59" s="150"/>
      <c r="P59" s="150"/>
      <c r="Q59" s="150"/>
      <c r="R59" s="150" t="e">
        <f>表2普货整车运输价格基础数据采集表!#REF!</f>
        <v>#REF!</v>
      </c>
      <c r="S59" s="150" t="e">
        <f>表2普货整车运输价格基础数据采集表!#REF!</f>
        <v>#REF!</v>
      </c>
      <c r="T59" s="150" t="e">
        <f>表3普货整车运输成本基础数据采集表!#REF!</f>
        <v>#REF!</v>
      </c>
    </row>
    <row r="60" spans="7:20">
      <c r="G60" s="149" t="str">
        <f>表2普货整车运输价格基础数据采集表!G78</f>
        <v>江苏</v>
      </c>
      <c r="H60" s="149" t="str">
        <f>表2普货整车运输价格基础数据采集表!H78</f>
        <v>南通</v>
      </c>
      <c r="I60" s="149" t="str">
        <f>表2普货整车运输价格基础数据采集表!I78</f>
        <v>山东</v>
      </c>
      <c r="J60" s="149" t="str">
        <f>表2普货整车运输价格基础数据采集表!J78</f>
        <v>青岛</v>
      </c>
      <c r="K60" s="149">
        <f>表2普货整车运输价格基础数据采集表!K78</f>
        <v>650</v>
      </c>
      <c r="L60" s="150"/>
      <c r="M60" s="150"/>
      <c r="N60" s="150"/>
      <c r="O60" s="150"/>
      <c r="P60" s="150"/>
      <c r="Q60" s="150"/>
      <c r="R60" s="150" t="e">
        <f>表2普货整车运输价格基础数据采集表!#REF!</f>
        <v>#REF!</v>
      </c>
      <c r="S60" s="150" t="e">
        <f>表2普货整车运输价格基础数据采集表!#REF!</f>
        <v>#REF!</v>
      </c>
      <c r="T60" s="150" t="e">
        <f>表3普货整车运输成本基础数据采集表!#REF!</f>
        <v>#REF!</v>
      </c>
    </row>
    <row r="61" spans="7:20">
      <c r="G61" s="149" t="str">
        <f>表2普货整车运输价格基础数据采集表!G80</f>
        <v>江苏</v>
      </c>
      <c r="H61" s="149" t="str">
        <f>表2普货整车运输价格基础数据采集表!H80</f>
        <v>南通</v>
      </c>
      <c r="I61" s="149" t="str">
        <f>表2普货整车运输价格基础数据采集表!I80</f>
        <v>上海</v>
      </c>
      <c r="J61" s="149" t="str">
        <f>表2普货整车运输价格基础数据采集表!J80</f>
        <v>上海</v>
      </c>
      <c r="K61" s="149">
        <f>表2普货整车运输价格基础数据采集表!K80</f>
        <v>150</v>
      </c>
      <c r="L61" s="150"/>
      <c r="M61" s="150"/>
      <c r="N61" s="150"/>
      <c r="O61" s="150"/>
      <c r="P61" s="150"/>
      <c r="Q61" s="150"/>
      <c r="R61" s="150" t="e">
        <f>表2普货整车运输价格基础数据采集表!#REF!</f>
        <v>#REF!</v>
      </c>
      <c r="S61" s="150" t="e">
        <f>表2普货整车运输价格基础数据采集表!#REF!</f>
        <v>#REF!</v>
      </c>
      <c r="T61" s="150" t="e">
        <f>表3普货整车运输成本基础数据采集表!#REF!</f>
        <v>#REF!</v>
      </c>
    </row>
    <row r="62" spans="7:20">
      <c r="G62" s="149" t="str">
        <f>表2普货整车运输价格基础数据采集表!G82</f>
        <v>江苏</v>
      </c>
      <c r="H62" s="149" t="str">
        <f>表2普货整车运输价格基础数据采集表!H82</f>
        <v>南通</v>
      </c>
      <c r="I62" s="149" t="str">
        <f>表2普货整车运输价格基础数据采集表!I82</f>
        <v>河北</v>
      </c>
      <c r="J62" s="149" t="str">
        <f>表2普货整车运输价格基础数据采集表!J82</f>
        <v>石家庄</v>
      </c>
      <c r="K62" s="149">
        <f>表2普货整车运输价格基础数据采集表!K82</f>
        <v>1050</v>
      </c>
      <c r="L62" s="150"/>
      <c r="M62" s="150"/>
      <c r="N62" s="150"/>
      <c r="O62" s="150"/>
      <c r="P62" s="150"/>
      <c r="Q62" s="150"/>
      <c r="R62" s="150" t="e">
        <f>表2普货整车运输价格基础数据采集表!#REF!</f>
        <v>#REF!</v>
      </c>
      <c r="S62" s="150" t="e">
        <f>表2普货整车运输价格基础数据采集表!#REF!</f>
        <v>#REF!</v>
      </c>
      <c r="T62" s="150" t="e">
        <f>表3普货整车运输成本基础数据采集表!#REF!</f>
        <v>#REF!</v>
      </c>
    </row>
    <row r="63" spans="7:20">
      <c r="G63" s="149" t="str">
        <f>表2普货整车运输价格基础数据采集表!G83</f>
        <v>江苏</v>
      </c>
      <c r="H63" s="149" t="str">
        <f>表2普货整车运输价格基础数据采集表!H83</f>
        <v>南通</v>
      </c>
      <c r="I63" s="149" t="str">
        <f>表2普货整车运输价格基础数据采集表!I83</f>
        <v>天津</v>
      </c>
      <c r="J63" s="149" t="str">
        <f>表2普货整车运输价格基础数据采集表!J83</f>
        <v>天津</v>
      </c>
      <c r="K63" s="149">
        <f>表2普货整车运输价格基础数据采集表!K83</f>
        <v>980</v>
      </c>
      <c r="L63" s="150"/>
      <c r="M63" s="150"/>
      <c r="N63" s="150"/>
      <c r="O63" s="150"/>
      <c r="P63" s="150"/>
      <c r="Q63" s="150"/>
      <c r="R63" s="150" t="e">
        <f>表2普货整车运输价格基础数据采集表!#REF!</f>
        <v>#REF!</v>
      </c>
      <c r="S63" s="150" t="e">
        <f>表2普货整车运输价格基础数据采集表!#REF!</f>
        <v>#REF!</v>
      </c>
      <c r="T63" s="150" t="e">
        <f>表3普货整车运输成本基础数据采集表!#REF!</f>
        <v>#REF!</v>
      </c>
    </row>
    <row r="64" spans="7:20">
      <c r="G64" s="149" t="str">
        <f>表2普货整车运输价格基础数据采集表!G84</f>
        <v>江苏</v>
      </c>
      <c r="H64" s="149" t="str">
        <f>表2普货整车运输价格基础数据采集表!H84</f>
        <v>苏州</v>
      </c>
      <c r="I64" s="149" t="str">
        <f>表2普货整车运输价格基础数据采集表!I84</f>
        <v>四川</v>
      </c>
      <c r="J64" s="149" t="str">
        <f>表2普货整车运输价格基础数据采集表!J84</f>
        <v>成都</v>
      </c>
      <c r="K64" s="149">
        <f>表2普货整车运输价格基础数据采集表!K84</f>
        <v>2200</v>
      </c>
      <c r="L64" s="150"/>
      <c r="M64" s="150"/>
      <c r="N64" s="150"/>
      <c r="O64" s="150" t="e">
        <f>表2普货整车运输价格基础数据采集表!#REF!</f>
        <v>#REF!</v>
      </c>
      <c r="P64" s="150" t="e">
        <f>表2普货整车运输价格基础数据采集表!#REF!</f>
        <v>#REF!</v>
      </c>
      <c r="Q64" s="150" t="e">
        <f>表3普货整车运输成本基础数据采集表!#REF!</f>
        <v>#REF!</v>
      </c>
      <c r="R64" s="150"/>
      <c r="S64" s="150"/>
      <c r="T64" s="150"/>
    </row>
    <row r="65" spans="7:20">
      <c r="G65" s="149" t="str">
        <f>表2普货整车运输价格基础数据采集表!G86</f>
        <v>江苏</v>
      </c>
      <c r="H65" s="149" t="str">
        <f>表2普货整车运输价格基础数据采集表!H86</f>
        <v>苏州</v>
      </c>
      <c r="I65" s="149" t="str">
        <f>表2普货整车运输价格基础数据采集表!I86</f>
        <v>广东</v>
      </c>
      <c r="J65" s="149" t="str">
        <f>表2普货整车运输价格基础数据采集表!J86</f>
        <v>广州</v>
      </c>
      <c r="K65" s="149">
        <f>表2普货整车运输价格基础数据采集表!K86</f>
        <v>1950</v>
      </c>
      <c r="L65" s="150" t="e">
        <f>表2普货整车运输价格基础数据采集表!#REF!</f>
        <v>#REF!</v>
      </c>
      <c r="M65" s="150" t="e">
        <f>表2普货整车运输价格基础数据采集表!#REF!</f>
        <v>#REF!</v>
      </c>
      <c r="N65" s="150" t="e">
        <f>表3普货整车运输成本基础数据采集表!#REF!</f>
        <v>#REF!</v>
      </c>
      <c r="O65" s="150"/>
      <c r="P65" s="150"/>
      <c r="Q65" s="150"/>
      <c r="R65" s="150" t="e">
        <f>表2普货整车运输价格基础数据采集表!#REF!</f>
        <v>#REF!</v>
      </c>
      <c r="S65" s="150" t="e">
        <f>表2普货整车运输价格基础数据采集表!#REF!</f>
        <v>#REF!</v>
      </c>
      <c r="T65" s="150" t="e">
        <f>表3普货整车运输成本基础数据采集表!#REF!</f>
        <v>#REF!</v>
      </c>
    </row>
    <row r="66" spans="7:20">
      <c r="G66" s="149" t="str">
        <f>表2普货整车运输价格基础数据采集表!G88</f>
        <v>江苏</v>
      </c>
      <c r="H66" s="149" t="str">
        <f>表2普货整车运输价格基础数据采集表!H88</f>
        <v>苏州</v>
      </c>
      <c r="I66" s="149" t="str">
        <f>表2普货整车运输价格基础数据采集表!I88</f>
        <v>浙江</v>
      </c>
      <c r="J66" s="149" t="str">
        <f>表2普货整车运输价格基础数据采集表!J88</f>
        <v>杭州</v>
      </c>
      <c r="K66" s="149">
        <f>表2普货整车运输价格基础数据采集表!K88</f>
        <v>220</v>
      </c>
      <c r="L66" s="150" t="e">
        <f>表2普货整车运输价格基础数据采集表!#REF!</f>
        <v>#REF!</v>
      </c>
      <c r="M66" s="150" t="e">
        <f>表2普货整车运输价格基础数据采集表!#REF!</f>
        <v>#REF!</v>
      </c>
      <c r="N66" s="150" t="e">
        <f>表3普货整车运输成本基础数据采集表!#REF!</f>
        <v>#REF!</v>
      </c>
      <c r="O66" s="150"/>
      <c r="P66" s="150"/>
      <c r="Q66" s="150"/>
      <c r="R66" s="150"/>
      <c r="S66" s="150"/>
      <c r="T66" s="150"/>
    </row>
    <row r="67" spans="7:20">
      <c r="G67" s="149" t="str">
        <f>表2普货整车运输价格基础数据采集表!G89</f>
        <v>江苏</v>
      </c>
      <c r="H67" s="149" t="str">
        <f>表2普货整车运输价格基础数据采集表!H89</f>
        <v>苏州</v>
      </c>
      <c r="I67" s="149" t="str">
        <f>表2普货整车运输价格基础数据采集表!I89</f>
        <v>安徽</v>
      </c>
      <c r="J67" s="149" t="str">
        <f>表2普货整车运输价格基础数据采集表!J89</f>
        <v>合肥</v>
      </c>
      <c r="K67" s="149">
        <f>表2普货整车运输价格基础数据采集表!K89</f>
        <v>450</v>
      </c>
      <c r="L67" s="150"/>
      <c r="M67" s="150"/>
      <c r="N67" s="150"/>
      <c r="O67" s="150" t="e">
        <f>表2普货整车运输价格基础数据采集表!#REF!</f>
        <v>#REF!</v>
      </c>
      <c r="P67" s="150" t="e">
        <f>表2普货整车运输价格基础数据采集表!#REF!</f>
        <v>#REF!</v>
      </c>
      <c r="Q67" s="150" t="e">
        <f>表3普货整车运输成本基础数据采集表!#REF!</f>
        <v>#REF!</v>
      </c>
      <c r="R67" s="150"/>
      <c r="S67" s="150"/>
      <c r="T67" s="150"/>
    </row>
    <row r="68" spans="7:20">
      <c r="G68" s="149" t="str">
        <f>表2普货整车运输价格基础数据采集表!G90</f>
        <v>江苏</v>
      </c>
      <c r="H68" s="149" t="str">
        <f>表2普货整车运输价格基础数据采集表!H90</f>
        <v>苏州</v>
      </c>
      <c r="I68" s="149" t="str">
        <f>表2普货整车运输价格基础数据采集表!I90</f>
        <v>江苏</v>
      </c>
      <c r="J68" s="149" t="str">
        <f>表2普货整车运输价格基础数据采集表!J90</f>
        <v>南京</v>
      </c>
      <c r="K68" s="149">
        <f>表2普货整车运输价格基础数据采集表!K90</f>
        <v>200</v>
      </c>
      <c r="L68" s="150" t="e">
        <f>表2普货整车运输价格基础数据采集表!#REF!</f>
        <v>#REF!</v>
      </c>
      <c r="M68" s="150" t="e">
        <f>表2普货整车运输价格基础数据采集表!#REF!</f>
        <v>#REF!</v>
      </c>
      <c r="N68" s="150" t="e">
        <f>表3普货整车运输成本基础数据采集表!#REF!</f>
        <v>#REF!</v>
      </c>
      <c r="O68" s="150"/>
      <c r="P68" s="150"/>
      <c r="Q68" s="150"/>
      <c r="R68" s="150"/>
      <c r="S68" s="150"/>
      <c r="T68" s="150"/>
    </row>
    <row r="69" spans="7:20">
      <c r="G69" s="149" t="str">
        <f>表2普货整车运输价格基础数据采集表!G93</f>
        <v>江苏</v>
      </c>
      <c r="H69" s="149" t="str">
        <f>表2普货整车运输价格基础数据采集表!H93</f>
        <v>苏州</v>
      </c>
      <c r="I69" s="149" t="str">
        <f>表2普货整车运输价格基础数据采集表!I93</f>
        <v>浙江</v>
      </c>
      <c r="J69" s="149" t="str">
        <f>表2普货整车运输价格基础数据采集表!J93</f>
        <v>宁波</v>
      </c>
      <c r="K69" s="149">
        <f>表2普货整车运输价格基础数据采集表!K93</f>
        <v>250</v>
      </c>
      <c r="L69" s="150"/>
      <c r="M69" s="150"/>
      <c r="N69" s="150"/>
      <c r="O69" s="150"/>
      <c r="P69" s="150"/>
      <c r="Q69" s="150"/>
      <c r="R69" s="150"/>
      <c r="S69" s="150"/>
      <c r="T69" s="150"/>
    </row>
    <row r="70" spans="7:20">
      <c r="G70" s="149" t="str">
        <f>表2普货整车运输价格基础数据采集表!G94</f>
        <v>江苏</v>
      </c>
      <c r="H70" s="149" t="str">
        <f>表2普货整车运输价格基础数据采集表!H94</f>
        <v>苏州</v>
      </c>
      <c r="I70" s="149" t="str">
        <f>表2普货整车运输价格基础数据采集表!I94</f>
        <v>上海</v>
      </c>
      <c r="J70" s="149" t="str">
        <f>表2普货整车运输价格基础数据采集表!J94</f>
        <v>上海</v>
      </c>
      <c r="K70" s="149">
        <f>表2普货整车运输价格基础数据采集表!K94</f>
        <v>110</v>
      </c>
      <c r="L70" s="150" t="e">
        <f>表2普货整车运输价格基础数据采集表!#REF!</f>
        <v>#REF!</v>
      </c>
      <c r="M70" s="150" t="e">
        <f>表2普货整车运输价格基础数据采集表!#REF!</f>
        <v>#REF!</v>
      </c>
      <c r="N70" s="150" t="e">
        <f>表3普货整车运输成本基础数据采集表!#REF!</f>
        <v>#REF!</v>
      </c>
      <c r="O70" s="150"/>
      <c r="P70" s="150"/>
      <c r="Q70" s="150"/>
      <c r="R70" s="150"/>
      <c r="S70" s="150"/>
      <c r="T70" s="150"/>
    </row>
    <row r="71" spans="7:20">
      <c r="G71" s="149" t="str">
        <f>表2普货整车运输价格基础数据采集表!G96</f>
        <v>江苏</v>
      </c>
      <c r="H71" s="149" t="str">
        <f>表2普货整车运输价格基础数据采集表!H96</f>
        <v>苏州</v>
      </c>
      <c r="I71" s="149" t="str">
        <f>表2普货整车运输价格基础数据采集表!I96</f>
        <v>广东</v>
      </c>
      <c r="J71" s="149" t="str">
        <f>表2普货整车运输价格基础数据采集表!J96</f>
        <v>深圳</v>
      </c>
      <c r="K71" s="149">
        <f>表2普货整车运输价格基础数据采集表!K96</f>
        <v>1550</v>
      </c>
      <c r="L71" s="150" t="e">
        <f>表2普货整车运输价格基础数据采集表!#REF!</f>
        <v>#REF!</v>
      </c>
      <c r="M71" s="150" t="e">
        <f>表2普货整车运输价格基础数据采集表!#REF!</f>
        <v>#REF!</v>
      </c>
      <c r="N71" s="150" t="e">
        <f>表3普货整车运输成本基础数据采集表!#REF!</f>
        <v>#REF!</v>
      </c>
      <c r="O71" s="150" t="e">
        <f>表2普货整车运输价格基础数据采集表!#REF!</f>
        <v>#REF!</v>
      </c>
      <c r="P71" s="150" t="e">
        <f>表2普货整车运输价格基础数据采集表!#REF!</f>
        <v>#REF!</v>
      </c>
      <c r="Q71" s="150" t="e">
        <f>表3普货整车运输成本基础数据采集表!#REF!</f>
        <v>#REF!</v>
      </c>
      <c r="R71" s="150"/>
      <c r="S71" s="150"/>
      <c r="T71" s="150"/>
    </row>
    <row r="72" spans="7:20">
      <c r="G72" s="149" t="str">
        <f>表2普货整车运输价格基础数据采集表!G98</f>
        <v>江苏</v>
      </c>
      <c r="H72" s="149" t="str">
        <f>表2普货整车运输价格基础数据采集表!H98</f>
        <v>苏州</v>
      </c>
      <c r="I72" s="149" t="str">
        <f>表2普货整车运输价格基础数据采集表!I98</f>
        <v>江苏</v>
      </c>
      <c r="J72" s="149" t="str">
        <f>表2普货整车运输价格基础数据采集表!J98</f>
        <v>无锡</v>
      </c>
      <c r="K72" s="149">
        <f>表2普货整车运输价格基础数据采集表!K98</f>
        <v>50</v>
      </c>
      <c r="L72" s="150" t="e">
        <f>表2普货整车运输价格基础数据采集表!#REF!</f>
        <v>#REF!</v>
      </c>
      <c r="M72" s="150" t="e">
        <f>表2普货整车运输价格基础数据采集表!#REF!</f>
        <v>#REF!</v>
      </c>
      <c r="N72" s="150" t="e">
        <f>表3普货整车运输成本基础数据采集表!#REF!</f>
        <v>#REF!</v>
      </c>
      <c r="O72" s="150"/>
      <c r="P72" s="150"/>
      <c r="Q72" s="150"/>
      <c r="R72" s="150"/>
      <c r="S72" s="150"/>
      <c r="T72" s="150"/>
    </row>
    <row r="73" spans="7:20">
      <c r="G73" s="149" t="str">
        <f>表2普货整车运输价格基础数据采集表!G101</f>
        <v>江苏</v>
      </c>
      <c r="H73" s="149" t="str">
        <f>表2普货整车运输价格基础数据采集表!H101</f>
        <v>苏州</v>
      </c>
      <c r="I73" s="149" t="str">
        <f>表2普货整车运输价格基础数据采集表!I101</f>
        <v>山东</v>
      </c>
      <c r="J73" s="149" t="str">
        <f>表2普货整车运输价格基础数据采集表!J101</f>
        <v>烟台</v>
      </c>
      <c r="K73" s="149">
        <f>表2普货整车运输价格基础数据采集表!K101</f>
        <v>900</v>
      </c>
      <c r="L73" s="150"/>
      <c r="M73" s="150"/>
      <c r="N73" s="150"/>
      <c r="O73" s="150"/>
      <c r="P73" s="150"/>
      <c r="Q73" s="150"/>
      <c r="R73" s="150"/>
      <c r="S73" s="150"/>
      <c r="T73" s="150"/>
    </row>
    <row r="74" spans="7:20">
      <c r="G74" s="149" t="str">
        <f>表2普货整车运输价格基础数据采集表!G102</f>
        <v>江苏</v>
      </c>
      <c r="H74" s="149" t="str">
        <f>表2普货整车运输价格基础数据采集表!H102</f>
        <v>苏州</v>
      </c>
      <c r="I74" s="149" t="str">
        <f>表2普货整车运输价格基础数据采集表!I102</f>
        <v>河南</v>
      </c>
      <c r="J74" s="149" t="str">
        <f>表2普货整车运输价格基础数据采集表!J102</f>
        <v>郑州</v>
      </c>
      <c r="K74" s="149">
        <f>表2普货整车运输价格基础数据采集表!K102</f>
        <v>900</v>
      </c>
      <c r="L74" s="150" t="e">
        <f>表2普货整车运输价格基础数据采集表!#REF!</f>
        <v>#REF!</v>
      </c>
      <c r="M74" s="150"/>
      <c r="N74" s="150" t="e">
        <f>表3普货整车运输成本基础数据采集表!#REF!</f>
        <v>#REF!</v>
      </c>
      <c r="O74" s="150"/>
      <c r="P74" s="150"/>
      <c r="Q74" s="150"/>
      <c r="R74" s="150"/>
      <c r="S74" s="150"/>
      <c r="T74" s="150"/>
    </row>
    <row r="75" spans="7:20">
      <c r="G75" s="149" t="str">
        <f>表2普货整车运输价格基础数据采集表!G103</f>
        <v>江苏</v>
      </c>
      <c r="H75" s="149" t="str">
        <f>表2普货整车运输价格基础数据采集表!H103</f>
        <v>苏州</v>
      </c>
      <c r="I75" s="149" t="str">
        <f>表2普货整车运输价格基础数据采集表!I103</f>
        <v>重庆</v>
      </c>
      <c r="J75" s="149" t="str">
        <f>表2普货整车运输价格基础数据采集表!J103</f>
        <v>重庆</v>
      </c>
      <c r="K75" s="149">
        <f>表2普货整车运输价格基础数据采集表!K103</f>
        <v>1800</v>
      </c>
      <c r="L75" s="150"/>
      <c r="M75" s="150"/>
      <c r="N75" s="150"/>
      <c r="O75" s="150" t="e">
        <f>表2普货整车运输价格基础数据采集表!#REF!</f>
        <v>#REF!</v>
      </c>
      <c r="P75" s="150" t="e">
        <f>表2普货整车运输价格基础数据采集表!#REF!</f>
        <v>#REF!</v>
      </c>
      <c r="Q75" s="150" t="e">
        <f>表3普货整车运输成本基础数据采集表!#REF!</f>
        <v>#REF!</v>
      </c>
      <c r="R75" s="150"/>
      <c r="S75" s="150"/>
      <c r="T75" s="150"/>
    </row>
    <row r="76" spans="7:20">
      <c r="G76" s="149" t="str">
        <f>表2普货整车运输价格基础数据采集表!G104</f>
        <v>江苏</v>
      </c>
      <c r="H76" s="149" t="str">
        <f>表2普货整车运输价格基础数据采集表!H104</f>
        <v>泰州</v>
      </c>
      <c r="I76" s="149" t="str">
        <f>表2普货整车运输价格基础数据采集表!I104</f>
        <v>北京</v>
      </c>
      <c r="J76" s="149" t="str">
        <f>表2普货整车运输价格基础数据采集表!J104</f>
        <v>北京</v>
      </c>
      <c r="K76" s="149">
        <f>表2普货整车运输价格基础数据采集表!K104</f>
        <v>1100</v>
      </c>
      <c r="L76" s="150"/>
      <c r="M76" s="150"/>
      <c r="N76" s="150"/>
      <c r="O76" s="150" t="e">
        <f>表2普货整车运输价格基础数据采集表!#REF!</f>
        <v>#REF!</v>
      </c>
      <c r="P76" s="150" t="e">
        <f>表2普货整车运输价格基础数据采集表!#REF!</f>
        <v>#REF!</v>
      </c>
      <c r="Q76" s="150" t="e">
        <f>表3普货整车运输成本基础数据采集表!#REF!</f>
        <v>#REF!</v>
      </c>
      <c r="R76" s="150"/>
      <c r="S76" s="150"/>
      <c r="T76" s="150"/>
    </row>
    <row r="77" spans="7:20">
      <c r="G77" s="149" t="str">
        <f>表2普货整车运输价格基础数据采集表!G105</f>
        <v>江苏</v>
      </c>
      <c r="H77" s="149" t="str">
        <f>表2普货整车运输价格基础数据采集表!H105</f>
        <v>泰州</v>
      </c>
      <c r="I77" s="149" t="str">
        <f>表2普货整车运输价格基础数据采集表!I105</f>
        <v>四川</v>
      </c>
      <c r="J77" s="149" t="str">
        <f>表2普货整车运输价格基础数据采集表!J105</f>
        <v>成都</v>
      </c>
      <c r="K77" s="149">
        <f>表2普货整车运输价格基础数据采集表!K105</f>
        <v>1950</v>
      </c>
      <c r="L77" s="150"/>
      <c r="M77" s="150"/>
      <c r="N77" s="150"/>
      <c r="O77" s="150"/>
      <c r="P77" s="150"/>
      <c r="Q77" s="150"/>
      <c r="R77" s="150"/>
      <c r="S77" s="150"/>
      <c r="T77" s="150"/>
    </row>
    <row r="78" spans="7:20">
      <c r="G78" s="149" t="str">
        <f>表2普货整车运输价格基础数据采集表!G106</f>
        <v>江苏</v>
      </c>
      <c r="H78" s="149" t="str">
        <f>表2普货整车运输价格基础数据采集表!H106</f>
        <v>泰州</v>
      </c>
      <c r="I78" s="149" t="str">
        <f>表2普货整车运输价格基础数据采集表!I106</f>
        <v>福建</v>
      </c>
      <c r="J78" s="149" t="str">
        <f>表2普货整车运输价格基础数据采集表!J106</f>
        <v>福州</v>
      </c>
      <c r="K78" s="149">
        <f>表2普货整车运输价格基础数据采集表!K106</f>
        <v>1000</v>
      </c>
      <c r="L78" s="150"/>
      <c r="M78" s="150"/>
      <c r="N78" s="150"/>
      <c r="O78" s="150"/>
      <c r="P78" s="150"/>
      <c r="Q78" s="150"/>
      <c r="R78" s="150" t="e">
        <f>表2普货整车运输价格基础数据采集表!#REF!</f>
        <v>#REF!</v>
      </c>
      <c r="S78" s="150"/>
      <c r="T78" s="150" t="e">
        <f>表3普货整车运输成本基础数据采集表!#REF!</f>
        <v>#REF!</v>
      </c>
    </row>
    <row r="79" spans="7:20">
      <c r="G79" s="149" t="str">
        <f>表2普货整车运输价格基础数据采集表!G107</f>
        <v>江苏</v>
      </c>
      <c r="H79" s="149" t="str">
        <f>表2普货整车运输价格基础数据采集表!H107</f>
        <v>泰州</v>
      </c>
      <c r="I79" s="149" t="str">
        <f>表2普货整车运输价格基础数据采集表!I107</f>
        <v>广东</v>
      </c>
      <c r="J79" s="149" t="str">
        <f>表2普货整车运输价格基础数据采集表!J107</f>
        <v>广州</v>
      </c>
      <c r="K79" s="149">
        <f>表2普货整车运输价格基础数据采集表!K107</f>
        <v>1750</v>
      </c>
      <c r="L79" s="150"/>
      <c r="M79" s="150"/>
      <c r="N79" s="150"/>
      <c r="O79" s="150" t="e">
        <f>表2普货整车运输价格基础数据采集表!#REF!</f>
        <v>#REF!</v>
      </c>
      <c r="P79" s="150" t="e">
        <f>表2普货整车运输价格基础数据采集表!#REF!</f>
        <v>#REF!</v>
      </c>
      <c r="Q79" s="150" t="e">
        <f>表3普货整车运输成本基础数据采集表!#REF!</f>
        <v>#REF!</v>
      </c>
      <c r="R79" s="150" t="e">
        <f>表2普货整车运输价格基础数据采集表!#REF!</f>
        <v>#REF!</v>
      </c>
      <c r="S79" s="150"/>
      <c r="T79" s="150" t="e">
        <f>表3普货整车运输成本基础数据采集表!#REF!</f>
        <v>#REF!</v>
      </c>
    </row>
    <row r="80" spans="7:20">
      <c r="G80" s="149" t="str">
        <f>表2普货整车运输价格基础数据采集表!G109</f>
        <v>江苏</v>
      </c>
      <c r="H80" s="149" t="str">
        <f>表2普货整车运输价格基础数据采集表!H109</f>
        <v>泰州</v>
      </c>
      <c r="I80" s="149" t="str">
        <f>表2普货整车运输价格基础数据采集表!I109</f>
        <v>黑龙江</v>
      </c>
      <c r="J80" s="149" t="str">
        <f>表2普货整车运输价格基础数据采集表!J109</f>
        <v>哈尔滨</v>
      </c>
      <c r="K80" s="149">
        <f>表2普货整车运输价格基础数据采集表!K109</f>
        <v>2200</v>
      </c>
      <c r="L80" s="150"/>
      <c r="M80" s="150"/>
      <c r="N80" s="150"/>
      <c r="O80" s="150" t="e">
        <f>表2普货整车运输价格基础数据采集表!#REF!</f>
        <v>#REF!</v>
      </c>
      <c r="P80" s="150" t="e">
        <f>表2普货整车运输价格基础数据采集表!#REF!</f>
        <v>#REF!</v>
      </c>
      <c r="Q80" s="150" t="e">
        <f>表3普货整车运输成本基础数据采集表!#REF!</f>
        <v>#REF!</v>
      </c>
      <c r="R80" s="150"/>
      <c r="S80" s="150"/>
      <c r="T80" s="150"/>
    </row>
    <row r="81" spans="7:20">
      <c r="G81" s="149" t="str">
        <f>表2普货整车运输价格基础数据采集表!G110</f>
        <v>江苏</v>
      </c>
      <c r="H81" s="149" t="str">
        <f>表2普货整车运输价格基础数据采集表!H110</f>
        <v>泰州</v>
      </c>
      <c r="I81" s="149" t="str">
        <f>表2普货整车运输价格基础数据采集表!I110</f>
        <v>安徽</v>
      </c>
      <c r="J81" s="149" t="str">
        <f>表2普货整车运输价格基础数据采集表!J110</f>
        <v>合肥</v>
      </c>
      <c r="K81" s="149">
        <f>表2普货整车运输价格基础数据采集表!K110</f>
        <v>350</v>
      </c>
      <c r="L81" s="150"/>
      <c r="M81" s="150"/>
      <c r="N81" s="150"/>
      <c r="O81" s="150" t="e">
        <f>表2普货整车运输价格基础数据采集表!#REF!</f>
        <v>#REF!</v>
      </c>
      <c r="P81" s="150"/>
      <c r="Q81" s="150" t="e">
        <f>表3普货整车运输成本基础数据采集表!#REF!</f>
        <v>#REF!</v>
      </c>
      <c r="R81" s="150"/>
      <c r="S81" s="150"/>
      <c r="T81" s="150"/>
    </row>
    <row r="82" spans="7:20">
      <c r="G82" s="149" t="str">
        <f>表2普货整车运输价格基础数据采集表!G111</f>
        <v>江苏</v>
      </c>
      <c r="H82" s="149" t="str">
        <f>表2普货整车运输价格基础数据采集表!H111</f>
        <v>泰州</v>
      </c>
      <c r="I82" s="149" t="str">
        <f>表2普货整车运输价格基础数据采集表!I111</f>
        <v>山东</v>
      </c>
      <c r="J82" s="149" t="str">
        <f>表2普货整车运输价格基础数据采集表!J111</f>
        <v>济南</v>
      </c>
      <c r="K82" s="149">
        <f>表2普货整车运输价格基础数据采集表!K111</f>
        <v>650</v>
      </c>
      <c r="L82" s="150"/>
      <c r="M82" s="150"/>
      <c r="N82" s="150"/>
      <c r="O82" s="150" t="e">
        <f>表2普货整车运输价格基础数据采集表!#REF!</f>
        <v>#REF!</v>
      </c>
      <c r="P82" s="150"/>
      <c r="Q82" s="150" t="e">
        <f>表3普货整车运输成本基础数据采集表!#REF!</f>
        <v>#REF!</v>
      </c>
      <c r="R82" s="150"/>
      <c r="S82" s="150"/>
      <c r="T82" s="150"/>
    </row>
    <row r="83" spans="7:20">
      <c r="G83" s="149" t="str">
        <f>表2普货整车运输价格基础数据采集表!G112</f>
        <v>江苏</v>
      </c>
      <c r="H83" s="149" t="str">
        <f>表2普货整车运输价格基础数据采集表!H112</f>
        <v>泰州</v>
      </c>
      <c r="I83" s="149" t="str">
        <f>表2普货整车运输价格基础数据采集表!I112</f>
        <v>云南</v>
      </c>
      <c r="J83" s="149" t="str">
        <f>表2普货整车运输价格基础数据采集表!J112</f>
        <v>昆明</v>
      </c>
      <c r="K83" s="149">
        <f>表2普货整车运输价格基础数据采集表!K112</f>
        <v>2800</v>
      </c>
      <c r="L83" s="150"/>
      <c r="M83" s="150"/>
      <c r="N83" s="150"/>
      <c r="O83" s="150" t="e">
        <f>表2普货整车运输价格基础数据采集表!#REF!</f>
        <v>#REF!</v>
      </c>
      <c r="P83" s="150" t="e">
        <f>表2普货整车运输价格基础数据采集表!#REF!</f>
        <v>#REF!</v>
      </c>
      <c r="Q83" s="150" t="e">
        <f>表3普货整车运输成本基础数据采集表!#REF!</f>
        <v>#REF!</v>
      </c>
      <c r="R83" s="150"/>
      <c r="S83" s="150"/>
      <c r="T83" s="150"/>
    </row>
    <row r="84" spans="7:20">
      <c r="G84" s="149" t="str">
        <f>表2普货整车运输价格基础数据采集表!G113</f>
        <v>江苏</v>
      </c>
      <c r="H84" s="149" t="str">
        <f>表2普货整车运输价格基础数据采集表!H113</f>
        <v>泰州</v>
      </c>
      <c r="I84" s="149" t="str">
        <f>表2普货整车运输价格基础数据采集表!I113</f>
        <v>江苏</v>
      </c>
      <c r="J84" s="149" t="str">
        <f>表2普货整车运输价格基础数据采集表!J113</f>
        <v>南京</v>
      </c>
      <c r="K84" s="149">
        <f>表2普货整车运输价格基础数据采集表!K113</f>
        <v>155</v>
      </c>
      <c r="L84" s="150" t="e">
        <f>表2普货整车运输价格基础数据采集表!#REF!</f>
        <v>#REF!</v>
      </c>
      <c r="M84" s="150" t="e">
        <f>表2普货整车运输价格基础数据采集表!#REF!</f>
        <v>#REF!</v>
      </c>
      <c r="N84" s="150" t="e">
        <f>表3普货整车运输成本基础数据采集表!#REF!</f>
        <v>#REF!</v>
      </c>
      <c r="O84" s="150" t="e">
        <f>表2普货整车运输价格基础数据采集表!#REF!</f>
        <v>#REF!</v>
      </c>
      <c r="P84" s="150"/>
      <c r="Q84" s="150" t="e">
        <f>表3普货整车运输成本基础数据采集表!#REF!</f>
        <v>#REF!</v>
      </c>
      <c r="R84" s="150"/>
      <c r="S84" s="150"/>
      <c r="T84" s="150"/>
    </row>
    <row r="85" spans="7:20">
      <c r="G85" s="149" t="str">
        <f>表2普货整车运输价格基础数据采集表!G115</f>
        <v>江苏</v>
      </c>
      <c r="H85" s="149" t="str">
        <f>表2普货整车运输价格基础数据采集表!H115</f>
        <v>泰州</v>
      </c>
      <c r="I85" s="149" t="str">
        <f>表2普货整车运输价格基础数据采集表!I115</f>
        <v>浙江</v>
      </c>
      <c r="J85" s="149" t="str">
        <f>表2普货整车运输价格基础数据采集表!J115</f>
        <v>宁波</v>
      </c>
      <c r="K85" s="149">
        <f>表2普货整车运输价格基础数据采集表!K115</f>
        <v>890</v>
      </c>
      <c r="L85" s="150"/>
      <c r="M85" s="150"/>
      <c r="N85" s="150"/>
      <c r="O85" s="150"/>
      <c r="P85" s="150"/>
      <c r="Q85" s="150"/>
      <c r="R85" s="150" t="e">
        <f>表2普货整车运输价格基础数据采集表!#REF!</f>
        <v>#REF!</v>
      </c>
      <c r="S85" s="150"/>
      <c r="T85" s="150" t="e">
        <f>表3普货整车运输成本基础数据采集表!#REF!</f>
        <v>#REF!</v>
      </c>
    </row>
    <row r="86" spans="7:20">
      <c r="G86" s="149" t="str">
        <f>表2普货整车运输价格基础数据采集表!G116</f>
        <v>江苏</v>
      </c>
      <c r="H86" s="149" t="str">
        <f>表2普货整车运输价格基础数据采集表!H116</f>
        <v>泰州</v>
      </c>
      <c r="I86" s="149" t="str">
        <f>表2普货整车运输价格基础数据采集表!I116</f>
        <v>山东</v>
      </c>
      <c r="J86" s="149" t="str">
        <f>表2普货整车运输价格基础数据采集表!J116</f>
        <v>青岛</v>
      </c>
      <c r="K86" s="149">
        <f>表2普货整车运输价格基础数据采集表!K116</f>
        <v>600</v>
      </c>
      <c r="L86" s="150"/>
      <c r="M86" s="150"/>
      <c r="N86" s="150"/>
      <c r="O86" s="150"/>
      <c r="P86" s="150"/>
      <c r="Q86" s="150"/>
      <c r="R86" s="150"/>
      <c r="S86" s="150"/>
      <c r="T86" s="150"/>
    </row>
    <row r="87" spans="7:20">
      <c r="G87" s="149" t="str">
        <f>表2普货整车运输价格基础数据采集表!G118</f>
        <v>江苏</v>
      </c>
      <c r="H87" s="149" t="str">
        <f>表2普货整车运输价格基础数据采集表!H118</f>
        <v>泰州</v>
      </c>
      <c r="I87" s="149" t="str">
        <f>表2普货整车运输价格基础数据采集表!I118</f>
        <v>福建</v>
      </c>
      <c r="J87" s="149" t="str">
        <f>表2普货整车运输价格基础数据采集表!J118</f>
        <v>厦门</v>
      </c>
      <c r="K87" s="149">
        <f>表2普货整车运输价格基础数据采集表!K118</f>
        <v>1500</v>
      </c>
      <c r="L87" s="150"/>
      <c r="M87" s="150"/>
      <c r="N87" s="150"/>
      <c r="O87" s="150"/>
      <c r="P87" s="150"/>
      <c r="Q87" s="150"/>
      <c r="R87" s="150"/>
      <c r="S87" s="150"/>
      <c r="T87" s="150"/>
    </row>
    <row r="88" spans="7:20">
      <c r="G88" s="149" t="str">
        <f>表2普货整车运输价格基础数据采集表!G119</f>
        <v>江苏</v>
      </c>
      <c r="H88" s="149" t="str">
        <f>表2普货整车运输价格基础数据采集表!H119</f>
        <v>泰州</v>
      </c>
      <c r="I88" s="149" t="str">
        <f>表2普货整车运输价格基础数据采集表!I119</f>
        <v>上海</v>
      </c>
      <c r="J88" s="149" t="str">
        <f>表2普货整车运输价格基础数据采集表!J119</f>
        <v>上海</v>
      </c>
      <c r="K88" s="149">
        <f>表2普货整车运输价格基础数据采集表!K119</f>
        <v>280</v>
      </c>
      <c r="L88" s="150"/>
      <c r="M88" s="150"/>
      <c r="N88" s="150"/>
      <c r="O88" s="150" t="e">
        <f>表2普货整车运输价格基础数据采集表!#REF!</f>
        <v>#REF!</v>
      </c>
      <c r="P88" s="150" t="e">
        <f>表2普货整车运输价格基础数据采集表!#REF!</f>
        <v>#REF!</v>
      </c>
      <c r="Q88" s="150" t="e">
        <f>表3普货整车运输成本基础数据采集表!#REF!</f>
        <v>#REF!</v>
      </c>
      <c r="R88" s="150"/>
      <c r="S88" s="150"/>
      <c r="T88" s="150"/>
    </row>
    <row r="89" spans="7:20">
      <c r="G89" s="149" t="str">
        <f>表2普货整车运输价格基础数据采集表!G120</f>
        <v>江苏</v>
      </c>
      <c r="H89" s="149" t="str">
        <f>表2普货整车运输价格基础数据采集表!H120</f>
        <v>泰州</v>
      </c>
      <c r="I89" s="149" t="str">
        <f>表2普货整车运输价格基础数据采集表!I120</f>
        <v>广东</v>
      </c>
      <c r="J89" s="149" t="str">
        <f>表2普货整车运输价格基础数据采集表!J120</f>
        <v>深圳</v>
      </c>
      <c r="K89" s="149">
        <f>表2普货整车运输价格基础数据采集表!K120</f>
        <v>1900</v>
      </c>
      <c r="L89" s="150"/>
      <c r="M89" s="150"/>
      <c r="N89" s="150"/>
      <c r="O89" s="150"/>
      <c r="P89" s="150"/>
      <c r="Q89" s="150"/>
      <c r="R89" s="150" t="e">
        <f>表2普货整车运输价格基础数据采集表!#REF!</f>
        <v>#REF!</v>
      </c>
      <c r="S89" s="150"/>
      <c r="T89" s="150" t="e">
        <f>表3普货整车运输成本基础数据采集表!#REF!</f>
        <v>#REF!</v>
      </c>
    </row>
    <row r="90" spans="7:20">
      <c r="G90" s="149" t="str">
        <f>表2普货整车运输价格基础数据采集表!G121</f>
        <v>江苏</v>
      </c>
      <c r="H90" s="149" t="str">
        <f>表2普货整车运输价格基础数据采集表!H121</f>
        <v>泰州</v>
      </c>
      <c r="I90" s="149" t="str">
        <f>表2普货整车运输价格基础数据采集表!I121</f>
        <v>辽宁</v>
      </c>
      <c r="J90" s="149" t="str">
        <f>表2普货整车运输价格基础数据采集表!J121</f>
        <v>沈阳</v>
      </c>
      <c r="K90" s="149">
        <f>表2普货整车运输价格基础数据采集表!K121</f>
        <v>1800</v>
      </c>
      <c r="L90" s="150"/>
      <c r="M90" s="150"/>
      <c r="N90" s="150"/>
      <c r="O90" s="150"/>
      <c r="P90" s="150"/>
      <c r="Q90" s="150"/>
      <c r="R90" s="150"/>
      <c r="S90" s="150"/>
      <c r="T90" s="150"/>
    </row>
    <row r="91" spans="7:20">
      <c r="G91" s="149" t="str">
        <f>表2普货整车运输价格基础数据采集表!G122</f>
        <v>江苏</v>
      </c>
      <c r="H91" s="149" t="str">
        <f>表2普货整车运输价格基础数据采集表!H122</f>
        <v>泰州</v>
      </c>
      <c r="I91" s="149" t="str">
        <f>表2普货整车运输价格基础数据采集表!I122</f>
        <v>江苏</v>
      </c>
      <c r="J91" s="149" t="str">
        <f>表2普货整车运输价格基础数据采集表!J122</f>
        <v>苏州</v>
      </c>
      <c r="K91" s="149">
        <f>表2普货整车运输价格基础数据采集表!K122</f>
        <v>220</v>
      </c>
      <c r="L91" s="150" t="e">
        <f>表2普货整车运输价格基础数据采集表!#REF!</f>
        <v>#REF!</v>
      </c>
      <c r="M91" s="150" t="e">
        <f>表2普货整车运输价格基础数据采集表!#REF!</f>
        <v>#REF!</v>
      </c>
      <c r="N91" s="150" t="e">
        <f>表3普货整车运输成本基础数据采集表!#REF!</f>
        <v>#REF!</v>
      </c>
      <c r="O91" s="150" t="e">
        <f>表2普货整车运输价格基础数据采集表!#REF!</f>
        <v>#REF!</v>
      </c>
      <c r="P91" s="150"/>
      <c r="Q91" s="150" t="e">
        <f>表3普货整车运输成本基础数据采集表!#REF!</f>
        <v>#REF!</v>
      </c>
      <c r="R91" s="150"/>
      <c r="S91" s="150"/>
      <c r="T91" s="150"/>
    </row>
    <row r="92" spans="7:20">
      <c r="G92" s="149" t="str">
        <f>表2普货整车运输价格基础数据采集表!G124</f>
        <v>江苏</v>
      </c>
      <c r="H92" s="149" t="str">
        <f>表2普货整车运输价格基础数据采集表!H124</f>
        <v>泰州</v>
      </c>
      <c r="I92" s="149" t="str">
        <f>表2普货整车运输价格基础数据采集表!I124</f>
        <v>天津</v>
      </c>
      <c r="J92" s="149" t="str">
        <f>表2普货整车运输价格基础数据采集表!J124</f>
        <v>天津</v>
      </c>
      <c r="K92" s="149">
        <f>表2普货整车运输价格基础数据采集表!K124</f>
        <v>2390</v>
      </c>
      <c r="L92" s="150"/>
      <c r="M92" s="150"/>
      <c r="N92" s="150"/>
      <c r="O92" s="150"/>
      <c r="P92" s="150"/>
      <c r="Q92" s="150"/>
      <c r="R92" s="150" t="e">
        <f>表2普货整车运输价格基础数据采集表!#REF!</f>
        <v>#REF!</v>
      </c>
      <c r="S92" s="150"/>
      <c r="T92" s="150" t="e">
        <f>表3普货整车运输成本基础数据采集表!#REF!</f>
        <v>#REF!</v>
      </c>
    </row>
    <row r="93" spans="7:20">
      <c r="G93" s="149" t="str">
        <f>表2普货整车运输价格基础数据采集表!G125</f>
        <v>江苏</v>
      </c>
      <c r="H93" s="149" t="str">
        <f>表2普货整车运输价格基础数据采集表!H125</f>
        <v>泰州</v>
      </c>
      <c r="I93" s="149" t="str">
        <f>表2普货整车运输价格基础数据采集表!I125</f>
        <v>江苏</v>
      </c>
      <c r="J93" s="149" t="str">
        <f>表2普货整车运输价格基础数据采集表!J125</f>
        <v>潍坊</v>
      </c>
      <c r="K93" s="149">
        <f>表2普货整车运输价格基础数据采集表!K125</f>
        <v>660</v>
      </c>
      <c r="L93" s="150"/>
      <c r="M93" s="150"/>
      <c r="N93" s="150"/>
      <c r="O93" s="150" t="e">
        <f>表2普货整车运输价格基础数据采集表!#REF!</f>
        <v>#REF!</v>
      </c>
      <c r="P93" s="150" t="e">
        <f>表2普货整车运输价格基础数据采集表!#REF!</f>
        <v>#REF!</v>
      </c>
      <c r="Q93" s="150" t="e">
        <f>表3普货整车运输成本基础数据采集表!#REF!</f>
        <v>#REF!</v>
      </c>
      <c r="R93" s="150"/>
      <c r="S93" s="150"/>
      <c r="T93" s="150"/>
    </row>
    <row r="94" spans="7:20">
      <c r="G94" s="149" t="str">
        <f>表2普货整车运输价格基础数据采集表!G126</f>
        <v>江苏</v>
      </c>
      <c r="H94" s="149" t="str">
        <f>表2普货整车运输价格基础数据采集表!H126</f>
        <v>泰州</v>
      </c>
      <c r="I94" s="149" t="str">
        <f>表2普货整车运输价格基础数据采集表!I126</f>
        <v>江苏</v>
      </c>
      <c r="J94" s="149" t="str">
        <f>表2普货整车运输价格基础数据采集表!J126</f>
        <v>无锡</v>
      </c>
      <c r="K94" s="149">
        <f>表2普货整车运输价格基础数据采集表!K126</f>
        <v>150</v>
      </c>
      <c r="L94" s="150"/>
      <c r="M94" s="150"/>
      <c r="N94" s="150"/>
      <c r="O94" s="150" t="e">
        <f>表2普货整车运输价格基础数据采集表!#REF!</f>
        <v>#REF!</v>
      </c>
      <c r="P94" s="150" t="e">
        <f>表2普货整车运输价格基础数据采集表!#REF!</f>
        <v>#REF!</v>
      </c>
      <c r="Q94" s="150" t="e">
        <f>表3普货整车运输成本基础数据采集表!#REF!</f>
        <v>#REF!</v>
      </c>
      <c r="R94" s="150"/>
      <c r="S94" s="150"/>
      <c r="T94" s="150"/>
    </row>
    <row r="95" spans="7:20">
      <c r="G95" s="149" t="str">
        <f>表2普货整车运输价格基础数据采集表!G128</f>
        <v>江苏</v>
      </c>
      <c r="H95" s="149" t="str">
        <f>表2普货整车运输价格基础数据采集表!H128</f>
        <v>泰州</v>
      </c>
      <c r="I95" s="149" t="str">
        <f>表2普货整车运输价格基础数据采集表!I128</f>
        <v>江苏</v>
      </c>
      <c r="J95" s="149" t="str">
        <f>表2普货整车运输价格基础数据采集表!J128</f>
        <v>武汉</v>
      </c>
      <c r="K95" s="149">
        <f>表2普货整车运输价格基础数据采集表!K128</f>
        <v>800</v>
      </c>
      <c r="L95" s="150"/>
      <c r="M95" s="150"/>
      <c r="N95" s="150"/>
      <c r="O95" s="150" t="e">
        <f>表2普货整车运输价格基础数据采集表!#REF!</f>
        <v>#REF!</v>
      </c>
      <c r="P95" s="150" t="e">
        <f>表2普货整车运输价格基础数据采集表!#REF!</f>
        <v>#REF!</v>
      </c>
      <c r="Q95" s="150" t="e">
        <f>表3普货整车运输成本基础数据采集表!#REF!</f>
        <v>#REF!</v>
      </c>
      <c r="R95" s="150"/>
      <c r="S95" s="150"/>
      <c r="T95" s="150"/>
    </row>
    <row r="96" spans="7:20">
      <c r="G96" s="149" t="str">
        <f>表2普货整车运输价格基础数据采集表!G130</f>
        <v>江苏</v>
      </c>
      <c r="H96" s="149" t="str">
        <f>表2普货整车运输价格基础数据采集表!H130</f>
        <v>泰州</v>
      </c>
      <c r="I96" s="149" t="str">
        <f>表2普货整车运输价格基础数据采集表!I130</f>
        <v>江苏</v>
      </c>
      <c r="J96" s="149" t="str">
        <f>表2普货整车运输价格基础数据采集表!J130</f>
        <v>西安</v>
      </c>
      <c r="K96" s="149">
        <f>表2普货整车运输价格基础数据采集表!K130</f>
        <v>1340</v>
      </c>
      <c r="L96" s="150"/>
      <c r="M96" s="150"/>
      <c r="N96" s="150"/>
      <c r="O96" s="150" t="e">
        <f>表2普货整车运输价格基础数据采集表!#REF!</f>
        <v>#REF!</v>
      </c>
      <c r="P96" s="150" t="e">
        <f>表2普货整车运输价格基础数据采集表!#REF!</f>
        <v>#REF!</v>
      </c>
      <c r="Q96" s="150" t="e">
        <f>表3普货整车运输成本基础数据采集表!#REF!</f>
        <v>#REF!</v>
      </c>
      <c r="R96" s="150"/>
      <c r="S96" s="150"/>
      <c r="T96" s="150"/>
    </row>
    <row r="97" spans="7:20">
      <c r="G97" s="149" t="str">
        <f>表2普货整车运输价格基础数据采集表!G132</f>
        <v>江苏</v>
      </c>
      <c r="H97" s="149" t="str">
        <f>表2普货整车运输价格基础数据采集表!H132</f>
        <v>泰州</v>
      </c>
      <c r="I97" s="149" t="str">
        <f>表2普货整车运输价格基础数据采集表!I132</f>
        <v>湖南</v>
      </c>
      <c r="J97" s="149" t="str">
        <f>表2普货整车运输价格基础数据采集表!J132</f>
        <v>岳阳</v>
      </c>
      <c r="K97" s="149">
        <f>表2普货整车运输价格基础数据采集表!K132</f>
        <v>2300</v>
      </c>
      <c r="L97" s="150"/>
      <c r="M97" s="150"/>
      <c r="N97" s="150"/>
      <c r="O97" s="150"/>
      <c r="P97" s="150"/>
      <c r="Q97" s="150"/>
      <c r="R97" s="150" t="e">
        <f>表2普货整车运输价格基础数据采集表!#REF!</f>
        <v>#REF!</v>
      </c>
      <c r="S97" s="150"/>
      <c r="T97" s="150" t="e">
        <f>表3普货整车运输成本基础数据采集表!#REF!</f>
        <v>#REF!</v>
      </c>
    </row>
    <row r="98" spans="7:20">
      <c r="G98" s="149" t="str">
        <f>表2普货整车运输价格基础数据采集表!G133</f>
        <v>江苏</v>
      </c>
      <c r="H98" s="149" t="str">
        <f>表2普货整车运输价格基础数据采集表!H133</f>
        <v>泰州</v>
      </c>
      <c r="I98" s="149" t="str">
        <f>表2普货整车运输价格基础数据采集表!I133</f>
        <v>湖南</v>
      </c>
      <c r="J98" s="149" t="str">
        <f>表2普货整车运输价格基础数据采集表!J133</f>
        <v>长沙</v>
      </c>
      <c r="K98" s="149">
        <f>表2普货整车运输价格基础数据采集表!K133</f>
        <v>1100</v>
      </c>
      <c r="L98" s="150"/>
      <c r="M98" s="150"/>
      <c r="N98" s="150"/>
      <c r="O98" s="150"/>
      <c r="P98" s="150"/>
      <c r="Q98" s="150"/>
      <c r="R98" s="150"/>
      <c r="S98" s="150"/>
      <c r="T98" s="150"/>
    </row>
    <row r="99" spans="7:20">
      <c r="G99" s="149" t="str">
        <f>表2普货整车运输价格基础数据采集表!G134</f>
        <v>江苏</v>
      </c>
      <c r="H99" s="149" t="str">
        <f>表2普货整车运输价格基础数据采集表!H134</f>
        <v>泰州</v>
      </c>
      <c r="I99" s="149" t="str">
        <f>表2普货整车运输价格基础数据采集表!I134</f>
        <v>河南</v>
      </c>
      <c r="J99" s="149" t="str">
        <f>表2普货整车运输价格基础数据采集表!J134</f>
        <v>郑州</v>
      </c>
      <c r="K99" s="149">
        <f>表2普货整车运输价格基础数据采集表!K134</f>
        <v>800</v>
      </c>
      <c r="L99" s="150"/>
      <c r="M99" s="150"/>
      <c r="N99" s="150"/>
      <c r="O99" s="150" t="e">
        <f>表2普货整车运输价格基础数据采集表!#REF!</f>
        <v>#REF!</v>
      </c>
      <c r="P99" s="150" t="e">
        <f>表2普货整车运输价格基础数据采集表!#REF!</f>
        <v>#REF!</v>
      </c>
      <c r="Q99" s="150" t="e">
        <f>表3普货整车运输成本基础数据采集表!#REF!</f>
        <v>#REF!</v>
      </c>
      <c r="R99" s="150"/>
      <c r="S99" s="150"/>
      <c r="T99" s="150"/>
    </row>
    <row r="100" spans="7:20">
      <c r="G100" s="149" t="str">
        <f>表2普货整车运输价格基础数据采集表!G135</f>
        <v>江苏</v>
      </c>
      <c r="H100" s="149" t="str">
        <f>表2普货整车运输价格基础数据采集表!H135</f>
        <v>泰州</v>
      </c>
      <c r="I100" s="149" t="str">
        <f>表2普货整车运输价格基础数据采集表!I135</f>
        <v>重庆</v>
      </c>
      <c r="J100" s="149" t="str">
        <f>表2普货整车运输价格基础数据采集表!J135</f>
        <v>重庆</v>
      </c>
      <c r="K100" s="149">
        <f>表2普货整车运输价格基础数据采集表!K135</f>
        <v>1850</v>
      </c>
      <c r="L100" s="150"/>
      <c r="M100" s="150"/>
      <c r="N100" s="150"/>
      <c r="O100" s="150"/>
      <c r="P100" s="150"/>
      <c r="Q100" s="150"/>
      <c r="R100" s="150"/>
      <c r="S100" s="150"/>
      <c r="T100" s="150"/>
    </row>
    <row r="101" spans="7:20">
      <c r="G101" s="149" t="str">
        <f>表2普货整车运输价格基础数据采集表!G136</f>
        <v>江苏</v>
      </c>
      <c r="H101" s="149" t="str">
        <f>表2普货整车运输价格基础数据采集表!H136</f>
        <v>无锡</v>
      </c>
      <c r="I101" s="149" t="str">
        <f>表2普货整车运输价格基础数据采集表!I136</f>
        <v>北京</v>
      </c>
      <c r="J101" s="149" t="str">
        <f>表2普货整车运输价格基础数据采集表!J136</f>
        <v>北京</v>
      </c>
      <c r="K101" s="149">
        <f>表2普货整车运输价格基础数据采集表!K136</f>
        <v>1200</v>
      </c>
      <c r="L101" s="150"/>
      <c r="M101" s="150"/>
      <c r="N101" s="150"/>
      <c r="O101" s="150" t="e">
        <f>表2普货整车运输价格基础数据采集表!#REF!</f>
        <v>#REF!</v>
      </c>
      <c r="P101" s="150" t="e">
        <f>表2普货整车运输价格基础数据采集表!#REF!</f>
        <v>#REF!</v>
      </c>
      <c r="Q101" s="150" t="e">
        <f>表3普货整车运输成本基础数据采集表!#REF!</f>
        <v>#REF!</v>
      </c>
      <c r="R101" s="150" t="e">
        <f>表2普货整车运输价格基础数据采集表!#REF!</f>
        <v>#REF!</v>
      </c>
      <c r="S101" s="150" t="e">
        <f>表2普货整车运输价格基础数据采集表!#REF!</f>
        <v>#REF!</v>
      </c>
      <c r="T101" s="150" t="e">
        <f>表3普货整车运输成本基础数据采集表!#REF!</f>
        <v>#REF!</v>
      </c>
    </row>
    <row r="102" spans="7:20">
      <c r="G102" s="149" t="str">
        <f>表2普货整车运输价格基础数据采集表!G138</f>
        <v>江苏</v>
      </c>
      <c r="H102" s="149" t="str">
        <f>表2普货整车运输价格基础数据采集表!H138</f>
        <v>无锡</v>
      </c>
      <c r="I102" s="149" t="str">
        <f>表2普货整车运输价格基础数据采集表!I138</f>
        <v>四川</v>
      </c>
      <c r="J102" s="149" t="str">
        <f>表2普货整车运输价格基础数据采集表!J138</f>
        <v>成都</v>
      </c>
      <c r="K102" s="149">
        <f>表2普货整车运输价格基础数据采集表!K138</f>
        <v>1900</v>
      </c>
      <c r="L102" s="150"/>
      <c r="M102" s="150"/>
      <c r="N102" s="150"/>
      <c r="O102" s="150"/>
      <c r="P102" s="150"/>
      <c r="Q102" s="150"/>
      <c r="R102" s="150" t="e">
        <f>表2普货整车运输价格基础数据采集表!#REF!</f>
        <v>#REF!</v>
      </c>
      <c r="S102" s="150" t="e">
        <f>表2普货整车运输价格基础数据采集表!#REF!</f>
        <v>#REF!</v>
      </c>
      <c r="T102" s="150" t="e">
        <f>表3普货整车运输成本基础数据采集表!#REF!</f>
        <v>#REF!</v>
      </c>
    </row>
    <row r="103" spans="7:20">
      <c r="G103" s="149" t="str">
        <f>表2普货整车运输价格基础数据采集表!G139</f>
        <v>江苏</v>
      </c>
      <c r="H103" s="149" t="str">
        <f>表2普货整车运输价格基础数据采集表!H139</f>
        <v>无锡</v>
      </c>
      <c r="I103" s="149" t="str">
        <f>表2普货整车运输价格基础数据采集表!I139</f>
        <v>广东</v>
      </c>
      <c r="J103" s="149" t="str">
        <f>表2普货整车运输价格基础数据采集表!J139</f>
        <v>广州</v>
      </c>
      <c r="K103" s="149">
        <f>表2普货整车运输价格基础数据采集表!K139</f>
        <v>1600</v>
      </c>
      <c r="L103" s="150"/>
      <c r="M103" s="150"/>
      <c r="N103" s="150"/>
      <c r="O103" s="150"/>
      <c r="P103" s="150"/>
      <c r="Q103" s="150"/>
      <c r="R103" s="150" t="e">
        <f>表2普货整车运输价格基础数据采集表!#REF!</f>
        <v>#REF!</v>
      </c>
      <c r="S103" s="150" t="e">
        <f>表2普货整车运输价格基础数据采集表!#REF!</f>
        <v>#REF!</v>
      </c>
      <c r="T103" s="150" t="e">
        <f>表3普货整车运输成本基础数据采集表!#REF!</f>
        <v>#REF!</v>
      </c>
    </row>
    <row r="104" spans="7:20">
      <c r="G104" s="149" t="str">
        <f>表2普货整车运输价格基础数据采集表!G142</f>
        <v>江苏</v>
      </c>
      <c r="H104" s="149" t="str">
        <f>表2普货整车运输价格基础数据采集表!H142</f>
        <v>无锡</v>
      </c>
      <c r="I104" s="149" t="str">
        <f>表2普货整车运输价格基础数据采集表!I142</f>
        <v>安徽</v>
      </c>
      <c r="J104" s="149" t="str">
        <f>表2普货整车运输价格基础数据采集表!J142</f>
        <v>合肥</v>
      </c>
      <c r="K104" s="149">
        <f>表2普货整车运输价格基础数据采集表!K142</f>
        <v>300</v>
      </c>
      <c r="L104" s="150"/>
      <c r="M104" s="150"/>
      <c r="N104" s="150"/>
      <c r="O104" s="150"/>
      <c r="P104" s="150"/>
      <c r="Q104" s="150"/>
      <c r="R104" s="150" t="e">
        <f>表2普货整车运输价格基础数据采集表!#REF!</f>
        <v>#REF!</v>
      </c>
      <c r="S104" s="150" t="e">
        <f>表2普货整车运输价格基础数据采集表!#REF!</f>
        <v>#REF!</v>
      </c>
      <c r="T104" s="150" t="e">
        <f>表3普货整车运输成本基础数据采集表!#REF!</f>
        <v>#REF!</v>
      </c>
    </row>
    <row r="105" spans="7:20">
      <c r="G105" s="149" t="str">
        <f>表2普货整车运输价格基础数据采集表!G143</f>
        <v>江苏</v>
      </c>
      <c r="H105" s="149" t="str">
        <f>表2普货整车运输价格基础数据采集表!H143</f>
        <v>无锡</v>
      </c>
      <c r="I105" s="149" t="str">
        <f>表2普货整车运输价格基础数据采集表!I143</f>
        <v>江苏</v>
      </c>
      <c r="J105" s="149" t="str">
        <f>表2普货整车运输价格基础数据采集表!J143</f>
        <v>南京</v>
      </c>
      <c r="K105" s="149">
        <f>表2普货整车运输价格基础数据采集表!K143</f>
        <v>170</v>
      </c>
      <c r="L105" s="150" t="e">
        <f>表2普货整车运输价格基础数据采集表!#REF!</f>
        <v>#REF!</v>
      </c>
      <c r="M105" s="150" t="e">
        <f>表2普货整车运输价格基础数据采集表!#REF!</f>
        <v>#REF!</v>
      </c>
      <c r="N105" s="150" t="e">
        <f>表3普货整车运输成本基础数据采集表!#REF!</f>
        <v>#REF!</v>
      </c>
      <c r="O105" s="150"/>
      <c r="P105" s="150"/>
      <c r="Q105" s="150"/>
      <c r="R105" s="150"/>
      <c r="S105" s="150"/>
      <c r="T105" s="150"/>
    </row>
    <row r="106" spans="7:20">
      <c r="G106" s="149" t="str">
        <f>表2普货整车运输价格基础数据采集表!G146</f>
        <v>江苏</v>
      </c>
      <c r="H106" s="149" t="str">
        <f>表2普货整车运输价格基础数据采集表!H146</f>
        <v>无锡</v>
      </c>
      <c r="I106" s="149" t="str">
        <f>表2普货整车运输价格基础数据采集表!I146</f>
        <v>上海</v>
      </c>
      <c r="J106" s="149" t="str">
        <f>表2普货整车运输价格基础数据采集表!J146</f>
        <v>上海</v>
      </c>
      <c r="K106" s="149">
        <f>表2普货整车运输价格基础数据采集表!K146</f>
        <v>200</v>
      </c>
      <c r="L106" s="150" t="e">
        <f>表2普货整车运输价格基础数据采集表!#REF!</f>
        <v>#REF!</v>
      </c>
      <c r="M106" s="150" t="e">
        <f>表2普货整车运输价格基础数据采集表!#REF!</f>
        <v>#REF!</v>
      </c>
      <c r="N106" s="150" t="e">
        <f>表3普货整车运输成本基础数据采集表!#REF!</f>
        <v>#REF!</v>
      </c>
      <c r="O106" s="150"/>
      <c r="P106" s="150"/>
      <c r="Q106" s="150"/>
      <c r="R106" s="150" t="e">
        <f>表2普货整车运输价格基础数据采集表!#REF!</f>
        <v>#REF!</v>
      </c>
      <c r="S106" s="150" t="e">
        <f>表2普货整车运输价格基础数据采集表!#REF!</f>
        <v>#REF!</v>
      </c>
      <c r="T106" s="150" t="e">
        <f>表3普货整车运输成本基础数据采集表!#REF!</f>
        <v>#REF!</v>
      </c>
    </row>
    <row r="107" spans="7:20">
      <c r="G107" s="149" t="str">
        <f>表2普货整车运输价格基础数据采集表!G149</f>
        <v>江苏</v>
      </c>
      <c r="H107" s="149" t="str">
        <f>表2普货整车运输价格基础数据采集表!H149</f>
        <v>无锡</v>
      </c>
      <c r="I107" s="149" t="str">
        <f>表2普货整车运输价格基础数据采集表!I149</f>
        <v>广东</v>
      </c>
      <c r="J107" s="149" t="str">
        <f>表2普货整车运输价格基础数据采集表!J149</f>
        <v>深圳</v>
      </c>
      <c r="K107" s="149">
        <f>表2普货整车运输价格基础数据采集表!K149</f>
        <v>1500</v>
      </c>
      <c r="L107" s="150"/>
      <c r="M107" s="150"/>
      <c r="N107" s="150"/>
      <c r="O107" s="150"/>
      <c r="P107" s="150"/>
      <c r="Q107" s="150"/>
      <c r="R107" s="150" t="e">
        <f>表2普货整车运输价格基础数据采集表!#REF!</f>
        <v>#REF!</v>
      </c>
      <c r="S107" s="150" t="e">
        <f>表2普货整车运输价格基础数据采集表!#REF!</f>
        <v>#REF!</v>
      </c>
      <c r="T107" s="150" t="e">
        <f>表3普货整车运输成本基础数据采集表!#REF!</f>
        <v>#REF!</v>
      </c>
    </row>
    <row r="108" spans="7:20">
      <c r="G108" s="149" t="str">
        <f>表2普货整车运输价格基础数据采集表!G151</f>
        <v>江苏</v>
      </c>
      <c r="H108" s="149" t="str">
        <f>表2普货整车运输价格基础数据采集表!H151</f>
        <v>无锡</v>
      </c>
      <c r="I108" s="149" t="str">
        <f>表2普货整车运输价格基础数据采集表!I151</f>
        <v>辽宁</v>
      </c>
      <c r="J108" s="149" t="str">
        <f>表2普货整车运输价格基础数据采集表!J151</f>
        <v>沈阳</v>
      </c>
      <c r="K108" s="149">
        <f>表2普货整车运输价格基础数据采集表!K151</f>
        <v>1700</v>
      </c>
      <c r="L108" s="150"/>
      <c r="M108" s="150"/>
      <c r="N108" s="150"/>
      <c r="O108" s="150"/>
      <c r="P108" s="150"/>
      <c r="Q108" s="150"/>
      <c r="R108" s="150" t="e">
        <f>表2普货整车运输价格基础数据采集表!#REF!</f>
        <v>#REF!</v>
      </c>
      <c r="S108" s="150" t="e">
        <f>表2普货整车运输价格基础数据采集表!#REF!</f>
        <v>#REF!</v>
      </c>
      <c r="T108" s="150" t="e">
        <f>表3普货整车运输成本基础数据采集表!#REF!</f>
        <v>#REF!</v>
      </c>
    </row>
    <row r="109" spans="7:20">
      <c r="G109" s="149" t="str">
        <f>表2普货整车运输价格基础数据采集表!G152</f>
        <v>江苏</v>
      </c>
      <c r="H109" s="149" t="str">
        <f>表2普货整车运输价格基础数据采集表!H152</f>
        <v>无锡</v>
      </c>
      <c r="I109" s="149" t="str">
        <f>表2普货整车运输价格基础数据采集表!I152</f>
        <v>江苏</v>
      </c>
      <c r="J109" s="149" t="str">
        <f>表2普货整车运输价格基础数据采集表!J152</f>
        <v>苏州</v>
      </c>
      <c r="K109" s="149">
        <f>表2普货整车运输价格基础数据采集表!K152</f>
        <v>100</v>
      </c>
      <c r="L109" s="150"/>
      <c r="M109" s="150"/>
      <c r="N109" s="150"/>
      <c r="O109" s="150"/>
      <c r="P109" s="150"/>
      <c r="Q109" s="150"/>
      <c r="R109" s="150"/>
      <c r="S109" s="150"/>
      <c r="T109" s="150"/>
    </row>
    <row r="110" spans="7:20">
      <c r="G110" s="149" t="str">
        <f>表2普货整车运输价格基础数据采集表!G153</f>
        <v>江苏</v>
      </c>
      <c r="H110" s="149" t="str">
        <f>表2普货整车运输价格基础数据采集表!H153</f>
        <v>无锡</v>
      </c>
      <c r="I110" s="149" t="str">
        <f>表2普货整车运输价格基础数据采集表!I153</f>
        <v>天津</v>
      </c>
      <c r="J110" s="149" t="str">
        <f>表2普货整车运输价格基础数据采集表!J153</f>
        <v>天津</v>
      </c>
      <c r="K110" s="149">
        <f>表2普货整车运输价格基础数据采集表!K153</f>
        <v>1000</v>
      </c>
      <c r="L110" s="150" t="e">
        <f>表2普货整车运输价格基础数据采集表!#REF!</f>
        <v>#REF!</v>
      </c>
      <c r="M110" s="150" t="e">
        <f>表2普货整车运输价格基础数据采集表!#REF!</f>
        <v>#REF!</v>
      </c>
      <c r="N110" s="150" t="e">
        <f>表3普货整车运输成本基础数据采集表!#REF!</f>
        <v>#REF!</v>
      </c>
      <c r="O110" s="150"/>
      <c r="P110" s="150"/>
      <c r="Q110" s="150"/>
      <c r="R110" s="150"/>
      <c r="S110" s="150"/>
      <c r="T110" s="150"/>
    </row>
    <row r="111" spans="7:20">
      <c r="G111" s="149" t="str">
        <f>表2普货整车运输价格基础数据采集表!G154</f>
        <v>江苏</v>
      </c>
      <c r="H111" s="149" t="str">
        <f>表2普货整车运输价格基础数据采集表!H154</f>
        <v>无锡</v>
      </c>
      <c r="I111" s="149" t="str">
        <f>表2普货整车运输价格基础数据采集表!I154</f>
        <v>湖北</v>
      </c>
      <c r="J111" s="149" t="str">
        <f>表2普货整车运输价格基础数据采集表!J154</f>
        <v>武汉</v>
      </c>
      <c r="K111" s="149">
        <f>表2普货整车运输价格基础数据采集表!K154</f>
        <v>770</v>
      </c>
      <c r="L111" s="150"/>
      <c r="M111" s="150"/>
      <c r="N111" s="150"/>
      <c r="O111" s="150"/>
      <c r="P111" s="150"/>
      <c r="Q111" s="150"/>
      <c r="R111" s="150" t="e">
        <f>表2普货整车运输价格基础数据采集表!#REF!</f>
        <v>#REF!</v>
      </c>
      <c r="S111" s="150" t="e">
        <f>表2普货整车运输价格基础数据采集表!#REF!</f>
        <v>#REF!</v>
      </c>
      <c r="T111" s="150" t="e">
        <f>表3普货整车运输成本基础数据采集表!#REF!</f>
        <v>#REF!</v>
      </c>
    </row>
    <row r="112" spans="7:20">
      <c r="G112" s="149" t="str">
        <f>表2普货整车运输价格基础数据采集表!G155</f>
        <v>江苏</v>
      </c>
      <c r="H112" s="149" t="str">
        <f>表2普货整车运输价格基础数据采集表!H155</f>
        <v>无锡</v>
      </c>
      <c r="I112" s="149" t="str">
        <f>表2普货整车运输价格基础数据采集表!I155</f>
        <v>河南</v>
      </c>
      <c r="J112" s="149" t="str">
        <f>表2普货整车运输价格基础数据采集表!J155</f>
        <v>郑州</v>
      </c>
      <c r="K112" s="149">
        <f>表2普货整车运输价格基础数据采集表!K155</f>
        <v>900</v>
      </c>
      <c r="L112" s="150" t="e">
        <f>表2普货整车运输价格基础数据采集表!#REF!</f>
        <v>#REF!</v>
      </c>
      <c r="M112" s="150" t="e">
        <f>表2普货整车运输价格基础数据采集表!#REF!</f>
        <v>#REF!</v>
      </c>
      <c r="N112" s="150" t="e">
        <f>表3普货整车运输成本基础数据采集表!#REF!</f>
        <v>#REF!</v>
      </c>
      <c r="O112" s="150"/>
      <c r="P112" s="150"/>
      <c r="Q112" s="150"/>
      <c r="R112" s="150" t="e">
        <f>表2普货整车运输价格基础数据采集表!#REF!</f>
        <v>#REF!</v>
      </c>
      <c r="S112" s="150" t="e">
        <f>表2普货整车运输价格基础数据采集表!#REF!</f>
        <v>#REF!</v>
      </c>
      <c r="T112" s="150" t="e">
        <f>表3普货整车运输成本基础数据采集表!#REF!</f>
        <v>#REF!</v>
      </c>
    </row>
    <row r="113" spans="7:20">
      <c r="G113" s="149" t="str">
        <f>表2普货整车运输价格基础数据采集表!G157</f>
        <v>江苏</v>
      </c>
      <c r="H113" s="149" t="str">
        <f>表2普货整车运输价格基础数据采集表!H157</f>
        <v>无锡</v>
      </c>
      <c r="I113" s="149" t="str">
        <f>表2普货整车运输价格基础数据采集表!I157</f>
        <v>重庆</v>
      </c>
      <c r="J113" s="149" t="str">
        <f>表2普货整车运输价格基础数据采集表!J157</f>
        <v>重庆</v>
      </c>
      <c r="K113" s="149">
        <f>表2普货整车运输价格基础数据采集表!K157</f>
        <v>1620</v>
      </c>
      <c r="L113" s="150"/>
      <c r="M113" s="150"/>
      <c r="N113" s="150"/>
      <c r="O113" s="150"/>
      <c r="P113" s="150"/>
      <c r="Q113" s="150"/>
      <c r="R113" s="150" t="e">
        <f>表2普货整车运输价格基础数据采集表!#REF!</f>
        <v>#REF!</v>
      </c>
      <c r="S113" s="150" t="e">
        <f>表2普货整车运输价格基础数据采集表!#REF!</f>
        <v>#REF!</v>
      </c>
      <c r="T113" s="150" t="e">
        <f>表3普货整车运输成本基础数据采集表!#REF!</f>
        <v>#REF!</v>
      </c>
    </row>
    <row r="114" spans="7:20">
      <c r="G114" s="149" t="str">
        <f>表2普货整车运输价格基础数据采集表!G159</f>
        <v>江苏</v>
      </c>
      <c r="H114" s="149" t="str">
        <f>表2普货整车运输价格基础数据采集表!H159</f>
        <v>宿迁</v>
      </c>
      <c r="I114" s="149" t="str">
        <f>表2普货整车运输价格基础数据采集表!I159</f>
        <v>浙江</v>
      </c>
      <c r="J114" s="149" t="str">
        <f>表2普货整车运输价格基础数据采集表!J159</f>
        <v>杭州</v>
      </c>
      <c r="K114" s="149">
        <f>表2普货整车运输价格基础数据采集表!K159</f>
        <v>480</v>
      </c>
      <c r="L114" s="150" t="e">
        <f>表2普货整车运输价格基础数据采集表!#REF!</f>
        <v>#REF!</v>
      </c>
      <c r="M114" s="150" t="e">
        <f>表2普货整车运输价格基础数据采集表!#REF!</f>
        <v>#REF!</v>
      </c>
      <c r="N114" s="150" t="e">
        <f>表3普货整车运输成本基础数据采集表!#REF!</f>
        <v>#REF!</v>
      </c>
      <c r="O114" s="150"/>
      <c r="P114" s="150"/>
      <c r="Q114" s="150"/>
      <c r="R114" s="150" t="e">
        <f>表2普货整车运输价格基础数据采集表!#REF!</f>
        <v>#REF!</v>
      </c>
      <c r="S114" s="150" t="e">
        <f>表2普货整车运输价格基础数据采集表!#REF!</f>
        <v>#REF!</v>
      </c>
      <c r="T114" s="150" t="e">
        <f>表3普货整车运输成本基础数据采集表!#REF!</f>
        <v>#REF!</v>
      </c>
    </row>
    <row r="115" spans="7:20">
      <c r="G115" s="149" t="str">
        <f>表2普货整车运输价格基础数据采集表!G162</f>
        <v>江苏</v>
      </c>
      <c r="H115" s="149" t="str">
        <f>表2普货整车运输价格基础数据采集表!H162</f>
        <v>宿迁</v>
      </c>
      <c r="I115" s="149" t="str">
        <f>表2普货整车运输价格基础数据采集表!I162</f>
        <v>山东</v>
      </c>
      <c r="J115" s="149" t="str">
        <f>表2普货整车运输价格基础数据采集表!J162</f>
        <v>济南</v>
      </c>
      <c r="K115" s="149">
        <f>表2普货整车运输价格基础数据采集表!K162</f>
        <v>400</v>
      </c>
      <c r="L115" s="150" t="e">
        <f>表2普货整车运输价格基础数据采集表!#REF!</f>
        <v>#REF!</v>
      </c>
      <c r="M115" s="150" t="e">
        <f>表2普货整车运输价格基础数据采集表!#REF!</f>
        <v>#REF!</v>
      </c>
      <c r="N115" s="150" t="e">
        <f>表3普货整车运输成本基础数据采集表!#REF!</f>
        <v>#REF!</v>
      </c>
      <c r="O115" s="150"/>
      <c r="P115" s="150"/>
      <c r="Q115" s="150"/>
      <c r="R115" s="150" t="e">
        <f>表2普货整车运输价格基础数据采集表!#REF!</f>
        <v>#REF!</v>
      </c>
      <c r="S115" s="150" t="e">
        <f>表2普货整车运输价格基础数据采集表!#REF!</f>
        <v>#REF!</v>
      </c>
      <c r="T115" s="150" t="e">
        <f>表3普货整车运输成本基础数据采集表!#REF!</f>
        <v>#REF!</v>
      </c>
    </row>
    <row r="116" spans="7:20">
      <c r="G116" s="149" t="str">
        <f>表2普货整车运输价格基础数据采集表!G164</f>
        <v>江苏</v>
      </c>
      <c r="H116" s="149" t="str">
        <f>表2普货整车运输价格基础数据采集表!H164</f>
        <v>宿迁</v>
      </c>
      <c r="I116" s="149" t="str">
        <f>表2普货整车运输价格基础数据采集表!I164</f>
        <v>江苏</v>
      </c>
      <c r="J116" s="149" t="str">
        <f>表2普货整车运输价格基础数据采集表!J164</f>
        <v>南京</v>
      </c>
      <c r="K116" s="149">
        <f>表2普货整车运输价格基础数据采集表!K164</f>
        <v>260</v>
      </c>
      <c r="L116" s="150" t="e">
        <f>表2普货整车运输价格基础数据采集表!#REF!</f>
        <v>#REF!</v>
      </c>
      <c r="M116" s="150" t="e">
        <f>表2普货整车运输价格基础数据采集表!#REF!</f>
        <v>#REF!</v>
      </c>
      <c r="N116" s="150" t="e">
        <f>表3普货整车运输成本基础数据采集表!#REF!</f>
        <v>#REF!</v>
      </c>
      <c r="O116" s="150"/>
      <c r="P116" s="150"/>
      <c r="Q116" s="150"/>
      <c r="R116" s="150" t="e">
        <f>表2普货整车运输价格基础数据采集表!#REF!</f>
        <v>#REF!</v>
      </c>
      <c r="S116" s="150" t="e">
        <f>表2普货整车运输价格基础数据采集表!#REF!</f>
        <v>#REF!</v>
      </c>
      <c r="T116" s="150" t="e">
        <f>表3普货整车运输成本基础数据采集表!#REF!</f>
        <v>#REF!</v>
      </c>
    </row>
    <row r="117" spans="7:20">
      <c r="G117" s="149" t="str">
        <f>表2普货整车运输价格基础数据采集表!G166</f>
        <v>江苏</v>
      </c>
      <c r="H117" s="149" t="str">
        <f>表2普货整车运输价格基础数据采集表!H166</f>
        <v>宿迁</v>
      </c>
      <c r="I117" s="149" t="str">
        <f>表2普货整车运输价格基础数据采集表!I166</f>
        <v>浙江</v>
      </c>
      <c r="J117" s="149" t="str">
        <f>表2普货整车运输价格基础数据采集表!J166</f>
        <v>宁波</v>
      </c>
      <c r="K117" s="149">
        <f>表2普货整车运输价格基础数据采集表!K166</f>
        <v>650</v>
      </c>
      <c r="L117" s="150"/>
      <c r="M117" s="150"/>
      <c r="N117" s="150"/>
      <c r="O117" s="150" t="e">
        <f>表2普货整车运输价格基础数据采集表!#REF!</f>
        <v>#REF!</v>
      </c>
      <c r="P117" s="150" t="e">
        <f>表2普货整车运输价格基础数据采集表!#REF!</f>
        <v>#REF!</v>
      </c>
      <c r="Q117" s="150" t="e">
        <f>表3普货整车运输成本基础数据采集表!#REF!</f>
        <v>#REF!</v>
      </c>
      <c r="R117" s="150"/>
      <c r="S117" s="150"/>
      <c r="T117" s="150"/>
    </row>
    <row r="118" spans="7:20">
      <c r="G118" s="149" t="str">
        <f>表2普货整车运输价格基础数据采集表!G167</f>
        <v>江苏</v>
      </c>
      <c r="H118" s="149" t="str">
        <f>表2普货整车运输价格基础数据采集表!H167</f>
        <v>宿迁</v>
      </c>
      <c r="I118" s="149" t="str">
        <f>表2普货整车运输价格基础数据采集表!I167</f>
        <v>上海</v>
      </c>
      <c r="J118" s="149" t="str">
        <f>表2普货整车运输价格基础数据采集表!J167</f>
        <v>上海</v>
      </c>
      <c r="K118" s="149">
        <f>表2普货整车运输价格基础数据采集表!K167</f>
        <v>450</v>
      </c>
      <c r="L118" s="150" t="e">
        <f>表2普货整车运输价格基础数据采集表!#REF!</f>
        <v>#REF!</v>
      </c>
      <c r="M118" s="150" t="e">
        <f>表2普货整车运输价格基础数据采集表!#REF!</f>
        <v>#REF!</v>
      </c>
      <c r="N118" s="150" t="e">
        <f>表3普货整车运输成本基础数据采集表!#REF!</f>
        <v>#REF!</v>
      </c>
      <c r="O118" s="150"/>
      <c r="P118" s="150"/>
      <c r="Q118" s="150"/>
      <c r="R118" s="150"/>
      <c r="S118" s="150"/>
      <c r="T118" s="150"/>
    </row>
    <row r="119" spans="7:20">
      <c r="G119" s="149" t="str">
        <f>表2普货整车运输价格基础数据采集表!G168</f>
        <v>江苏</v>
      </c>
      <c r="H119" s="149" t="str">
        <f>表2普货整车运输价格基础数据采集表!H168</f>
        <v>宿迁</v>
      </c>
      <c r="I119" s="149" t="str">
        <f>表2普货整车运输价格基础数据采集表!I168</f>
        <v>江苏</v>
      </c>
      <c r="J119" s="149" t="str">
        <f>表2普货整车运输价格基础数据采集表!J168</f>
        <v>苏州</v>
      </c>
      <c r="K119" s="149">
        <f>表2普货整车运输价格基础数据采集表!K168</f>
        <v>460</v>
      </c>
      <c r="L119" s="150"/>
      <c r="M119" s="150"/>
      <c r="N119" s="150"/>
      <c r="O119" s="150"/>
      <c r="P119" s="150"/>
      <c r="Q119" s="150"/>
      <c r="R119" s="150" t="e">
        <f>表2普货整车运输价格基础数据采集表!#REF!</f>
        <v>#REF!</v>
      </c>
      <c r="S119" s="150" t="e">
        <f>表2普货整车运输价格基础数据采集表!#REF!</f>
        <v>#REF!</v>
      </c>
      <c r="T119" s="150" t="e">
        <f>表3普货整车运输成本基础数据采集表!#REF!</f>
        <v>#REF!</v>
      </c>
    </row>
    <row r="120" spans="7:20">
      <c r="G120" s="149" t="str">
        <f>表2普货整车运输价格基础数据采集表!G169</f>
        <v>江苏</v>
      </c>
      <c r="H120" s="149" t="str">
        <f>表2普货整车运输价格基础数据采集表!H169</f>
        <v>宿迁</v>
      </c>
      <c r="I120" s="149" t="str">
        <f>表2普货整车运输价格基础数据采集表!I169</f>
        <v>天津</v>
      </c>
      <c r="J120" s="149" t="str">
        <f>表2普货整车运输价格基础数据采集表!J169</f>
        <v>天津</v>
      </c>
      <c r="K120" s="149">
        <f>表2普货整车运输价格基础数据采集表!K169</f>
        <v>650</v>
      </c>
      <c r="L120" s="150"/>
      <c r="M120" s="150"/>
      <c r="N120" s="150"/>
      <c r="O120" s="150"/>
      <c r="P120" s="150"/>
      <c r="Q120" s="150"/>
      <c r="R120" s="150" t="e">
        <f>表2普货整车运输价格基础数据采集表!#REF!</f>
        <v>#REF!</v>
      </c>
      <c r="S120" s="150" t="e">
        <f>表2普货整车运输价格基础数据采集表!#REF!</f>
        <v>#REF!</v>
      </c>
      <c r="T120" s="150" t="e">
        <f>表3普货整车运输成本基础数据采集表!#REF!</f>
        <v>#REF!</v>
      </c>
    </row>
    <row r="121" spans="7:20">
      <c r="G121" s="149" t="str">
        <f>表2普货整车运输价格基础数据采集表!G170</f>
        <v>江苏</v>
      </c>
      <c r="H121" s="149" t="str">
        <f>表2普货整车运输价格基础数据采集表!H170</f>
        <v>宿迁</v>
      </c>
      <c r="I121" s="149" t="str">
        <f>表2普货整车运输价格基础数据采集表!I170</f>
        <v>浙江</v>
      </c>
      <c r="J121" s="149" t="str">
        <f>表2普货整车运输价格基础数据采集表!J170</f>
        <v>义乌</v>
      </c>
      <c r="K121" s="149">
        <f>表2普货整车运输价格基础数据采集表!K170</f>
        <v>560</v>
      </c>
      <c r="L121" s="150" t="e">
        <f>表2普货整车运输价格基础数据采集表!#REF!</f>
        <v>#REF!</v>
      </c>
      <c r="M121" s="150" t="e">
        <f>表2普货整车运输价格基础数据采集表!#REF!</f>
        <v>#REF!</v>
      </c>
      <c r="N121" s="150" t="e">
        <f>表3普货整车运输成本基础数据采集表!#REF!</f>
        <v>#REF!</v>
      </c>
      <c r="O121" s="150"/>
      <c r="P121" s="150"/>
      <c r="Q121" s="150"/>
      <c r="R121" s="150"/>
      <c r="S121" s="150"/>
      <c r="T121" s="150"/>
    </row>
    <row r="122" spans="7:20">
      <c r="G122" s="149" t="str">
        <f>表2普货整车运输价格基础数据采集表!G171</f>
        <v>江苏</v>
      </c>
      <c r="H122" s="149" t="str">
        <f>表2普货整车运输价格基础数据采集表!H171</f>
        <v>徐州</v>
      </c>
      <c r="I122" s="149" t="str">
        <f>表2普货整车运输价格基础数据采集表!I171</f>
        <v>四川</v>
      </c>
      <c r="J122" s="149" t="str">
        <f>表2普货整车运输价格基础数据采集表!J171</f>
        <v>成都</v>
      </c>
      <c r="K122" s="149">
        <f>表2普货整车运输价格基础数据采集表!K171</f>
        <v>1760</v>
      </c>
      <c r="L122" s="150"/>
      <c r="M122" s="150"/>
      <c r="N122" s="150"/>
      <c r="O122" s="150" t="e">
        <f>表2普货整车运输价格基础数据采集表!#REF!</f>
        <v>#REF!</v>
      </c>
      <c r="P122" s="150" t="e">
        <f>表2普货整车运输价格基础数据采集表!#REF!</f>
        <v>#REF!</v>
      </c>
      <c r="Q122" s="150" t="e">
        <f>表3普货整车运输成本基础数据采集表!#REF!</f>
        <v>#REF!</v>
      </c>
      <c r="R122" s="150"/>
      <c r="S122" s="150"/>
      <c r="T122" s="150"/>
    </row>
    <row r="123" spans="7:20">
      <c r="G123" s="149" t="str">
        <f>表2普货整车运输价格基础数据采集表!G173</f>
        <v>江苏</v>
      </c>
      <c r="H123" s="149" t="str">
        <f>表2普货整车运输价格基础数据采集表!H173</f>
        <v>徐州</v>
      </c>
      <c r="I123" s="149" t="str">
        <f>表2普货整车运输价格基础数据采集表!I173</f>
        <v>福建</v>
      </c>
      <c r="J123" s="149" t="str">
        <f>表2普货整车运输价格基础数据采集表!J173</f>
        <v>福州</v>
      </c>
      <c r="K123" s="149">
        <f>表2普货整车运输价格基础数据采集表!K173</f>
        <v>1434</v>
      </c>
      <c r="L123" s="150"/>
      <c r="M123" s="150"/>
      <c r="N123" s="150"/>
      <c r="O123" s="150"/>
      <c r="P123" s="150"/>
      <c r="Q123" s="150"/>
      <c r="R123" s="150" t="e">
        <f>表2普货整车运输价格基础数据采集表!#REF!</f>
        <v>#REF!</v>
      </c>
      <c r="S123" s="150" t="e">
        <f>表2普货整车运输价格基础数据采集表!#REF!</f>
        <v>#REF!</v>
      </c>
      <c r="T123" s="150" t="e">
        <f>表3普货整车运输成本基础数据采集表!#REF!</f>
        <v>#REF!</v>
      </c>
    </row>
    <row r="124" spans="7:20">
      <c r="G124" s="149" t="str">
        <f>表2普货整车运输价格基础数据采集表!G174</f>
        <v>江苏</v>
      </c>
      <c r="H124" s="149" t="str">
        <f>表2普货整车运输价格基础数据采集表!H174</f>
        <v>徐州</v>
      </c>
      <c r="I124" s="149" t="str">
        <f>表2普货整车运输价格基础数据采集表!I174</f>
        <v>贵州</v>
      </c>
      <c r="J124" s="149" t="str">
        <f>表2普货整车运输价格基础数据采集表!J174</f>
        <v>贵阳</v>
      </c>
      <c r="K124" s="149">
        <f>表2普货整车运输价格基础数据采集表!K174</f>
        <v>2117</v>
      </c>
      <c r="L124" s="150"/>
      <c r="M124" s="150"/>
      <c r="N124" s="150"/>
      <c r="O124" s="150"/>
      <c r="P124" s="150"/>
      <c r="Q124" s="150"/>
      <c r="R124" s="150" t="e">
        <f>表2普货整车运输价格基础数据采集表!#REF!</f>
        <v>#REF!</v>
      </c>
      <c r="S124" s="150" t="e">
        <f>表2普货整车运输价格基础数据采集表!#REF!</f>
        <v>#REF!</v>
      </c>
      <c r="T124" s="150" t="e">
        <f>表3普货整车运输成本基础数据采集表!#REF!</f>
        <v>#REF!</v>
      </c>
    </row>
    <row r="125" spans="7:20">
      <c r="G125" s="149" t="str">
        <f>表2普货整车运输价格基础数据采集表!G175</f>
        <v>江苏</v>
      </c>
      <c r="H125" s="149" t="str">
        <f>表2普货整车运输价格基础数据采集表!H175</f>
        <v>徐州</v>
      </c>
      <c r="I125" s="149" t="str">
        <f>表2普货整车运输价格基础数据采集表!I175</f>
        <v>黑龙江</v>
      </c>
      <c r="J125" s="149" t="str">
        <f>表2普货整车运输价格基础数据采集表!J175</f>
        <v>哈尔滨</v>
      </c>
      <c r="K125" s="149">
        <f>表2普货整车运输价格基础数据采集表!K175</f>
        <v>1907</v>
      </c>
      <c r="L125" s="150"/>
      <c r="M125" s="150"/>
      <c r="N125" s="150"/>
      <c r="O125" s="150"/>
      <c r="P125" s="150"/>
      <c r="Q125" s="150"/>
      <c r="R125" s="150" t="e">
        <f>表2普货整车运输价格基础数据采集表!#REF!</f>
        <v>#REF!</v>
      </c>
      <c r="S125" s="150" t="e">
        <f>表2普货整车运输价格基础数据采集表!#REF!</f>
        <v>#REF!</v>
      </c>
      <c r="T125" s="150" t="e">
        <f>表3普货整车运输成本基础数据采集表!#REF!</f>
        <v>#REF!</v>
      </c>
    </row>
    <row r="126" spans="7:20">
      <c r="G126" s="149" t="str">
        <f>表2普货整车运输价格基础数据采集表!G176</f>
        <v>江苏</v>
      </c>
      <c r="H126" s="149" t="str">
        <f>表2普货整车运输价格基础数据采集表!H176</f>
        <v>徐州</v>
      </c>
      <c r="I126" s="149" t="str">
        <f>表2普货整车运输价格基础数据采集表!I176</f>
        <v>浙江</v>
      </c>
      <c r="J126" s="149" t="str">
        <f>表2普货整车运输价格基础数据采集表!J176</f>
        <v>杭州</v>
      </c>
      <c r="K126" s="149">
        <f>表2普货整车运输价格基础数据采集表!K176</f>
        <v>850</v>
      </c>
      <c r="L126" s="150" t="e">
        <f>表2普货整车运输价格基础数据采集表!#REF!</f>
        <v>#REF!</v>
      </c>
      <c r="M126" s="150" t="e">
        <f>表2普货整车运输价格基础数据采集表!#REF!</f>
        <v>#REF!</v>
      </c>
      <c r="N126" s="150" t="e">
        <f>表3普货整车运输成本基础数据采集表!#REF!</f>
        <v>#REF!</v>
      </c>
      <c r="O126" s="150"/>
      <c r="P126" s="150"/>
      <c r="Q126" s="150"/>
      <c r="R126" s="150" t="e">
        <f>表2普货整车运输价格基础数据采集表!#REF!</f>
        <v>#REF!</v>
      </c>
      <c r="S126" s="150" t="e">
        <f>表2普货整车运输价格基础数据采集表!#REF!</f>
        <v>#REF!</v>
      </c>
      <c r="T126" s="150" t="e">
        <f>表3普货整车运输成本基础数据采集表!#REF!</f>
        <v>#REF!</v>
      </c>
    </row>
    <row r="127" spans="7:20">
      <c r="G127" s="149" t="str">
        <f>表2普货整车运输价格基础数据采集表!G178</f>
        <v>江苏</v>
      </c>
      <c r="H127" s="149" t="str">
        <f>表2普货整车运输价格基础数据采集表!H178</f>
        <v>徐州</v>
      </c>
      <c r="I127" s="149" t="str">
        <f>表2普货整车运输价格基础数据采集表!I178</f>
        <v>安徽</v>
      </c>
      <c r="J127" s="149" t="str">
        <f>表2普货整车运输价格基础数据采集表!J178</f>
        <v>合肥</v>
      </c>
      <c r="K127" s="149">
        <f>表2普货整车运输价格基础数据采集表!K178</f>
        <v>480</v>
      </c>
      <c r="L127" s="150" t="e">
        <f>表2普货整车运输价格基础数据采集表!#REF!</f>
        <v>#REF!</v>
      </c>
      <c r="M127" s="150" t="e">
        <f>表2普货整车运输价格基础数据采集表!#REF!</f>
        <v>#REF!</v>
      </c>
      <c r="N127" s="150" t="e">
        <f>表3普货整车运输成本基础数据采集表!#REF!</f>
        <v>#REF!</v>
      </c>
      <c r="O127" s="150"/>
      <c r="P127" s="150"/>
      <c r="Q127" s="150"/>
      <c r="R127" s="150"/>
      <c r="S127" s="150"/>
      <c r="T127" s="150"/>
    </row>
    <row r="128" spans="7:20">
      <c r="G128" s="149" t="str">
        <f>表2普货整车运输价格基础数据采集表!G179</f>
        <v>江苏</v>
      </c>
      <c r="H128" s="149" t="str">
        <f>表2普货整车运输价格基础数据采集表!H179</f>
        <v>徐州</v>
      </c>
      <c r="I128" s="149" t="str">
        <f>表2普货整车运输价格基础数据采集表!I179</f>
        <v>山东</v>
      </c>
      <c r="J128" s="149" t="str">
        <f>表2普货整车运输价格基础数据采集表!J179</f>
        <v>济南</v>
      </c>
      <c r="K128" s="149">
        <f>表2普货整车运输价格基础数据采集表!K179</f>
        <v>330</v>
      </c>
      <c r="L128" s="150" t="e">
        <f>表2普货整车运输价格基础数据采集表!#REF!</f>
        <v>#REF!</v>
      </c>
      <c r="M128" s="150" t="e">
        <f>表2普货整车运输价格基础数据采集表!#REF!</f>
        <v>#REF!</v>
      </c>
      <c r="N128" s="150" t="e">
        <f>表3普货整车运输成本基础数据采集表!#REF!</f>
        <v>#REF!</v>
      </c>
      <c r="O128" s="150"/>
      <c r="P128" s="150"/>
      <c r="Q128" s="150"/>
      <c r="R128" s="150"/>
      <c r="S128" s="150"/>
      <c r="T128" s="150"/>
    </row>
    <row r="129" spans="7:20">
      <c r="G129" s="149" t="str">
        <f>表2普货整车运输价格基础数据采集表!G180</f>
        <v>江苏</v>
      </c>
      <c r="H129" s="149" t="str">
        <f>表2普货整车运输价格基础数据采集表!H180</f>
        <v>徐州</v>
      </c>
      <c r="I129" s="149" t="str">
        <f>表2普货整车运输价格基础数据采集表!I180</f>
        <v>云南</v>
      </c>
      <c r="J129" s="149" t="str">
        <f>表2普货整车运输价格基础数据采集表!J180</f>
        <v>昆明</v>
      </c>
      <c r="K129" s="149">
        <f>表2普货整车运输价格基础数据采集表!K180</f>
        <v>2769</v>
      </c>
      <c r="L129" s="150"/>
      <c r="M129" s="150"/>
      <c r="N129" s="150"/>
      <c r="O129" s="150"/>
      <c r="P129" s="150"/>
      <c r="Q129" s="150"/>
      <c r="R129" s="150" t="e">
        <f>表2普货整车运输价格基础数据采集表!#REF!</f>
        <v>#REF!</v>
      </c>
      <c r="S129" s="150" t="e">
        <f>表2普货整车运输价格基础数据采集表!#REF!</f>
        <v>#REF!</v>
      </c>
      <c r="T129" s="150" t="e">
        <f>表3普货整车运输成本基础数据采集表!#REF!</f>
        <v>#REF!</v>
      </c>
    </row>
    <row r="130" spans="7:20">
      <c r="G130" s="149" t="str">
        <f>表2普货整车运输价格基础数据采集表!G181</f>
        <v>江苏</v>
      </c>
      <c r="H130" s="149" t="str">
        <f>表2普货整车运输价格基础数据采集表!H181</f>
        <v>徐州</v>
      </c>
      <c r="I130" s="149" t="str">
        <f>表2普货整车运输价格基础数据采集表!I181</f>
        <v>甘肃</v>
      </c>
      <c r="J130" s="149" t="str">
        <f>表2普货整车运输价格基础数据采集表!J181</f>
        <v>兰州</v>
      </c>
      <c r="K130" s="149">
        <f>表2普货整车运输价格基础数据采集表!K181</f>
        <v>1608</v>
      </c>
      <c r="L130" s="150"/>
      <c r="M130" s="150"/>
      <c r="N130" s="150"/>
      <c r="O130" s="150"/>
      <c r="P130" s="150"/>
      <c r="Q130" s="150"/>
      <c r="R130" s="150" t="e">
        <f>表2普货整车运输价格基础数据采集表!#REF!</f>
        <v>#REF!</v>
      </c>
      <c r="S130" s="150" t="e">
        <f>表2普货整车运输价格基础数据采集表!#REF!</f>
        <v>#REF!</v>
      </c>
      <c r="T130" s="150" t="e">
        <f>表3普货整车运输成本基础数据采集表!#REF!</f>
        <v>#REF!</v>
      </c>
    </row>
    <row r="131" spans="7:20">
      <c r="G131" s="149" t="str">
        <f>表2普货整车运输价格基础数据采集表!G182</f>
        <v>江苏</v>
      </c>
      <c r="H131" s="149" t="str">
        <f>表2普货整车运输价格基础数据采集表!H182</f>
        <v>徐州</v>
      </c>
      <c r="I131" s="149" t="str">
        <f>表2普货整车运输价格基础数据采集表!I182</f>
        <v>江西</v>
      </c>
      <c r="J131" s="149" t="str">
        <f>表2普货整车运输价格基础数据采集表!J182</f>
        <v>南昌</v>
      </c>
      <c r="K131" s="149">
        <f>表2普货整车运输价格基础数据采集表!K182</f>
        <v>1000</v>
      </c>
      <c r="L131" s="150" t="e">
        <f>表2普货整车运输价格基础数据采集表!#REF!</f>
        <v>#REF!</v>
      </c>
      <c r="M131" s="150" t="e">
        <f>表2普货整车运输价格基础数据采集表!#REF!</f>
        <v>#REF!</v>
      </c>
      <c r="N131" s="150" t="e">
        <f>表3普货整车运输成本基础数据采集表!#REF!</f>
        <v>#REF!</v>
      </c>
      <c r="O131" s="150"/>
      <c r="P131" s="150"/>
      <c r="Q131" s="150"/>
      <c r="R131" s="150"/>
      <c r="S131" s="150"/>
      <c r="T131" s="150"/>
    </row>
    <row r="132" spans="7:20">
      <c r="G132" s="149" t="str">
        <f>表2普货整车运输价格基础数据采集表!G183</f>
        <v>江苏</v>
      </c>
      <c r="H132" s="149" t="str">
        <f>表2普货整车运输价格基础数据采集表!H183</f>
        <v>徐州</v>
      </c>
      <c r="I132" s="149" t="str">
        <f>表2普货整车运输价格基础数据采集表!I183</f>
        <v>江苏</v>
      </c>
      <c r="J132" s="149" t="str">
        <f>表2普货整车运输价格基础数据采集表!J183</f>
        <v>南京</v>
      </c>
      <c r="K132" s="149">
        <f>表2普货整车运输价格基础数据采集表!K183</f>
        <v>480</v>
      </c>
      <c r="L132" s="150" t="e">
        <f>表2普货整车运输价格基础数据采集表!#REF!</f>
        <v>#REF!</v>
      </c>
      <c r="M132" s="150" t="e">
        <f>表2普货整车运输价格基础数据采集表!#REF!</f>
        <v>#REF!</v>
      </c>
      <c r="N132" s="150" t="e">
        <f>表3普货整车运输成本基础数据采集表!#REF!</f>
        <v>#REF!</v>
      </c>
      <c r="O132" s="150" t="e">
        <f>表2普货整车运输价格基础数据采集表!#REF!</f>
        <v>#REF!</v>
      </c>
      <c r="P132" s="150" t="e">
        <f>表2普货整车运输价格基础数据采集表!#REF!</f>
        <v>#REF!</v>
      </c>
      <c r="Q132" s="150" t="e">
        <f>表3普货整车运输成本基础数据采集表!#REF!</f>
        <v>#REF!</v>
      </c>
      <c r="R132" s="150"/>
      <c r="S132" s="150"/>
      <c r="T132" s="150"/>
    </row>
    <row r="133" spans="7:20">
      <c r="G133" s="149" t="str">
        <f>表2普货整车运输价格基础数据采集表!G185</f>
        <v>江苏</v>
      </c>
      <c r="H133" s="149" t="str">
        <f>表2普货整车运输价格基础数据采集表!H185</f>
        <v>徐州</v>
      </c>
      <c r="I133" s="149" t="str">
        <f>表2普货整车运输价格基础数据采集表!I185</f>
        <v>浙江</v>
      </c>
      <c r="J133" s="149" t="str">
        <f>表2普货整车运输价格基础数据采集表!J185</f>
        <v>宁波</v>
      </c>
      <c r="K133" s="149">
        <f>表2普货整车运输价格基础数据采集表!K185</f>
        <v>885</v>
      </c>
      <c r="L133" s="150"/>
      <c r="M133" s="150"/>
      <c r="N133" s="150"/>
      <c r="O133" s="150"/>
      <c r="P133" s="150"/>
      <c r="Q133" s="150"/>
      <c r="R133" s="150" t="e">
        <f>表2普货整车运输价格基础数据采集表!#REF!</f>
        <v>#REF!</v>
      </c>
      <c r="S133" s="150" t="e">
        <f>表2普货整车运输价格基础数据采集表!#REF!</f>
        <v>#REF!</v>
      </c>
      <c r="T133" s="150" t="e">
        <f>表3普货整车运输成本基础数据采集表!#REF!</f>
        <v>#REF!</v>
      </c>
    </row>
    <row r="134" spans="7:20">
      <c r="G134" s="149" t="str">
        <f>表2普货整车运输价格基础数据采集表!G186</f>
        <v>江苏</v>
      </c>
      <c r="H134" s="149" t="str">
        <f>表2普货整车运输价格基础数据采集表!H186</f>
        <v>徐州</v>
      </c>
      <c r="I134" s="149" t="str">
        <f>表2普货整车运输价格基础数据采集表!I186</f>
        <v>山东</v>
      </c>
      <c r="J134" s="149" t="str">
        <f>表2普货整车运输价格基础数据采集表!J186</f>
        <v>青岛</v>
      </c>
      <c r="K134" s="149">
        <f>表2普货整车运输价格基础数据采集表!K186</f>
        <v>465</v>
      </c>
      <c r="L134" s="150" t="e">
        <f>表2普货整车运输价格基础数据采集表!#REF!</f>
        <v>#REF!</v>
      </c>
      <c r="M134" s="150" t="e">
        <f>表2普货整车运输价格基础数据采集表!#REF!</f>
        <v>#REF!</v>
      </c>
      <c r="N134" s="150" t="e">
        <f>表3普货整车运输成本基础数据采集表!#REF!</f>
        <v>#REF!</v>
      </c>
      <c r="O134" s="150" t="e">
        <f>表2普货整车运输价格基础数据采集表!#REF!</f>
        <v>#REF!</v>
      </c>
      <c r="P134" s="150" t="e">
        <f>表2普货整车运输价格基础数据采集表!#REF!</f>
        <v>#REF!</v>
      </c>
      <c r="Q134" s="150" t="e">
        <f>表3普货整车运输成本基础数据采集表!#REF!</f>
        <v>#REF!</v>
      </c>
      <c r="R134" s="150"/>
      <c r="S134" s="150"/>
      <c r="T134" s="150"/>
    </row>
    <row r="135" spans="7:20">
      <c r="G135" s="149" t="str">
        <f>表2普货整车运输价格基础数据采集表!G188</f>
        <v>江苏</v>
      </c>
      <c r="H135" s="149" t="str">
        <f>表2普货整车运输价格基础数据采集表!H188</f>
        <v>徐州</v>
      </c>
      <c r="I135" s="149" t="str">
        <f>表2普货整车运输价格基础数据采集表!I188</f>
        <v>云南</v>
      </c>
      <c r="J135" s="149" t="str">
        <f>表2普货整车运输价格基础数据采集表!J188</f>
        <v>曲靖</v>
      </c>
      <c r="K135" s="149">
        <f>表2普货整车运输价格基础数据采集表!K188</f>
        <v>2637</v>
      </c>
      <c r="L135" s="150"/>
      <c r="M135" s="150"/>
      <c r="N135" s="150"/>
      <c r="O135" s="150"/>
      <c r="P135" s="150"/>
      <c r="Q135" s="150"/>
      <c r="R135" s="150" t="e">
        <f>表2普货整车运输价格基础数据采集表!#REF!</f>
        <v>#REF!</v>
      </c>
      <c r="S135" s="150" t="e">
        <f>表2普货整车运输价格基础数据采集表!#REF!</f>
        <v>#REF!</v>
      </c>
      <c r="T135" s="150" t="e">
        <f>表3普货整车运输成本基础数据采集表!#REF!</f>
        <v>#REF!</v>
      </c>
    </row>
    <row r="136" spans="7:20">
      <c r="G136" s="149" t="str">
        <f>表2普货整车运输价格基础数据采集表!G189</f>
        <v>江苏</v>
      </c>
      <c r="H136" s="149" t="str">
        <f>表2普货整车运输价格基础数据采集表!H189</f>
        <v>徐州</v>
      </c>
      <c r="I136" s="149" t="str">
        <f>表2普货整车运输价格基础数据采集表!I189</f>
        <v>福建</v>
      </c>
      <c r="J136" s="149" t="str">
        <f>表2普货整车运输价格基础数据采集表!J189</f>
        <v>泉州</v>
      </c>
      <c r="K136" s="149">
        <f>表2普货整车运输价格基础数据采集表!K189</f>
        <v>1627</v>
      </c>
      <c r="L136" s="150"/>
      <c r="M136" s="150"/>
      <c r="N136" s="150"/>
      <c r="O136" s="150"/>
      <c r="P136" s="150"/>
      <c r="Q136" s="150"/>
      <c r="R136" s="150" t="e">
        <f>表2普货整车运输价格基础数据采集表!#REF!</f>
        <v>#REF!</v>
      </c>
      <c r="S136" s="150" t="e">
        <f>表2普货整车运输价格基础数据采集表!#REF!</f>
        <v>#REF!</v>
      </c>
      <c r="T136" s="150" t="e">
        <f>表3普货整车运输成本基础数据采集表!#REF!</f>
        <v>#REF!</v>
      </c>
    </row>
    <row r="137" spans="7:20">
      <c r="G137" s="149" t="str">
        <f>表2普货整车运输价格基础数据采集表!G190</f>
        <v>江苏</v>
      </c>
      <c r="H137" s="149" t="str">
        <f>表2普货整车运输价格基础数据采集表!H190</f>
        <v>徐州</v>
      </c>
      <c r="I137" s="149" t="str">
        <f>表2普货整车运输价格基础数据采集表!I190</f>
        <v>上海</v>
      </c>
      <c r="J137" s="149" t="str">
        <f>表2普货整车运输价格基础数据采集表!J190</f>
        <v>上海</v>
      </c>
      <c r="K137" s="149">
        <f>表2普货整车运输价格基础数据采集表!K190</f>
        <v>720</v>
      </c>
      <c r="L137" s="150" t="e">
        <f>表2普货整车运输价格基础数据采集表!#REF!</f>
        <v>#REF!</v>
      </c>
      <c r="M137" s="150" t="e">
        <f>表2普货整车运输价格基础数据采集表!#REF!</f>
        <v>#REF!</v>
      </c>
      <c r="N137" s="150" t="e">
        <f>表3普货整车运输成本基础数据采集表!#REF!</f>
        <v>#REF!</v>
      </c>
      <c r="O137" s="150"/>
      <c r="P137" s="150"/>
      <c r="Q137" s="150"/>
      <c r="R137" s="150" t="e">
        <f>表2普货整车运输价格基础数据采集表!#REF!</f>
        <v>#REF!</v>
      </c>
      <c r="S137" s="150" t="e">
        <f>表2普货整车运输价格基础数据采集表!#REF!</f>
        <v>#REF!</v>
      </c>
      <c r="T137" s="150" t="e">
        <f>表3普货整车运输成本基础数据采集表!#REF!</f>
        <v>#REF!</v>
      </c>
    </row>
    <row r="138" spans="7:20">
      <c r="G138" s="149" t="str">
        <f>表2普货整车运输价格基础数据采集表!G193</f>
        <v>江苏</v>
      </c>
      <c r="H138" s="149" t="str">
        <f>表2普货整车运输价格基础数据采集表!H193</f>
        <v>徐州</v>
      </c>
      <c r="I138" s="149" t="str">
        <f>表2普货整车运输价格基础数据采集表!I193</f>
        <v>河北</v>
      </c>
      <c r="J138" s="149" t="str">
        <f>表2普货整车运输价格基础数据采集表!J193</f>
        <v>石家庄</v>
      </c>
      <c r="K138" s="149">
        <f>表2普货整车运输价格基础数据采集表!K193</f>
        <v>520</v>
      </c>
      <c r="L138" s="150" t="e">
        <f>表2普货整车运输价格基础数据采集表!#REF!</f>
        <v>#REF!</v>
      </c>
      <c r="M138" s="150" t="e">
        <f>表2普货整车运输价格基础数据采集表!#REF!</f>
        <v>#REF!</v>
      </c>
      <c r="N138" s="150" t="e">
        <f>表3普货整车运输成本基础数据采集表!#REF!</f>
        <v>#REF!</v>
      </c>
      <c r="O138" s="150"/>
      <c r="P138" s="150"/>
      <c r="Q138" s="150"/>
      <c r="R138" s="150"/>
      <c r="S138" s="150"/>
      <c r="T138" s="150"/>
    </row>
    <row r="139" spans="7:20">
      <c r="G139" s="149" t="str">
        <f>表2普货整车运输价格基础数据采集表!G194</f>
        <v>江苏</v>
      </c>
      <c r="H139" s="149" t="str">
        <f>表2普货整车运输价格基础数据采集表!H194</f>
        <v>徐州</v>
      </c>
      <c r="I139" s="149" t="str">
        <f>表2普货整车运输价格基础数据采集表!I194</f>
        <v>江苏</v>
      </c>
      <c r="J139" s="149" t="str">
        <f>表2普货整车运输价格基础数据采集表!J194</f>
        <v>苏州</v>
      </c>
      <c r="K139" s="149">
        <f>表2普货整车运输价格基础数据采集表!K194</f>
        <v>730</v>
      </c>
      <c r="L139" s="150" t="e">
        <f>表2普货整车运输价格基础数据采集表!#REF!</f>
        <v>#REF!</v>
      </c>
      <c r="M139" s="150" t="e">
        <f>表2普货整车运输价格基础数据采集表!#REF!</f>
        <v>#REF!</v>
      </c>
      <c r="N139" s="150" t="e">
        <f>表3普货整车运输成本基础数据采集表!#REF!</f>
        <v>#REF!</v>
      </c>
      <c r="O139" s="150" t="e">
        <f>表2普货整车运输价格基础数据采集表!#REF!</f>
        <v>#REF!</v>
      </c>
      <c r="P139" s="150" t="e">
        <f>表2普货整车运输价格基础数据采集表!#REF!</f>
        <v>#REF!</v>
      </c>
      <c r="Q139" s="150" t="e">
        <f>表3普货整车运输成本基础数据采集表!#REF!</f>
        <v>#REF!</v>
      </c>
      <c r="R139" s="150"/>
      <c r="S139" s="150"/>
      <c r="T139" s="150"/>
    </row>
    <row r="140" spans="7:20">
      <c r="G140" s="149" t="str">
        <f>表2普货整车运输价格基础数据采集表!G196</f>
        <v>江苏</v>
      </c>
      <c r="H140" s="149" t="str">
        <f>表2普货整车运输价格基础数据采集表!H196</f>
        <v>徐州</v>
      </c>
      <c r="I140" s="149" t="str">
        <f>表2普货整车运输价格基础数据采集表!I196</f>
        <v>江苏</v>
      </c>
      <c r="J140" s="149" t="str">
        <f>表2普货整车运输价格基础数据采集表!J196</f>
        <v>无锡</v>
      </c>
      <c r="K140" s="149">
        <f>表2普货整车运输价格基础数据采集表!K196</f>
        <v>498</v>
      </c>
      <c r="L140" s="150"/>
      <c r="M140" s="150"/>
      <c r="N140" s="150"/>
      <c r="O140" s="150" t="e">
        <f>表2普货整车运输价格基础数据采集表!#REF!</f>
        <v>#REF!</v>
      </c>
      <c r="P140" s="150" t="e">
        <f>表2普货整车运输价格基础数据采集表!#REF!</f>
        <v>#REF!</v>
      </c>
      <c r="Q140" s="150" t="e">
        <f>表3普货整车运输成本基础数据采集表!#REF!</f>
        <v>#REF!</v>
      </c>
      <c r="R140" s="150"/>
      <c r="S140" s="150"/>
      <c r="T140" s="150"/>
    </row>
    <row r="141" spans="7:20">
      <c r="G141" s="149" t="str">
        <f>表2普货整车运输价格基础数据采集表!G197</f>
        <v>江苏</v>
      </c>
      <c r="H141" s="149" t="str">
        <f>表2普货整车运输价格基础数据采集表!H197</f>
        <v>徐州</v>
      </c>
      <c r="I141" s="149" t="str">
        <f>表2普货整车运输价格基础数据采集表!I197</f>
        <v>陕西</v>
      </c>
      <c r="J141" s="149" t="str">
        <f>表2普货整车运输价格基础数据采集表!J197</f>
        <v>西安</v>
      </c>
      <c r="K141" s="149">
        <f>表2普货整车运输价格基础数据采集表!K197</f>
        <v>910</v>
      </c>
      <c r="L141" s="150"/>
      <c r="M141" s="150"/>
      <c r="N141" s="150"/>
      <c r="O141" s="150" t="e">
        <f>表2普货整车运输价格基础数据采集表!#REF!</f>
        <v>#REF!</v>
      </c>
      <c r="P141" s="150" t="e">
        <f>表2普货整车运输价格基础数据采集表!#REF!</f>
        <v>#REF!</v>
      </c>
      <c r="Q141" s="150" t="e">
        <f>表3普货整车运输成本基础数据采集表!#REF!</f>
        <v>#REF!</v>
      </c>
      <c r="R141" s="150"/>
      <c r="S141" s="150"/>
      <c r="T141" s="150"/>
    </row>
    <row r="142" spans="7:20">
      <c r="G142" s="149" t="str">
        <f>表2普货整车运输价格基础数据采集表!G198</f>
        <v>江苏</v>
      </c>
      <c r="H142" s="149" t="str">
        <f>表2普货整车运输价格基础数据采集表!H198</f>
        <v>徐州</v>
      </c>
      <c r="I142" s="149" t="str">
        <f>表2普货整车运输价格基础数据采集表!I198</f>
        <v>吉林</v>
      </c>
      <c r="J142" s="149" t="str">
        <f>表2普货整车运输价格基础数据采集表!J198</f>
        <v>长春</v>
      </c>
      <c r="K142" s="149">
        <f>表2普货整车运输价格基础数据采集表!K198</f>
        <v>1670</v>
      </c>
      <c r="L142" s="150"/>
      <c r="M142" s="150"/>
      <c r="N142" s="150"/>
      <c r="O142" s="150"/>
      <c r="P142" s="150"/>
      <c r="Q142" s="150"/>
      <c r="R142" s="150" t="e">
        <f>表2普货整车运输价格基础数据采集表!#REF!</f>
        <v>#REF!</v>
      </c>
      <c r="S142" s="150" t="e">
        <f>表2普货整车运输价格基础数据采集表!#REF!</f>
        <v>#REF!</v>
      </c>
      <c r="T142" s="150" t="e">
        <f>表3普货整车运输成本基础数据采集表!#REF!</f>
        <v>#REF!</v>
      </c>
    </row>
    <row r="143" spans="7:20">
      <c r="G143" s="149" t="str">
        <f>表2普货整车运输价格基础数据采集表!G199</f>
        <v>江苏</v>
      </c>
      <c r="H143" s="149" t="str">
        <f>表2普货整车运输价格基础数据采集表!H199</f>
        <v>盐城</v>
      </c>
      <c r="I143" s="149" t="str">
        <f>表2普货整车运输价格基础数据采集表!I199</f>
        <v>北京</v>
      </c>
      <c r="J143" s="149" t="str">
        <f>表2普货整车运输价格基础数据采集表!J199</f>
        <v>北京</v>
      </c>
      <c r="K143" s="149">
        <f>表2普货整车运输价格基础数据采集表!K199</f>
        <v>1157</v>
      </c>
      <c r="L143" s="150"/>
      <c r="M143" s="150"/>
      <c r="N143" s="150"/>
      <c r="O143" s="150" t="e">
        <f>表2普货整车运输价格基础数据采集表!#REF!</f>
        <v>#REF!</v>
      </c>
      <c r="P143" s="150" t="e">
        <f>表2普货整车运输价格基础数据采集表!#REF!</f>
        <v>#REF!</v>
      </c>
      <c r="Q143" s="150" t="e">
        <f>表3普货整车运输成本基础数据采集表!#REF!</f>
        <v>#REF!</v>
      </c>
      <c r="R143" s="150"/>
      <c r="S143" s="150"/>
      <c r="T143" s="150"/>
    </row>
    <row r="144" spans="7:20">
      <c r="G144" s="149" t="str">
        <f>表2普货整车运输价格基础数据采集表!G200</f>
        <v>江苏</v>
      </c>
      <c r="H144" s="149" t="str">
        <f>表2普货整车运输价格基础数据采集表!H200</f>
        <v>盐城</v>
      </c>
      <c r="I144" s="149" t="str">
        <f>表2普货整车运输价格基础数据采集表!I200</f>
        <v>黑龙江</v>
      </c>
      <c r="J144" s="149" t="str">
        <f>表2普货整车运输价格基础数据采集表!J200</f>
        <v>哈尔滨</v>
      </c>
      <c r="K144" s="149">
        <f>表2普货整车运输价格基础数据采集表!K200</f>
        <v>2550</v>
      </c>
      <c r="L144" s="150" t="e">
        <f>表2普货整车运输价格基础数据采集表!#REF!</f>
        <v>#REF!</v>
      </c>
      <c r="M144" s="150" t="e">
        <f>表2普货整车运输价格基础数据采集表!#REF!</f>
        <v>#REF!</v>
      </c>
      <c r="N144" s="150" t="e">
        <f>表3普货整车运输成本基础数据采集表!#REF!</f>
        <v>#REF!</v>
      </c>
      <c r="O144" s="150"/>
      <c r="P144" s="150"/>
      <c r="Q144" s="150"/>
      <c r="R144" s="150"/>
      <c r="S144" s="150"/>
      <c r="T144" s="150"/>
    </row>
    <row r="145" spans="7:20">
      <c r="G145" s="149" t="str">
        <f>表2普货整车运输价格基础数据采集表!G201</f>
        <v>江苏</v>
      </c>
      <c r="H145" s="149" t="str">
        <f>表2普货整车运输价格基础数据采集表!H201</f>
        <v>盐城</v>
      </c>
      <c r="I145" s="149" t="str">
        <f>表2普货整车运输价格基础数据采集表!I201</f>
        <v>山东</v>
      </c>
      <c r="J145" s="149" t="str">
        <f>表2普货整车运输价格基础数据采集表!J201</f>
        <v>青岛</v>
      </c>
      <c r="K145" s="149">
        <f>表2普货整车运输价格基础数据采集表!K201</f>
        <v>500</v>
      </c>
      <c r="L145" s="150" t="e">
        <f>表2普货整车运输价格基础数据采集表!#REF!</f>
        <v>#REF!</v>
      </c>
      <c r="M145" s="150" t="e">
        <f>表2普货整车运输价格基础数据采集表!#REF!</f>
        <v>#REF!</v>
      </c>
      <c r="N145" s="150" t="e">
        <f>表3普货整车运输成本基础数据采集表!#REF!</f>
        <v>#REF!</v>
      </c>
      <c r="O145" s="150"/>
      <c r="P145" s="150"/>
      <c r="Q145" s="150"/>
      <c r="R145" s="150"/>
      <c r="S145" s="150"/>
      <c r="T145" s="150"/>
    </row>
    <row r="146" spans="7:20">
      <c r="G146" s="149" t="str">
        <f>表2普货整车运输价格基础数据采集表!G202</f>
        <v>江苏</v>
      </c>
      <c r="H146" s="149" t="str">
        <f>表2普货整车运输价格基础数据采集表!H202</f>
        <v>盐城</v>
      </c>
      <c r="I146" s="149" t="str">
        <f>表2普货整车运输价格基础数据采集表!I202</f>
        <v>辽宁</v>
      </c>
      <c r="J146" s="149" t="str">
        <f>表2普货整车运输价格基础数据采集表!J202</f>
        <v>沈阳</v>
      </c>
      <c r="K146" s="149">
        <f>表2普货整车运输价格基础数据采集表!K202</f>
        <v>1650</v>
      </c>
      <c r="L146" s="150"/>
      <c r="M146" s="150"/>
      <c r="N146" s="150"/>
      <c r="O146" s="150" t="e">
        <f>表2普货整车运输价格基础数据采集表!#REF!</f>
        <v>#REF!</v>
      </c>
      <c r="P146" s="150" t="e">
        <f>表2普货整车运输价格基础数据采集表!#REF!</f>
        <v>#REF!</v>
      </c>
      <c r="Q146" s="150" t="e">
        <f>表3普货整车运输成本基础数据采集表!#REF!</f>
        <v>#REF!</v>
      </c>
      <c r="R146" s="150"/>
      <c r="S146" s="150"/>
      <c r="T146" s="150"/>
    </row>
    <row r="147" spans="7:20">
      <c r="G147" s="149" t="str">
        <f>表2普货整车运输价格基础数据采集表!G203</f>
        <v>江苏</v>
      </c>
      <c r="H147" s="149" t="str">
        <f>表2普货整车运输价格基础数据采集表!H203</f>
        <v>盐城</v>
      </c>
      <c r="I147" s="149" t="str">
        <f>表2普货整车运输价格基础数据采集表!I203</f>
        <v>天津</v>
      </c>
      <c r="J147" s="149" t="str">
        <f>表2普货整车运输价格基础数据采集表!J203</f>
        <v>天津</v>
      </c>
      <c r="K147" s="149">
        <f>表2普货整车运输价格基础数据采集表!K203</f>
        <v>950</v>
      </c>
      <c r="L147" s="150"/>
      <c r="M147" s="150"/>
      <c r="N147" s="150"/>
      <c r="O147" s="150"/>
      <c r="P147" s="150"/>
      <c r="Q147" s="150"/>
      <c r="R147" s="150" t="e">
        <f>表2普货整车运输价格基础数据采集表!#REF!</f>
        <v>#REF!</v>
      </c>
      <c r="S147" s="150" t="e">
        <f>表2普货整车运输价格基础数据采集表!#REF!</f>
        <v>#REF!</v>
      </c>
      <c r="T147" s="150" t="e">
        <f>表3普货整车运输成本基础数据采集表!#REF!</f>
        <v>#REF!</v>
      </c>
    </row>
    <row r="148" spans="7:20">
      <c r="G148" s="149" t="str">
        <f>表2普货整车运输价格基础数据采集表!G206</f>
        <v>江苏</v>
      </c>
      <c r="H148" s="149" t="str">
        <f>表2普货整车运输价格基础数据采集表!H206</f>
        <v>盐城</v>
      </c>
      <c r="I148" s="149" t="str">
        <f>表2普货整车运输价格基础数据采集表!I206</f>
        <v>吉林</v>
      </c>
      <c r="J148" s="149" t="str">
        <f>表2普货整车运输价格基础数据采集表!J206</f>
        <v>长春</v>
      </c>
      <c r="K148" s="149">
        <f>表2普货整车运输价格基础数据采集表!K206</f>
        <v>2100</v>
      </c>
      <c r="L148" s="150"/>
      <c r="M148" s="150"/>
      <c r="N148" s="150"/>
      <c r="O148" s="150"/>
      <c r="P148" s="150"/>
      <c r="Q148" s="150"/>
      <c r="R148" s="150" t="e">
        <f>表2普货整车运输价格基础数据采集表!#REF!</f>
        <v>#REF!</v>
      </c>
      <c r="S148" s="150" t="e">
        <f>表2普货整车运输价格基础数据采集表!#REF!</f>
        <v>#REF!</v>
      </c>
      <c r="T148" s="150" t="e">
        <f>表3普货整车运输成本基础数据采集表!#REF!</f>
        <v>#REF!</v>
      </c>
    </row>
    <row r="149" spans="7:20">
      <c r="G149" s="149" t="str">
        <f>表2普货整车运输价格基础数据采集表!G207</f>
        <v>江苏</v>
      </c>
      <c r="H149" s="149" t="str">
        <f>表2普货整车运输价格基础数据采集表!H207</f>
        <v>扬州</v>
      </c>
      <c r="I149" s="149" t="str">
        <f>表2普货整车运输价格基础数据采集表!I207</f>
        <v>北京</v>
      </c>
      <c r="J149" s="149" t="str">
        <f>表2普货整车运输价格基础数据采集表!J207</f>
        <v>北京</v>
      </c>
      <c r="K149" s="149">
        <f>表2普货整车运输价格基础数据采集表!K207</f>
        <v>1000</v>
      </c>
      <c r="L149" s="150"/>
      <c r="M149" s="150"/>
      <c r="N149" s="150"/>
      <c r="O149" s="150"/>
      <c r="P149" s="150"/>
      <c r="Q149" s="150"/>
      <c r="R149" s="150" t="e">
        <f>表2普货整车运输价格基础数据采集表!#REF!</f>
        <v>#REF!</v>
      </c>
      <c r="S149" s="150" t="e">
        <f>表2普货整车运输价格基础数据采集表!#REF!</f>
        <v>#REF!</v>
      </c>
      <c r="T149" s="150" t="e">
        <f>表3普货整车运输成本基础数据采集表!#REF!</f>
        <v>#REF!</v>
      </c>
    </row>
    <row r="150" spans="7:20">
      <c r="G150" s="149" t="str">
        <f>表2普货整车运输价格基础数据采集表!G208</f>
        <v>江苏</v>
      </c>
      <c r="H150" s="149" t="str">
        <f>表2普货整车运输价格基础数据采集表!H208</f>
        <v>扬州</v>
      </c>
      <c r="I150" s="149" t="str">
        <f>表2普货整车运输价格基础数据采集表!I208</f>
        <v>江苏</v>
      </c>
      <c r="J150" s="149" t="str">
        <f>表2普货整车运输价格基础数据采集表!J208</f>
        <v>南京</v>
      </c>
      <c r="K150" s="149">
        <f>表2普货整车运输价格基础数据采集表!K208</f>
        <v>190</v>
      </c>
      <c r="L150" s="150" t="e">
        <f>表2普货整车运输价格基础数据采集表!#REF!</f>
        <v>#REF!</v>
      </c>
      <c r="M150" s="150" t="e">
        <f>表2普货整车运输价格基础数据采集表!#REF!</f>
        <v>#REF!</v>
      </c>
      <c r="N150" s="150" t="e">
        <f>表3普货整车运输成本基础数据采集表!#REF!</f>
        <v>#REF!</v>
      </c>
      <c r="O150" s="150"/>
      <c r="P150" s="150"/>
      <c r="Q150" s="150"/>
      <c r="R150" s="150"/>
      <c r="S150" s="150"/>
      <c r="T150" s="150"/>
    </row>
    <row r="151" spans="7:20">
      <c r="G151" s="149" t="str">
        <f>表2普货整车运输价格基础数据采集表!G209</f>
        <v>江苏</v>
      </c>
      <c r="H151" s="149" t="str">
        <f>表2普货整车运输价格基础数据采集表!H209</f>
        <v>扬州</v>
      </c>
      <c r="I151" s="149" t="str">
        <f>表2普货整车运输价格基础数据采集表!I209</f>
        <v>山东</v>
      </c>
      <c r="J151" s="149" t="str">
        <f>表2普货整车运输价格基础数据采集表!J209</f>
        <v>青岛</v>
      </c>
      <c r="K151" s="149">
        <f>表2普货整车运输价格基础数据采集表!K209</f>
        <v>510</v>
      </c>
      <c r="L151" s="150"/>
      <c r="M151" s="150"/>
      <c r="N151" s="150"/>
      <c r="O151" s="150"/>
      <c r="P151" s="150"/>
      <c r="Q151" s="150"/>
      <c r="R151" s="150" t="e">
        <f>表2普货整车运输价格基础数据采集表!#REF!</f>
        <v>#REF!</v>
      </c>
      <c r="S151" s="150" t="e">
        <f>表2普货整车运输价格基础数据采集表!#REF!</f>
        <v>#REF!</v>
      </c>
      <c r="T151" s="150" t="e">
        <f>表3普货整车运输成本基础数据采集表!#REF!</f>
        <v>#REF!</v>
      </c>
    </row>
    <row r="152" spans="7:20">
      <c r="G152" s="149" t="str">
        <f>表2普货整车运输价格基础数据采集表!G210</f>
        <v>江苏</v>
      </c>
      <c r="H152" s="149" t="str">
        <f>表2普货整车运输价格基础数据采集表!H210</f>
        <v>扬州</v>
      </c>
      <c r="I152" s="149" t="str">
        <f>表2普货整车运输价格基础数据采集表!I210</f>
        <v>上海</v>
      </c>
      <c r="J152" s="149" t="str">
        <f>表2普货整车运输价格基础数据采集表!J210</f>
        <v>上海</v>
      </c>
      <c r="K152" s="149">
        <f>表2普货整车运输价格基础数据采集表!K210</f>
        <v>380</v>
      </c>
      <c r="L152" s="150"/>
      <c r="M152" s="150"/>
      <c r="N152" s="150"/>
      <c r="O152" s="150" t="e">
        <f>表2普货整车运输价格基础数据采集表!#REF!</f>
        <v>#REF!</v>
      </c>
      <c r="P152" s="150" t="e">
        <f>表2普货整车运输价格基础数据采集表!#REF!</f>
        <v>#REF!</v>
      </c>
      <c r="Q152" s="150" t="e">
        <f>表3普货整车运输成本基础数据采集表!#REF!</f>
        <v>#REF!</v>
      </c>
      <c r="R152" s="150"/>
      <c r="S152" s="150"/>
      <c r="T152" s="150"/>
    </row>
    <row r="153" spans="7:20">
      <c r="G153" s="149" t="str">
        <f>表2普货整车运输价格基础数据采集表!G211</f>
        <v>江苏</v>
      </c>
      <c r="H153" s="149" t="str">
        <f>表2普货整车运输价格基础数据采集表!H211</f>
        <v>扬州</v>
      </c>
      <c r="I153" s="149" t="str">
        <f>表2普货整车运输价格基础数据采集表!I211</f>
        <v>江苏</v>
      </c>
      <c r="J153" s="149" t="str">
        <f>表2普货整车运输价格基础数据采集表!J211</f>
        <v>苏州</v>
      </c>
      <c r="K153" s="149">
        <f>表2普货整车运输价格基础数据采集表!K211</f>
        <v>250</v>
      </c>
      <c r="L153" s="150"/>
      <c r="M153" s="150"/>
      <c r="N153" s="150"/>
      <c r="O153" s="150" t="e">
        <f>表2普货整车运输价格基础数据采集表!#REF!</f>
        <v>#REF!</v>
      </c>
      <c r="P153" s="150" t="e">
        <f>表2普货整车运输价格基础数据采集表!#REF!</f>
        <v>#REF!</v>
      </c>
      <c r="Q153" s="150" t="e">
        <f>表3普货整车运输成本基础数据采集表!#REF!</f>
        <v>#REF!</v>
      </c>
      <c r="R153" s="150"/>
      <c r="S153" s="150"/>
      <c r="T153" s="150"/>
    </row>
    <row r="154" spans="7:20">
      <c r="G154" s="149" t="str">
        <f>表2普货整车运输价格基础数据采集表!G212</f>
        <v>江苏</v>
      </c>
      <c r="H154" s="149" t="str">
        <f>表2普货整车运输价格基础数据采集表!H212</f>
        <v>扬州</v>
      </c>
      <c r="I154" s="149" t="str">
        <f>表2普货整车运输价格基础数据采集表!I212</f>
        <v>江苏</v>
      </c>
      <c r="J154" s="149" t="str">
        <f>表2普货整车运输价格基础数据采集表!J212</f>
        <v>无锡</v>
      </c>
      <c r="K154" s="149">
        <f>表2普货整车运输价格基础数据采集表!K212</f>
        <v>200</v>
      </c>
      <c r="L154" s="150"/>
      <c r="M154" s="150"/>
      <c r="N154" s="150"/>
      <c r="O154" s="150" t="e">
        <f>表2普货整车运输价格基础数据采集表!#REF!</f>
        <v>#REF!</v>
      </c>
      <c r="P154" s="150" t="e">
        <f>表2普货整车运输价格基础数据采集表!#REF!</f>
        <v>#REF!</v>
      </c>
      <c r="Q154" s="150" t="e">
        <f>表3普货整车运输成本基础数据采集表!#REF!</f>
        <v>#REF!</v>
      </c>
      <c r="R154" s="150"/>
      <c r="S154" s="150"/>
      <c r="T154" s="150"/>
    </row>
    <row r="155" spans="7:20">
      <c r="G155" s="149" t="str">
        <f>表2普货整车运输价格基础数据采集表!G213</f>
        <v>江苏</v>
      </c>
      <c r="H155" s="149" t="str">
        <f>表2普货整车运输价格基础数据采集表!H213</f>
        <v>镇江</v>
      </c>
      <c r="I155" s="149" t="str">
        <f>表2普货整车运输价格基础数据采集表!I213</f>
        <v>北京</v>
      </c>
      <c r="J155" s="149" t="str">
        <f>表2普货整车运输价格基础数据采集表!J213</f>
        <v>北京</v>
      </c>
      <c r="K155" s="149">
        <f>表2普货整车运输价格基础数据采集表!K213</f>
        <v>1200</v>
      </c>
      <c r="L155" s="150"/>
      <c r="M155" s="150"/>
      <c r="N155" s="150"/>
      <c r="O155" s="150"/>
      <c r="P155" s="150"/>
      <c r="Q155" s="150"/>
      <c r="R155" s="150" t="e">
        <f>表2普货整车运输价格基础数据采集表!#REF!</f>
        <v>#REF!</v>
      </c>
      <c r="S155" s="150" t="e">
        <f>表2普货整车运输价格基础数据采集表!#REF!</f>
        <v>#REF!</v>
      </c>
      <c r="T155" s="150" t="e">
        <f>表3普货整车运输成本基础数据采集表!#REF!</f>
        <v>#REF!</v>
      </c>
    </row>
    <row r="156" spans="7:20">
      <c r="G156" s="149" t="str">
        <f>表2普货整车运输价格基础数据采集表!G215</f>
        <v>江苏</v>
      </c>
      <c r="H156" s="149" t="str">
        <f>表2普货整车运输价格基础数据采集表!H215</f>
        <v>镇江</v>
      </c>
      <c r="I156" s="149" t="str">
        <f>表2普货整车运输价格基础数据采集表!I215</f>
        <v>广东</v>
      </c>
      <c r="J156" s="149" t="str">
        <f>表2普货整车运输价格基础数据采集表!J215</f>
        <v>广州</v>
      </c>
      <c r="K156" s="149">
        <f>表2普货整车运输价格基础数据采集表!K215</f>
        <v>1500</v>
      </c>
      <c r="L156" s="150"/>
      <c r="M156" s="150"/>
      <c r="N156" s="150"/>
      <c r="O156" s="150" t="e">
        <f>表2普货整车运输价格基础数据采集表!#REF!</f>
        <v>#REF!</v>
      </c>
      <c r="P156" s="150" t="e">
        <f>表2普货整车运输价格基础数据采集表!#REF!</f>
        <v>#REF!</v>
      </c>
      <c r="Q156" s="150" t="e">
        <f>表3普货整车运输成本基础数据采集表!#REF!</f>
        <v>#REF!</v>
      </c>
      <c r="R156" s="150" t="e">
        <f>表2普货整车运输价格基础数据采集表!#REF!</f>
        <v>#REF!</v>
      </c>
      <c r="S156" s="150" t="e">
        <f>表2普货整车运输价格基础数据采集表!#REF!</f>
        <v>#REF!</v>
      </c>
      <c r="T156" s="150" t="e">
        <f>表3普货整车运输成本基础数据采集表!#REF!</f>
        <v>#REF!</v>
      </c>
    </row>
    <row r="157" spans="7:20">
      <c r="G157" s="149" t="str">
        <f>表2普货整车运输价格基础数据采集表!G218</f>
        <v>江苏</v>
      </c>
      <c r="H157" s="149" t="str">
        <f>表2普货整车运输价格基础数据采集表!H218</f>
        <v>镇江</v>
      </c>
      <c r="I157" s="149" t="str">
        <f>表2普货整车运输价格基础数据采集表!I218</f>
        <v>江苏</v>
      </c>
      <c r="J157" s="149" t="str">
        <f>表2普货整车运输价格基础数据采集表!J218</f>
        <v>南京</v>
      </c>
      <c r="K157" s="149">
        <f>表2普货整车运输价格基础数据采集表!K218</f>
        <v>90</v>
      </c>
      <c r="L157" s="150"/>
      <c r="M157" s="150"/>
      <c r="N157" s="150"/>
      <c r="O157" s="150" t="e">
        <f>表2普货整车运输价格基础数据采集表!#REF!</f>
        <v>#REF!</v>
      </c>
      <c r="P157" s="150" t="e">
        <f>表2普货整车运输价格基础数据采集表!#REF!</f>
        <v>#REF!</v>
      </c>
      <c r="Q157" s="150" t="e">
        <f>表3普货整车运输成本基础数据采集表!#REF!</f>
        <v>#REF!</v>
      </c>
      <c r="R157" s="150"/>
      <c r="S157" s="150"/>
      <c r="T157" s="150"/>
    </row>
    <row r="158" spans="7:20">
      <c r="G158" s="149" t="str">
        <f>表2普货整车运输价格基础数据采集表!G219</f>
        <v>江苏</v>
      </c>
      <c r="H158" s="149" t="str">
        <f>表2普货整车运输价格基础数据采集表!H219</f>
        <v>镇江</v>
      </c>
      <c r="I158" s="149" t="str">
        <f>表2普货整车运输价格基础数据采集表!I219</f>
        <v>辽宁</v>
      </c>
      <c r="J158" s="149" t="str">
        <f>表2普货整车运输价格基础数据采集表!J219</f>
        <v>沈阳</v>
      </c>
      <c r="K158" s="149">
        <f>表2普货整车运输价格基础数据采集表!K219</f>
        <v>1550</v>
      </c>
      <c r="L158" s="150"/>
      <c r="M158" s="150"/>
      <c r="N158" s="150"/>
      <c r="O158" s="150" t="e">
        <f>表2普货整车运输价格基础数据采集表!#REF!</f>
        <v>#REF!</v>
      </c>
      <c r="P158" s="150" t="e">
        <f>表2普货整车运输价格基础数据采集表!#REF!</f>
        <v>#REF!</v>
      </c>
      <c r="Q158" s="150" t="e">
        <f>表3普货整车运输成本基础数据采集表!#REF!</f>
        <v>#REF!</v>
      </c>
      <c r="R158" s="150"/>
      <c r="S158" s="150"/>
      <c r="T158" s="150"/>
    </row>
    <row r="159" spans="7:20">
      <c r="G159" s="149" t="str">
        <f>表2普货整车运输价格基础数据采集表!G220</f>
        <v>江苏</v>
      </c>
      <c r="H159" s="149" t="str">
        <f>表2普货整车运输价格基础数据采集表!H220</f>
        <v>镇江</v>
      </c>
      <c r="I159" s="149" t="str">
        <f>表2普货整车运输价格基础数据采集表!I220</f>
        <v>江苏</v>
      </c>
      <c r="J159" s="149" t="str">
        <f>表2普货整车运输价格基础数据采集表!J220</f>
        <v>苏州</v>
      </c>
      <c r="K159" s="149">
        <f>表2普货整车运输价格基础数据采集表!K220</f>
        <v>170</v>
      </c>
      <c r="L159" s="150"/>
      <c r="M159" s="150"/>
      <c r="N159" s="150"/>
      <c r="O159" s="150" t="e">
        <f>表2普货整车运输价格基础数据采集表!#REF!</f>
        <v>#REF!</v>
      </c>
      <c r="P159" s="150" t="e">
        <f>表2普货整车运输价格基础数据采集表!#REF!</f>
        <v>#REF!</v>
      </c>
      <c r="Q159" s="150" t="e">
        <f>表3普货整车运输成本基础数据采集表!#REF!</f>
        <v>#REF!</v>
      </c>
      <c r="R159" s="150" t="e">
        <f>表2普货整车运输价格基础数据采集表!#REF!</f>
        <v>#REF!</v>
      </c>
      <c r="S159" s="150" t="e">
        <f>表2普货整车运输价格基础数据采集表!#REF!</f>
        <v>#REF!</v>
      </c>
      <c r="T159" s="150" t="e">
        <f>表3普货整车运输成本基础数据采集表!#REF!</f>
        <v>#REF!</v>
      </c>
    </row>
    <row r="160" spans="7:20">
      <c r="G160" s="149" t="str">
        <f>表2普货整车运输价格基础数据采集表!G222</f>
        <v>江苏</v>
      </c>
      <c r="H160" s="149" t="str">
        <f>表2普货整车运输价格基础数据采集表!H222</f>
        <v>镇江</v>
      </c>
      <c r="I160" s="149" t="str">
        <f>表2普货整车运输价格基础数据采集表!I222</f>
        <v>天津</v>
      </c>
      <c r="J160" s="149" t="str">
        <f>表2普货整车运输价格基础数据采集表!J222</f>
        <v>天津</v>
      </c>
      <c r="K160" s="149">
        <f>表2普货整车运输价格基础数据采集表!K222</f>
        <v>980</v>
      </c>
      <c r="L160" s="150"/>
      <c r="M160" s="150"/>
      <c r="N160" s="150"/>
      <c r="O160" s="150" t="e">
        <f>表2普货整车运输价格基础数据采集表!#REF!</f>
        <v>#REF!</v>
      </c>
      <c r="P160" s="150" t="e">
        <f>表2普货整车运输价格基础数据采集表!#REF!</f>
        <v>#REF!</v>
      </c>
      <c r="Q160" s="150" t="e">
        <f>表3普货整车运输成本基础数据采集表!#REF!</f>
        <v>#REF!</v>
      </c>
      <c r="R160" s="150"/>
      <c r="S160" s="150"/>
      <c r="T160" s="150"/>
    </row>
    <row r="161" spans="7:20">
      <c r="G161" s="149" t="str">
        <f>表2普货整车运输价格基础数据采集表!G223</f>
        <v>江苏</v>
      </c>
      <c r="H161" s="149" t="str">
        <f>表2普货整车运输价格基础数据采集表!H223</f>
        <v>镇江</v>
      </c>
      <c r="I161" s="149" t="str">
        <f>表2普货整车运输价格基础数据采集表!I223</f>
        <v>山东</v>
      </c>
      <c r="J161" s="149" t="str">
        <f>表2普货整车运输价格基础数据采集表!J223</f>
        <v>潍坊</v>
      </c>
      <c r="K161" s="149">
        <f>表2普货整车运输价格基础数据采集表!K223</f>
        <v>550</v>
      </c>
      <c r="L161" s="150"/>
      <c r="M161" s="150"/>
      <c r="N161" s="150"/>
      <c r="O161" s="150"/>
      <c r="P161" s="150"/>
      <c r="Q161" s="150"/>
      <c r="R161" s="150" t="e">
        <f>表2普货整车运输价格基础数据采集表!#REF!</f>
        <v>#REF!</v>
      </c>
      <c r="S161" s="150" t="e">
        <f>表2普货整车运输价格基础数据采集表!#REF!</f>
        <v>#REF!</v>
      </c>
      <c r="T161" s="150" t="e">
        <f>表3普货整车运输成本基础数据采集表!#REF!</f>
        <v>#REF!</v>
      </c>
    </row>
    <row r="162" spans="7:20">
      <c r="G162" s="149" t="str">
        <f>表2普货整车运输价格基础数据采集表!G224</f>
        <v>江苏</v>
      </c>
      <c r="H162" s="149" t="str">
        <f>表2普货整车运输价格基础数据采集表!H224</f>
        <v>镇江</v>
      </c>
      <c r="I162" s="149" t="str">
        <f>表2普货整车运输价格基础数据采集表!I224</f>
        <v>江苏</v>
      </c>
      <c r="J162" s="149" t="str">
        <f>表2普货整车运输价格基础数据采集表!J224</f>
        <v>无锡</v>
      </c>
      <c r="K162" s="149">
        <f>表2普货整车运输价格基础数据采集表!K224</f>
        <v>130</v>
      </c>
      <c r="L162" s="150"/>
      <c r="M162" s="150"/>
      <c r="N162" s="150"/>
      <c r="O162" s="150" t="e">
        <f>表2普货整车运输价格基础数据采集表!#REF!</f>
        <v>#REF!</v>
      </c>
      <c r="P162" s="150" t="e">
        <f>表2普货整车运输价格基础数据采集表!#REF!</f>
        <v>#REF!</v>
      </c>
      <c r="Q162" s="150" t="e">
        <f>表3普货整车运输成本基础数据采集表!#REF!</f>
        <v>#REF!</v>
      </c>
      <c r="R162" s="150" t="e">
        <f>表2普货整车运输价格基础数据采集表!#REF!</f>
        <v>#REF!</v>
      </c>
      <c r="S162" s="150" t="e">
        <f>表2普货整车运输价格基础数据采集表!#REF!</f>
        <v>#REF!</v>
      </c>
      <c r="T162" s="150" t="e">
        <f>表3普货整车运输成本基础数据采集表!#REF!</f>
        <v>#REF!</v>
      </c>
    </row>
    <row r="163" spans="7:20">
      <c r="G163" s="149" t="str">
        <f>表2普货整车运输价格基础数据采集表!G226</f>
        <v>江苏</v>
      </c>
      <c r="H163" s="149" t="str">
        <f>表2普货整车运输价格基础数据采集表!H226</f>
        <v>镇江</v>
      </c>
      <c r="I163" s="149" t="str">
        <f>表2普货整车运输价格基础数据采集表!I226</f>
        <v>湖北</v>
      </c>
      <c r="J163" s="149" t="str">
        <f>表2普货整车运输价格基础数据采集表!J226</f>
        <v>武汉</v>
      </c>
      <c r="K163" s="149">
        <f>表2普货整车运输价格基础数据采集表!K226</f>
        <v>750</v>
      </c>
      <c r="L163" s="150"/>
      <c r="M163" s="150"/>
      <c r="N163" s="150"/>
      <c r="O163" s="150"/>
      <c r="P163" s="150"/>
      <c r="Q163" s="150"/>
      <c r="R163" s="150" t="e">
        <f>表2普货整车运输价格基础数据采集表!#REF!</f>
        <v>#REF!</v>
      </c>
      <c r="S163" s="150" t="e">
        <f>表2普货整车运输价格基础数据采集表!#REF!</f>
        <v>#REF!</v>
      </c>
      <c r="T163" s="150" t="e">
        <f>表3普货整车运输成本基础数据采集表!#REF!</f>
        <v>#REF!</v>
      </c>
    </row>
    <row r="164" spans="7:20">
      <c r="L164" s="365" t="e">
        <f>TRIMMEAN(L5:L163,0.1)</f>
        <v>#REF!</v>
      </c>
      <c r="M164" s="365" t="e">
        <f t="shared" ref="M164:T164" si="0">TRIMMEAN(M5:M163,0.1)</f>
        <v>#REF!</v>
      </c>
      <c r="N164" s="365" t="e">
        <f t="shared" si="0"/>
        <v>#REF!</v>
      </c>
      <c r="O164" s="365" t="e">
        <f t="shared" si="0"/>
        <v>#REF!</v>
      </c>
      <c r="P164" s="365" t="e">
        <f t="shared" si="0"/>
        <v>#REF!</v>
      </c>
      <c r="Q164" s="365" t="e">
        <f t="shared" si="0"/>
        <v>#REF!</v>
      </c>
      <c r="R164" s="365" t="e">
        <f t="shared" si="0"/>
        <v>#REF!</v>
      </c>
      <c r="S164" s="365" t="e">
        <f t="shared" si="0"/>
        <v>#REF!</v>
      </c>
      <c r="T164" s="365" t="e">
        <f t="shared" si="0"/>
        <v>#REF!</v>
      </c>
    </row>
    <row r="165" spans="7:20">
      <c r="N165" s="152" t="e">
        <f>(L164-N164)/L164</f>
        <v>#REF!</v>
      </c>
      <c r="Q165" s="152" t="e">
        <f>(O164-Q164)/O164</f>
        <v>#REF!</v>
      </c>
      <c r="T165" s="152" t="e">
        <f>(R164-T164)/R164</f>
        <v>#REF!</v>
      </c>
    </row>
  </sheetData>
  <autoFilter ref="A4:AJ163"/>
  <mergeCells count="27">
    <mergeCell ref="F3:F4"/>
    <mergeCell ref="G3:H3"/>
    <mergeCell ref="I3:J3"/>
    <mergeCell ref="AH3:AJ3"/>
    <mergeCell ref="V3:V4"/>
    <mergeCell ref="W3:X3"/>
    <mergeCell ref="Y3:Z3"/>
    <mergeCell ref="AA3:AA4"/>
    <mergeCell ref="AB3:AD3"/>
    <mergeCell ref="AE3:AG3"/>
    <mergeCell ref="K3:K4"/>
    <mergeCell ref="A1:T1"/>
    <mergeCell ref="V1:AJ1"/>
    <mergeCell ref="A2:A4"/>
    <mergeCell ref="B2:B4"/>
    <mergeCell ref="C2:E2"/>
    <mergeCell ref="F2:K2"/>
    <mergeCell ref="L2:T2"/>
    <mergeCell ref="V2:AA2"/>
    <mergeCell ref="AB2:AJ2"/>
    <mergeCell ref="C3:C4"/>
    <mergeCell ref="L3:N3"/>
    <mergeCell ref="O3:Q3"/>
    <mergeCell ref="R3:T3"/>
    <mergeCell ref="U3:U4"/>
    <mergeCell ref="D3:D4"/>
    <mergeCell ref="E3:E4"/>
  </mergeCells>
  <phoneticPr fontId="24" type="noConversion"/>
  <conditionalFormatting sqref="A2:D4">
    <cfRule type="containsBlanks" priority="1" stopIfTrue="1">
      <formula>LEN(TRIM(A2))=0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</cp:lastModifiedBy>
  <dcterms:created xsi:type="dcterms:W3CDTF">2014-11-04T01:47:17Z</dcterms:created>
  <dcterms:modified xsi:type="dcterms:W3CDTF">2016-04-13T03:29:57Z</dcterms:modified>
</cp:coreProperties>
</file>