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ev\github-ardalis\Refactoring-To-SOLID-Pluralsight\module6\"/>
    </mc:Choice>
  </mc:AlternateContent>
  <xr:revisionPtr revIDLastSave="0" documentId="13_ncr:1_{B49CB65E-150A-4E30-B2B5-94D0E9CFDE89}" xr6:coauthVersionLast="47" xr6:coauthVersionMax="47" xr10:uidLastSave="{00000000-0000-0000-0000-000000000000}"/>
  <bookViews>
    <workbookView xWindow="14292" yWindow="-108" windowWidth="23256" windowHeight="13176" xr2:uid="{00000000-000D-0000-FFFF-FFFF00000000}"/>
  </bookViews>
  <sheets>
    <sheet name="Data" sheetId="1" r:id="rId1"/>
    <sheet name="Maintainability" sheetId="2" r:id="rId2"/>
    <sheet name="Complexity" sheetId="3" r:id="rId3"/>
    <sheet name="LOC" sheetId="4" r:id="rId4"/>
    <sheet name="Total LO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B9" i="1"/>
</calcChain>
</file>

<file path=xl/sharedStrings.xml><?xml version="1.0" encoding="utf-8"?>
<sst xmlns="http://schemas.openxmlformats.org/spreadsheetml/2006/main" count="12" uniqueCount="12">
  <si>
    <t>Metric</t>
  </si>
  <si>
    <t>Start</t>
  </si>
  <si>
    <t>After M3</t>
  </si>
  <si>
    <t>After M4</t>
  </si>
  <si>
    <t>After M5</t>
  </si>
  <si>
    <t>CalculatePrice Maintainability</t>
  </si>
  <si>
    <t>CalculatePrice Complexity</t>
  </si>
  <si>
    <t>CalculatePrice Lines of Source Code</t>
  </si>
  <si>
    <t>Project Maintainability</t>
  </si>
  <si>
    <t>Project Lines of Source Code</t>
  </si>
  <si>
    <t>Project Aggregate Complexity</t>
  </si>
  <si>
    <t>Project LOC % Change from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</si>
</sst>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">
    <xf numFmtId="0" fontId="0" fillId="0" borderId="0" xfId="0"/>
    <xf numFmtId="0" fontId="2" fillId="0" borderId="1" xfId="2"/>
    <xf numFmtId="9" fontId="0" fillId="0" borderId="0" xfId="1" applyFont="1"/>
  </cellXfs>
  <cellStyles count="3">
    <cellStyle name="Heading 2" xfId="2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CalculatePrice Maintainability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Data!$B$1:$E$1</c:f>
              <c:strCache>
                <c:ptCount val="4"/>
                <c:pt idx="0">
                  <c:v>Start</c:v>
                </c:pt>
                <c:pt idx="1">
                  <c:v>After M3</c:v>
                </c:pt>
                <c:pt idx="2">
                  <c:v>After M4</c:v>
                </c:pt>
                <c:pt idx="3">
                  <c:v>After M5</c:v>
                </c:pt>
              </c:strCache>
            </c:strRef>
          </c:cat>
          <c:val>
            <c:numRef>
              <c:f>Data!$B$2:$E$2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7-4082-807E-109876108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407792"/>
        <c:axId val="899629936"/>
      </c:barChart>
      <c:catAx>
        <c:axId val="6334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29936"/>
        <c:crosses val="autoZero"/>
        <c:auto val="1"/>
        <c:lblAlgn val="ctr"/>
        <c:lblOffset val="100"/>
        <c:noMultiLvlLbl val="0"/>
      </c:catAx>
      <c:valAx>
        <c:axId val="8996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CalculatePrice Cyclomatic</a:t>
            </a:r>
            <a:r>
              <a:rPr lang="en-US" baseline="0"/>
              <a:t>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Method Complexity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Data!$B$1:$E$1</c:f>
              <c:strCache>
                <c:ptCount val="4"/>
                <c:pt idx="0">
                  <c:v>Start</c:v>
                </c:pt>
                <c:pt idx="1">
                  <c:v>After M3</c:v>
                </c:pt>
                <c:pt idx="2">
                  <c:v>After M4</c:v>
                </c:pt>
                <c:pt idx="3">
                  <c:v>After M5</c:v>
                </c:pt>
              </c:strCache>
            </c:strRef>
          </c:cat>
          <c:val>
            <c:numRef>
              <c:f>Data!$B$3:$E$3</c:f>
              <c:numCache>
                <c:formatCode>General</c:formatCode>
                <c:ptCount val="4"/>
                <c:pt idx="0">
                  <c:v>40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C-4651-B57D-786411522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552512"/>
        <c:axId val="899618528"/>
        <c:extLst/>
      </c:lineChart>
      <c:catAx>
        <c:axId val="8875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8528"/>
        <c:crosses val="autoZero"/>
        <c:auto val="1"/>
        <c:lblAlgn val="ctr"/>
        <c:lblOffset val="100"/>
        <c:noMultiLvlLbl val="0"/>
      </c:catAx>
      <c:valAx>
        <c:axId val="8996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CalculatePrice Lines of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Lines of Source Code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Data!$B$1:$E$1</c:f>
              <c:strCache>
                <c:ptCount val="4"/>
                <c:pt idx="0">
                  <c:v>Start</c:v>
                </c:pt>
                <c:pt idx="1">
                  <c:v>After M3</c:v>
                </c:pt>
                <c:pt idx="2">
                  <c:v>After M4</c:v>
                </c:pt>
                <c:pt idx="3">
                  <c:v>After M5</c:v>
                </c:pt>
              </c:strCache>
            </c:strRef>
          </c:cat>
          <c:val>
            <c:numRef>
              <c:f>Data!$B$4:$E$4</c:f>
              <c:numCache>
                <c:formatCode>General</c:formatCode>
                <c:ptCount val="4"/>
                <c:pt idx="0">
                  <c:v>387</c:v>
                </c:pt>
                <c:pt idx="1">
                  <c:v>184</c:v>
                </c:pt>
                <c:pt idx="2">
                  <c:v>138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9-4A39-AB9B-A4BD8D0E8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022928"/>
        <c:axId val="640533088"/>
      </c:lineChart>
      <c:catAx>
        <c:axId val="8880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33088"/>
        <c:crosses val="autoZero"/>
        <c:auto val="1"/>
        <c:lblAlgn val="ctr"/>
        <c:lblOffset val="100"/>
        <c:noMultiLvlLbl val="0"/>
      </c:catAx>
      <c:valAx>
        <c:axId val="6405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Project LOC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Data!$B$1:$E$1</c:f>
              <c:strCache>
                <c:ptCount val="4"/>
                <c:pt idx="0">
                  <c:v>Start</c:v>
                </c:pt>
                <c:pt idx="1">
                  <c:v>After M3</c:v>
                </c:pt>
                <c:pt idx="2">
                  <c:v>After M4</c:v>
                </c:pt>
                <c:pt idx="3">
                  <c:v>After M5</c:v>
                </c:pt>
              </c:strCache>
            </c:strRef>
          </c:cat>
          <c:val>
            <c:numRef>
              <c:f>Data!$B$6:$E$6</c:f>
              <c:numCache>
                <c:formatCode>General</c:formatCode>
                <c:ptCount val="4"/>
                <c:pt idx="0">
                  <c:v>6842</c:v>
                </c:pt>
                <c:pt idx="1">
                  <c:v>6988</c:v>
                </c:pt>
                <c:pt idx="2">
                  <c:v>7155</c:v>
                </c:pt>
                <c:pt idx="3">
                  <c:v>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F-460F-812A-3E889672E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0720"/>
        <c:axId val="640534576"/>
      </c:lineChart>
      <c:catAx>
        <c:axId val="8465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34576"/>
        <c:crosses val="autoZero"/>
        <c:auto val="1"/>
        <c:lblAlgn val="ctr"/>
        <c:lblOffset val="100"/>
        <c:noMultiLvlLbl val="0"/>
      </c:catAx>
      <c:valAx>
        <c:axId val="640534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297180</xdr:colOff>
      <xdr:row>14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44109-8036-4E74-9E89-D4F44EF5C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295544</xdr:colOff>
      <xdr:row>14</xdr:row>
      <xdr:rowOff>43694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B94FD-E031-499A-BB27-70D22DFC2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308610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007D8-CF9B-4AB5-951C-D83F86768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308610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71768-0A00-44C5-BEAE-3E5367B58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205" zoomScaleNormal="205" workbookViewId="0">
      <selection activeCell="A11" sqref="A11"/>
    </sheetView>
  </sheetViews>
  <sheetFormatPr defaultRowHeight="15" x14ac:dyDescent="0.25"/>
  <cols>
    <col min="1" max="1" width="33" bestFit="1" customWidth="1"/>
    <col min="2" max="2" width="6.140625" bestFit="1" customWidth="1"/>
    <col min="3" max="5" width="10.42578125" bestFit="1" customWidth="1"/>
  </cols>
  <sheetData>
    <row r="1" spans="1:5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t="s">
        <v>5</v>
      </c>
      <c r="B2">
        <v>14</v>
      </c>
      <c r="C2">
        <v>28</v>
      </c>
      <c r="D2">
        <v>32</v>
      </c>
      <c r="E2">
        <v>42</v>
      </c>
    </row>
    <row r="3" spans="1:5" x14ac:dyDescent="0.25">
      <c r="A3" t="s">
        <v>6</v>
      </c>
      <c r="B3">
        <v>40</v>
      </c>
      <c r="C3">
        <v>20</v>
      </c>
      <c r="D3">
        <v>12</v>
      </c>
      <c r="E3">
        <v>8</v>
      </c>
    </row>
    <row r="4" spans="1:5" x14ac:dyDescent="0.25">
      <c r="A4" t="s">
        <v>7</v>
      </c>
      <c r="B4">
        <v>387</v>
      </c>
      <c r="C4">
        <v>184</v>
      </c>
      <c r="D4">
        <v>138</v>
      </c>
      <c r="E4">
        <v>71</v>
      </c>
    </row>
    <row r="5" spans="1:5" x14ac:dyDescent="0.25">
      <c r="A5" t="s">
        <v>8</v>
      </c>
      <c r="B5">
        <v>72</v>
      </c>
      <c r="C5">
        <v>76</v>
      </c>
      <c r="D5">
        <v>77</v>
      </c>
      <c r="E5">
        <v>77</v>
      </c>
    </row>
    <row r="6" spans="1:5" x14ac:dyDescent="0.25">
      <c r="A6" t="s">
        <v>9</v>
      </c>
      <c r="B6">
        <v>6842</v>
      </c>
      <c r="C6">
        <v>6988</v>
      </c>
      <c r="D6">
        <v>7155</v>
      </c>
      <c r="E6">
        <v>7328</v>
      </c>
    </row>
    <row r="7" spans="1:5" x14ac:dyDescent="0.25">
      <c r="A7" t="s">
        <v>10</v>
      </c>
      <c r="B7">
        <v>4</v>
      </c>
      <c r="C7">
        <v>2</v>
      </c>
      <c r="D7">
        <v>1</v>
      </c>
      <c r="E7">
        <v>0</v>
      </c>
    </row>
    <row r="9" spans="1:5" x14ac:dyDescent="0.25">
      <c r="A9" t="s">
        <v>11</v>
      </c>
      <c r="B9" s="2">
        <f>B6/$B6</f>
        <v>1</v>
      </c>
      <c r="C9" s="2">
        <f t="shared" ref="C9:E9" si="0">C6/$B6</f>
        <v>1.0213387898275359</v>
      </c>
      <c r="D9" s="2">
        <f t="shared" si="0"/>
        <v>1.0457468576439637</v>
      </c>
      <c r="E9" s="2">
        <f t="shared" si="0"/>
        <v>1.0710318620286465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78B8-C992-4ACE-9C98-34EC1FA1090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80F6-718E-48AA-8652-16F6304B955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FD12-F47F-460B-B9AB-7C9D33BB9D4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F5B6-65BE-4EB0-B0B1-3082DF01C4A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Maintainability</vt:lpstr>
      <vt:lpstr>Complexity</vt:lpstr>
      <vt:lpstr>LOC</vt:lpstr>
      <vt:lpstr>Total 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Steve Smith</cp:lastModifiedBy>
  <dcterms:created xsi:type="dcterms:W3CDTF">2015-06-05T18:17:20Z</dcterms:created>
  <dcterms:modified xsi:type="dcterms:W3CDTF">2023-11-12T21:43:17Z</dcterms:modified>
</cp:coreProperties>
</file>