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ibadi\coba\Quisoner\"/>
    </mc:Choice>
  </mc:AlternateContent>
  <bookViews>
    <workbookView xWindow="0" yWindow="0" windowWidth="17256" windowHeight="5844"/>
  </bookViews>
  <sheets>
    <sheet name="Form Responses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94" i="1" l="1"/>
  <c r="Y96" i="1" l="1"/>
  <c r="B106" i="1" l="1"/>
  <c r="W96" i="1"/>
  <c r="T96" i="1"/>
  <c r="O96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H95" i="1"/>
  <c r="I95" i="1"/>
  <c r="J95" i="1"/>
  <c r="G95" i="1"/>
  <c r="G96" i="1" s="1"/>
  <c r="B10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B105" i="1" l="1"/>
  <c r="B107" i="1" l="1"/>
  <c r="B108" i="1"/>
</calcChain>
</file>

<file path=xl/sharedStrings.xml><?xml version="1.0" encoding="utf-8"?>
<sst xmlns="http://schemas.openxmlformats.org/spreadsheetml/2006/main" count="447" uniqueCount="310">
  <si>
    <t>Timestamp</t>
  </si>
  <si>
    <t>Email Address</t>
  </si>
  <si>
    <t>Nama Lengkap</t>
  </si>
  <si>
    <t>Jurusan</t>
  </si>
  <si>
    <t>Program Studi</t>
  </si>
  <si>
    <t>Angkatan</t>
  </si>
  <si>
    <t>Saya merasa bahwa SIPUTRI  membantu saya dalam proses peminjaman e-book secara online</t>
  </si>
  <si>
    <t>Saya menilai bahwa SIPUTRI  meningkatkan efektivitas dalam proses penelusuran atau peminjaman e-book secara online</t>
  </si>
  <si>
    <t>Saya merasa bahwa SIPUTRI efektif untuk menemukan materi yang dibutuhkan</t>
  </si>
  <si>
    <t>Penggunaan SIPUTRI meningkatkan produktivitas saya terhadap studi, penulisan ataupun kebutuhan penelitian</t>
  </si>
  <si>
    <t>Dengan menggunakan SIPUTRI, saya menghemat waktu dalam proses pencarian dan akses buku ke perpustakaan</t>
  </si>
  <si>
    <t>Saya dengan mudah dan cepat mendapatkan informasi berupa literatur (e-book)  yang dibutuhkan  ketika menggunakan SIPUTRI</t>
  </si>
  <si>
    <t>Dengan SIPUTRI, saya mudah menemukan sumber-sumber informasi yang relevan</t>
  </si>
  <si>
    <t>SIPUTRI memberikan jangkauan luas informasi berupa e-book atau sumber bacaan untuk  saya</t>
  </si>
  <si>
    <t xml:space="preserve">SIPUTRI mudah  dioperasikan untuk mencari dan mendapatkan informasi/e-book yang saya  butuhkan
</t>
  </si>
  <si>
    <t xml:space="preserve">Fitur-fitur yang tersedia  SIPUTRI memudahkan saya berinteraksi menggunakan aplikasi tersebut seperti mengakses koleksi perpustakaan
</t>
  </si>
  <si>
    <t>Saya merasa antarmuka sistem perpustakaan elektronik ini dirancang  dengan baik untuk  mempermudah proses  interaksi saya dalam  mencari informasi</t>
  </si>
  <si>
    <t>Saya merasa mudah mempelajari cara  menggunakan sistem perpustakaan elektronik ini</t>
  </si>
  <si>
    <t>Saya merasa bahwa SIPUTRI  memberikan panduan atau instruksi yang jelas tentang  penggunaannya</t>
  </si>
  <si>
    <t>Teman-teman sesama  mahasiswa Polije turut menggunakan SIPUTRI</t>
  </si>
  <si>
    <t>Ketua jurusan dan Koordinator program studi   mendukung mahasiswa untuk menggunakan SIPUTRI  yang dapat memudahkan mahasiswa dalam mencari referensi pembelajaran</t>
  </si>
  <si>
    <t>SIPUTRI mempunyai manual book untuk mengarahkan mahasiswa menggunakan SIPUTRI  dalam mencari referensi pembelajaran</t>
  </si>
  <si>
    <t>Saya mendapat bantuan dari technical support ketika kesulitan dalam menggunakan SIPUTRI</t>
  </si>
  <si>
    <t>SIPUTRI dapat diakses dan digunakan dengan baik pada perangkat seluler saya</t>
  </si>
  <si>
    <t>Saya sering menggunakan SIPUTRI untuk menghemat waktu daripada ke perpustakaan secara langsung</t>
  </si>
  <si>
    <t>Saya mengakses  SIPUTRI lebih dari 5 kali dalam seminggu  untuk sekedar mencari atau  meminjam e-book</t>
  </si>
  <si>
    <t>NO WA</t>
  </si>
  <si>
    <t>sellaptr.sari@dikti.go.id</t>
  </si>
  <si>
    <t>Novita</t>
  </si>
  <si>
    <t>Teknologi Informasi</t>
  </si>
  <si>
    <t>TIF</t>
  </si>
  <si>
    <t>e41201289@student.polije.ac.id</t>
  </si>
  <si>
    <t>Riska Dwi Nur Aini</t>
  </si>
  <si>
    <t>Teknik Informatika Kampus Bondowoso</t>
  </si>
  <si>
    <t>085236180594</t>
  </si>
  <si>
    <t>eggipermana123@gmail.com</t>
  </si>
  <si>
    <t>eggi permana sunarya</t>
  </si>
  <si>
    <t>083115469558</t>
  </si>
  <si>
    <t>fastabikul87@gmail.com</t>
  </si>
  <si>
    <t xml:space="preserve">Fasta Biqul Hoirot </t>
  </si>
  <si>
    <t xml:space="preserve">Teknik informatika </t>
  </si>
  <si>
    <t>081359594530</t>
  </si>
  <si>
    <t>aldobagas24@gmail.com</t>
  </si>
  <si>
    <t>Aldo bagas</t>
  </si>
  <si>
    <t>085846114614</t>
  </si>
  <si>
    <t>sittimahmudah07@gmail.com</t>
  </si>
  <si>
    <t>SITTI MAHMUDAH</t>
  </si>
  <si>
    <t>Teknik Informatika</t>
  </si>
  <si>
    <t>081217311331</t>
  </si>
  <si>
    <t>ibnubatutah001@gmail.com</t>
  </si>
  <si>
    <t>Ibnu Batutah</t>
  </si>
  <si>
    <t>081252889833</t>
  </si>
  <si>
    <t>stevenrio321@gmail.com</t>
  </si>
  <si>
    <t>Steven Rio Chandra P</t>
  </si>
  <si>
    <t>Manajemen Informatika</t>
  </si>
  <si>
    <t>0895634402802</t>
  </si>
  <si>
    <t>dwiagustina03418@gmail.com</t>
  </si>
  <si>
    <t xml:space="preserve">Dwi Agustina </t>
  </si>
  <si>
    <t xml:space="preserve">Teknik Informatika </t>
  </si>
  <si>
    <t>082229023605</t>
  </si>
  <si>
    <t>amalia.siska39@gmail.com</t>
  </si>
  <si>
    <t>Amalia Siska Kurniawati</t>
  </si>
  <si>
    <t>085257233349</t>
  </si>
  <si>
    <t>sonuafriza7@gmail.com</t>
  </si>
  <si>
    <t>Muhammad Sonu Afriza Zakaria</t>
  </si>
  <si>
    <t>085974671735</t>
  </si>
  <si>
    <t>pnrxjihan@gmail.com</t>
  </si>
  <si>
    <t>Azril Nur Rahman</t>
  </si>
  <si>
    <t>081357311456</t>
  </si>
  <si>
    <t>ahmadwildan.smakensa@gmail.com</t>
  </si>
  <si>
    <t>Ahmad Wildan</t>
  </si>
  <si>
    <t>082140382483</t>
  </si>
  <si>
    <t>luqmanxhakim22042002@gmail.com</t>
  </si>
  <si>
    <t>Luqman Hakim</t>
  </si>
  <si>
    <t>082335937005</t>
  </si>
  <si>
    <t>mrizal2633@gmail.com</t>
  </si>
  <si>
    <t>Mohammad Rizaldi</t>
  </si>
  <si>
    <t>082338906182</t>
  </si>
  <si>
    <t>zainur7jan2002@gmail.com</t>
  </si>
  <si>
    <t>Zainur Roziqin</t>
  </si>
  <si>
    <t>083891667303</t>
  </si>
  <si>
    <t>e41200540@sudent.polije.ac.id</t>
  </si>
  <si>
    <t>Vita Nada Agustin</t>
  </si>
  <si>
    <t>087721674941</t>
  </si>
  <si>
    <t>rindisusanti523@gmail.com</t>
  </si>
  <si>
    <t>Rindi Susanti</t>
  </si>
  <si>
    <t>082131930623</t>
  </si>
  <si>
    <t>belajarkoding97@gmail.com</t>
  </si>
  <si>
    <t xml:space="preserve">Moh. Bahrul 'Ulum </t>
  </si>
  <si>
    <t>089516295079</t>
  </si>
  <si>
    <t>krisnasiahaan44@gmail.com</t>
  </si>
  <si>
    <t>Wendy L Krisna Siahaan</t>
  </si>
  <si>
    <t>081371281114</t>
  </si>
  <si>
    <t>adryansyah002@gmail.com</t>
  </si>
  <si>
    <t>Adryan Alif Ridwan Syah</t>
  </si>
  <si>
    <t>083114815558</t>
  </si>
  <si>
    <t>ellyanarzky@gmail.com</t>
  </si>
  <si>
    <t>Ellyana Rizkyawati</t>
  </si>
  <si>
    <t>Teknik informatika</t>
  </si>
  <si>
    <t>089685622793</t>
  </si>
  <si>
    <t>dimasf.a46590@gmail.com</t>
  </si>
  <si>
    <t xml:space="preserve">Dimas Fany Azzuzi </t>
  </si>
  <si>
    <t>089619713034</t>
  </si>
  <si>
    <t>utoyodeva72@gmail.com</t>
  </si>
  <si>
    <t>Deva Baskara Utoyo</t>
  </si>
  <si>
    <t>Teknik Komputer</t>
  </si>
  <si>
    <t>085335472227</t>
  </si>
  <si>
    <t>gtrmdn@gmail.com</t>
  </si>
  <si>
    <t>Gita Ramadani</t>
  </si>
  <si>
    <t>Teknik</t>
  </si>
  <si>
    <t>Mesin Otomotif</t>
  </si>
  <si>
    <t>083117283439</t>
  </si>
  <si>
    <t>siwiindriyanti@gmail.com</t>
  </si>
  <si>
    <t>Siwi Indriyanti Ernanda</t>
  </si>
  <si>
    <t>Kesehatan</t>
  </si>
  <si>
    <t>Gizi Klinik</t>
  </si>
  <si>
    <t>085815159385</t>
  </si>
  <si>
    <t>sekarmauliyah567@gmail.com</t>
  </si>
  <si>
    <t>Sekar Mauliyah</t>
  </si>
  <si>
    <t>085792057054</t>
  </si>
  <si>
    <t>fikritechmedia@gmail.com</t>
  </si>
  <si>
    <t>Fikri Ahdiar</t>
  </si>
  <si>
    <t>rafadaf22@gmail.com</t>
  </si>
  <si>
    <t xml:space="preserve">Daffa Fauzi Rahman </t>
  </si>
  <si>
    <t>089522687919</t>
  </si>
  <si>
    <t>ymfaqih@gmail.com</t>
  </si>
  <si>
    <t>YUSUF MUHAMMAD FAQIH</t>
  </si>
  <si>
    <t>TEKNIK KOMPUTER</t>
  </si>
  <si>
    <t>085749928593</t>
  </si>
  <si>
    <t>auliaimaniar04@gmail.com</t>
  </si>
  <si>
    <t>Aulia Imaniar</t>
  </si>
  <si>
    <t>Manajemen Informasi Kesehatan</t>
  </si>
  <si>
    <t>083847504547</t>
  </si>
  <si>
    <t>rosidarika984@gmail.com</t>
  </si>
  <si>
    <t xml:space="preserve">Reka Rosida </t>
  </si>
  <si>
    <t>Manajemen Agribisnis</t>
  </si>
  <si>
    <t xml:space="preserve">Akuntansi Sektor Publik </t>
  </si>
  <si>
    <t>081237141089</t>
  </si>
  <si>
    <t>diellaulia.08@gmail.com</t>
  </si>
  <si>
    <t>Diella Aulia Ivana Putri</t>
  </si>
  <si>
    <t>08977249512</t>
  </si>
  <si>
    <t>e41191107@student.polije.ac.id</t>
  </si>
  <si>
    <t>Dwi Rifki Novianto</t>
  </si>
  <si>
    <t>TEKNIK INFORMATIKA</t>
  </si>
  <si>
    <t>083872523688</t>
  </si>
  <si>
    <t>windatari56@gmail.com</t>
  </si>
  <si>
    <t>Winda budi lestari</t>
  </si>
  <si>
    <t>085749927563</t>
  </si>
  <si>
    <t>alfinfaiz000@gmail.com</t>
  </si>
  <si>
    <t>Muhammd Alfin Faiz</t>
  </si>
  <si>
    <t>0895367083622</t>
  </si>
  <si>
    <t>malik260901@gmail.com</t>
  </si>
  <si>
    <t>Malik Abdul Aziz</t>
  </si>
  <si>
    <t>Peternakan</t>
  </si>
  <si>
    <t>Manajemen bisnis unggas</t>
  </si>
  <si>
    <t>087855754082</t>
  </si>
  <si>
    <t>yogaandrianp21@gmail.com</t>
  </si>
  <si>
    <t>M. Yoga Andrian Putra</t>
  </si>
  <si>
    <t>081540988168</t>
  </si>
  <si>
    <t>jayai4517@gmail.com</t>
  </si>
  <si>
    <t>Indra Jaya Perkasa</t>
  </si>
  <si>
    <t>Produksi Peternakan</t>
  </si>
  <si>
    <t>Teknologi Produksi Tanaman Pangan</t>
  </si>
  <si>
    <t>081232944319</t>
  </si>
  <si>
    <t>h41200709@student.polije.ac.id</t>
  </si>
  <si>
    <t>Hanifah Indah Pratiwi</t>
  </si>
  <si>
    <t>Teknik Energi Terbarukan</t>
  </si>
  <si>
    <t>082136040698</t>
  </si>
  <si>
    <t>muhammadmahbubi495@gmail.com</t>
  </si>
  <si>
    <t xml:space="preserve">Muhammad Mahbubi </t>
  </si>
  <si>
    <t>Tif</t>
  </si>
  <si>
    <t>081333560070</t>
  </si>
  <si>
    <t>ayuajadah22@gmail.com</t>
  </si>
  <si>
    <t xml:space="preserve">Ayu Anggraini </t>
  </si>
  <si>
    <t>085852918921</t>
  </si>
  <si>
    <t>taufiqtonyot@gmail.com</t>
  </si>
  <si>
    <t>Mohammad taufiqurrohman wahid</t>
  </si>
  <si>
    <t>081234624448</t>
  </si>
  <si>
    <t>akneznurilm0077@gmail.com</t>
  </si>
  <si>
    <t>Aknez Nuril Mahmuda</t>
  </si>
  <si>
    <t>0822233120117</t>
  </si>
  <si>
    <t>firaaurelsf@gmail.comx</t>
  </si>
  <si>
    <t>Mafira Aurelia Salsabila Firdaus</t>
  </si>
  <si>
    <t>089627160769</t>
  </si>
  <si>
    <t>wahyutegarsatria26@gmail.com</t>
  </si>
  <si>
    <t>wahyu tegar satria</t>
  </si>
  <si>
    <t>teknik informatika</t>
  </si>
  <si>
    <t>082264247854</t>
  </si>
  <si>
    <t>muhammadhikwan5@gmail.com</t>
  </si>
  <si>
    <t>Muhammad Hikwan</t>
  </si>
  <si>
    <t>089699633784</t>
  </si>
  <si>
    <t>itsndyp@gmail.com</t>
  </si>
  <si>
    <t xml:space="preserve">Hartanti dwi Rahayu </t>
  </si>
  <si>
    <t>Mot</t>
  </si>
  <si>
    <t>087761832848</t>
  </si>
  <si>
    <t>gavindaytona007@gmail.com</t>
  </si>
  <si>
    <t>Akbar Gavin Daytona</t>
  </si>
  <si>
    <t>085335520489</t>
  </si>
  <si>
    <t>mesinotomotif23@gmail.com</t>
  </si>
  <si>
    <t xml:space="preserve">Ainur Rofiqi Putra </t>
  </si>
  <si>
    <t xml:space="preserve">Mesin otomotif </t>
  </si>
  <si>
    <t>082140508051</t>
  </si>
  <si>
    <t>firdausbay28@gmail.com</t>
  </si>
  <si>
    <t>Bayu Firdaus</t>
  </si>
  <si>
    <t>081252682902</t>
  </si>
  <si>
    <t>ubaidillahoke22@gmail.com</t>
  </si>
  <si>
    <t>ubaidillah ali masyhur</t>
  </si>
  <si>
    <t>085815578130</t>
  </si>
  <si>
    <t>rezariski42@gmail.com</t>
  </si>
  <si>
    <t>Muhammad yusuf reyzha rizky alatas</t>
  </si>
  <si>
    <t>Teknik komputer</t>
  </si>
  <si>
    <t>083119471529</t>
  </si>
  <si>
    <t>daniarrizqi11@gmail.com</t>
  </si>
  <si>
    <t>Daniar Rizqi Maghfirah</t>
  </si>
  <si>
    <t>089660345666</t>
  </si>
  <si>
    <t>erlintria05@gmail.com</t>
  </si>
  <si>
    <t>erlin tria wandha</t>
  </si>
  <si>
    <t>gizi klinik</t>
  </si>
  <si>
    <t>0895395165789</t>
  </si>
  <si>
    <t>g42200224@student.polije.ac.id</t>
  </si>
  <si>
    <t>Bella Hayana Ghasiyah</t>
  </si>
  <si>
    <t>089617946951</t>
  </si>
  <si>
    <t>ayubizareta@gmail.com</t>
  </si>
  <si>
    <t>Ayubi zareta</t>
  </si>
  <si>
    <t>Pengelolaan perkebunan kopi</t>
  </si>
  <si>
    <t>089675673898</t>
  </si>
  <si>
    <t>dannysurya95@gmail.com</t>
  </si>
  <si>
    <t xml:space="preserve">Danny Surya Saputra </t>
  </si>
  <si>
    <t xml:space="preserve">Pengelolaan Perkebunan Kopi </t>
  </si>
  <si>
    <t>08986792376</t>
  </si>
  <si>
    <t>ardanspaga@gmail.com</t>
  </si>
  <si>
    <t>Ardan Venora Falahudin</t>
  </si>
  <si>
    <t>08887193899</t>
  </si>
  <si>
    <t>sellaputrisari62@gmail.com</t>
  </si>
  <si>
    <t xml:space="preserve">Sella Putri Sari </t>
  </si>
  <si>
    <t>085336261727</t>
  </si>
  <si>
    <t>Moh. Hanif Nuqorrobin</t>
  </si>
  <si>
    <t>Tenik</t>
  </si>
  <si>
    <t>TRM</t>
  </si>
  <si>
    <t>Moh. Didit H</t>
  </si>
  <si>
    <t>Dhaifan Aqiel R</t>
  </si>
  <si>
    <t xml:space="preserve">Teknik </t>
  </si>
  <si>
    <t>Putri nur Fadila</t>
  </si>
  <si>
    <t>MIK</t>
  </si>
  <si>
    <t>Anita Indah Pratiwi</t>
  </si>
  <si>
    <t>Shefy Aulia</t>
  </si>
  <si>
    <t>Produksi Pertanian</t>
  </si>
  <si>
    <t>PPK</t>
  </si>
  <si>
    <t>Maldini Sindu Palupi</t>
  </si>
  <si>
    <t>Elma Khoiril Laili</t>
  </si>
  <si>
    <t>Produksi Ternak</t>
  </si>
  <si>
    <t>Seriulina Br Sembiring</t>
  </si>
  <si>
    <t>TNK</t>
  </si>
  <si>
    <t>Afi Mandani</t>
  </si>
  <si>
    <t>Arai Nusa</t>
  </si>
  <si>
    <t>Teknologi Prtanian</t>
  </si>
  <si>
    <t>TRP</t>
  </si>
  <si>
    <t>Zaini</t>
  </si>
  <si>
    <t>Rivaldi Ilham Maulana</t>
  </si>
  <si>
    <t>Dimas Izzulhaq zain</t>
  </si>
  <si>
    <t>Reyfaldi Ari Maulidin</t>
  </si>
  <si>
    <t>Irham Maulana Hakim</t>
  </si>
  <si>
    <t>Lukman Hakim</t>
  </si>
  <si>
    <t>Artha Widiastuti</t>
  </si>
  <si>
    <t>TET</t>
  </si>
  <si>
    <t>Ahmad Fajar Rohman</t>
  </si>
  <si>
    <t>Teknologi Pertanian</t>
  </si>
  <si>
    <t>Keteknikan Pertanian</t>
  </si>
  <si>
    <t>Maulana Putra A</t>
  </si>
  <si>
    <t>M Nurcholish</t>
  </si>
  <si>
    <t>Siti Aulia</t>
  </si>
  <si>
    <t>Rilista Damayanti</t>
  </si>
  <si>
    <t>Muhammad Rafi Syahban</t>
  </si>
  <si>
    <t>TI</t>
  </si>
  <si>
    <t>Aditya Dharma E</t>
  </si>
  <si>
    <t>Ayilia Pristiawati</t>
  </si>
  <si>
    <t>TPB</t>
  </si>
  <si>
    <t>Andini Wisnu Putri Rahayu</t>
  </si>
  <si>
    <t>Safira Kamila</t>
  </si>
  <si>
    <t>Anggi Ka Putra</t>
  </si>
  <si>
    <t>Abda Yunita Faradila</t>
  </si>
  <si>
    <t>X1.1</t>
  </si>
  <si>
    <t>X1.2</t>
  </si>
  <si>
    <t>X1.3</t>
  </si>
  <si>
    <t>X1.4</t>
  </si>
  <si>
    <t>X1.5</t>
  </si>
  <si>
    <t>X1.6</t>
  </si>
  <si>
    <t>X1.7</t>
  </si>
  <si>
    <t>X1.8</t>
  </si>
  <si>
    <t>X2.1</t>
  </si>
  <si>
    <t>X2.2</t>
  </si>
  <si>
    <t>X2.3</t>
  </si>
  <si>
    <t>X2.4</t>
  </si>
  <si>
    <t>X2.5</t>
  </si>
  <si>
    <t>X3.1</t>
  </si>
  <si>
    <t>X3.2</t>
  </si>
  <si>
    <t>X3.3</t>
  </si>
  <si>
    <t>X4.1</t>
  </si>
  <si>
    <t>X4.2</t>
  </si>
  <si>
    <t>Y1</t>
  </si>
  <si>
    <t>Y2</t>
  </si>
  <si>
    <t>JUMLAH</t>
  </si>
  <si>
    <t>nilai_max</t>
  </si>
  <si>
    <t>%Rata Item</t>
  </si>
  <si>
    <t>rata% keseluruhan</t>
  </si>
  <si>
    <t>standar deviasi</t>
  </si>
  <si>
    <t>M-1sd</t>
  </si>
  <si>
    <t>M+1sd</t>
  </si>
  <si>
    <t>SEDANG</t>
  </si>
  <si>
    <t>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</si>
</sst>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b/>
      <sz val="11"/>
      <color theme="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3" borderId="1" applyNumberFormat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3" borderId="1" xfId="2" applyAlignment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4" borderId="0" xfId="0" applyFont="1" applyFill="1" applyAlignment="1"/>
    <xf numFmtId="0" fontId="0" fillId="5" borderId="0" xfId="0" applyFont="1" applyFill="1" applyAlignment="1"/>
    <xf numFmtId="9" fontId="0" fillId="5" borderId="0" xfId="1" applyFont="1" applyFill="1" applyAlignment="1"/>
    <xf numFmtId="9" fontId="0" fillId="4" borderId="0" xfId="1" applyFont="1" applyFill="1" applyAlignment="1"/>
    <xf numFmtId="9" fontId="0" fillId="0" borderId="0" xfId="0" applyNumberFormat="1" applyFont="1" applyAlignment="1"/>
    <xf numFmtId="9" fontId="0" fillId="0" borderId="0" xfId="1" applyFont="1" applyAlignment="1"/>
    <xf numFmtId="0" fontId="6" fillId="0" borderId="0" xfId="0" applyFont="1" applyAlignment="1"/>
  </cellXfs>
  <cellStyles count="3">
    <cellStyle name="Check Cell" xfId="2" builtinId="2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8"/>
  <sheetViews>
    <sheetView tabSelected="1" workbookViewId="0">
      <pane ySplit="1" topLeftCell="A2" activePane="bottomLeft" state="frozen"/>
      <selection pane="bottomLeft" activeCell="B105" sqref="B105"/>
    </sheetView>
  </sheetViews>
  <sheetFormatPr defaultColWidth="12.6640625" defaultRowHeight="15.75" customHeight="1" x14ac:dyDescent="0.25"/>
  <cols>
    <col min="1" max="33" width="18.88671875" customWidth="1"/>
  </cols>
  <sheetData>
    <row r="1" spans="1:27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3" t="s">
        <v>26</v>
      </c>
    </row>
    <row r="2" spans="1:27" ht="13.8" thickBot="1" x14ac:dyDescent="0.3">
      <c r="G2" s="12" t="s">
        <v>281</v>
      </c>
      <c r="H2" s="13" t="s">
        <v>282</v>
      </c>
      <c r="I2" s="13" t="s">
        <v>283</v>
      </c>
      <c r="J2" s="13" t="s">
        <v>284</v>
      </c>
      <c r="K2" s="13" t="s">
        <v>285</v>
      </c>
      <c r="L2" s="13" t="s">
        <v>286</v>
      </c>
      <c r="M2" s="13" t="s">
        <v>287</v>
      </c>
      <c r="N2" s="13" t="s">
        <v>288</v>
      </c>
      <c r="O2" s="13" t="s">
        <v>289</v>
      </c>
      <c r="P2" s="13" t="s">
        <v>290</v>
      </c>
      <c r="Q2" s="13" t="s">
        <v>291</v>
      </c>
      <c r="R2" s="13" t="s">
        <v>292</v>
      </c>
      <c r="S2" s="13" t="s">
        <v>293</v>
      </c>
      <c r="T2" s="13" t="s">
        <v>294</v>
      </c>
      <c r="U2" s="13" t="s">
        <v>295</v>
      </c>
      <c r="V2" s="13" t="s">
        <v>296</v>
      </c>
      <c r="W2" s="13" t="s">
        <v>297</v>
      </c>
      <c r="X2" s="13" t="s">
        <v>298</v>
      </c>
      <c r="Y2" s="13" t="s">
        <v>299</v>
      </c>
      <c r="Z2" s="13" t="s">
        <v>300</v>
      </c>
    </row>
    <row r="3" spans="1:27" ht="15" thickTop="1" thickBot="1" x14ac:dyDescent="0.3">
      <c r="A3" s="11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1">
        <v>25</v>
      </c>
    </row>
    <row r="4" spans="1:27" ht="13.8" thickTop="1" x14ac:dyDescent="0.25">
      <c r="A4" s="4">
        <v>45358.09904291667</v>
      </c>
      <c r="B4" s="5" t="s">
        <v>27</v>
      </c>
      <c r="C4" s="5" t="s">
        <v>28</v>
      </c>
      <c r="D4" s="5" t="s">
        <v>29</v>
      </c>
      <c r="E4" s="5" t="s">
        <v>30</v>
      </c>
      <c r="F4" s="5">
        <v>2020</v>
      </c>
      <c r="G4" s="5">
        <v>3</v>
      </c>
      <c r="H4" s="5">
        <v>3</v>
      </c>
      <c r="I4" s="5">
        <v>2</v>
      </c>
      <c r="J4" s="5">
        <v>2</v>
      </c>
      <c r="K4" s="5">
        <v>3</v>
      </c>
      <c r="L4" s="5">
        <v>2</v>
      </c>
      <c r="M4" s="5">
        <v>3</v>
      </c>
      <c r="N4" s="5">
        <v>2</v>
      </c>
      <c r="O4" s="5">
        <v>4</v>
      </c>
      <c r="P4" s="5">
        <v>3</v>
      </c>
      <c r="Q4" s="5">
        <v>3</v>
      </c>
      <c r="R4" s="5">
        <v>3</v>
      </c>
      <c r="S4" s="5">
        <v>2</v>
      </c>
      <c r="T4" s="5">
        <v>1</v>
      </c>
      <c r="U4" s="5">
        <v>2</v>
      </c>
      <c r="V4" s="5">
        <v>4</v>
      </c>
      <c r="W4" s="5">
        <v>1</v>
      </c>
      <c r="X4" s="5">
        <v>4</v>
      </c>
      <c r="Y4" s="5">
        <v>4</v>
      </c>
      <c r="Z4" s="5">
        <v>1</v>
      </c>
      <c r="AA4" s="6"/>
    </row>
    <row r="5" spans="1:27" ht="13.2" x14ac:dyDescent="0.25">
      <c r="A5" s="4">
        <v>45358.620189976849</v>
      </c>
      <c r="B5" s="5" t="s">
        <v>31</v>
      </c>
      <c r="C5" s="5" t="s">
        <v>32</v>
      </c>
      <c r="D5" s="5" t="s">
        <v>29</v>
      </c>
      <c r="E5" s="5" t="s">
        <v>33</v>
      </c>
      <c r="F5" s="5">
        <v>2020</v>
      </c>
      <c r="G5" s="5">
        <v>1</v>
      </c>
      <c r="H5" s="5">
        <v>3</v>
      </c>
      <c r="I5" s="5">
        <v>3</v>
      </c>
      <c r="J5" s="5">
        <v>3</v>
      </c>
      <c r="K5" s="5">
        <v>2</v>
      </c>
      <c r="L5" s="5">
        <v>2</v>
      </c>
      <c r="M5" s="5">
        <v>2</v>
      </c>
      <c r="N5" s="5">
        <v>3</v>
      </c>
      <c r="O5" s="5">
        <v>3</v>
      </c>
      <c r="P5" s="5">
        <v>2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7" t="s">
        <v>34</v>
      </c>
    </row>
    <row r="6" spans="1:27" ht="13.2" x14ac:dyDescent="0.25">
      <c r="A6" s="4">
        <v>45358.622171608797</v>
      </c>
      <c r="B6" s="5" t="s">
        <v>35</v>
      </c>
      <c r="C6" s="5" t="s">
        <v>36</v>
      </c>
      <c r="D6" s="5" t="s">
        <v>29</v>
      </c>
      <c r="E6" s="5" t="s">
        <v>30</v>
      </c>
      <c r="F6" s="5">
        <v>2020</v>
      </c>
      <c r="G6" s="5">
        <v>5</v>
      </c>
      <c r="H6" s="5">
        <v>5</v>
      </c>
      <c r="I6" s="5">
        <v>4</v>
      </c>
      <c r="J6" s="5">
        <v>4</v>
      </c>
      <c r="K6" s="5">
        <v>5</v>
      </c>
      <c r="L6" s="5">
        <v>5</v>
      </c>
      <c r="M6" s="5">
        <v>4</v>
      </c>
      <c r="N6" s="5">
        <v>5</v>
      </c>
      <c r="O6" s="5">
        <v>5</v>
      </c>
      <c r="P6" s="5">
        <v>4</v>
      </c>
      <c r="Q6" s="5">
        <v>5</v>
      </c>
      <c r="R6" s="5">
        <v>5</v>
      </c>
      <c r="S6" s="5">
        <v>5</v>
      </c>
      <c r="T6" s="5">
        <v>4</v>
      </c>
      <c r="U6" s="5">
        <v>5</v>
      </c>
      <c r="V6" s="5">
        <v>4</v>
      </c>
      <c r="W6" s="5">
        <v>3</v>
      </c>
      <c r="X6" s="5">
        <v>4</v>
      </c>
      <c r="Y6" s="5">
        <v>3</v>
      </c>
      <c r="Z6" s="5">
        <v>3</v>
      </c>
      <c r="AA6" s="7" t="s">
        <v>37</v>
      </c>
    </row>
    <row r="7" spans="1:27" ht="13.2" x14ac:dyDescent="0.25">
      <c r="A7" s="4">
        <v>45358.62320386574</v>
      </c>
      <c r="B7" s="5" t="s">
        <v>38</v>
      </c>
      <c r="C7" s="5" t="s">
        <v>39</v>
      </c>
      <c r="D7" s="5" t="s">
        <v>29</v>
      </c>
      <c r="E7" s="5" t="s">
        <v>40</v>
      </c>
      <c r="F7" s="5">
        <v>2020</v>
      </c>
      <c r="G7" s="5">
        <v>3</v>
      </c>
      <c r="H7" s="5">
        <v>4</v>
      </c>
      <c r="I7" s="5">
        <v>4</v>
      </c>
      <c r="J7" s="5">
        <v>3</v>
      </c>
      <c r="K7" s="5">
        <v>3</v>
      </c>
      <c r="L7" s="5">
        <v>4</v>
      </c>
      <c r="M7" s="5">
        <v>3</v>
      </c>
      <c r="N7" s="5">
        <v>3</v>
      </c>
      <c r="O7" s="5">
        <v>4</v>
      </c>
      <c r="P7" s="5">
        <v>3</v>
      </c>
      <c r="Q7" s="5">
        <v>3</v>
      </c>
      <c r="R7" s="5">
        <v>3</v>
      </c>
      <c r="S7" s="5">
        <v>3</v>
      </c>
      <c r="T7" s="5">
        <v>3</v>
      </c>
      <c r="U7" s="5">
        <v>3</v>
      </c>
      <c r="V7" s="5">
        <v>3</v>
      </c>
      <c r="W7" s="5">
        <v>3</v>
      </c>
      <c r="X7" s="5">
        <v>3</v>
      </c>
      <c r="Y7" s="5">
        <v>3</v>
      </c>
      <c r="Z7" s="5">
        <v>3</v>
      </c>
      <c r="AA7" s="7" t="s">
        <v>41</v>
      </c>
    </row>
    <row r="8" spans="1:27" ht="13.2" x14ac:dyDescent="0.25">
      <c r="A8" s="4">
        <v>45358.623429861109</v>
      </c>
      <c r="B8" s="5" t="s">
        <v>42</v>
      </c>
      <c r="C8" s="5" t="s">
        <v>43</v>
      </c>
      <c r="D8" s="5" t="s">
        <v>29</v>
      </c>
      <c r="E8" s="5" t="s">
        <v>30</v>
      </c>
      <c r="F8" s="5">
        <v>2021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7" t="s">
        <v>44</v>
      </c>
    </row>
    <row r="9" spans="1:27" ht="13.2" x14ac:dyDescent="0.25">
      <c r="A9" s="4">
        <v>45358.625965208332</v>
      </c>
      <c r="B9" s="5" t="s">
        <v>45</v>
      </c>
      <c r="C9" s="5" t="s">
        <v>46</v>
      </c>
      <c r="D9" s="5" t="s">
        <v>29</v>
      </c>
      <c r="E9" s="5" t="s">
        <v>47</v>
      </c>
      <c r="F9" s="5">
        <v>2020</v>
      </c>
      <c r="G9" s="5">
        <v>5</v>
      </c>
      <c r="H9" s="5">
        <v>5</v>
      </c>
      <c r="I9" s="5">
        <v>4</v>
      </c>
      <c r="J9" s="5">
        <v>4</v>
      </c>
      <c r="K9" s="5">
        <v>4</v>
      </c>
      <c r="L9" s="5">
        <v>4</v>
      </c>
      <c r="M9" s="5">
        <v>4</v>
      </c>
      <c r="N9" s="5">
        <v>4</v>
      </c>
      <c r="O9" s="5">
        <v>4</v>
      </c>
      <c r="P9" s="5">
        <v>5</v>
      </c>
      <c r="Q9" s="5">
        <v>4</v>
      </c>
      <c r="R9" s="5">
        <v>4</v>
      </c>
      <c r="S9" s="5">
        <v>4</v>
      </c>
      <c r="T9" s="5">
        <v>4</v>
      </c>
      <c r="U9" s="5">
        <v>4</v>
      </c>
      <c r="V9" s="5">
        <v>4</v>
      </c>
      <c r="W9" s="5">
        <v>4</v>
      </c>
      <c r="X9" s="5">
        <v>4</v>
      </c>
      <c r="Y9" s="5">
        <v>4</v>
      </c>
      <c r="Z9" s="5">
        <v>4</v>
      </c>
      <c r="AA9" s="7" t="s">
        <v>48</v>
      </c>
    </row>
    <row r="10" spans="1:27" ht="13.2" x14ac:dyDescent="0.25">
      <c r="A10" s="4">
        <v>45358.633274652777</v>
      </c>
      <c r="B10" s="5" t="s">
        <v>49</v>
      </c>
      <c r="C10" s="5" t="s">
        <v>50</v>
      </c>
      <c r="D10" s="5" t="s">
        <v>29</v>
      </c>
      <c r="E10" s="5" t="s">
        <v>47</v>
      </c>
      <c r="F10" s="5">
        <v>2020</v>
      </c>
      <c r="G10" s="5">
        <v>5</v>
      </c>
      <c r="H10" s="5">
        <v>5</v>
      </c>
      <c r="I10" s="5">
        <v>5</v>
      </c>
      <c r="J10" s="5">
        <v>5</v>
      </c>
      <c r="K10" s="5">
        <v>4</v>
      </c>
      <c r="L10" s="5">
        <v>4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3</v>
      </c>
      <c r="V10" s="5">
        <v>3</v>
      </c>
      <c r="W10" s="5">
        <v>4</v>
      </c>
      <c r="X10" s="5">
        <v>5</v>
      </c>
      <c r="Y10" s="5">
        <v>5</v>
      </c>
      <c r="Z10" s="5">
        <v>2</v>
      </c>
      <c r="AA10" s="7" t="s">
        <v>51</v>
      </c>
    </row>
    <row r="11" spans="1:27" ht="13.2" x14ac:dyDescent="0.25">
      <c r="A11" s="4">
        <v>45358.634260879626</v>
      </c>
      <c r="B11" s="5" t="s">
        <v>52</v>
      </c>
      <c r="C11" s="5" t="s">
        <v>53</v>
      </c>
      <c r="D11" s="5" t="s">
        <v>29</v>
      </c>
      <c r="E11" s="5" t="s">
        <v>54</v>
      </c>
      <c r="F11" s="5">
        <v>2021</v>
      </c>
      <c r="G11" s="5">
        <v>2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5">
        <v>2</v>
      </c>
      <c r="N11" s="5">
        <v>2</v>
      </c>
      <c r="O11" s="5">
        <v>2</v>
      </c>
      <c r="P11" s="5">
        <v>2</v>
      </c>
      <c r="Q11" s="5">
        <v>2</v>
      </c>
      <c r="R11" s="5">
        <v>2</v>
      </c>
      <c r="S11" s="5">
        <v>2</v>
      </c>
      <c r="T11" s="5">
        <v>2</v>
      </c>
      <c r="U11" s="5">
        <v>2</v>
      </c>
      <c r="V11" s="5">
        <v>2</v>
      </c>
      <c r="W11" s="5">
        <v>2</v>
      </c>
      <c r="X11" s="5">
        <v>2</v>
      </c>
      <c r="Y11" s="5">
        <v>3</v>
      </c>
      <c r="Z11" s="5">
        <v>2</v>
      </c>
      <c r="AA11" s="7" t="s">
        <v>55</v>
      </c>
    </row>
    <row r="12" spans="1:27" ht="13.2" x14ac:dyDescent="0.25">
      <c r="A12" s="4">
        <v>45358.643508773152</v>
      </c>
      <c r="B12" s="5" t="s">
        <v>56</v>
      </c>
      <c r="C12" s="5" t="s">
        <v>57</v>
      </c>
      <c r="D12" s="5" t="s">
        <v>29</v>
      </c>
      <c r="E12" s="5" t="s">
        <v>58</v>
      </c>
      <c r="F12" s="5">
        <v>2020</v>
      </c>
      <c r="G12" s="5">
        <v>3</v>
      </c>
      <c r="H12" s="5">
        <v>3</v>
      </c>
      <c r="I12" s="5">
        <v>3</v>
      </c>
      <c r="J12" s="5">
        <v>3</v>
      </c>
      <c r="K12" s="5">
        <v>3</v>
      </c>
      <c r="L12" s="5">
        <v>3</v>
      </c>
      <c r="M12" s="5">
        <v>3</v>
      </c>
      <c r="N12" s="5">
        <v>3</v>
      </c>
      <c r="O12" s="5">
        <v>3</v>
      </c>
      <c r="P12" s="5">
        <v>3</v>
      </c>
      <c r="Q12" s="5">
        <v>2</v>
      </c>
      <c r="R12" s="5">
        <v>3</v>
      </c>
      <c r="S12" s="5">
        <v>3</v>
      </c>
      <c r="T12" s="5">
        <v>3</v>
      </c>
      <c r="U12" s="5">
        <v>3</v>
      </c>
      <c r="V12" s="5">
        <v>3</v>
      </c>
      <c r="W12" s="5">
        <v>3</v>
      </c>
      <c r="X12" s="5">
        <v>3</v>
      </c>
      <c r="Y12" s="5">
        <v>3</v>
      </c>
      <c r="Z12" s="5">
        <v>3</v>
      </c>
      <c r="AA12" s="7" t="s">
        <v>59</v>
      </c>
    </row>
    <row r="13" spans="1:27" ht="13.2" x14ac:dyDescent="0.25">
      <c r="A13" s="4">
        <v>45358.644168263891</v>
      </c>
      <c r="B13" s="5" t="s">
        <v>60</v>
      </c>
      <c r="C13" s="5" t="s">
        <v>61</v>
      </c>
      <c r="D13" s="5" t="s">
        <v>29</v>
      </c>
      <c r="E13" s="5" t="s">
        <v>47</v>
      </c>
      <c r="F13" s="5">
        <v>2020</v>
      </c>
      <c r="G13" s="5">
        <v>4</v>
      </c>
      <c r="H13" s="5">
        <v>4</v>
      </c>
      <c r="I13" s="5">
        <v>4</v>
      </c>
      <c r="J13" s="5">
        <v>4</v>
      </c>
      <c r="K13" s="5">
        <v>4</v>
      </c>
      <c r="L13" s="5">
        <v>4</v>
      </c>
      <c r="M13" s="5">
        <v>4</v>
      </c>
      <c r="N13" s="5">
        <v>4</v>
      </c>
      <c r="O13" s="5">
        <v>4</v>
      </c>
      <c r="P13" s="5">
        <v>4</v>
      </c>
      <c r="Q13" s="5">
        <v>4</v>
      </c>
      <c r="R13" s="5">
        <v>4</v>
      </c>
      <c r="S13" s="5">
        <v>4</v>
      </c>
      <c r="T13" s="5">
        <v>4</v>
      </c>
      <c r="U13" s="5">
        <v>4</v>
      </c>
      <c r="V13" s="5">
        <v>4</v>
      </c>
      <c r="W13" s="5">
        <v>4</v>
      </c>
      <c r="X13" s="5">
        <v>4</v>
      </c>
      <c r="Y13" s="5">
        <v>4</v>
      </c>
      <c r="Z13" s="5">
        <v>4</v>
      </c>
      <c r="AA13" s="7" t="s">
        <v>62</v>
      </c>
    </row>
    <row r="14" spans="1:27" ht="13.2" x14ac:dyDescent="0.25">
      <c r="A14" s="4">
        <v>45358.675803472222</v>
      </c>
      <c r="B14" s="5" t="s">
        <v>63</v>
      </c>
      <c r="C14" s="5" t="s">
        <v>64</v>
      </c>
      <c r="D14" s="5" t="s">
        <v>29</v>
      </c>
      <c r="E14" s="5" t="s">
        <v>58</v>
      </c>
      <c r="F14" s="5">
        <v>2023</v>
      </c>
      <c r="G14" s="5">
        <v>5</v>
      </c>
      <c r="H14" s="5">
        <v>5</v>
      </c>
      <c r="I14" s="5">
        <v>5</v>
      </c>
      <c r="J14" s="5">
        <v>4</v>
      </c>
      <c r="K14" s="5">
        <v>5</v>
      </c>
      <c r="L14" s="5">
        <v>5</v>
      </c>
      <c r="M14" s="5">
        <v>5</v>
      </c>
      <c r="N14" s="5">
        <v>4</v>
      </c>
      <c r="O14" s="5">
        <v>5</v>
      </c>
      <c r="P14" s="5">
        <v>5</v>
      </c>
      <c r="Q14" s="5">
        <v>5</v>
      </c>
      <c r="R14" s="5">
        <v>5</v>
      </c>
      <c r="S14" s="5">
        <v>4</v>
      </c>
      <c r="T14" s="5">
        <v>5</v>
      </c>
      <c r="U14" s="5">
        <v>5</v>
      </c>
      <c r="V14" s="5">
        <v>4</v>
      </c>
      <c r="W14" s="5">
        <v>3</v>
      </c>
      <c r="X14" s="5">
        <v>5</v>
      </c>
      <c r="Y14" s="5">
        <v>5</v>
      </c>
      <c r="Z14" s="5">
        <v>3</v>
      </c>
      <c r="AA14" s="7" t="s">
        <v>65</v>
      </c>
    </row>
    <row r="15" spans="1:27" ht="13.2" x14ac:dyDescent="0.25">
      <c r="A15" s="4">
        <v>45358.706996782406</v>
      </c>
      <c r="B15" s="5" t="s">
        <v>66</v>
      </c>
      <c r="C15" s="5" t="s">
        <v>67</v>
      </c>
      <c r="D15" s="5" t="s">
        <v>29</v>
      </c>
      <c r="E15" s="5" t="s">
        <v>47</v>
      </c>
      <c r="F15" s="5">
        <v>2020</v>
      </c>
      <c r="G15" s="5">
        <v>3</v>
      </c>
      <c r="H15" s="5">
        <v>3</v>
      </c>
      <c r="I15" s="5">
        <v>4</v>
      </c>
      <c r="J15" s="5">
        <v>3</v>
      </c>
      <c r="K15" s="5">
        <v>4</v>
      </c>
      <c r="L15" s="5">
        <v>4</v>
      </c>
      <c r="M15" s="5">
        <v>3</v>
      </c>
      <c r="N15" s="5">
        <v>4</v>
      </c>
      <c r="O15" s="5">
        <v>4</v>
      </c>
      <c r="P15" s="5">
        <v>4</v>
      </c>
      <c r="Q15" s="5">
        <v>4</v>
      </c>
      <c r="R15" s="5">
        <v>3</v>
      </c>
      <c r="S15" s="5">
        <v>3</v>
      </c>
      <c r="T15" s="5">
        <v>4</v>
      </c>
      <c r="U15" s="5">
        <v>3</v>
      </c>
      <c r="V15" s="5">
        <v>3</v>
      </c>
      <c r="W15" s="5">
        <v>3</v>
      </c>
      <c r="X15" s="5">
        <v>3</v>
      </c>
      <c r="Y15" s="5">
        <v>4</v>
      </c>
      <c r="Z15" s="5">
        <v>3</v>
      </c>
      <c r="AA15" s="7" t="s">
        <v>68</v>
      </c>
    </row>
    <row r="16" spans="1:27" ht="13.2" x14ac:dyDescent="0.25">
      <c r="A16" s="4">
        <v>45358.83195659722</v>
      </c>
      <c r="B16" s="5" t="s">
        <v>69</v>
      </c>
      <c r="C16" s="5" t="s">
        <v>70</v>
      </c>
      <c r="D16" s="5" t="s">
        <v>29</v>
      </c>
      <c r="E16" s="5" t="s">
        <v>47</v>
      </c>
      <c r="F16" s="5">
        <v>2020</v>
      </c>
      <c r="G16" s="5">
        <v>5</v>
      </c>
      <c r="H16" s="5">
        <v>5</v>
      </c>
      <c r="I16" s="5">
        <v>5</v>
      </c>
      <c r="J16" s="5">
        <v>3</v>
      </c>
      <c r="K16" s="5">
        <v>5</v>
      </c>
      <c r="L16" s="5">
        <v>5</v>
      </c>
      <c r="M16" s="5">
        <v>3</v>
      </c>
      <c r="N16" s="5">
        <v>4</v>
      </c>
      <c r="O16" s="5">
        <v>4</v>
      </c>
      <c r="P16" s="5">
        <v>4</v>
      </c>
      <c r="Q16" s="5">
        <v>4</v>
      </c>
      <c r="R16" s="5">
        <v>4</v>
      </c>
      <c r="S16" s="5">
        <v>4</v>
      </c>
      <c r="T16" s="5">
        <v>4</v>
      </c>
      <c r="U16" s="5">
        <v>4</v>
      </c>
      <c r="V16" s="5">
        <v>4</v>
      </c>
      <c r="W16" s="5">
        <v>4</v>
      </c>
      <c r="X16" s="5">
        <v>4</v>
      </c>
      <c r="Y16" s="5">
        <v>4</v>
      </c>
      <c r="Z16" s="5">
        <v>1</v>
      </c>
      <c r="AA16" s="7" t="s">
        <v>71</v>
      </c>
    </row>
    <row r="17" spans="1:27" ht="13.2" x14ac:dyDescent="0.25">
      <c r="A17" s="4">
        <v>45358.939241597225</v>
      </c>
      <c r="B17" s="5" t="s">
        <v>72</v>
      </c>
      <c r="C17" s="5" t="s">
        <v>73</v>
      </c>
      <c r="D17" s="5" t="s">
        <v>29</v>
      </c>
      <c r="E17" s="5" t="s">
        <v>47</v>
      </c>
      <c r="F17" s="5">
        <v>2020</v>
      </c>
      <c r="G17" s="5">
        <v>4</v>
      </c>
      <c r="H17" s="5">
        <v>3</v>
      </c>
      <c r="I17" s="5">
        <v>3</v>
      </c>
      <c r="J17" s="5">
        <v>4</v>
      </c>
      <c r="K17" s="5">
        <v>3</v>
      </c>
      <c r="L17" s="5">
        <v>4</v>
      </c>
      <c r="M17" s="5">
        <v>3</v>
      </c>
      <c r="N17" s="5">
        <v>3</v>
      </c>
      <c r="O17" s="5">
        <v>4</v>
      </c>
      <c r="P17" s="5">
        <v>3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  <c r="V17" s="5">
        <v>4</v>
      </c>
      <c r="W17" s="5">
        <v>4</v>
      </c>
      <c r="X17" s="5">
        <v>4</v>
      </c>
      <c r="Y17" s="5">
        <v>4</v>
      </c>
      <c r="Z17" s="5">
        <v>3</v>
      </c>
      <c r="AA17" s="7" t="s">
        <v>74</v>
      </c>
    </row>
    <row r="18" spans="1:27" ht="13.2" x14ac:dyDescent="0.25">
      <c r="A18" s="4">
        <v>45359.018919027774</v>
      </c>
      <c r="B18" s="5" t="s">
        <v>75</v>
      </c>
      <c r="C18" s="5" t="s">
        <v>76</v>
      </c>
      <c r="D18" s="5" t="s">
        <v>29</v>
      </c>
      <c r="E18" s="5" t="s">
        <v>47</v>
      </c>
      <c r="F18" s="5">
        <v>2020</v>
      </c>
      <c r="G18" s="5">
        <v>3</v>
      </c>
      <c r="H18" s="5">
        <v>3</v>
      </c>
      <c r="I18" s="5">
        <v>3</v>
      </c>
      <c r="J18" s="5">
        <v>3</v>
      </c>
      <c r="K18" s="5">
        <v>3</v>
      </c>
      <c r="L18" s="5">
        <v>3</v>
      </c>
      <c r="M18" s="5">
        <v>3</v>
      </c>
      <c r="N18" s="5">
        <v>3</v>
      </c>
      <c r="O18" s="5">
        <v>3</v>
      </c>
      <c r="P18" s="5">
        <v>3</v>
      </c>
      <c r="Q18" s="5">
        <v>3</v>
      </c>
      <c r="R18" s="5">
        <v>3</v>
      </c>
      <c r="S18" s="5">
        <v>3</v>
      </c>
      <c r="T18" s="5">
        <v>3</v>
      </c>
      <c r="U18" s="5">
        <v>3</v>
      </c>
      <c r="V18" s="5">
        <v>3</v>
      </c>
      <c r="W18" s="5">
        <v>3</v>
      </c>
      <c r="X18" s="5">
        <v>3</v>
      </c>
      <c r="Y18" s="5">
        <v>3</v>
      </c>
      <c r="Z18" s="5">
        <v>3</v>
      </c>
      <c r="AA18" s="7" t="s">
        <v>77</v>
      </c>
    </row>
    <row r="19" spans="1:27" ht="13.2" x14ac:dyDescent="0.25">
      <c r="A19" s="4">
        <v>45359.033173657408</v>
      </c>
      <c r="B19" s="5" t="s">
        <v>78</v>
      </c>
      <c r="C19" s="5" t="s">
        <v>79</v>
      </c>
      <c r="D19" s="5" t="s">
        <v>29</v>
      </c>
      <c r="E19" s="5" t="s">
        <v>47</v>
      </c>
      <c r="F19" s="5">
        <v>2020</v>
      </c>
      <c r="G19" s="5">
        <v>5</v>
      </c>
      <c r="H19" s="5">
        <v>5</v>
      </c>
      <c r="I19" s="5">
        <v>4</v>
      </c>
      <c r="J19" s="5">
        <v>4</v>
      </c>
      <c r="K19" s="5">
        <v>4</v>
      </c>
      <c r="L19" s="5">
        <v>3</v>
      </c>
      <c r="M19" s="5">
        <v>4</v>
      </c>
      <c r="N19" s="5">
        <v>4</v>
      </c>
      <c r="O19" s="5">
        <v>3</v>
      </c>
      <c r="P19" s="5">
        <v>3</v>
      </c>
      <c r="Q19" s="5">
        <v>3</v>
      </c>
      <c r="R19" s="5">
        <v>4</v>
      </c>
      <c r="S19" s="5">
        <v>3</v>
      </c>
      <c r="T19" s="5">
        <v>3</v>
      </c>
      <c r="U19" s="5">
        <v>5</v>
      </c>
      <c r="V19" s="5">
        <v>4</v>
      </c>
      <c r="W19" s="5">
        <v>3</v>
      </c>
      <c r="X19" s="5">
        <v>4</v>
      </c>
      <c r="Y19" s="5">
        <v>4</v>
      </c>
      <c r="Z19" s="5">
        <v>4</v>
      </c>
      <c r="AA19" s="7" t="s">
        <v>80</v>
      </c>
    </row>
    <row r="20" spans="1:27" ht="13.2" x14ac:dyDescent="0.25">
      <c r="A20" s="4">
        <v>45359.174205266201</v>
      </c>
      <c r="B20" s="5" t="s">
        <v>81</v>
      </c>
      <c r="C20" s="5" t="s">
        <v>82</v>
      </c>
      <c r="D20" s="5" t="s">
        <v>29</v>
      </c>
      <c r="E20" s="5" t="s">
        <v>47</v>
      </c>
      <c r="F20" s="5">
        <v>2020</v>
      </c>
      <c r="G20" s="5">
        <v>5</v>
      </c>
      <c r="H20" s="5">
        <v>5</v>
      </c>
      <c r="I20" s="5">
        <v>5</v>
      </c>
      <c r="J20" s="5">
        <v>4</v>
      </c>
      <c r="K20" s="5">
        <v>5</v>
      </c>
      <c r="L20" s="5">
        <v>5</v>
      </c>
      <c r="M20" s="5">
        <v>4</v>
      </c>
      <c r="N20" s="5">
        <v>4</v>
      </c>
      <c r="O20" s="5">
        <v>4</v>
      </c>
      <c r="P20" s="5">
        <v>5</v>
      </c>
      <c r="Q20" s="5">
        <v>5</v>
      </c>
      <c r="R20" s="5">
        <v>5</v>
      </c>
      <c r="S20" s="5">
        <v>5</v>
      </c>
      <c r="T20" s="5">
        <v>5</v>
      </c>
      <c r="U20" s="5">
        <v>5</v>
      </c>
      <c r="V20" s="5">
        <v>5</v>
      </c>
      <c r="W20" s="5">
        <v>5</v>
      </c>
      <c r="X20" s="5">
        <v>5</v>
      </c>
      <c r="Y20" s="5">
        <v>5</v>
      </c>
      <c r="Z20" s="5">
        <v>3</v>
      </c>
      <c r="AA20" s="7" t="s">
        <v>83</v>
      </c>
    </row>
    <row r="21" spans="1:27" ht="13.2" x14ac:dyDescent="0.25">
      <c r="A21" s="4">
        <v>45359.352382129626</v>
      </c>
      <c r="B21" s="5" t="s">
        <v>84</v>
      </c>
      <c r="C21" s="5" t="s">
        <v>85</v>
      </c>
      <c r="D21" s="5" t="s">
        <v>29</v>
      </c>
      <c r="E21" s="5" t="s">
        <v>47</v>
      </c>
      <c r="F21" s="5">
        <v>2020</v>
      </c>
      <c r="G21" s="5">
        <v>5</v>
      </c>
      <c r="H21" s="5">
        <v>3</v>
      </c>
      <c r="I21" s="5">
        <v>3</v>
      </c>
      <c r="J21" s="5">
        <v>4</v>
      </c>
      <c r="K21" s="5">
        <v>5</v>
      </c>
      <c r="L21" s="5">
        <v>3</v>
      </c>
      <c r="M21" s="5">
        <v>3</v>
      </c>
      <c r="N21" s="5">
        <v>3</v>
      </c>
      <c r="O21" s="5">
        <v>3</v>
      </c>
      <c r="P21" s="5">
        <v>4</v>
      </c>
      <c r="Q21" s="5">
        <v>4</v>
      </c>
      <c r="R21" s="5">
        <v>5</v>
      </c>
      <c r="S21" s="5">
        <v>3</v>
      </c>
      <c r="T21" s="5">
        <v>1</v>
      </c>
      <c r="U21" s="5">
        <v>1</v>
      </c>
      <c r="V21" s="5">
        <v>5</v>
      </c>
      <c r="W21" s="5">
        <v>3</v>
      </c>
      <c r="X21" s="5">
        <v>5</v>
      </c>
      <c r="Y21" s="5">
        <v>2</v>
      </c>
      <c r="Z21" s="5">
        <v>1</v>
      </c>
      <c r="AA21" s="7" t="s">
        <v>86</v>
      </c>
    </row>
    <row r="22" spans="1:27" ht="13.2" x14ac:dyDescent="0.25">
      <c r="A22" s="4">
        <v>45359.644783645832</v>
      </c>
      <c r="B22" s="5" t="s">
        <v>87</v>
      </c>
      <c r="C22" s="5" t="s">
        <v>88</v>
      </c>
      <c r="D22" s="5" t="s">
        <v>29</v>
      </c>
      <c r="E22" s="5" t="s">
        <v>58</v>
      </c>
      <c r="F22" s="5">
        <v>2020</v>
      </c>
      <c r="G22" s="5">
        <v>4</v>
      </c>
      <c r="H22" s="5">
        <v>5</v>
      </c>
      <c r="I22" s="5">
        <v>4</v>
      </c>
      <c r="J22" s="5">
        <v>3</v>
      </c>
      <c r="K22" s="5">
        <v>5</v>
      </c>
      <c r="L22" s="5">
        <v>4</v>
      </c>
      <c r="M22" s="5">
        <v>4</v>
      </c>
      <c r="N22" s="5">
        <v>4</v>
      </c>
      <c r="O22" s="5">
        <v>4</v>
      </c>
      <c r="P22" s="5">
        <v>4</v>
      </c>
      <c r="Q22" s="5">
        <v>4</v>
      </c>
      <c r="R22" s="5">
        <v>4</v>
      </c>
      <c r="S22" s="5">
        <v>3</v>
      </c>
      <c r="T22" s="5">
        <v>4</v>
      </c>
      <c r="U22" s="5">
        <v>3</v>
      </c>
      <c r="V22" s="5">
        <v>4</v>
      </c>
      <c r="W22" s="5">
        <v>2</v>
      </c>
      <c r="X22" s="5">
        <v>3</v>
      </c>
      <c r="Y22" s="5">
        <v>4</v>
      </c>
      <c r="Z22" s="5">
        <v>3</v>
      </c>
      <c r="AA22" s="7" t="s">
        <v>89</v>
      </c>
    </row>
    <row r="23" spans="1:27" ht="13.2" x14ac:dyDescent="0.25">
      <c r="A23" s="4">
        <v>45359.649337847222</v>
      </c>
      <c r="B23" s="5" t="s">
        <v>90</v>
      </c>
      <c r="C23" s="5" t="s">
        <v>91</v>
      </c>
      <c r="D23" s="5" t="s">
        <v>29</v>
      </c>
      <c r="E23" s="5" t="s">
        <v>47</v>
      </c>
      <c r="F23" s="5">
        <v>2020</v>
      </c>
      <c r="G23" s="5">
        <v>5</v>
      </c>
      <c r="H23" s="5">
        <v>4</v>
      </c>
      <c r="I23" s="5">
        <v>4</v>
      </c>
      <c r="J23" s="5">
        <v>4</v>
      </c>
      <c r="K23" s="5">
        <v>5</v>
      </c>
      <c r="L23" s="5">
        <v>4</v>
      </c>
      <c r="M23" s="5">
        <v>4</v>
      </c>
      <c r="N23" s="5">
        <v>3</v>
      </c>
      <c r="O23" s="5">
        <v>3</v>
      </c>
      <c r="P23" s="5">
        <v>5</v>
      </c>
      <c r="Q23" s="5">
        <v>3</v>
      </c>
      <c r="R23" s="5">
        <v>4</v>
      </c>
      <c r="S23" s="5">
        <v>3</v>
      </c>
      <c r="T23" s="5">
        <v>2</v>
      </c>
      <c r="U23" s="5">
        <v>3</v>
      </c>
      <c r="V23" s="5">
        <v>4</v>
      </c>
      <c r="W23" s="5">
        <v>4</v>
      </c>
      <c r="X23" s="5">
        <v>3</v>
      </c>
      <c r="Y23" s="5">
        <v>5</v>
      </c>
      <c r="Z23" s="5">
        <v>2</v>
      </c>
      <c r="AA23" s="7" t="s">
        <v>92</v>
      </c>
    </row>
    <row r="24" spans="1:27" ht="13.2" x14ac:dyDescent="0.25">
      <c r="A24" s="4">
        <v>45360.051384768522</v>
      </c>
      <c r="B24" s="5" t="s">
        <v>93</v>
      </c>
      <c r="C24" s="5" t="s">
        <v>94</v>
      </c>
      <c r="D24" s="5" t="s">
        <v>29</v>
      </c>
      <c r="E24" s="5" t="s">
        <v>30</v>
      </c>
      <c r="F24" s="5">
        <v>2020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5</v>
      </c>
      <c r="M24" s="5">
        <v>5</v>
      </c>
      <c r="N24" s="5">
        <v>5</v>
      </c>
      <c r="O24" s="5">
        <v>5</v>
      </c>
      <c r="P24" s="5">
        <v>5</v>
      </c>
      <c r="Q24" s="5">
        <v>5</v>
      </c>
      <c r="R24" s="5">
        <v>5</v>
      </c>
      <c r="S24" s="5">
        <v>5</v>
      </c>
      <c r="T24" s="5">
        <v>5</v>
      </c>
      <c r="U24" s="5">
        <v>5</v>
      </c>
      <c r="V24" s="5">
        <v>5</v>
      </c>
      <c r="W24" s="5">
        <v>5</v>
      </c>
      <c r="X24" s="5">
        <v>4</v>
      </c>
      <c r="Y24" s="5">
        <v>4</v>
      </c>
      <c r="Z24" s="5">
        <v>4</v>
      </c>
      <c r="AA24" s="7" t="s">
        <v>95</v>
      </c>
    </row>
    <row r="25" spans="1:27" ht="13.2" x14ac:dyDescent="0.25">
      <c r="A25" s="4">
        <v>45360.488532037038</v>
      </c>
      <c r="B25" s="5" t="s">
        <v>96</v>
      </c>
      <c r="C25" s="5" t="s">
        <v>97</v>
      </c>
      <c r="D25" s="5" t="s">
        <v>29</v>
      </c>
      <c r="E25" s="5" t="s">
        <v>98</v>
      </c>
      <c r="F25" s="5">
        <v>2020</v>
      </c>
      <c r="G25" s="5">
        <v>3</v>
      </c>
      <c r="H25" s="5">
        <v>3</v>
      </c>
      <c r="I25" s="5">
        <v>3</v>
      </c>
      <c r="J25" s="5">
        <v>3</v>
      </c>
      <c r="K25" s="5">
        <v>3</v>
      </c>
      <c r="L25" s="5">
        <v>3</v>
      </c>
      <c r="M25" s="5">
        <v>3</v>
      </c>
      <c r="N25" s="5">
        <v>3</v>
      </c>
      <c r="O25" s="5">
        <v>3</v>
      </c>
      <c r="P25" s="5">
        <v>3</v>
      </c>
      <c r="Q25" s="5">
        <v>3</v>
      </c>
      <c r="R25" s="5">
        <v>3</v>
      </c>
      <c r="S25" s="5">
        <v>3</v>
      </c>
      <c r="T25" s="5">
        <v>3</v>
      </c>
      <c r="U25" s="5">
        <v>3</v>
      </c>
      <c r="V25" s="5">
        <v>3</v>
      </c>
      <c r="W25" s="5">
        <v>3</v>
      </c>
      <c r="X25" s="5">
        <v>3</v>
      </c>
      <c r="Y25" s="5">
        <v>3</v>
      </c>
      <c r="Z25" s="5">
        <v>3</v>
      </c>
      <c r="AA25" s="7" t="s">
        <v>99</v>
      </c>
    </row>
    <row r="26" spans="1:27" ht="13.2" x14ac:dyDescent="0.25">
      <c r="A26" s="4">
        <v>45360.488643761579</v>
      </c>
      <c r="B26" s="5" t="s">
        <v>100</v>
      </c>
      <c r="C26" s="5" t="s">
        <v>101</v>
      </c>
      <c r="D26" s="5" t="s">
        <v>29</v>
      </c>
      <c r="E26" s="5" t="s">
        <v>58</v>
      </c>
      <c r="F26" s="5">
        <v>2020</v>
      </c>
      <c r="G26" s="5">
        <v>5</v>
      </c>
      <c r="H26" s="5">
        <v>5</v>
      </c>
      <c r="I26" s="5">
        <v>5</v>
      </c>
      <c r="J26" s="5">
        <v>5</v>
      </c>
      <c r="K26" s="5">
        <v>5</v>
      </c>
      <c r="L26" s="5">
        <v>5</v>
      </c>
      <c r="M26" s="5">
        <v>5</v>
      </c>
      <c r="N26" s="5">
        <v>5</v>
      </c>
      <c r="O26" s="5">
        <v>5</v>
      </c>
      <c r="P26" s="5">
        <v>5</v>
      </c>
      <c r="Q26" s="5">
        <v>5</v>
      </c>
      <c r="R26" s="5">
        <v>5</v>
      </c>
      <c r="S26" s="5">
        <v>5</v>
      </c>
      <c r="T26" s="5">
        <v>5</v>
      </c>
      <c r="U26" s="5">
        <v>5</v>
      </c>
      <c r="V26" s="5">
        <v>5</v>
      </c>
      <c r="W26" s="5">
        <v>5</v>
      </c>
      <c r="X26" s="5">
        <v>5</v>
      </c>
      <c r="Y26" s="5">
        <v>5</v>
      </c>
      <c r="Z26" s="5">
        <v>5</v>
      </c>
      <c r="AA26" s="7" t="s">
        <v>102</v>
      </c>
    </row>
    <row r="27" spans="1:27" ht="13.2" x14ac:dyDescent="0.25">
      <c r="A27" s="4">
        <v>45360.488838622681</v>
      </c>
      <c r="B27" s="5" t="s">
        <v>103</v>
      </c>
      <c r="C27" s="5" t="s">
        <v>104</v>
      </c>
      <c r="D27" s="5" t="s">
        <v>29</v>
      </c>
      <c r="E27" s="5" t="s">
        <v>105</v>
      </c>
      <c r="F27" s="5">
        <v>2021</v>
      </c>
      <c r="G27" s="5">
        <v>4</v>
      </c>
      <c r="H27" s="5">
        <v>4</v>
      </c>
      <c r="I27" s="5">
        <v>4</v>
      </c>
      <c r="J27" s="5">
        <v>4</v>
      </c>
      <c r="K27" s="5">
        <v>4</v>
      </c>
      <c r="L27" s="5">
        <v>4</v>
      </c>
      <c r="M27" s="5">
        <v>4</v>
      </c>
      <c r="N27" s="5">
        <v>4</v>
      </c>
      <c r="O27" s="5">
        <v>4</v>
      </c>
      <c r="P27" s="5">
        <v>5</v>
      </c>
      <c r="Q27" s="5">
        <v>5</v>
      </c>
      <c r="R27" s="5">
        <v>5</v>
      </c>
      <c r="S27" s="5">
        <v>5</v>
      </c>
      <c r="T27" s="5">
        <v>5</v>
      </c>
      <c r="U27" s="5">
        <v>5</v>
      </c>
      <c r="V27" s="5">
        <v>4</v>
      </c>
      <c r="W27" s="5">
        <v>5</v>
      </c>
      <c r="X27" s="5">
        <v>5</v>
      </c>
      <c r="Y27" s="5">
        <v>5</v>
      </c>
      <c r="Z27" s="5">
        <v>5</v>
      </c>
      <c r="AA27" s="7" t="s">
        <v>106</v>
      </c>
    </row>
    <row r="28" spans="1:27" ht="13.2" x14ac:dyDescent="0.25">
      <c r="A28" s="4">
        <v>45360.498850775461</v>
      </c>
      <c r="B28" s="5" t="s">
        <v>107</v>
      </c>
      <c r="C28" s="5" t="s">
        <v>108</v>
      </c>
      <c r="D28" s="5" t="s">
        <v>109</v>
      </c>
      <c r="E28" s="5" t="s">
        <v>110</v>
      </c>
      <c r="F28" s="5">
        <v>2020</v>
      </c>
      <c r="G28" s="5">
        <v>5</v>
      </c>
      <c r="H28" s="5">
        <v>5</v>
      </c>
      <c r="I28" s="5">
        <v>4</v>
      </c>
      <c r="J28" s="5">
        <v>4</v>
      </c>
      <c r="K28" s="5">
        <v>5</v>
      </c>
      <c r="L28" s="5">
        <v>5</v>
      </c>
      <c r="M28" s="5">
        <v>4</v>
      </c>
      <c r="N28" s="5">
        <v>5</v>
      </c>
      <c r="O28" s="5">
        <v>5</v>
      </c>
      <c r="P28" s="5">
        <v>5</v>
      </c>
      <c r="Q28" s="5">
        <v>5</v>
      </c>
      <c r="R28" s="5">
        <v>5</v>
      </c>
      <c r="S28" s="5">
        <v>5</v>
      </c>
      <c r="T28" s="5">
        <v>5</v>
      </c>
      <c r="U28" s="5">
        <v>5</v>
      </c>
      <c r="V28" s="5">
        <v>5</v>
      </c>
      <c r="W28" s="5">
        <v>5</v>
      </c>
      <c r="X28" s="5">
        <v>5</v>
      </c>
      <c r="Y28" s="5">
        <v>3</v>
      </c>
      <c r="Z28" s="5">
        <v>3</v>
      </c>
      <c r="AA28" s="7" t="s">
        <v>111</v>
      </c>
    </row>
    <row r="29" spans="1:27" ht="13.2" x14ac:dyDescent="0.25">
      <c r="A29" s="4">
        <v>45360.499974050923</v>
      </c>
      <c r="B29" s="5" t="s">
        <v>112</v>
      </c>
      <c r="C29" s="5" t="s">
        <v>113</v>
      </c>
      <c r="D29" s="5" t="s">
        <v>114</v>
      </c>
      <c r="E29" s="5" t="s">
        <v>115</v>
      </c>
      <c r="F29" s="5">
        <v>2020</v>
      </c>
      <c r="G29" s="5">
        <v>5</v>
      </c>
      <c r="H29" s="5">
        <v>5</v>
      </c>
      <c r="I29" s="5">
        <v>5</v>
      </c>
      <c r="J29" s="5">
        <v>5</v>
      </c>
      <c r="K29" s="5">
        <v>5</v>
      </c>
      <c r="L29" s="5">
        <v>5</v>
      </c>
      <c r="M29" s="5">
        <v>5</v>
      </c>
      <c r="N29" s="5">
        <v>5</v>
      </c>
      <c r="O29" s="5">
        <v>5</v>
      </c>
      <c r="P29" s="5">
        <v>5</v>
      </c>
      <c r="Q29" s="5">
        <v>5</v>
      </c>
      <c r="R29" s="5">
        <v>5</v>
      </c>
      <c r="S29" s="5">
        <v>5</v>
      </c>
      <c r="T29" s="5">
        <v>5</v>
      </c>
      <c r="U29" s="5">
        <v>5</v>
      </c>
      <c r="V29" s="5">
        <v>5</v>
      </c>
      <c r="W29" s="5">
        <v>5</v>
      </c>
      <c r="X29" s="5">
        <v>5</v>
      </c>
      <c r="Y29" s="5">
        <v>5</v>
      </c>
      <c r="Z29" s="5">
        <v>5</v>
      </c>
      <c r="AA29" s="7" t="s">
        <v>116</v>
      </c>
    </row>
    <row r="30" spans="1:27" ht="13.2" x14ac:dyDescent="0.25">
      <c r="A30" s="4">
        <v>45360.500554791666</v>
      </c>
      <c r="B30" s="5" t="s">
        <v>117</v>
      </c>
      <c r="C30" s="5" t="s">
        <v>118</v>
      </c>
      <c r="D30" s="5" t="s">
        <v>29</v>
      </c>
      <c r="E30" s="5" t="s">
        <v>47</v>
      </c>
      <c r="F30" s="5">
        <v>2020</v>
      </c>
      <c r="G30" s="5">
        <v>2</v>
      </c>
      <c r="H30" s="5">
        <v>3</v>
      </c>
      <c r="I30" s="5">
        <v>2</v>
      </c>
      <c r="J30" s="5">
        <v>4</v>
      </c>
      <c r="K30" s="5">
        <v>4</v>
      </c>
      <c r="L30" s="5">
        <v>2</v>
      </c>
      <c r="M30" s="5">
        <v>2</v>
      </c>
      <c r="N30" s="5">
        <v>2</v>
      </c>
      <c r="O30" s="5">
        <v>3</v>
      </c>
      <c r="P30" s="5">
        <v>3</v>
      </c>
      <c r="Q30" s="5">
        <v>3</v>
      </c>
      <c r="R30" s="5">
        <v>3</v>
      </c>
      <c r="S30" s="5">
        <v>5</v>
      </c>
      <c r="T30" s="5">
        <v>2</v>
      </c>
      <c r="U30" s="5">
        <v>4</v>
      </c>
      <c r="V30" s="5">
        <v>3</v>
      </c>
      <c r="W30" s="5">
        <v>2</v>
      </c>
      <c r="X30" s="5">
        <v>2</v>
      </c>
      <c r="Y30" s="5">
        <v>2</v>
      </c>
      <c r="Z30" s="5">
        <v>2</v>
      </c>
      <c r="AA30" s="7" t="s">
        <v>119</v>
      </c>
    </row>
    <row r="31" spans="1:27" ht="13.2" x14ac:dyDescent="0.25">
      <c r="A31" s="4">
        <v>45360.501919548609</v>
      </c>
      <c r="B31" s="5" t="s">
        <v>120</v>
      </c>
      <c r="C31" s="5" t="s">
        <v>121</v>
      </c>
      <c r="D31" s="5" t="s">
        <v>29</v>
      </c>
      <c r="E31" s="5" t="s">
        <v>30</v>
      </c>
      <c r="F31" s="5">
        <v>2021</v>
      </c>
      <c r="G31" s="5">
        <v>4</v>
      </c>
      <c r="H31" s="5">
        <v>3</v>
      </c>
      <c r="I31" s="5">
        <v>5</v>
      </c>
      <c r="J31" s="5">
        <v>3</v>
      </c>
      <c r="K31" s="5">
        <v>4</v>
      </c>
      <c r="L31" s="5">
        <v>4</v>
      </c>
      <c r="M31" s="5">
        <v>4</v>
      </c>
      <c r="N31" s="5">
        <v>3</v>
      </c>
      <c r="O31" s="5">
        <v>3</v>
      </c>
      <c r="P31" s="5">
        <v>5</v>
      </c>
      <c r="Q31" s="5">
        <v>5</v>
      </c>
      <c r="R31" s="5">
        <v>4</v>
      </c>
      <c r="S31" s="5">
        <v>3</v>
      </c>
      <c r="T31" s="5">
        <v>1</v>
      </c>
      <c r="U31" s="5">
        <v>3</v>
      </c>
      <c r="V31" s="5">
        <v>3</v>
      </c>
      <c r="W31" s="5">
        <v>1</v>
      </c>
      <c r="X31" s="5">
        <v>3</v>
      </c>
      <c r="Y31" s="5">
        <v>4</v>
      </c>
      <c r="Z31" s="5">
        <v>1</v>
      </c>
      <c r="AA31" s="5">
        <v>6289505016100</v>
      </c>
    </row>
    <row r="32" spans="1:27" ht="13.2" x14ac:dyDescent="0.25">
      <c r="A32" s="4">
        <v>45360.502490891202</v>
      </c>
      <c r="B32" s="5" t="s">
        <v>122</v>
      </c>
      <c r="C32" s="5" t="s">
        <v>123</v>
      </c>
      <c r="D32" s="5" t="s">
        <v>29</v>
      </c>
      <c r="E32" s="5" t="s">
        <v>40</v>
      </c>
      <c r="F32" s="5">
        <v>2021</v>
      </c>
      <c r="G32" s="5">
        <v>5</v>
      </c>
      <c r="H32" s="5">
        <v>4</v>
      </c>
      <c r="I32" s="5">
        <v>4</v>
      </c>
      <c r="J32" s="5">
        <v>3</v>
      </c>
      <c r="K32" s="5">
        <v>5</v>
      </c>
      <c r="L32" s="5">
        <v>3</v>
      </c>
      <c r="M32" s="5">
        <v>4</v>
      </c>
      <c r="N32" s="5">
        <v>4</v>
      </c>
      <c r="O32" s="5">
        <v>5</v>
      </c>
      <c r="P32" s="5">
        <v>4</v>
      </c>
      <c r="Q32" s="5">
        <v>4</v>
      </c>
      <c r="R32" s="5">
        <v>4</v>
      </c>
      <c r="S32" s="5">
        <v>4</v>
      </c>
      <c r="T32" s="5">
        <v>3</v>
      </c>
      <c r="U32" s="5">
        <v>3</v>
      </c>
      <c r="V32" s="5">
        <v>4</v>
      </c>
      <c r="W32" s="5">
        <v>4</v>
      </c>
      <c r="X32" s="5">
        <v>5</v>
      </c>
      <c r="Y32" s="5">
        <v>4</v>
      </c>
      <c r="Z32" s="5">
        <v>2</v>
      </c>
      <c r="AA32" s="7" t="s">
        <v>124</v>
      </c>
    </row>
    <row r="33" spans="1:27" ht="13.2" x14ac:dyDescent="0.25">
      <c r="A33" s="4">
        <v>45360.503819155092</v>
      </c>
      <c r="B33" s="5" t="s">
        <v>125</v>
      </c>
      <c r="C33" s="5" t="s">
        <v>126</v>
      </c>
      <c r="D33" s="5" t="s">
        <v>29</v>
      </c>
      <c r="E33" s="5" t="s">
        <v>127</v>
      </c>
      <c r="F33" s="5">
        <v>2020</v>
      </c>
      <c r="G33" s="5">
        <v>5</v>
      </c>
      <c r="H33" s="5">
        <v>5</v>
      </c>
      <c r="I33" s="5">
        <v>5</v>
      </c>
      <c r="J33" s="5">
        <v>5</v>
      </c>
      <c r="K33" s="5">
        <v>5</v>
      </c>
      <c r="L33" s="5">
        <v>5</v>
      </c>
      <c r="M33" s="5">
        <v>5</v>
      </c>
      <c r="N33" s="5">
        <v>5</v>
      </c>
      <c r="O33" s="5">
        <v>5</v>
      </c>
      <c r="P33" s="5">
        <v>5</v>
      </c>
      <c r="Q33" s="5">
        <v>5</v>
      </c>
      <c r="R33" s="5">
        <v>5</v>
      </c>
      <c r="S33" s="5">
        <v>5</v>
      </c>
      <c r="T33" s="5">
        <v>3</v>
      </c>
      <c r="U33" s="5">
        <v>5</v>
      </c>
      <c r="V33" s="5">
        <v>5</v>
      </c>
      <c r="W33" s="5">
        <v>5</v>
      </c>
      <c r="X33" s="5">
        <v>5</v>
      </c>
      <c r="Y33" s="5">
        <v>3</v>
      </c>
      <c r="Z33" s="5">
        <v>3</v>
      </c>
      <c r="AA33" s="7" t="s">
        <v>128</v>
      </c>
    </row>
    <row r="34" spans="1:27" ht="13.2" x14ac:dyDescent="0.25">
      <c r="A34" s="4">
        <v>45360.506128171299</v>
      </c>
      <c r="B34" s="5" t="s">
        <v>129</v>
      </c>
      <c r="C34" s="5" t="s">
        <v>130</v>
      </c>
      <c r="D34" s="5" t="s">
        <v>114</v>
      </c>
      <c r="E34" s="5" t="s">
        <v>131</v>
      </c>
      <c r="F34" s="5">
        <v>2020</v>
      </c>
      <c r="G34" s="5">
        <v>4</v>
      </c>
      <c r="H34" s="5">
        <v>4</v>
      </c>
      <c r="I34" s="5">
        <v>3</v>
      </c>
      <c r="J34" s="5">
        <v>3</v>
      </c>
      <c r="K34" s="5">
        <v>4</v>
      </c>
      <c r="L34" s="5">
        <v>3</v>
      </c>
      <c r="M34" s="5">
        <v>3</v>
      </c>
      <c r="N34" s="5">
        <v>3</v>
      </c>
      <c r="O34" s="5">
        <v>4</v>
      </c>
      <c r="P34" s="5">
        <v>3</v>
      </c>
      <c r="Q34" s="5">
        <v>3</v>
      </c>
      <c r="R34" s="5">
        <v>4</v>
      </c>
      <c r="S34" s="5">
        <v>4</v>
      </c>
      <c r="T34" s="5">
        <v>4</v>
      </c>
      <c r="U34" s="5">
        <v>4</v>
      </c>
      <c r="V34" s="5">
        <v>4</v>
      </c>
      <c r="W34" s="5">
        <v>4</v>
      </c>
      <c r="X34" s="5">
        <v>3</v>
      </c>
      <c r="Y34" s="5">
        <v>3</v>
      </c>
      <c r="Z34" s="5">
        <v>3</v>
      </c>
      <c r="AA34" s="7" t="s">
        <v>132</v>
      </c>
    </row>
    <row r="35" spans="1:27" ht="13.2" x14ac:dyDescent="0.25">
      <c r="A35" s="4">
        <v>45360.513810787037</v>
      </c>
      <c r="B35" s="5" t="s">
        <v>133</v>
      </c>
      <c r="C35" s="5" t="s">
        <v>134</v>
      </c>
      <c r="D35" s="5" t="s">
        <v>135</v>
      </c>
      <c r="E35" s="5" t="s">
        <v>136</v>
      </c>
      <c r="F35" s="5">
        <v>2020</v>
      </c>
      <c r="G35" s="5">
        <v>5</v>
      </c>
      <c r="H35" s="5">
        <v>5</v>
      </c>
      <c r="I35" s="5">
        <v>5</v>
      </c>
      <c r="J35" s="5">
        <v>5</v>
      </c>
      <c r="K35" s="5">
        <v>5</v>
      </c>
      <c r="L35" s="5">
        <v>5</v>
      </c>
      <c r="M35" s="5">
        <v>5</v>
      </c>
      <c r="N35" s="5">
        <v>5</v>
      </c>
      <c r="O35" s="5">
        <v>5</v>
      </c>
      <c r="P35" s="5">
        <v>5</v>
      </c>
      <c r="Q35" s="5">
        <v>5</v>
      </c>
      <c r="R35" s="5">
        <v>4</v>
      </c>
      <c r="S35" s="5">
        <v>5</v>
      </c>
      <c r="T35" s="5">
        <v>5</v>
      </c>
      <c r="U35" s="5">
        <v>5</v>
      </c>
      <c r="V35" s="5">
        <v>5</v>
      </c>
      <c r="W35" s="5">
        <v>4</v>
      </c>
      <c r="X35" s="5">
        <v>5</v>
      </c>
      <c r="Y35" s="5">
        <v>5</v>
      </c>
      <c r="Z35" s="5">
        <v>4</v>
      </c>
      <c r="AA35" s="7" t="s">
        <v>137</v>
      </c>
    </row>
    <row r="36" spans="1:27" ht="13.2" x14ac:dyDescent="0.25">
      <c r="A36" s="4">
        <v>45360.517382256949</v>
      </c>
      <c r="B36" s="5" t="s">
        <v>138</v>
      </c>
      <c r="C36" s="5" t="s">
        <v>139</v>
      </c>
      <c r="D36" s="5" t="s">
        <v>29</v>
      </c>
      <c r="E36" s="5" t="s">
        <v>54</v>
      </c>
      <c r="F36" s="5">
        <v>2020</v>
      </c>
      <c r="G36" s="5">
        <v>5</v>
      </c>
      <c r="H36" s="5">
        <v>5</v>
      </c>
      <c r="I36" s="5">
        <v>5</v>
      </c>
      <c r="J36" s="5">
        <v>5</v>
      </c>
      <c r="K36" s="5">
        <v>5</v>
      </c>
      <c r="L36" s="5">
        <v>5</v>
      </c>
      <c r="M36" s="5">
        <v>5</v>
      </c>
      <c r="N36" s="5">
        <v>5</v>
      </c>
      <c r="O36" s="5">
        <v>5</v>
      </c>
      <c r="P36" s="5">
        <v>5</v>
      </c>
      <c r="Q36" s="5">
        <v>3</v>
      </c>
      <c r="R36" s="5">
        <v>4</v>
      </c>
      <c r="S36" s="5">
        <v>4</v>
      </c>
      <c r="T36" s="5">
        <v>3</v>
      </c>
      <c r="U36" s="5">
        <v>4</v>
      </c>
      <c r="V36" s="5">
        <v>3</v>
      </c>
      <c r="W36" s="5">
        <v>4</v>
      </c>
      <c r="X36" s="5">
        <v>4</v>
      </c>
      <c r="Y36" s="5">
        <v>3</v>
      </c>
      <c r="Z36" s="5">
        <v>3</v>
      </c>
      <c r="AA36" s="7" t="s">
        <v>140</v>
      </c>
    </row>
    <row r="37" spans="1:27" ht="13.2" x14ac:dyDescent="0.25">
      <c r="A37" s="4">
        <v>45360.53655193287</v>
      </c>
      <c r="B37" s="5" t="s">
        <v>141</v>
      </c>
      <c r="C37" s="5" t="s">
        <v>142</v>
      </c>
      <c r="D37" s="5" t="s">
        <v>29</v>
      </c>
      <c r="E37" s="5" t="s">
        <v>143</v>
      </c>
      <c r="F37" s="5">
        <v>2020</v>
      </c>
      <c r="G37" s="5">
        <v>5</v>
      </c>
      <c r="H37" s="5">
        <v>3</v>
      </c>
      <c r="I37" s="5">
        <v>3</v>
      </c>
      <c r="J37" s="5">
        <v>3</v>
      </c>
      <c r="K37" s="5">
        <v>4</v>
      </c>
      <c r="L37" s="5">
        <v>4</v>
      </c>
      <c r="M37" s="5">
        <v>3</v>
      </c>
      <c r="N37" s="5">
        <v>4</v>
      </c>
      <c r="O37" s="5">
        <v>4</v>
      </c>
      <c r="P37" s="5">
        <v>4</v>
      </c>
      <c r="Q37" s="5">
        <v>5</v>
      </c>
      <c r="R37" s="5">
        <v>4</v>
      </c>
      <c r="S37" s="5">
        <v>4</v>
      </c>
      <c r="T37" s="5">
        <v>4</v>
      </c>
      <c r="U37" s="5">
        <v>5</v>
      </c>
      <c r="V37" s="5">
        <v>4</v>
      </c>
      <c r="W37" s="5">
        <v>5</v>
      </c>
      <c r="X37" s="5">
        <v>5</v>
      </c>
      <c r="Y37" s="5">
        <v>4</v>
      </c>
      <c r="Z37" s="5">
        <v>5</v>
      </c>
      <c r="AA37" s="7" t="s">
        <v>144</v>
      </c>
    </row>
    <row r="38" spans="1:27" ht="13.2" x14ac:dyDescent="0.25">
      <c r="A38" s="4">
        <v>45360.549238611115</v>
      </c>
      <c r="B38" s="5" t="s">
        <v>145</v>
      </c>
      <c r="C38" s="5" t="s">
        <v>146</v>
      </c>
      <c r="D38" s="5" t="s">
        <v>29</v>
      </c>
      <c r="E38" s="5" t="s">
        <v>47</v>
      </c>
      <c r="F38" s="5">
        <v>2020</v>
      </c>
      <c r="G38" s="5">
        <v>4</v>
      </c>
      <c r="H38" s="5">
        <v>4</v>
      </c>
      <c r="I38" s="5">
        <v>4</v>
      </c>
      <c r="J38" s="5">
        <v>4</v>
      </c>
      <c r="K38" s="5">
        <v>4</v>
      </c>
      <c r="L38" s="5">
        <v>4</v>
      </c>
      <c r="M38" s="5">
        <v>4</v>
      </c>
      <c r="N38" s="5">
        <v>4</v>
      </c>
      <c r="O38" s="5">
        <v>4</v>
      </c>
      <c r="P38" s="5">
        <v>4</v>
      </c>
      <c r="Q38" s="5">
        <v>5</v>
      </c>
      <c r="R38" s="5">
        <v>5</v>
      </c>
      <c r="S38" s="5">
        <v>4</v>
      </c>
      <c r="T38" s="5">
        <v>4</v>
      </c>
      <c r="U38" s="5">
        <v>4</v>
      </c>
      <c r="V38" s="5">
        <v>4</v>
      </c>
      <c r="W38" s="5">
        <v>4</v>
      </c>
      <c r="X38" s="5">
        <v>4</v>
      </c>
      <c r="Y38" s="5">
        <v>3</v>
      </c>
      <c r="Z38" s="5">
        <v>3</v>
      </c>
      <c r="AA38" s="7" t="s">
        <v>147</v>
      </c>
    </row>
    <row r="39" spans="1:27" ht="13.2" x14ac:dyDescent="0.25">
      <c r="A39" s="4">
        <v>45360.564974490742</v>
      </c>
      <c r="B39" s="5" t="s">
        <v>148</v>
      </c>
      <c r="C39" s="5" t="s">
        <v>149</v>
      </c>
      <c r="D39" s="5" t="s">
        <v>29</v>
      </c>
      <c r="E39" s="5" t="s">
        <v>54</v>
      </c>
      <c r="F39" s="5">
        <v>2022</v>
      </c>
      <c r="G39" s="5">
        <v>4</v>
      </c>
      <c r="H39" s="5">
        <v>4</v>
      </c>
      <c r="I39" s="5">
        <v>3</v>
      </c>
      <c r="J39" s="5">
        <v>3</v>
      </c>
      <c r="K39" s="5">
        <v>4</v>
      </c>
      <c r="L39" s="5">
        <v>4</v>
      </c>
      <c r="M39" s="5">
        <v>3</v>
      </c>
      <c r="N39" s="5">
        <v>4</v>
      </c>
      <c r="O39" s="5">
        <v>3</v>
      </c>
      <c r="P39" s="5">
        <v>4</v>
      </c>
      <c r="Q39" s="5">
        <v>3</v>
      </c>
      <c r="R39" s="5">
        <v>3</v>
      </c>
      <c r="S39" s="5">
        <v>3</v>
      </c>
      <c r="T39" s="5">
        <v>4</v>
      </c>
      <c r="U39" s="5">
        <v>4</v>
      </c>
      <c r="V39" s="5">
        <v>4</v>
      </c>
      <c r="W39" s="5">
        <v>3</v>
      </c>
      <c r="X39" s="5">
        <v>4</v>
      </c>
      <c r="Y39" s="5">
        <v>4</v>
      </c>
      <c r="Z39" s="5">
        <v>3</v>
      </c>
      <c r="AA39" s="7" t="s">
        <v>150</v>
      </c>
    </row>
    <row r="40" spans="1:27" ht="13.2" x14ac:dyDescent="0.25">
      <c r="A40" s="4">
        <v>45360.587041840277</v>
      </c>
      <c r="B40" s="5" t="s">
        <v>151</v>
      </c>
      <c r="C40" s="5" t="s">
        <v>152</v>
      </c>
      <c r="D40" s="5" t="s">
        <v>153</v>
      </c>
      <c r="E40" s="5" t="s">
        <v>154</v>
      </c>
      <c r="F40" s="5">
        <v>2020</v>
      </c>
      <c r="G40" s="5">
        <v>5</v>
      </c>
      <c r="H40" s="5">
        <v>5</v>
      </c>
      <c r="I40" s="5">
        <v>5</v>
      </c>
      <c r="J40" s="5">
        <v>5</v>
      </c>
      <c r="K40" s="5">
        <v>5</v>
      </c>
      <c r="L40" s="5">
        <v>5</v>
      </c>
      <c r="M40" s="5">
        <v>5</v>
      </c>
      <c r="N40" s="5">
        <v>5</v>
      </c>
      <c r="O40" s="5">
        <v>5</v>
      </c>
      <c r="P40" s="5">
        <v>5</v>
      </c>
      <c r="Q40" s="5">
        <v>5</v>
      </c>
      <c r="R40" s="5">
        <v>5</v>
      </c>
      <c r="S40" s="5">
        <v>5</v>
      </c>
      <c r="T40" s="5">
        <v>5</v>
      </c>
      <c r="U40" s="5">
        <v>5</v>
      </c>
      <c r="V40" s="5">
        <v>5</v>
      </c>
      <c r="W40" s="5">
        <v>5</v>
      </c>
      <c r="X40" s="5">
        <v>5</v>
      </c>
      <c r="Y40" s="5">
        <v>5</v>
      </c>
      <c r="Z40" s="5">
        <v>5</v>
      </c>
      <c r="AA40" s="7" t="s">
        <v>155</v>
      </c>
    </row>
    <row r="41" spans="1:27" ht="13.2" x14ac:dyDescent="0.25">
      <c r="A41" s="4">
        <v>45361.010838935181</v>
      </c>
      <c r="B41" s="5" t="s">
        <v>156</v>
      </c>
      <c r="C41" s="5" t="s">
        <v>157</v>
      </c>
      <c r="D41" s="5" t="s">
        <v>29</v>
      </c>
      <c r="E41" s="5" t="s">
        <v>47</v>
      </c>
      <c r="F41" s="5">
        <v>2020</v>
      </c>
      <c r="G41" s="5">
        <v>4</v>
      </c>
      <c r="H41" s="5">
        <v>4</v>
      </c>
      <c r="I41" s="5">
        <v>4</v>
      </c>
      <c r="J41" s="5">
        <v>3</v>
      </c>
      <c r="K41" s="5">
        <v>5</v>
      </c>
      <c r="L41" s="5">
        <v>4</v>
      </c>
      <c r="M41" s="5">
        <v>4</v>
      </c>
      <c r="N41" s="5">
        <v>3</v>
      </c>
      <c r="O41" s="5">
        <v>4</v>
      </c>
      <c r="P41" s="5">
        <v>4</v>
      </c>
      <c r="Q41" s="5">
        <v>3</v>
      </c>
      <c r="R41" s="5">
        <v>3</v>
      </c>
      <c r="S41" s="5">
        <v>4</v>
      </c>
      <c r="T41" s="5">
        <v>3</v>
      </c>
      <c r="U41" s="5">
        <v>4</v>
      </c>
      <c r="V41" s="5">
        <v>3</v>
      </c>
      <c r="W41" s="5">
        <v>3</v>
      </c>
      <c r="X41" s="5">
        <v>5</v>
      </c>
      <c r="Y41" s="5">
        <v>5</v>
      </c>
      <c r="Z41" s="5">
        <v>2</v>
      </c>
      <c r="AA41" s="7" t="s">
        <v>158</v>
      </c>
    </row>
    <row r="42" spans="1:27" ht="13.2" x14ac:dyDescent="0.25">
      <c r="A42" s="4">
        <v>45361.031197777775</v>
      </c>
      <c r="B42" s="5" t="s">
        <v>159</v>
      </c>
      <c r="C42" s="5" t="s">
        <v>160</v>
      </c>
      <c r="D42" s="5" t="s">
        <v>161</v>
      </c>
      <c r="E42" s="5" t="s">
        <v>162</v>
      </c>
      <c r="F42" s="5">
        <v>2020</v>
      </c>
      <c r="G42" s="5">
        <v>4</v>
      </c>
      <c r="H42" s="5">
        <v>4</v>
      </c>
      <c r="I42" s="5">
        <v>5</v>
      </c>
      <c r="J42" s="5">
        <v>4</v>
      </c>
      <c r="K42" s="5">
        <v>5</v>
      </c>
      <c r="L42" s="5">
        <v>5</v>
      </c>
      <c r="M42" s="5">
        <v>5</v>
      </c>
      <c r="N42" s="5">
        <v>5</v>
      </c>
      <c r="O42" s="5">
        <v>5</v>
      </c>
      <c r="P42" s="5">
        <v>5</v>
      </c>
      <c r="Q42" s="5">
        <v>5</v>
      </c>
      <c r="R42" s="5">
        <v>5</v>
      </c>
      <c r="S42" s="5">
        <v>5</v>
      </c>
      <c r="T42" s="5">
        <v>3</v>
      </c>
      <c r="U42" s="5">
        <v>5</v>
      </c>
      <c r="V42" s="5">
        <v>5</v>
      </c>
      <c r="W42" s="5">
        <v>5</v>
      </c>
      <c r="X42" s="5">
        <v>5</v>
      </c>
      <c r="Y42" s="5">
        <v>5</v>
      </c>
      <c r="Z42" s="5">
        <v>5</v>
      </c>
      <c r="AA42" s="7" t="s">
        <v>163</v>
      </c>
    </row>
    <row r="43" spans="1:27" ht="13.2" x14ac:dyDescent="0.25">
      <c r="A43" s="4">
        <v>45363.026674270834</v>
      </c>
      <c r="B43" s="5" t="s">
        <v>164</v>
      </c>
      <c r="C43" s="5" t="s">
        <v>165</v>
      </c>
      <c r="D43" s="5" t="s">
        <v>109</v>
      </c>
      <c r="E43" s="5" t="s">
        <v>166</v>
      </c>
      <c r="F43" s="5">
        <v>2020</v>
      </c>
      <c r="G43" s="5">
        <v>5</v>
      </c>
      <c r="H43" s="5">
        <v>5</v>
      </c>
      <c r="I43" s="5">
        <v>4</v>
      </c>
      <c r="J43" s="5">
        <v>5</v>
      </c>
      <c r="K43" s="5">
        <v>5</v>
      </c>
      <c r="L43" s="5">
        <v>4</v>
      </c>
      <c r="M43" s="5">
        <v>5</v>
      </c>
      <c r="N43" s="5">
        <v>4</v>
      </c>
      <c r="O43" s="5">
        <v>5</v>
      </c>
      <c r="P43" s="5">
        <v>5</v>
      </c>
      <c r="Q43" s="5">
        <v>5</v>
      </c>
      <c r="R43" s="5">
        <v>5</v>
      </c>
      <c r="S43" s="5">
        <v>5</v>
      </c>
      <c r="T43" s="5">
        <v>5</v>
      </c>
      <c r="U43" s="5">
        <v>5</v>
      </c>
      <c r="V43" s="5">
        <v>5</v>
      </c>
      <c r="W43" s="5">
        <v>3</v>
      </c>
      <c r="X43" s="5">
        <v>3</v>
      </c>
      <c r="Y43" s="5">
        <v>3</v>
      </c>
      <c r="Z43" s="5">
        <v>3</v>
      </c>
      <c r="AA43" s="7" t="s">
        <v>167</v>
      </c>
    </row>
    <row r="44" spans="1:27" ht="13.2" x14ac:dyDescent="0.25">
      <c r="A44" s="4">
        <v>45369.221145497686</v>
      </c>
      <c r="B44" s="5" t="s">
        <v>168</v>
      </c>
      <c r="C44" s="5" t="s">
        <v>169</v>
      </c>
      <c r="D44" s="5" t="s">
        <v>29</v>
      </c>
      <c r="E44" s="5" t="s">
        <v>170</v>
      </c>
      <c r="F44" s="5">
        <v>2020</v>
      </c>
      <c r="G44" s="5">
        <v>1</v>
      </c>
      <c r="H44" s="5">
        <v>1</v>
      </c>
      <c r="I44" s="5">
        <v>5</v>
      </c>
      <c r="J44" s="5">
        <v>5</v>
      </c>
      <c r="K44" s="5">
        <v>5</v>
      </c>
      <c r="L44" s="5">
        <v>5</v>
      </c>
      <c r="M44" s="5">
        <v>5</v>
      </c>
      <c r="N44" s="5">
        <v>5</v>
      </c>
      <c r="O44" s="5">
        <v>5</v>
      </c>
      <c r="P44" s="5">
        <v>5</v>
      </c>
      <c r="Q44" s="5">
        <v>5</v>
      </c>
      <c r="R44" s="5">
        <v>5</v>
      </c>
      <c r="S44" s="5">
        <v>5</v>
      </c>
      <c r="T44" s="5">
        <v>5</v>
      </c>
      <c r="U44" s="5">
        <v>5</v>
      </c>
      <c r="V44" s="5">
        <v>5</v>
      </c>
      <c r="W44" s="5">
        <v>5</v>
      </c>
      <c r="X44" s="5">
        <v>5</v>
      </c>
      <c r="Y44" s="5">
        <v>5</v>
      </c>
      <c r="Z44" s="5">
        <v>5</v>
      </c>
      <c r="AA44" s="7" t="s">
        <v>171</v>
      </c>
    </row>
    <row r="45" spans="1:27" ht="13.2" x14ac:dyDescent="0.25">
      <c r="A45" s="4">
        <v>45376.066763530092</v>
      </c>
      <c r="B45" s="5" t="s">
        <v>172</v>
      </c>
      <c r="C45" s="5" t="s">
        <v>173</v>
      </c>
      <c r="D45" s="5" t="s">
        <v>29</v>
      </c>
      <c r="E45" s="5" t="s">
        <v>40</v>
      </c>
      <c r="F45" s="5">
        <v>2021</v>
      </c>
      <c r="G45" s="5">
        <v>4</v>
      </c>
      <c r="H45" s="5">
        <v>4</v>
      </c>
      <c r="I45" s="5">
        <v>4</v>
      </c>
      <c r="J45" s="5">
        <v>4</v>
      </c>
      <c r="K45" s="5">
        <v>4</v>
      </c>
      <c r="L45" s="5">
        <v>4</v>
      </c>
      <c r="M45" s="5">
        <v>4</v>
      </c>
      <c r="N45" s="5">
        <v>4</v>
      </c>
      <c r="O45" s="5">
        <v>4</v>
      </c>
      <c r="P45" s="5">
        <v>4</v>
      </c>
      <c r="Q45" s="5">
        <v>5</v>
      </c>
      <c r="R45" s="5">
        <v>4</v>
      </c>
      <c r="S45" s="5">
        <v>4</v>
      </c>
      <c r="T45" s="5">
        <v>4</v>
      </c>
      <c r="U45" s="5">
        <v>4</v>
      </c>
      <c r="V45" s="5">
        <v>5</v>
      </c>
      <c r="W45" s="5">
        <v>5</v>
      </c>
      <c r="X45" s="5">
        <v>5</v>
      </c>
      <c r="Y45" s="5">
        <v>4</v>
      </c>
      <c r="Z45" s="5">
        <v>2</v>
      </c>
      <c r="AA45" s="7" t="s">
        <v>174</v>
      </c>
    </row>
    <row r="46" spans="1:27" ht="13.2" x14ac:dyDescent="0.25">
      <c r="A46" s="4">
        <v>45376.070943136576</v>
      </c>
      <c r="B46" s="5" t="s">
        <v>175</v>
      </c>
      <c r="C46" s="5" t="s">
        <v>176</v>
      </c>
      <c r="D46" s="5" t="s">
        <v>109</v>
      </c>
      <c r="E46" s="5" t="s">
        <v>110</v>
      </c>
      <c r="F46" s="5">
        <v>2020</v>
      </c>
      <c r="G46" s="5">
        <v>3</v>
      </c>
      <c r="H46" s="5">
        <v>4</v>
      </c>
      <c r="I46" s="5">
        <v>4</v>
      </c>
      <c r="J46" s="5">
        <v>3</v>
      </c>
      <c r="K46" s="5">
        <v>3</v>
      </c>
      <c r="L46" s="5">
        <v>4</v>
      </c>
      <c r="M46" s="5">
        <v>3</v>
      </c>
      <c r="N46" s="5">
        <v>4</v>
      </c>
      <c r="O46" s="5">
        <v>2</v>
      </c>
      <c r="P46" s="5">
        <v>2</v>
      </c>
      <c r="Q46" s="5">
        <v>3</v>
      </c>
      <c r="R46" s="5">
        <v>4</v>
      </c>
      <c r="S46" s="5">
        <v>4</v>
      </c>
      <c r="T46" s="5">
        <v>2</v>
      </c>
      <c r="U46" s="5">
        <v>2</v>
      </c>
      <c r="V46" s="5">
        <v>3</v>
      </c>
      <c r="W46" s="5">
        <v>3</v>
      </c>
      <c r="X46" s="5">
        <v>3</v>
      </c>
      <c r="Y46" s="5">
        <v>3</v>
      </c>
      <c r="Z46" s="5">
        <v>1</v>
      </c>
      <c r="AA46" s="7" t="s">
        <v>177</v>
      </c>
    </row>
    <row r="47" spans="1:27" ht="13.2" x14ac:dyDescent="0.25">
      <c r="A47" s="4">
        <v>45376.072254236111</v>
      </c>
      <c r="B47" s="5" t="s">
        <v>178</v>
      </c>
      <c r="C47" s="5" t="s">
        <v>179</v>
      </c>
      <c r="D47" s="5" t="s">
        <v>29</v>
      </c>
      <c r="E47" s="5" t="s">
        <v>47</v>
      </c>
      <c r="F47" s="5">
        <v>2021</v>
      </c>
      <c r="G47" s="5">
        <v>4</v>
      </c>
      <c r="H47" s="5">
        <v>4</v>
      </c>
      <c r="I47" s="5">
        <v>4</v>
      </c>
      <c r="J47" s="5">
        <v>4</v>
      </c>
      <c r="K47" s="5">
        <v>4</v>
      </c>
      <c r="L47" s="5">
        <v>4</v>
      </c>
      <c r="M47" s="5">
        <v>4</v>
      </c>
      <c r="N47" s="5">
        <v>4</v>
      </c>
      <c r="O47" s="5">
        <v>3</v>
      </c>
      <c r="P47" s="5">
        <v>4</v>
      </c>
      <c r="Q47" s="5">
        <v>3</v>
      </c>
      <c r="R47" s="5">
        <v>3</v>
      </c>
      <c r="S47" s="5">
        <v>4</v>
      </c>
      <c r="T47" s="5">
        <v>3</v>
      </c>
      <c r="U47" s="5">
        <v>3</v>
      </c>
      <c r="V47" s="5">
        <v>4</v>
      </c>
      <c r="W47" s="5">
        <v>3</v>
      </c>
      <c r="X47" s="5">
        <v>4</v>
      </c>
      <c r="Y47" s="5">
        <v>4</v>
      </c>
      <c r="Z47" s="5">
        <v>3</v>
      </c>
      <c r="AA47" s="7" t="s">
        <v>180</v>
      </c>
    </row>
    <row r="48" spans="1:27" ht="13.2" x14ac:dyDescent="0.25">
      <c r="A48" s="4">
        <v>45376.074535798616</v>
      </c>
      <c r="B48" s="5" t="s">
        <v>181</v>
      </c>
      <c r="C48" s="5" t="s">
        <v>182</v>
      </c>
      <c r="D48" s="5" t="s">
        <v>29</v>
      </c>
      <c r="E48" s="5" t="s">
        <v>47</v>
      </c>
      <c r="F48" s="5">
        <v>2023</v>
      </c>
      <c r="G48" s="5">
        <v>4</v>
      </c>
      <c r="H48" s="5">
        <v>5</v>
      </c>
      <c r="I48" s="5">
        <v>4</v>
      </c>
      <c r="J48" s="5">
        <v>4</v>
      </c>
      <c r="K48" s="5">
        <v>4</v>
      </c>
      <c r="L48" s="5">
        <v>4</v>
      </c>
      <c r="M48" s="5">
        <v>4</v>
      </c>
      <c r="N48" s="5">
        <v>5</v>
      </c>
      <c r="O48" s="5">
        <v>5</v>
      </c>
      <c r="P48" s="5">
        <v>4</v>
      </c>
      <c r="Q48" s="5">
        <v>4</v>
      </c>
      <c r="R48" s="5">
        <v>4</v>
      </c>
      <c r="S48" s="5">
        <v>4</v>
      </c>
      <c r="T48" s="5">
        <v>5</v>
      </c>
      <c r="U48" s="5">
        <v>4</v>
      </c>
      <c r="V48" s="5">
        <v>4</v>
      </c>
      <c r="W48" s="5">
        <v>3</v>
      </c>
      <c r="X48" s="5">
        <v>4</v>
      </c>
      <c r="Y48" s="5">
        <v>4</v>
      </c>
      <c r="Z48" s="5">
        <v>3</v>
      </c>
      <c r="AA48" s="7" t="s">
        <v>183</v>
      </c>
    </row>
    <row r="49" spans="1:27" ht="13.2" x14ac:dyDescent="0.25">
      <c r="A49" s="4">
        <v>45376.087602094907</v>
      </c>
      <c r="B49" s="5" t="s">
        <v>184</v>
      </c>
      <c r="C49" s="5" t="s">
        <v>185</v>
      </c>
      <c r="D49" s="5" t="s">
        <v>29</v>
      </c>
      <c r="E49" s="5" t="s">
        <v>186</v>
      </c>
      <c r="F49" s="5">
        <v>2021</v>
      </c>
      <c r="G49" s="5">
        <v>4</v>
      </c>
      <c r="H49" s="5">
        <v>4</v>
      </c>
      <c r="I49" s="5">
        <v>3</v>
      </c>
      <c r="J49" s="5">
        <v>3</v>
      </c>
      <c r="K49" s="5">
        <v>3</v>
      </c>
      <c r="L49" s="5">
        <v>3</v>
      </c>
      <c r="M49" s="5">
        <v>4</v>
      </c>
      <c r="N49" s="5">
        <v>4</v>
      </c>
      <c r="O49" s="5">
        <v>3</v>
      </c>
      <c r="P49" s="5">
        <v>5</v>
      </c>
      <c r="Q49" s="5">
        <v>4</v>
      </c>
      <c r="R49" s="5">
        <v>5</v>
      </c>
      <c r="S49" s="5">
        <v>5</v>
      </c>
      <c r="T49" s="5">
        <v>4</v>
      </c>
      <c r="U49" s="5">
        <v>4</v>
      </c>
      <c r="V49" s="5">
        <v>5</v>
      </c>
      <c r="W49" s="5">
        <v>3</v>
      </c>
      <c r="X49" s="5">
        <v>5</v>
      </c>
      <c r="Y49" s="5">
        <v>4</v>
      </c>
      <c r="Z49" s="5">
        <v>2</v>
      </c>
      <c r="AA49" s="7" t="s">
        <v>187</v>
      </c>
    </row>
    <row r="50" spans="1:27" ht="13.2" x14ac:dyDescent="0.25">
      <c r="A50" s="4">
        <v>45376.113909907406</v>
      </c>
      <c r="B50" s="5" t="s">
        <v>188</v>
      </c>
      <c r="C50" s="5" t="s">
        <v>189</v>
      </c>
      <c r="D50" s="5" t="s">
        <v>109</v>
      </c>
      <c r="E50" s="5" t="s">
        <v>110</v>
      </c>
      <c r="F50" s="5">
        <v>2020</v>
      </c>
      <c r="G50" s="5">
        <v>5</v>
      </c>
      <c r="H50" s="5">
        <v>5</v>
      </c>
      <c r="I50" s="5">
        <v>5</v>
      </c>
      <c r="J50" s="5">
        <v>5</v>
      </c>
      <c r="K50" s="5">
        <v>5</v>
      </c>
      <c r="L50" s="5">
        <v>5</v>
      </c>
      <c r="M50" s="5">
        <v>5</v>
      </c>
      <c r="N50" s="5">
        <v>5</v>
      </c>
      <c r="O50" s="5">
        <v>4</v>
      </c>
      <c r="P50" s="5">
        <v>4</v>
      </c>
      <c r="Q50" s="5">
        <v>4</v>
      </c>
      <c r="R50" s="5">
        <v>5</v>
      </c>
      <c r="S50" s="5">
        <v>4</v>
      </c>
      <c r="T50" s="5">
        <v>3</v>
      </c>
      <c r="U50" s="5">
        <v>4</v>
      </c>
      <c r="V50" s="5">
        <v>4</v>
      </c>
      <c r="W50" s="5">
        <v>5</v>
      </c>
      <c r="X50" s="5">
        <v>5</v>
      </c>
      <c r="Y50" s="5">
        <v>4</v>
      </c>
      <c r="Z50" s="5">
        <v>4</v>
      </c>
      <c r="AA50" s="7" t="s">
        <v>190</v>
      </c>
    </row>
    <row r="51" spans="1:27" ht="13.2" x14ac:dyDescent="0.25">
      <c r="A51" s="4">
        <v>45376.201039236112</v>
      </c>
      <c r="B51" s="5" t="s">
        <v>191</v>
      </c>
      <c r="C51" s="5" t="s">
        <v>192</v>
      </c>
      <c r="D51" s="5" t="s">
        <v>109</v>
      </c>
      <c r="E51" s="5" t="s">
        <v>193</v>
      </c>
      <c r="F51" s="5">
        <v>2021</v>
      </c>
      <c r="G51" s="5">
        <v>3</v>
      </c>
      <c r="H51" s="5">
        <v>3</v>
      </c>
      <c r="I51" s="5">
        <v>3</v>
      </c>
      <c r="J51" s="5">
        <v>4</v>
      </c>
      <c r="K51" s="5">
        <v>4</v>
      </c>
      <c r="L51" s="5">
        <v>3</v>
      </c>
      <c r="M51" s="5">
        <v>3</v>
      </c>
      <c r="N51" s="5">
        <v>4</v>
      </c>
      <c r="O51" s="5">
        <v>4</v>
      </c>
      <c r="P51" s="5">
        <v>3</v>
      </c>
      <c r="Q51" s="5">
        <v>3</v>
      </c>
      <c r="R51" s="5">
        <v>3</v>
      </c>
      <c r="S51" s="5">
        <v>3</v>
      </c>
      <c r="T51" s="5">
        <v>2</v>
      </c>
      <c r="U51" s="5">
        <v>1</v>
      </c>
      <c r="V51" s="5">
        <v>3</v>
      </c>
      <c r="W51" s="5">
        <v>3</v>
      </c>
      <c r="X51" s="5">
        <v>1</v>
      </c>
      <c r="Y51" s="5">
        <v>2</v>
      </c>
      <c r="Z51" s="5">
        <v>1</v>
      </c>
      <c r="AA51" s="7" t="s">
        <v>194</v>
      </c>
    </row>
    <row r="52" spans="1:27" ht="13.2" x14ac:dyDescent="0.25">
      <c r="A52" s="4">
        <v>45376.209066585652</v>
      </c>
      <c r="B52" s="5" t="s">
        <v>195</v>
      </c>
      <c r="C52" s="5" t="s">
        <v>196</v>
      </c>
      <c r="D52" s="5" t="s">
        <v>109</v>
      </c>
      <c r="E52" s="5" t="s">
        <v>110</v>
      </c>
      <c r="F52" s="5">
        <v>2021</v>
      </c>
      <c r="G52" s="5">
        <v>4</v>
      </c>
      <c r="H52" s="5">
        <v>4</v>
      </c>
      <c r="I52" s="5">
        <v>4</v>
      </c>
      <c r="J52" s="5">
        <v>3</v>
      </c>
      <c r="K52" s="5">
        <v>4</v>
      </c>
      <c r="L52" s="5">
        <v>4</v>
      </c>
      <c r="M52" s="5">
        <v>4</v>
      </c>
      <c r="N52" s="5">
        <v>4</v>
      </c>
      <c r="O52" s="5">
        <v>5</v>
      </c>
      <c r="P52" s="5">
        <v>4</v>
      </c>
      <c r="Q52" s="5">
        <v>4</v>
      </c>
      <c r="R52" s="5">
        <v>4</v>
      </c>
      <c r="S52" s="5">
        <v>4</v>
      </c>
      <c r="T52" s="5">
        <v>3</v>
      </c>
      <c r="U52" s="5">
        <v>3</v>
      </c>
      <c r="V52" s="5">
        <v>4</v>
      </c>
      <c r="W52" s="5">
        <v>5</v>
      </c>
      <c r="X52" s="5">
        <v>4</v>
      </c>
      <c r="Y52" s="5">
        <v>5</v>
      </c>
      <c r="Z52" s="5">
        <v>4</v>
      </c>
      <c r="AA52" s="7" t="s">
        <v>197</v>
      </c>
    </row>
    <row r="53" spans="1:27" ht="13.2" x14ac:dyDescent="0.25">
      <c r="A53" s="4">
        <v>45376.2343740625</v>
      </c>
      <c r="B53" s="5" t="s">
        <v>198</v>
      </c>
      <c r="C53" s="5" t="s">
        <v>199</v>
      </c>
      <c r="D53" s="5" t="s">
        <v>109</v>
      </c>
      <c r="E53" s="5" t="s">
        <v>200</v>
      </c>
      <c r="F53" s="5">
        <v>2021</v>
      </c>
      <c r="G53" s="5">
        <v>4</v>
      </c>
      <c r="H53" s="5">
        <v>4</v>
      </c>
      <c r="I53" s="5">
        <v>4</v>
      </c>
      <c r="J53" s="5">
        <v>4</v>
      </c>
      <c r="K53" s="5">
        <v>4</v>
      </c>
      <c r="L53" s="5">
        <v>4</v>
      </c>
      <c r="M53" s="5">
        <v>4</v>
      </c>
      <c r="N53" s="5">
        <v>4</v>
      </c>
      <c r="O53" s="5">
        <v>4</v>
      </c>
      <c r="P53" s="5">
        <v>4</v>
      </c>
      <c r="Q53" s="5">
        <v>4</v>
      </c>
      <c r="R53" s="5">
        <v>4</v>
      </c>
      <c r="S53" s="5">
        <v>4</v>
      </c>
      <c r="T53" s="5">
        <v>3</v>
      </c>
      <c r="U53" s="5">
        <v>3</v>
      </c>
      <c r="V53" s="5">
        <v>4</v>
      </c>
      <c r="W53" s="5">
        <v>4</v>
      </c>
      <c r="X53" s="5">
        <v>4</v>
      </c>
      <c r="Y53" s="5">
        <v>4</v>
      </c>
      <c r="Z53" s="5">
        <v>3</v>
      </c>
      <c r="AA53" s="7" t="s">
        <v>201</v>
      </c>
    </row>
    <row r="54" spans="1:27" ht="13.2" x14ac:dyDescent="0.25">
      <c r="A54" s="4">
        <v>45376.316014467593</v>
      </c>
      <c r="B54" s="5" t="s">
        <v>202</v>
      </c>
      <c r="C54" s="5" t="s">
        <v>203</v>
      </c>
      <c r="D54" s="5" t="s">
        <v>29</v>
      </c>
      <c r="E54" s="5" t="s">
        <v>47</v>
      </c>
      <c r="F54" s="5">
        <v>2020</v>
      </c>
      <c r="G54" s="5">
        <v>5</v>
      </c>
      <c r="H54" s="5">
        <v>5</v>
      </c>
      <c r="I54" s="5">
        <v>4</v>
      </c>
      <c r="J54" s="5">
        <v>3</v>
      </c>
      <c r="K54" s="5">
        <v>4</v>
      </c>
      <c r="L54" s="5">
        <v>4</v>
      </c>
      <c r="M54" s="5">
        <v>4</v>
      </c>
      <c r="N54" s="5">
        <v>4</v>
      </c>
      <c r="O54" s="5">
        <v>4</v>
      </c>
      <c r="P54" s="5">
        <v>3</v>
      </c>
      <c r="Q54" s="5">
        <v>5</v>
      </c>
      <c r="R54" s="5">
        <v>3</v>
      </c>
      <c r="S54" s="5">
        <v>5</v>
      </c>
      <c r="T54" s="5">
        <v>5</v>
      </c>
      <c r="U54" s="5">
        <v>4</v>
      </c>
      <c r="V54" s="5">
        <v>4</v>
      </c>
      <c r="W54" s="5">
        <v>4</v>
      </c>
      <c r="X54" s="5">
        <v>5</v>
      </c>
      <c r="Y54" s="5">
        <v>4</v>
      </c>
      <c r="Z54" s="5">
        <v>3</v>
      </c>
      <c r="AA54" s="7" t="s">
        <v>204</v>
      </c>
    </row>
    <row r="55" spans="1:27" ht="13.2" x14ac:dyDescent="0.25">
      <c r="A55" s="4">
        <v>45376.340221377315</v>
      </c>
      <c r="B55" s="5" t="s">
        <v>205</v>
      </c>
      <c r="C55" s="5" t="s">
        <v>206</v>
      </c>
      <c r="D55" s="5" t="s">
        <v>29</v>
      </c>
      <c r="E55" s="5" t="s">
        <v>47</v>
      </c>
      <c r="F55" s="5">
        <v>2021</v>
      </c>
      <c r="G55" s="5">
        <v>5</v>
      </c>
      <c r="H55" s="5">
        <v>5</v>
      </c>
      <c r="I55" s="5">
        <v>5</v>
      </c>
      <c r="J55" s="5">
        <v>5</v>
      </c>
      <c r="K55" s="5">
        <v>5</v>
      </c>
      <c r="L55" s="5">
        <v>5</v>
      </c>
      <c r="M55" s="5">
        <v>5</v>
      </c>
      <c r="N55" s="5">
        <v>5</v>
      </c>
      <c r="O55" s="5">
        <v>5</v>
      </c>
      <c r="P55" s="5">
        <v>5</v>
      </c>
      <c r="Q55" s="5">
        <v>5</v>
      </c>
      <c r="R55" s="5">
        <v>5</v>
      </c>
      <c r="S55" s="5">
        <v>5</v>
      </c>
      <c r="T55" s="5">
        <v>5</v>
      </c>
      <c r="U55" s="5">
        <v>5</v>
      </c>
      <c r="V55" s="5">
        <v>5</v>
      </c>
      <c r="W55" s="5">
        <v>5</v>
      </c>
      <c r="X55" s="5">
        <v>5</v>
      </c>
      <c r="Y55" s="5">
        <v>5</v>
      </c>
      <c r="Z55" s="5">
        <v>3</v>
      </c>
      <c r="AA55" s="7" t="s">
        <v>207</v>
      </c>
    </row>
    <row r="56" spans="1:27" ht="13.2" x14ac:dyDescent="0.25">
      <c r="A56" s="4">
        <v>45383.212362002319</v>
      </c>
      <c r="B56" s="5" t="s">
        <v>208</v>
      </c>
      <c r="C56" s="5" t="s">
        <v>209</v>
      </c>
      <c r="D56" s="5" t="s">
        <v>29</v>
      </c>
      <c r="E56" s="5" t="s">
        <v>210</v>
      </c>
      <c r="F56" s="5">
        <v>2020</v>
      </c>
      <c r="G56" s="5">
        <v>5</v>
      </c>
      <c r="H56" s="5">
        <v>5</v>
      </c>
      <c r="I56" s="5">
        <v>5</v>
      </c>
      <c r="J56" s="5">
        <v>5</v>
      </c>
      <c r="K56" s="5">
        <v>5</v>
      </c>
      <c r="L56" s="5">
        <v>5</v>
      </c>
      <c r="M56" s="5">
        <v>5</v>
      </c>
      <c r="N56" s="5">
        <v>5</v>
      </c>
      <c r="O56" s="5">
        <v>5</v>
      </c>
      <c r="P56" s="5">
        <v>5</v>
      </c>
      <c r="Q56" s="5">
        <v>5</v>
      </c>
      <c r="R56" s="5">
        <v>5</v>
      </c>
      <c r="S56" s="5">
        <v>5</v>
      </c>
      <c r="T56" s="5">
        <v>5</v>
      </c>
      <c r="U56" s="5">
        <v>5</v>
      </c>
      <c r="V56" s="5">
        <v>5</v>
      </c>
      <c r="W56" s="5">
        <v>5</v>
      </c>
      <c r="X56" s="5">
        <v>5</v>
      </c>
      <c r="Y56" s="5">
        <v>5</v>
      </c>
      <c r="Z56" s="5">
        <v>5</v>
      </c>
      <c r="AA56" s="7" t="s">
        <v>211</v>
      </c>
    </row>
    <row r="57" spans="1:27" ht="13.2" x14ac:dyDescent="0.25">
      <c r="A57" s="4">
        <v>45383.290164270831</v>
      </c>
      <c r="B57" s="5" t="s">
        <v>212</v>
      </c>
      <c r="C57" s="5" t="s">
        <v>213</v>
      </c>
      <c r="D57" s="5" t="s">
        <v>114</v>
      </c>
      <c r="E57" s="5" t="s">
        <v>115</v>
      </c>
      <c r="F57" s="5">
        <v>2020</v>
      </c>
      <c r="G57" s="5">
        <v>5</v>
      </c>
      <c r="H57" s="5">
        <v>5</v>
      </c>
      <c r="I57" s="5">
        <v>5</v>
      </c>
      <c r="J57" s="5">
        <v>5</v>
      </c>
      <c r="K57" s="5">
        <v>4</v>
      </c>
      <c r="L57" s="5">
        <v>5</v>
      </c>
      <c r="M57" s="5">
        <v>5</v>
      </c>
      <c r="N57" s="5">
        <v>5</v>
      </c>
      <c r="O57" s="5">
        <v>4</v>
      </c>
      <c r="P57" s="5">
        <v>5</v>
      </c>
      <c r="Q57" s="5">
        <v>5</v>
      </c>
      <c r="R57" s="5">
        <v>4</v>
      </c>
      <c r="S57" s="5">
        <v>5</v>
      </c>
      <c r="T57" s="5">
        <v>5</v>
      </c>
      <c r="U57" s="5">
        <v>4</v>
      </c>
      <c r="V57" s="5">
        <v>5</v>
      </c>
      <c r="W57" s="5">
        <v>4</v>
      </c>
      <c r="X57" s="5">
        <v>4</v>
      </c>
      <c r="Y57" s="5">
        <v>3</v>
      </c>
      <c r="Z57" s="5">
        <v>3</v>
      </c>
      <c r="AA57" s="7" t="s">
        <v>214</v>
      </c>
    </row>
    <row r="58" spans="1:27" ht="13.2" x14ac:dyDescent="0.25">
      <c r="A58" s="4">
        <v>45383.437824849534</v>
      </c>
      <c r="B58" s="5" t="s">
        <v>215</v>
      </c>
      <c r="C58" s="5" t="s">
        <v>216</v>
      </c>
      <c r="D58" s="5" t="s">
        <v>114</v>
      </c>
      <c r="E58" s="5" t="s">
        <v>217</v>
      </c>
      <c r="F58" s="5">
        <v>2020</v>
      </c>
      <c r="G58" s="5">
        <v>5</v>
      </c>
      <c r="H58" s="5">
        <v>4</v>
      </c>
      <c r="I58" s="5">
        <v>4</v>
      </c>
      <c r="J58" s="5">
        <v>4</v>
      </c>
      <c r="K58" s="5">
        <v>5</v>
      </c>
      <c r="L58" s="5">
        <v>5</v>
      </c>
      <c r="M58" s="5">
        <v>4</v>
      </c>
      <c r="N58" s="5">
        <v>4</v>
      </c>
      <c r="O58" s="5">
        <v>5</v>
      </c>
      <c r="P58" s="5">
        <v>5</v>
      </c>
      <c r="Q58" s="5">
        <v>5</v>
      </c>
      <c r="R58" s="5">
        <v>5</v>
      </c>
      <c r="S58" s="5">
        <v>5</v>
      </c>
      <c r="T58" s="5">
        <v>5</v>
      </c>
      <c r="U58" s="5">
        <v>5</v>
      </c>
      <c r="V58" s="5">
        <v>5</v>
      </c>
      <c r="W58" s="5">
        <v>5</v>
      </c>
      <c r="X58" s="5">
        <v>5</v>
      </c>
      <c r="Y58" s="5">
        <v>5</v>
      </c>
      <c r="Z58" s="5">
        <v>3</v>
      </c>
      <c r="AA58" s="7" t="s">
        <v>218</v>
      </c>
    </row>
    <row r="59" spans="1:27" ht="13.2" x14ac:dyDescent="0.25">
      <c r="A59" s="4">
        <v>45383.438479826393</v>
      </c>
      <c r="B59" s="5" t="s">
        <v>219</v>
      </c>
      <c r="C59" s="5" t="s">
        <v>220</v>
      </c>
      <c r="D59" s="5" t="s">
        <v>114</v>
      </c>
      <c r="E59" s="5" t="s">
        <v>115</v>
      </c>
      <c r="F59" s="5">
        <v>2020</v>
      </c>
      <c r="G59" s="5">
        <v>3</v>
      </c>
      <c r="H59" s="5">
        <v>3</v>
      </c>
      <c r="I59" s="5">
        <v>3</v>
      </c>
      <c r="J59" s="5">
        <v>2</v>
      </c>
      <c r="K59" s="5">
        <v>2</v>
      </c>
      <c r="L59" s="5">
        <v>2</v>
      </c>
      <c r="M59" s="5">
        <v>2</v>
      </c>
      <c r="N59" s="5">
        <v>3</v>
      </c>
      <c r="O59" s="5">
        <v>4</v>
      </c>
      <c r="P59" s="5">
        <v>2</v>
      </c>
      <c r="Q59" s="5">
        <v>4</v>
      </c>
      <c r="R59" s="5">
        <v>4</v>
      </c>
      <c r="S59" s="5">
        <v>4</v>
      </c>
      <c r="T59" s="5">
        <v>3</v>
      </c>
      <c r="U59" s="5">
        <v>3</v>
      </c>
      <c r="V59" s="5">
        <v>3</v>
      </c>
      <c r="W59" s="5">
        <v>2</v>
      </c>
      <c r="X59" s="5">
        <v>4</v>
      </c>
      <c r="Y59" s="5">
        <v>1</v>
      </c>
      <c r="Z59" s="5">
        <v>1</v>
      </c>
      <c r="AA59" s="7" t="s">
        <v>221</v>
      </c>
    </row>
    <row r="60" spans="1:27" ht="13.2" x14ac:dyDescent="0.25">
      <c r="A60" s="4">
        <v>45383.549345763888</v>
      </c>
      <c r="B60" s="5" t="s">
        <v>222</v>
      </c>
      <c r="C60" s="5" t="s">
        <v>223</v>
      </c>
      <c r="D60" s="5" t="s">
        <v>161</v>
      </c>
      <c r="E60" s="5" t="s">
        <v>224</v>
      </c>
      <c r="F60" s="5">
        <v>2020</v>
      </c>
      <c r="G60" s="5">
        <v>5</v>
      </c>
      <c r="H60" s="5">
        <v>5</v>
      </c>
      <c r="I60" s="5">
        <v>4</v>
      </c>
      <c r="J60" s="5">
        <v>4</v>
      </c>
      <c r="K60" s="5">
        <v>3</v>
      </c>
      <c r="L60" s="5">
        <v>4</v>
      </c>
      <c r="M60" s="5">
        <v>5</v>
      </c>
      <c r="N60" s="5">
        <v>5</v>
      </c>
      <c r="O60" s="5">
        <v>5</v>
      </c>
      <c r="P60" s="5">
        <v>5</v>
      </c>
      <c r="Q60" s="5">
        <v>4</v>
      </c>
      <c r="R60" s="5">
        <v>4</v>
      </c>
      <c r="S60" s="5">
        <v>4</v>
      </c>
      <c r="T60" s="5">
        <v>4</v>
      </c>
      <c r="U60" s="5">
        <v>4</v>
      </c>
      <c r="V60" s="5">
        <v>4</v>
      </c>
      <c r="W60" s="5">
        <v>4</v>
      </c>
      <c r="X60" s="5">
        <v>5</v>
      </c>
      <c r="Y60" s="5">
        <v>4</v>
      </c>
      <c r="Z60" s="5">
        <v>3</v>
      </c>
      <c r="AA60" s="7" t="s">
        <v>225</v>
      </c>
    </row>
    <row r="61" spans="1:27" ht="13.2" x14ac:dyDescent="0.25">
      <c r="A61" s="4">
        <v>45384.493956527775</v>
      </c>
      <c r="B61" s="5" t="s">
        <v>226</v>
      </c>
      <c r="C61" s="5" t="s">
        <v>227</v>
      </c>
      <c r="D61" s="5" t="s">
        <v>161</v>
      </c>
      <c r="E61" s="5" t="s">
        <v>228</v>
      </c>
      <c r="F61" s="5">
        <v>2020</v>
      </c>
      <c r="G61" s="5">
        <v>2</v>
      </c>
      <c r="H61" s="5">
        <v>4</v>
      </c>
      <c r="I61" s="5">
        <v>4</v>
      </c>
      <c r="J61" s="5">
        <v>2</v>
      </c>
      <c r="K61" s="5">
        <v>2</v>
      </c>
      <c r="L61" s="5">
        <v>4</v>
      </c>
      <c r="M61" s="5">
        <v>4</v>
      </c>
      <c r="N61" s="5">
        <v>2</v>
      </c>
      <c r="O61" s="5">
        <v>2</v>
      </c>
      <c r="P61" s="5">
        <v>1</v>
      </c>
      <c r="Q61" s="5">
        <v>5</v>
      </c>
      <c r="R61" s="5">
        <v>1</v>
      </c>
      <c r="S61" s="5">
        <v>2</v>
      </c>
      <c r="T61" s="5">
        <v>4</v>
      </c>
      <c r="U61" s="5">
        <v>5</v>
      </c>
      <c r="V61" s="5">
        <v>4</v>
      </c>
      <c r="W61" s="5">
        <v>4</v>
      </c>
      <c r="X61" s="5">
        <v>2</v>
      </c>
      <c r="Y61" s="5">
        <v>2</v>
      </c>
      <c r="Z61" s="5">
        <v>1</v>
      </c>
      <c r="AA61" s="7" t="s">
        <v>229</v>
      </c>
    </row>
    <row r="62" spans="1:27" ht="13.2" x14ac:dyDescent="0.25">
      <c r="A62" s="4">
        <v>45386.950829594905</v>
      </c>
      <c r="B62" s="5" t="s">
        <v>230</v>
      </c>
      <c r="C62" s="5" t="s">
        <v>231</v>
      </c>
      <c r="D62" s="5" t="s">
        <v>29</v>
      </c>
      <c r="E62" s="5" t="s">
        <v>47</v>
      </c>
      <c r="F62" s="5">
        <v>2020</v>
      </c>
      <c r="G62" s="5">
        <v>4</v>
      </c>
      <c r="H62" s="5">
        <v>3</v>
      </c>
      <c r="I62" s="5">
        <v>4</v>
      </c>
      <c r="J62" s="5">
        <v>5</v>
      </c>
      <c r="K62" s="5">
        <v>3</v>
      </c>
      <c r="L62" s="5">
        <v>4</v>
      </c>
      <c r="M62" s="5">
        <v>4</v>
      </c>
      <c r="N62" s="5">
        <v>5</v>
      </c>
      <c r="O62" s="5">
        <v>3</v>
      </c>
      <c r="P62" s="5">
        <v>4</v>
      </c>
      <c r="Q62" s="5">
        <v>5</v>
      </c>
      <c r="R62" s="5">
        <v>3</v>
      </c>
      <c r="S62" s="5">
        <v>4</v>
      </c>
      <c r="T62" s="5">
        <v>4</v>
      </c>
      <c r="U62" s="5">
        <v>3</v>
      </c>
      <c r="V62" s="5">
        <v>3</v>
      </c>
      <c r="W62" s="5">
        <v>4</v>
      </c>
      <c r="X62" s="5">
        <v>3</v>
      </c>
      <c r="Y62" s="5">
        <v>4</v>
      </c>
      <c r="Z62" s="5">
        <v>5</v>
      </c>
      <c r="AA62" s="7" t="s">
        <v>232</v>
      </c>
    </row>
    <row r="63" spans="1:27" ht="13.2" x14ac:dyDescent="0.25">
      <c r="A63" s="4">
        <v>45387.521282326386</v>
      </c>
      <c r="B63" s="5" t="s">
        <v>233</v>
      </c>
      <c r="C63" s="5" t="s">
        <v>234</v>
      </c>
      <c r="D63" s="5" t="s">
        <v>29</v>
      </c>
      <c r="E63" s="5" t="s">
        <v>30</v>
      </c>
      <c r="F63" s="5">
        <v>2020</v>
      </c>
      <c r="G63" s="5">
        <v>3</v>
      </c>
      <c r="H63" s="5">
        <v>3</v>
      </c>
      <c r="I63" s="5">
        <v>2</v>
      </c>
      <c r="J63" s="5">
        <v>3</v>
      </c>
      <c r="K63" s="5">
        <v>3</v>
      </c>
      <c r="L63" s="5">
        <v>3</v>
      </c>
      <c r="M63" s="5">
        <v>3</v>
      </c>
      <c r="N63" s="5">
        <v>2</v>
      </c>
      <c r="O63" s="5">
        <v>3</v>
      </c>
      <c r="P63" s="5">
        <v>4</v>
      </c>
      <c r="Q63" s="5">
        <v>4</v>
      </c>
      <c r="R63" s="5">
        <v>4</v>
      </c>
      <c r="S63" s="5">
        <v>4</v>
      </c>
      <c r="T63" s="5">
        <v>2</v>
      </c>
      <c r="U63" s="5">
        <v>2</v>
      </c>
      <c r="V63" s="5">
        <v>4</v>
      </c>
      <c r="W63" s="5">
        <v>1</v>
      </c>
      <c r="X63" s="5">
        <v>4</v>
      </c>
      <c r="Y63" s="5">
        <v>3</v>
      </c>
      <c r="Z63" s="5">
        <v>1</v>
      </c>
      <c r="AA63" s="7" t="s">
        <v>235</v>
      </c>
    </row>
    <row r="64" spans="1:27" ht="13.2" x14ac:dyDescent="0.25">
      <c r="A64" s="4">
        <v>45384.493956527775</v>
      </c>
      <c r="C64" s="8" t="s">
        <v>236</v>
      </c>
      <c r="D64" s="9" t="s">
        <v>237</v>
      </c>
      <c r="E64" s="9" t="s">
        <v>238</v>
      </c>
      <c r="F64" s="10">
        <v>2023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3</v>
      </c>
      <c r="N64" s="10">
        <v>4</v>
      </c>
      <c r="O64" s="10">
        <v>4</v>
      </c>
      <c r="P64" s="10">
        <v>4</v>
      </c>
      <c r="Q64" s="10">
        <v>4</v>
      </c>
      <c r="R64" s="10">
        <v>4</v>
      </c>
      <c r="S64" s="10">
        <v>3</v>
      </c>
      <c r="T64" s="10">
        <v>3</v>
      </c>
      <c r="U64" s="10">
        <v>4</v>
      </c>
      <c r="V64" s="10">
        <v>4</v>
      </c>
      <c r="W64" s="10">
        <v>4</v>
      </c>
      <c r="X64" s="10">
        <v>4</v>
      </c>
      <c r="Y64" s="10">
        <v>4</v>
      </c>
      <c r="Z64" s="10">
        <v>3</v>
      </c>
    </row>
    <row r="65" spans="1:26" ht="13.2" x14ac:dyDescent="0.25">
      <c r="A65" s="4">
        <v>45384.493956527775</v>
      </c>
      <c r="C65" s="8" t="s">
        <v>239</v>
      </c>
      <c r="D65" s="9" t="s">
        <v>109</v>
      </c>
      <c r="E65" s="9" t="s">
        <v>238</v>
      </c>
      <c r="F65" s="10">
        <v>2023</v>
      </c>
      <c r="G65" s="10">
        <v>4</v>
      </c>
      <c r="H65" s="10">
        <v>5</v>
      </c>
      <c r="I65" s="10">
        <v>4</v>
      </c>
      <c r="J65" s="10">
        <v>4</v>
      </c>
      <c r="K65" s="10">
        <v>5</v>
      </c>
      <c r="L65" s="10">
        <v>4</v>
      </c>
      <c r="M65" s="10">
        <v>4</v>
      </c>
      <c r="N65" s="10">
        <v>5</v>
      </c>
      <c r="O65" s="10">
        <v>5</v>
      </c>
      <c r="P65" s="10">
        <v>4</v>
      </c>
      <c r="Q65" s="10">
        <v>5</v>
      </c>
      <c r="R65" s="10">
        <v>5</v>
      </c>
      <c r="S65" s="10">
        <v>4</v>
      </c>
      <c r="T65" s="10">
        <v>5</v>
      </c>
      <c r="U65" s="10">
        <v>4</v>
      </c>
      <c r="V65" s="10">
        <v>5</v>
      </c>
      <c r="W65" s="10">
        <v>4</v>
      </c>
      <c r="X65" s="10">
        <v>4</v>
      </c>
      <c r="Y65" s="10">
        <v>5</v>
      </c>
      <c r="Z65" s="10">
        <v>4</v>
      </c>
    </row>
    <row r="66" spans="1:26" ht="13.2" x14ac:dyDescent="0.25">
      <c r="A66" s="4">
        <v>45384.493956527775</v>
      </c>
      <c r="C66" s="8" t="s">
        <v>240</v>
      </c>
      <c r="D66" s="9" t="s">
        <v>241</v>
      </c>
      <c r="E66" s="9" t="s">
        <v>238</v>
      </c>
      <c r="F66" s="10">
        <v>2023</v>
      </c>
      <c r="G66" s="10">
        <v>5</v>
      </c>
      <c r="H66" s="10">
        <v>4</v>
      </c>
      <c r="I66" s="10">
        <v>4</v>
      </c>
      <c r="J66" s="10">
        <v>3</v>
      </c>
      <c r="K66" s="10">
        <v>4</v>
      </c>
      <c r="L66" s="10">
        <v>3</v>
      </c>
      <c r="M66" s="10">
        <v>5</v>
      </c>
      <c r="N66" s="10">
        <v>3</v>
      </c>
      <c r="O66" s="10">
        <v>4</v>
      </c>
      <c r="P66" s="10">
        <v>4</v>
      </c>
      <c r="Q66" s="10">
        <v>4</v>
      </c>
      <c r="R66" s="10">
        <v>4</v>
      </c>
      <c r="S66" s="10">
        <v>4</v>
      </c>
      <c r="T66" s="10">
        <v>4</v>
      </c>
      <c r="U66" s="10">
        <v>5</v>
      </c>
      <c r="V66" s="10">
        <v>4</v>
      </c>
      <c r="W66" s="10">
        <v>3</v>
      </c>
      <c r="X66" s="10">
        <v>4</v>
      </c>
      <c r="Y66" s="10">
        <v>4</v>
      </c>
      <c r="Z66" s="10">
        <v>4</v>
      </c>
    </row>
    <row r="67" spans="1:26" ht="13.2" x14ac:dyDescent="0.25">
      <c r="A67" s="4">
        <v>45384.493956527775</v>
      </c>
      <c r="C67" s="8" t="s">
        <v>242</v>
      </c>
      <c r="D67" s="9" t="s">
        <v>114</v>
      </c>
      <c r="E67" s="9" t="s">
        <v>243</v>
      </c>
      <c r="F67" s="10">
        <v>2022</v>
      </c>
      <c r="G67" s="10">
        <v>4</v>
      </c>
      <c r="H67" s="10">
        <v>4</v>
      </c>
      <c r="I67" s="10">
        <v>3</v>
      </c>
      <c r="J67" s="10">
        <v>4</v>
      </c>
      <c r="K67" s="10">
        <v>4</v>
      </c>
      <c r="L67" s="10">
        <v>3</v>
      </c>
      <c r="M67" s="10">
        <v>4</v>
      </c>
      <c r="N67" s="10">
        <v>2</v>
      </c>
      <c r="O67" s="10">
        <v>2</v>
      </c>
      <c r="P67" s="10">
        <v>3</v>
      </c>
      <c r="Q67" s="10">
        <v>3</v>
      </c>
      <c r="R67" s="10">
        <v>3</v>
      </c>
      <c r="S67" s="10">
        <v>3</v>
      </c>
      <c r="T67" s="10">
        <v>1</v>
      </c>
      <c r="U67" s="10">
        <v>1</v>
      </c>
      <c r="V67" s="10">
        <v>2</v>
      </c>
      <c r="W67" s="10">
        <v>1</v>
      </c>
      <c r="X67" s="10">
        <v>3</v>
      </c>
      <c r="Y67" s="10">
        <v>1</v>
      </c>
      <c r="Z67" s="10">
        <v>1</v>
      </c>
    </row>
    <row r="68" spans="1:26" ht="13.2" x14ac:dyDescent="0.25">
      <c r="A68" s="4">
        <v>45384.493956527775</v>
      </c>
      <c r="C68" s="8" t="s">
        <v>244</v>
      </c>
      <c r="D68" s="9" t="s">
        <v>114</v>
      </c>
      <c r="E68" s="9" t="s">
        <v>243</v>
      </c>
      <c r="F68" s="10">
        <v>2022</v>
      </c>
      <c r="G68" s="10">
        <v>4</v>
      </c>
      <c r="H68" s="10">
        <v>4</v>
      </c>
      <c r="I68" s="10">
        <v>5</v>
      </c>
      <c r="J68" s="10">
        <v>4</v>
      </c>
      <c r="K68" s="10">
        <v>5</v>
      </c>
      <c r="L68" s="10">
        <v>5</v>
      </c>
      <c r="M68" s="10">
        <v>4</v>
      </c>
      <c r="N68" s="10">
        <v>5</v>
      </c>
      <c r="O68" s="10">
        <v>4</v>
      </c>
      <c r="P68" s="10">
        <v>5</v>
      </c>
      <c r="Q68" s="10">
        <v>4</v>
      </c>
      <c r="R68" s="10">
        <v>4</v>
      </c>
      <c r="S68" s="10">
        <v>3</v>
      </c>
      <c r="T68" s="10">
        <v>2</v>
      </c>
      <c r="U68" s="10">
        <v>2</v>
      </c>
      <c r="V68" s="10">
        <v>3</v>
      </c>
      <c r="W68" s="10">
        <v>1</v>
      </c>
      <c r="X68" s="10">
        <v>4</v>
      </c>
      <c r="Y68" s="10">
        <v>1</v>
      </c>
      <c r="Z68" s="10">
        <v>3</v>
      </c>
    </row>
    <row r="69" spans="1:26" ht="13.2" x14ac:dyDescent="0.25">
      <c r="A69" s="4">
        <v>45384.493956527775</v>
      </c>
      <c r="C69" s="8" t="s">
        <v>245</v>
      </c>
      <c r="D69" s="9" t="s">
        <v>246</v>
      </c>
      <c r="E69" s="9" t="s">
        <v>247</v>
      </c>
      <c r="F69" s="10">
        <v>2020</v>
      </c>
      <c r="G69" s="10">
        <v>4</v>
      </c>
      <c r="H69" s="10">
        <v>4</v>
      </c>
      <c r="I69" s="10">
        <v>3</v>
      </c>
      <c r="J69" s="10">
        <v>2</v>
      </c>
      <c r="K69" s="10">
        <v>4</v>
      </c>
      <c r="L69" s="10">
        <v>4</v>
      </c>
      <c r="M69" s="10">
        <v>5</v>
      </c>
      <c r="N69" s="10">
        <v>3</v>
      </c>
      <c r="O69" s="10">
        <v>4</v>
      </c>
      <c r="P69" s="10">
        <v>4</v>
      </c>
      <c r="Q69" s="10">
        <v>4</v>
      </c>
      <c r="R69" s="10">
        <v>4</v>
      </c>
      <c r="S69" s="10">
        <v>4</v>
      </c>
      <c r="T69" s="10">
        <v>3</v>
      </c>
      <c r="U69" s="10">
        <v>4</v>
      </c>
      <c r="V69" s="10">
        <v>4</v>
      </c>
      <c r="W69" s="10">
        <v>2</v>
      </c>
      <c r="X69" s="10">
        <v>4</v>
      </c>
      <c r="Y69" s="10">
        <v>2</v>
      </c>
      <c r="Z69" s="10">
        <v>3</v>
      </c>
    </row>
    <row r="70" spans="1:26" ht="13.2" x14ac:dyDescent="0.25">
      <c r="A70" s="4">
        <v>45384.493956527775</v>
      </c>
      <c r="C70" s="8" t="s">
        <v>248</v>
      </c>
      <c r="D70" s="9" t="s">
        <v>246</v>
      </c>
      <c r="E70" s="9" t="s">
        <v>247</v>
      </c>
      <c r="F70" s="10">
        <v>2020</v>
      </c>
      <c r="G70" s="10">
        <v>5</v>
      </c>
      <c r="H70" s="10">
        <v>4</v>
      </c>
      <c r="I70" s="10">
        <v>5</v>
      </c>
      <c r="J70" s="10">
        <v>3</v>
      </c>
      <c r="K70" s="10">
        <v>3</v>
      </c>
      <c r="L70" s="10">
        <v>4</v>
      </c>
      <c r="M70" s="10">
        <v>3</v>
      </c>
      <c r="N70" s="10">
        <v>3</v>
      </c>
      <c r="O70" s="10">
        <v>4</v>
      </c>
      <c r="P70" s="10">
        <v>4</v>
      </c>
      <c r="Q70" s="10">
        <v>3</v>
      </c>
      <c r="R70" s="10">
        <v>4</v>
      </c>
      <c r="S70" s="10">
        <v>4</v>
      </c>
      <c r="T70" s="10">
        <v>3</v>
      </c>
      <c r="U70" s="10">
        <v>3</v>
      </c>
      <c r="V70" s="10">
        <v>3</v>
      </c>
      <c r="W70" s="10">
        <v>3</v>
      </c>
      <c r="X70" s="10">
        <v>4</v>
      </c>
      <c r="Y70" s="10">
        <v>4</v>
      </c>
      <c r="Z70" s="10">
        <v>2</v>
      </c>
    </row>
    <row r="71" spans="1:26" ht="13.2" x14ac:dyDescent="0.25">
      <c r="A71" s="4">
        <v>45384.493956527775</v>
      </c>
      <c r="C71" s="8" t="s">
        <v>249</v>
      </c>
      <c r="D71" s="9" t="s">
        <v>153</v>
      </c>
      <c r="E71" s="9" t="s">
        <v>250</v>
      </c>
      <c r="F71" s="10">
        <v>2021</v>
      </c>
      <c r="G71" s="10">
        <v>4</v>
      </c>
      <c r="H71" s="10">
        <v>5</v>
      </c>
      <c r="I71" s="10">
        <v>4</v>
      </c>
      <c r="J71" s="10">
        <v>4</v>
      </c>
      <c r="K71" s="10">
        <v>4</v>
      </c>
      <c r="L71" s="10">
        <v>4</v>
      </c>
      <c r="M71" s="10">
        <v>5</v>
      </c>
      <c r="N71" s="10">
        <v>5</v>
      </c>
      <c r="O71" s="10">
        <v>5</v>
      </c>
      <c r="P71" s="10">
        <v>4</v>
      </c>
      <c r="Q71" s="10">
        <v>4</v>
      </c>
      <c r="R71" s="10">
        <v>4</v>
      </c>
      <c r="S71" s="10">
        <v>4</v>
      </c>
      <c r="T71" s="10">
        <v>4</v>
      </c>
      <c r="U71" s="10">
        <v>5</v>
      </c>
      <c r="V71" s="10">
        <v>4</v>
      </c>
      <c r="W71" s="10">
        <v>4</v>
      </c>
      <c r="X71" s="10">
        <v>4</v>
      </c>
      <c r="Y71" s="10">
        <v>3</v>
      </c>
      <c r="Z71" s="10">
        <v>5</v>
      </c>
    </row>
    <row r="72" spans="1:26" ht="13.2" x14ac:dyDescent="0.25">
      <c r="A72" s="4">
        <v>45384.493956527775</v>
      </c>
      <c r="C72" s="8" t="s">
        <v>251</v>
      </c>
      <c r="D72" s="9" t="s">
        <v>153</v>
      </c>
      <c r="E72" s="9" t="s">
        <v>252</v>
      </c>
      <c r="F72" s="10">
        <v>2021</v>
      </c>
      <c r="G72" s="10">
        <v>4</v>
      </c>
      <c r="H72" s="10">
        <v>5</v>
      </c>
      <c r="I72" s="10">
        <v>4</v>
      </c>
      <c r="J72" s="10">
        <v>4</v>
      </c>
      <c r="K72" s="10">
        <v>3</v>
      </c>
      <c r="L72" s="10">
        <v>4</v>
      </c>
      <c r="M72" s="10">
        <v>5</v>
      </c>
      <c r="N72" s="10">
        <v>4</v>
      </c>
      <c r="O72" s="10">
        <v>4</v>
      </c>
      <c r="P72" s="10">
        <v>3</v>
      </c>
      <c r="Q72" s="10">
        <v>4</v>
      </c>
      <c r="R72" s="10">
        <v>4</v>
      </c>
      <c r="S72" s="10">
        <v>4</v>
      </c>
      <c r="T72" s="10">
        <v>3</v>
      </c>
      <c r="U72" s="10">
        <v>3</v>
      </c>
      <c r="V72" s="10">
        <v>4</v>
      </c>
      <c r="W72" s="10">
        <v>4</v>
      </c>
      <c r="X72" s="10">
        <v>5</v>
      </c>
      <c r="Y72" s="10">
        <v>4</v>
      </c>
      <c r="Z72" s="10">
        <v>4</v>
      </c>
    </row>
    <row r="73" spans="1:26" ht="13.2" x14ac:dyDescent="0.25">
      <c r="A73" s="4">
        <v>45384.493956527775</v>
      </c>
      <c r="C73" s="8" t="s">
        <v>253</v>
      </c>
      <c r="D73" s="9" t="s">
        <v>153</v>
      </c>
      <c r="E73" s="9" t="s">
        <v>250</v>
      </c>
      <c r="F73" s="10">
        <v>2021</v>
      </c>
      <c r="G73" s="10">
        <v>5</v>
      </c>
      <c r="H73" s="10">
        <v>5</v>
      </c>
      <c r="I73" s="10">
        <v>5</v>
      </c>
      <c r="J73" s="10">
        <v>5</v>
      </c>
      <c r="K73" s="10">
        <v>5</v>
      </c>
      <c r="L73" s="10">
        <v>5</v>
      </c>
      <c r="M73" s="10">
        <v>4</v>
      </c>
      <c r="N73" s="10">
        <v>5</v>
      </c>
      <c r="O73" s="10">
        <v>5</v>
      </c>
      <c r="P73" s="10">
        <v>5</v>
      </c>
      <c r="Q73" s="10">
        <v>4</v>
      </c>
      <c r="R73" s="10">
        <v>5</v>
      </c>
      <c r="S73" s="10">
        <v>5</v>
      </c>
      <c r="T73" s="10">
        <v>5</v>
      </c>
      <c r="U73" s="10">
        <v>5</v>
      </c>
      <c r="V73" s="10">
        <v>5</v>
      </c>
      <c r="W73" s="10">
        <v>4</v>
      </c>
      <c r="X73" s="10">
        <v>5</v>
      </c>
      <c r="Y73" s="10">
        <v>5</v>
      </c>
      <c r="Z73" s="10">
        <v>5</v>
      </c>
    </row>
    <row r="74" spans="1:26" ht="13.2" x14ac:dyDescent="0.25">
      <c r="A74" s="4">
        <v>45384.493956527775</v>
      </c>
      <c r="C74" s="8" t="s">
        <v>254</v>
      </c>
      <c r="D74" s="9" t="s">
        <v>255</v>
      </c>
      <c r="E74" s="9" t="s">
        <v>256</v>
      </c>
      <c r="F74" s="10">
        <v>2023</v>
      </c>
      <c r="G74" s="10">
        <v>4</v>
      </c>
      <c r="H74" s="10">
        <v>3</v>
      </c>
      <c r="I74" s="10">
        <v>3</v>
      </c>
      <c r="J74" s="10">
        <v>3</v>
      </c>
      <c r="K74" s="10">
        <v>5</v>
      </c>
      <c r="L74" s="10">
        <v>4</v>
      </c>
      <c r="M74" s="10">
        <v>4</v>
      </c>
      <c r="N74" s="10">
        <v>4</v>
      </c>
      <c r="O74" s="10">
        <v>3</v>
      </c>
      <c r="P74" s="10">
        <v>4</v>
      </c>
      <c r="Q74" s="10">
        <v>3</v>
      </c>
      <c r="R74" s="10">
        <v>4</v>
      </c>
      <c r="S74" s="10">
        <v>4</v>
      </c>
      <c r="T74" s="10">
        <v>2</v>
      </c>
      <c r="U74" s="10">
        <v>3</v>
      </c>
      <c r="V74" s="10">
        <v>3</v>
      </c>
      <c r="W74" s="10">
        <v>3</v>
      </c>
      <c r="X74" s="10">
        <v>4</v>
      </c>
      <c r="Y74" s="10">
        <v>2</v>
      </c>
      <c r="Z74" s="10">
        <v>4</v>
      </c>
    </row>
    <row r="75" spans="1:26" ht="13.2" x14ac:dyDescent="0.25">
      <c r="A75" s="4">
        <v>45384.493956527775</v>
      </c>
      <c r="C75" s="8" t="s">
        <v>257</v>
      </c>
      <c r="D75" s="9" t="s">
        <v>109</v>
      </c>
      <c r="E75" s="9" t="s">
        <v>238</v>
      </c>
      <c r="F75" s="10">
        <v>2021</v>
      </c>
      <c r="G75" s="10">
        <v>2</v>
      </c>
      <c r="H75" s="10">
        <v>3</v>
      </c>
      <c r="I75" s="10">
        <v>2</v>
      </c>
      <c r="J75" s="10">
        <v>2</v>
      </c>
      <c r="K75" s="10">
        <v>2</v>
      </c>
      <c r="L75" s="10">
        <v>2</v>
      </c>
      <c r="M75" s="10">
        <v>2</v>
      </c>
      <c r="N75" s="10">
        <v>5</v>
      </c>
      <c r="O75" s="10">
        <v>3</v>
      </c>
      <c r="P75" s="10">
        <v>3</v>
      </c>
      <c r="Q75" s="10">
        <v>4</v>
      </c>
      <c r="R75" s="10">
        <v>4</v>
      </c>
      <c r="S75" s="10">
        <v>2</v>
      </c>
      <c r="T75" s="10">
        <v>3</v>
      </c>
      <c r="U75" s="10">
        <v>2</v>
      </c>
      <c r="V75" s="10">
        <v>2</v>
      </c>
      <c r="W75" s="10">
        <v>3</v>
      </c>
      <c r="X75" s="10">
        <v>5</v>
      </c>
      <c r="Y75" s="10">
        <v>2</v>
      </c>
      <c r="Z75" s="10">
        <v>3</v>
      </c>
    </row>
    <row r="76" spans="1:26" ht="13.2" x14ac:dyDescent="0.25">
      <c r="A76" s="4">
        <v>45384.493956527775</v>
      </c>
      <c r="C76" s="8" t="s">
        <v>258</v>
      </c>
      <c r="D76" s="9" t="s">
        <v>109</v>
      </c>
      <c r="E76" s="9" t="s">
        <v>238</v>
      </c>
      <c r="F76" s="10">
        <v>2021</v>
      </c>
      <c r="G76" s="10">
        <v>4</v>
      </c>
      <c r="H76" s="10">
        <v>4</v>
      </c>
      <c r="I76" s="10">
        <v>4</v>
      </c>
      <c r="J76" s="10">
        <v>4</v>
      </c>
      <c r="K76" s="10">
        <v>5</v>
      </c>
      <c r="L76" s="10">
        <v>4</v>
      </c>
      <c r="M76" s="10">
        <v>4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4</v>
      </c>
      <c r="W76" s="10">
        <v>3</v>
      </c>
      <c r="X76" s="10">
        <v>4</v>
      </c>
      <c r="Y76" s="10">
        <v>4</v>
      </c>
      <c r="Z76" s="10">
        <v>3</v>
      </c>
    </row>
    <row r="77" spans="1:26" ht="13.2" x14ac:dyDescent="0.25">
      <c r="A77" s="4">
        <v>45384.493956527775</v>
      </c>
      <c r="C77" s="8" t="s">
        <v>259</v>
      </c>
      <c r="D77" s="9" t="s">
        <v>29</v>
      </c>
      <c r="E77" s="9" t="s">
        <v>30</v>
      </c>
      <c r="F77" s="10">
        <v>2022</v>
      </c>
      <c r="G77" s="10">
        <v>4</v>
      </c>
      <c r="H77" s="10">
        <v>4</v>
      </c>
      <c r="I77" s="10">
        <v>3</v>
      </c>
      <c r="J77" s="10">
        <v>4</v>
      </c>
      <c r="K77" s="10">
        <v>5</v>
      </c>
      <c r="L77" s="10">
        <v>3</v>
      </c>
      <c r="M77" s="10">
        <v>3</v>
      </c>
      <c r="N77" s="10">
        <v>4</v>
      </c>
      <c r="O77" s="10">
        <v>4</v>
      </c>
      <c r="P77" s="10">
        <v>3</v>
      </c>
      <c r="Q77" s="10">
        <v>4</v>
      </c>
      <c r="R77" s="10">
        <v>4</v>
      </c>
      <c r="S77" s="10">
        <v>4</v>
      </c>
      <c r="T77" s="10">
        <v>3</v>
      </c>
      <c r="U77" s="10">
        <v>3</v>
      </c>
      <c r="V77" s="10">
        <v>3</v>
      </c>
      <c r="W77" s="10">
        <v>3</v>
      </c>
      <c r="X77" s="10">
        <v>4</v>
      </c>
      <c r="Y77" s="10">
        <v>3</v>
      </c>
      <c r="Z77" s="10">
        <v>3</v>
      </c>
    </row>
    <row r="78" spans="1:26" ht="13.2" x14ac:dyDescent="0.25">
      <c r="A78" s="4">
        <v>45384.493956527775</v>
      </c>
      <c r="C78" s="8" t="s">
        <v>260</v>
      </c>
      <c r="D78" s="9" t="s">
        <v>241</v>
      </c>
      <c r="E78" s="9" t="s">
        <v>238</v>
      </c>
      <c r="F78" s="10">
        <v>2021</v>
      </c>
      <c r="G78" s="10">
        <v>4</v>
      </c>
      <c r="H78" s="10">
        <v>3</v>
      </c>
      <c r="I78" s="10">
        <v>4</v>
      </c>
      <c r="J78" s="10">
        <v>3</v>
      </c>
      <c r="K78" s="10">
        <v>4</v>
      </c>
      <c r="L78" s="10">
        <v>3</v>
      </c>
      <c r="M78" s="10">
        <v>3</v>
      </c>
      <c r="N78" s="10">
        <v>3</v>
      </c>
      <c r="O78" s="10">
        <v>4</v>
      </c>
      <c r="P78" s="10">
        <v>4</v>
      </c>
      <c r="Q78" s="10">
        <v>4</v>
      </c>
      <c r="R78" s="10">
        <v>4</v>
      </c>
      <c r="S78" s="10">
        <v>3</v>
      </c>
      <c r="T78" s="10">
        <v>1</v>
      </c>
      <c r="U78" s="10">
        <v>2</v>
      </c>
      <c r="V78" s="10">
        <v>3</v>
      </c>
      <c r="W78" s="10">
        <v>3</v>
      </c>
      <c r="X78" s="10">
        <v>3</v>
      </c>
      <c r="Y78" s="10">
        <v>3</v>
      </c>
      <c r="Z78" s="10">
        <v>3</v>
      </c>
    </row>
    <row r="79" spans="1:26" ht="13.2" x14ac:dyDescent="0.25">
      <c r="A79" s="4">
        <v>45384.493956527775</v>
      </c>
      <c r="C79" s="8" t="s">
        <v>261</v>
      </c>
      <c r="D79" s="9" t="s">
        <v>109</v>
      </c>
      <c r="E79" s="9" t="s">
        <v>238</v>
      </c>
      <c r="F79" s="10">
        <v>2021</v>
      </c>
      <c r="G79" s="10">
        <v>3</v>
      </c>
      <c r="H79" s="10">
        <v>4</v>
      </c>
      <c r="I79" s="10">
        <v>3</v>
      </c>
      <c r="J79" s="10">
        <v>3</v>
      </c>
      <c r="K79" s="10">
        <v>3</v>
      </c>
      <c r="L79" s="10">
        <v>2</v>
      </c>
      <c r="M79" s="10">
        <v>2</v>
      </c>
      <c r="N79" s="10">
        <v>3</v>
      </c>
      <c r="O79" s="10">
        <v>2</v>
      </c>
      <c r="P79" s="10">
        <v>2</v>
      </c>
      <c r="Q79" s="10">
        <v>3</v>
      </c>
      <c r="R79" s="10">
        <v>3</v>
      </c>
      <c r="S79" s="10">
        <v>3</v>
      </c>
      <c r="T79" s="10">
        <v>2</v>
      </c>
      <c r="U79" s="10">
        <v>2</v>
      </c>
      <c r="V79" s="10">
        <v>4</v>
      </c>
      <c r="W79" s="10">
        <v>3</v>
      </c>
      <c r="X79" s="10">
        <v>3</v>
      </c>
      <c r="Y79" s="10">
        <v>2</v>
      </c>
      <c r="Z79" s="10">
        <v>1</v>
      </c>
    </row>
    <row r="80" spans="1:26" ht="13.2" x14ac:dyDescent="0.25">
      <c r="A80" s="4">
        <v>45384.493956527775</v>
      </c>
      <c r="C80" s="8" t="s">
        <v>262</v>
      </c>
      <c r="D80" s="9" t="s">
        <v>109</v>
      </c>
      <c r="E80" s="9" t="s">
        <v>238</v>
      </c>
      <c r="F80" s="10">
        <v>2020</v>
      </c>
      <c r="G80" s="10">
        <v>4</v>
      </c>
      <c r="H80" s="10">
        <v>2</v>
      </c>
      <c r="I80" s="10">
        <v>1</v>
      </c>
      <c r="J80" s="10">
        <v>2</v>
      </c>
      <c r="K80" s="10">
        <v>2</v>
      </c>
      <c r="L80" s="10">
        <v>2</v>
      </c>
      <c r="M80" s="10">
        <v>1</v>
      </c>
      <c r="N80" s="10">
        <v>2</v>
      </c>
      <c r="O80" s="10">
        <v>3</v>
      </c>
      <c r="P80" s="10">
        <v>2</v>
      </c>
      <c r="Q80" s="10">
        <v>3</v>
      </c>
      <c r="R80" s="10">
        <v>3</v>
      </c>
      <c r="S80" s="10">
        <v>3</v>
      </c>
      <c r="T80" s="10">
        <v>3</v>
      </c>
      <c r="U80" s="10">
        <v>4</v>
      </c>
      <c r="V80" s="10">
        <v>3</v>
      </c>
      <c r="W80" s="10">
        <v>3</v>
      </c>
      <c r="X80" s="10">
        <v>2</v>
      </c>
      <c r="Y80" s="10">
        <v>2</v>
      </c>
      <c r="Z80" s="10">
        <v>2</v>
      </c>
    </row>
    <row r="81" spans="1:26" ht="13.2" x14ac:dyDescent="0.25">
      <c r="A81" s="4">
        <v>45384.493956527775</v>
      </c>
      <c r="C81" s="8" t="s">
        <v>263</v>
      </c>
      <c r="D81" s="9" t="s">
        <v>109</v>
      </c>
      <c r="E81" s="9" t="s">
        <v>264</v>
      </c>
      <c r="F81" s="10">
        <v>2023</v>
      </c>
      <c r="G81" s="10">
        <v>4</v>
      </c>
      <c r="H81" s="10">
        <v>4</v>
      </c>
      <c r="I81" s="10">
        <v>4</v>
      </c>
      <c r="J81" s="10">
        <v>4</v>
      </c>
      <c r="K81" s="10">
        <v>4</v>
      </c>
      <c r="L81" s="10">
        <v>4</v>
      </c>
      <c r="M81" s="10">
        <v>5</v>
      </c>
      <c r="N81" s="10">
        <v>4</v>
      </c>
      <c r="O81" s="10">
        <v>3</v>
      </c>
      <c r="P81" s="10">
        <v>4</v>
      </c>
      <c r="Q81" s="10">
        <v>4</v>
      </c>
      <c r="R81" s="10">
        <v>3</v>
      </c>
      <c r="S81" s="10">
        <v>4</v>
      </c>
      <c r="T81" s="10">
        <v>3</v>
      </c>
      <c r="U81" s="10">
        <v>4</v>
      </c>
      <c r="V81" s="10">
        <v>4</v>
      </c>
      <c r="W81" s="10">
        <v>3</v>
      </c>
      <c r="X81" s="10">
        <v>4</v>
      </c>
      <c r="Y81" s="10">
        <v>3</v>
      </c>
      <c r="Z81" s="10">
        <v>3</v>
      </c>
    </row>
    <row r="82" spans="1:26" ht="13.2" x14ac:dyDescent="0.25">
      <c r="A82" s="4">
        <v>45384.493956527775</v>
      </c>
      <c r="C82" s="8" t="s">
        <v>265</v>
      </c>
      <c r="D82" s="9" t="s">
        <v>266</v>
      </c>
      <c r="E82" s="9" t="s">
        <v>267</v>
      </c>
      <c r="F82" s="10">
        <v>2022</v>
      </c>
      <c r="G82" s="10">
        <v>4</v>
      </c>
      <c r="H82" s="10">
        <v>4</v>
      </c>
      <c r="I82" s="10">
        <v>3</v>
      </c>
      <c r="J82" s="10">
        <v>4</v>
      </c>
      <c r="K82" s="10">
        <v>3</v>
      </c>
      <c r="L82" s="10">
        <v>3</v>
      </c>
      <c r="M82" s="10">
        <v>3</v>
      </c>
      <c r="N82" s="10">
        <v>4</v>
      </c>
      <c r="O82" s="10">
        <v>4</v>
      </c>
      <c r="P82" s="10">
        <v>3</v>
      </c>
      <c r="Q82" s="10">
        <v>4</v>
      </c>
      <c r="R82" s="10">
        <v>4</v>
      </c>
      <c r="S82" s="10">
        <v>5</v>
      </c>
      <c r="T82" s="10">
        <v>4</v>
      </c>
      <c r="U82" s="10">
        <v>3</v>
      </c>
      <c r="V82" s="10">
        <v>4</v>
      </c>
      <c r="W82" s="10">
        <v>4</v>
      </c>
      <c r="X82" s="10">
        <v>5</v>
      </c>
      <c r="Y82" s="10">
        <v>4</v>
      </c>
      <c r="Z82" s="10">
        <v>4</v>
      </c>
    </row>
    <row r="83" spans="1:26" ht="13.2" x14ac:dyDescent="0.25">
      <c r="A83" s="4">
        <v>45384.493956527775</v>
      </c>
      <c r="C83" s="8" t="s">
        <v>268</v>
      </c>
      <c r="D83" s="9" t="s">
        <v>241</v>
      </c>
      <c r="E83" s="9" t="s">
        <v>238</v>
      </c>
      <c r="F83" s="10">
        <v>2020</v>
      </c>
      <c r="G83" s="10">
        <v>4</v>
      </c>
      <c r="H83" s="10">
        <v>4</v>
      </c>
      <c r="I83" s="10">
        <v>3</v>
      </c>
      <c r="J83" s="10">
        <v>4</v>
      </c>
      <c r="K83" s="10">
        <v>4</v>
      </c>
      <c r="L83" s="10">
        <v>3</v>
      </c>
      <c r="M83" s="10">
        <v>3</v>
      </c>
      <c r="N83" s="10">
        <v>3</v>
      </c>
      <c r="O83" s="10">
        <v>4</v>
      </c>
      <c r="P83" s="10">
        <v>3</v>
      </c>
      <c r="Q83" s="10">
        <v>3</v>
      </c>
      <c r="R83" s="10">
        <v>4</v>
      </c>
      <c r="S83" s="10">
        <v>3</v>
      </c>
      <c r="T83" s="10">
        <v>3</v>
      </c>
      <c r="U83" s="10">
        <v>3</v>
      </c>
      <c r="V83" s="10">
        <v>4</v>
      </c>
      <c r="W83" s="10">
        <v>3</v>
      </c>
      <c r="X83" s="10">
        <v>4</v>
      </c>
      <c r="Y83" s="10">
        <v>3</v>
      </c>
      <c r="Z83" s="10">
        <v>3</v>
      </c>
    </row>
    <row r="84" spans="1:26" ht="13.2" x14ac:dyDescent="0.25">
      <c r="A84" s="4">
        <v>45384.493956527775</v>
      </c>
      <c r="C84" s="8" t="s">
        <v>269</v>
      </c>
      <c r="D84" s="9" t="s">
        <v>109</v>
      </c>
      <c r="E84" s="9" t="s">
        <v>238</v>
      </c>
      <c r="F84" s="10">
        <v>2020</v>
      </c>
      <c r="G84" s="10">
        <v>4</v>
      </c>
      <c r="H84" s="10">
        <v>4</v>
      </c>
      <c r="I84" s="10">
        <v>2</v>
      </c>
      <c r="J84" s="10">
        <v>2</v>
      </c>
      <c r="K84" s="10">
        <v>4</v>
      </c>
      <c r="L84" s="10">
        <v>2</v>
      </c>
      <c r="M84" s="10">
        <v>3</v>
      </c>
      <c r="N84" s="10">
        <v>4</v>
      </c>
      <c r="O84" s="10">
        <v>2</v>
      </c>
      <c r="P84" s="10">
        <v>4</v>
      </c>
      <c r="Q84" s="10">
        <v>4</v>
      </c>
      <c r="R84" s="10">
        <v>4</v>
      </c>
      <c r="S84" s="10">
        <v>4</v>
      </c>
      <c r="T84" s="10">
        <v>2</v>
      </c>
      <c r="U84" s="10">
        <v>4</v>
      </c>
      <c r="V84" s="10">
        <v>4</v>
      </c>
      <c r="W84" s="10">
        <v>5</v>
      </c>
      <c r="X84" s="10">
        <v>5</v>
      </c>
      <c r="Y84" s="10">
        <v>5</v>
      </c>
      <c r="Z84" s="10">
        <v>2</v>
      </c>
    </row>
    <row r="85" spans="1:26" ht="13.2" x14ac:dyDescent="0.25">
      <c r="A85" s="4">
        <v>45384.493956527775</v>
      </c>
      <c r="C85" s="8" t="s">
        <v>270</v>
      </c>
      <c r="D85" s="9" t="s">
        <v>109</v>
      </c>
      <c r="E85" s="9" t="s">
        <v>264</v>
      </c>
      <c r="F85" s="10">
        <v>2023</v>
      </c>
      <c r="G85" s="10">
        <v>5</v>
      </c>
      <c r="H85" s="10">
        <v>4</v>
      </c>
      <c r="I85" s="10">
        <v>4</v>
      </c>
      <c r="J85" s="10">
        <v>4</v>
      </c>
      <c r="K85" s="10">
        <v>3</v>
      </c>
      <c r="L85" s="10">
        <v>5</v>
      </c>
      <c r="M85" s="10">
        <v>3</v>
      </c>
      <c r="N85" s="10">
        <v>4</v>
      </c>
      <c r="O85" s="10">
        <v>3</v>
      </c>
      <c r="P85" s="10">
        <v>4</v>
      </c>
      <c r="Q85" s="10">
        <v>4</v>
      </c>
      <c r="R85" s="10">
        <v>5</v>
      </c>
      <c r="S85" s="10">
        <v>4</v>
      </c>
      <c r="T85" s="10">
        <v>3</v>
      </c>
      <c r="U85" s="10">
        <v>3</v>
      </c>
      <c r="V85" s="10">
        <v>3</v>
      </c>
      <c r="W85" s="10">
        <v>4</v>
      </c>
      <c r="X85" s="10">
        <v>5</v>
      </c>
      <c r="Y85" s="10">
        <v>5</v>
      </c>
      <c r="Z85" s="10">
        <v>3</v>
      </c>
    </row>
    <row r="86" spans="1:26" ht="13.2" x14ac:dyDescent="0.25">
      <c r="A86" s="4">
        <v>45384.493956527775</v>
      </c>
      <c r="C86" s="8" t="s">
        <v>271</v>
      </c>
      <c r="D86" s="9" t="s">
        <v>241</v>
      </c>
      <c r="E86" s="9" t="s">
        <v>264</v>
      </c>
      <c r="F86" s="10">
        <v>2023</v>
      </c>
      <c r="G86" s="10">
        <v>5</v>
      </c>
      <c r="H86" s="10">
        <v>5</v>
      </c>
      <c r="I86" s="10">
        <v>5</v>
      </c>
      <c r="J86" s="10">
        <v>4</v>
      </c>
      <c r="K86" s="10">
        <v>4</v>
      </c>
      <c r="L86" s="10">
        <v>5</v>
      </c>
      <c r="M86" s="10">
        <v>5</v>
      </c>
      <c r="N86" s="10">
        <v>5</v>
      </c>
      <c r="O86" s="10">
        <v>4</v>
      </c>
      <c r="P86" s="10">
        <v>4</v>
      </c>
      <c r="Q86" s="10">
        <v>5</v>
      </c>
      <c r="R86" s="10">
        <v>4</v>
      </c>
      <c r="S86" s="10">
        <v>4</v>
      </c>
      <c r="T86" s="10">
        <v>3</v>
      </c>
      <c r="U86" s="10">
        <v>4</v>
      </c>
      <c r="V86" s="10">
        <v>5</v>
      </c>
      <c r="W86" s="10">
        <v>4</v>
      </c>
      <c r="X86" s="10">
        <v>5</v>
      </c>
      <c r="Y86" s="10">
        <v>4</v>
      </c>
      <c r="Z86" s="10">
        <v>3</v>
      </c>
    </row>
    <row r="87" spans="1:26" ht="13.2" x14ac:dyDescent="0.25">
      <c r="A87" s="4">
        <v>45384.493956527775</v>
      </c>
      <c r="C87" s="8" t="s">
        <v>272</v>
      </c>
      <c r="D87" s="9" t="s">
        <v>273</v>
      </c>
      <c r="E87" s="9" t="s">
        <v>30</v>
      </c>
      <c r="F87" s="10">
        <v>2023</v>
      </c>
      <c r="G87" s="10">
        <v>4</v>
      </c>
      <c r="H87" s="10">
        <v>3</v>
      </c>
      <c r="I87" s="10">
        <v>2</v>
      </c>
      <c r="J87" s="10">
        <v>2</v>
      </c>
      <c r="K87" s="10">
        <v>4</v>
      </c>
      <c r="L87" s="10">
        <v>3</v>
      </c>
      <c r="M87" s="10">
        <v>3</v>
      </c>
      <c r="N87" s="10">
        <v>3</v>
      </c>
      <c r="O87" s="10">
        <v>4</v>
      </c>
      <c r="P87" s="10">
        <v>4</v>
      </c>
      <c r="Q87" s="10">
        <v>5</v>
      </c>
      <c r="R87" s="10">
        <v>4</v>
      </c>
      <c r="S87" s="10">
        <v>5</v>
      </c>
      <c r="T87" s="10">
        <v>3</v>
      </c>
      <c r="U87" s="10">
        <v>3</v>
      </c>
      <c r="V87" s="10">
        <v>3</v>
      </c>
      <c r="W87" s="10">
        <v>3</v>
      </c>
      <c r="X87" s="10">
        <v>4</v>
      </c>
      <c r="Y87" s="10">
        <v>4</v>
      </c>
      <c r="Z87" s="10">
        <v>3</v>
      </c>
    </row>
    <row r="88" spans="1:26" ht="13.2" x14ac:dyDescent="0.25">
      <c r="A88" s="4">
        <v>45384.493956527775</v>
      </c>
      <c r="C88" s="8" t="s">
        <v>274</v>
      </c>
      <c r="D88" s="9" t="s">
        <v>273</v>
      </c>
      <c r="E88" s="9" t="s">
        <v>30</v>
      </c>
      <c r="F88" s="10">
        <v>2023</v>
      </c>
      <c r="G88" s="10">
        <v>3</v>
      </c>
      <c r="H88" s="10">
        <v>3</v>
      </c>
      <c r="I88" s="10">
        <v>3</v>
      </c>
      <c r="J88" s="10">
        <v>4</v>
      </c>
      <c r="K88" s="10">
        <v>3</v>
      </c>
      <c r="L88" s="10">
        <v>2</v>
      </c>
      <c r="M88" s="10">
        <v>3</v>
      </c>
      <c r="N88" s="10">
        <v>3</v>
      </c>
      <c r="O88" s="10">
        <v>4</v>
      </c>
      <c r="P88" s="10">
        <v>4</v>
      </c>
      <c r="Q88" s="10">
        <v>3</v>
      </c>
      <c r="R88" s="10">
        <v>3</v>
      </c>
      <c r="S88" s="10">
        <v>5</v>
      </c>
      <c r="T88" s="10">
        <v>2</v>
      </c>
      <c r="U88" s="10">
        <v>2</v>
      </c>
      <c r="V88" s="10">
        <v>3</v>
      </c>
      <c r="W88" s="10">
        <v>3</v>
      </c>
      <c r="X88" s="10">
        <v>2</v>
      </c>
      <c r="Y88" s="10">
        <v>2</v>
      </c>
      <c r="Z88" s="10">
        <v>3</v>
      </c>
    </row>
    <row r="89" spans="1:26" ht="13.2" x14ac:dyDescent="0.25">
      <c r="A89" s="4">
        <v>45384.493956527775</v>
      </c>
      <c r="C89" s="8" t="s">
        <v>275</v>
      </c>
      <c r="D89" s="9" t="s">
        <v>246</v>
      </c>
      <c r="E89" s="9" t="s">
        <v>276</v>
      </c>
      <c r="F89" s="10">
        <v>2020</v>
      </c>
      <c r="G89" s="10">
        <v>3</v>
      </c>
      <c r="H89" s="10">
        <v>3</v>
      </c>
      <c r="I89" s="10">
        <v>3</v>
      </c>
      <c r="J89" s="10">
        <v>3</v>
      </c>
      <c r="K89" s="10">
        <v>4</v>
      </c>
      <c r="L89" s="10">
        <v>3</v>
      </c>
      <c r="M89" s="10">
        <v>3</v>
      </c>
      <c r="N89" s="10">
        <v>4</v>
      </c>
      <c r="O89" s="10">
        <v>3</v>
      </c>
      <c r="P89" s="10">
        <v>3</v>
      </c>
      <c r="Q89" s="10">
        <v>4</v>
      </c>
      <c r="R89" s="10">
        <v>4</v>
      </c>
      <c r="S89" s="10">
        <v>4</v>
      </c>
      <c r="T89" s="10">
        <v>3</v>
      </c>
      <c r="U89" s="10">
        <v>4</v>
      </c>
      <c r="V89" s="10">
        <v>3</v>
      </c>
      <c r="W89" s="10">
        <v>4</v>
      </c>
      <c r="X89" s="10">
        <v>4</v>
      </c>
      <c r="Y89" s="10">
        <v>4</v>
      </c>
      <c r="Z89" s="10">
        <v>3</v>
      </c>
    </row>
    <row r="90" spans="1:26" ht="13.2" x14ac:dyDescent="0.25">
      <c r="A90" s="4">
        <v>45384.493956527775</v>
      </c>
      <c r="C90" s="8" t="s">
        <v>277</v>
      </c>
      <c r="D90" s="9" t="s">
        <v>246</v>
      </c>
      <c r="E90" s="9" t="s">
        <v>276</v>
      </c>
      <c r="F90" s="10">
        <v>2020</v>
      </c>
      <c r="G90" s="10">
        <v>4</v>
      </c>
      <c r="H90" s="10">
        <v>4</v>
      </c>
      <c r="I90" s="10">
        <v>5</v>
      </c>
      <c r="J90" s="10">
        <v>4</v>
      </c>
      <c r="K90" s="10">
        <v>5</v>
      </c>
      <c r="L90" s="10">
        <v>4</v>
      </c>
      <c r="M90" s="10">
        <v>3</v>
      </c>
      <c r="N90" s="10">
        <v>5</v>
      </c>
      <c r="O90" s="10">
        <v>4</v>
      </c>
      <c r="P90" s="10">
        <v>3</v>
      </c>
      <c r="Q90" s="10">
        <v>4</v>
      </c>
      <c r="R90" s="10">
        <v>3</v>
      </c>
      <c r="S90" s="10">
        <v>4</v>
      </c>
      <c r="T90" s="10">
        <v>3</v>
      </c>
      <c r="U90" s="10">
        <v>5</v>
      </c>
      <c r="V90" s="10">
        <v>3</v>
      </c>
      <c r="W90" s="10">
        <v>5</v>
      </c>
      <c r="X90" s="10">
        <v>5</v>
      </c>
      <c r="Y90" s="10">
        <v>4</v>
      </c>
      <c r="Z90" s="10">
        <v>3</v>
      </c>
    </row>
    <row r="91" spans="1:26" ht="13.2" x14ac:dyDescent="0.25">
      <c r="A91" s="4">
        <v>45384.493956527775</v>
      </c>
      <c r="C91" s="8" t="s">
        <v>278</v>
      </c>
      <c r="D91" s="9" t="s">
        <v>246</v>
      </c>
      <c r="E91" s="9" t="s">
        <v>276</v>
      </c>
      <c r="F91" s="10">
        <v>2020</v>
      </c>
      <c r="G91" s="10">
        <v>4</v>
      </c>
      <c r="H91" s="10">
        <v>4</v>
      </c>
      <c r="I91" s="10">
        <v>4</v>
      </c>
      <c r="J91" s="10">
        <v>3</v>
      </c>
      <c r="K91" s="10">
        <v>3</v>
      </c>
      <c r="L91" s="10">
        <v>4</v>
      </c>
      <c r="M91" s="10">
        <v>4</v>
      </c>
      <c r="N91" s="10">
        <v>4</v>
      </c>
      <c r="O91" s="10">
        <v>4</v>
      </c>
      <c r="P91" s="10">
        <v>4</v>
      </c>
      <c r="Q91" s="10">
        <v>4</v>
      </c>
      <c r="R91" s="10">
        <v>4</v>
      </c>
      <c r="S91" s="10">
        <v>4</v>
      </c>
      <c r="T91" s="10">
        <v>3</v>
      </c>
      <c r="U91" s="10">
        <v>4</v>
      </c>
      <c r="V91" s="10">
        <v>4</v>
      </c>
      <c r="W91" s="10">
        <v>4</v>
      </c>
      <c r="X91" s="10">
        <v>4</v>
      </c>
      <c r="Y91" s="10">
        <v>3</v>
      </c>
      <c r="Z91" s="10">
        <v>4</v>
      </c>
    </row>
    <row r="92" spans="1:26" ht="15.75" customHeight="1" x14ac:dyDescent="0.25">
      <c r="A92" s="4">
        <v>45384.493956527775</v>
      </c>
      <c r="C92" s="8" t="s">
        <v>279</v>
      </c>
      <c r="D92" s="9" t="s">
        <v>266</v>
      </c>
      <c r="E92" s="9" t="s">
        <v>267</v>
      </c>
      <c r="F92" s="10">
        <v>2022</v>
      </c>
      <c r="G92" s="10">
        <v>4</v>
      </c>
      <c r="H92" s="10">
        <v>5</v>
      </c>
      <c r="I92" s="10">
        <v>4</v>
      </c>
      <c r="J92" s="10">
        <v>4</v>
      </c>
      <c r="K92" s="10">
        <v>5</v>
      </c>
      <c r="L92" s="10">
        <v>4</v>
      </c>
      <c r="M92" s="10">
        <v>4</v>
      </c>
      <c r="N92" s="10">
        <v>4</v>
      </c>
      <c r="O92" s="10">
        <v>4</v>
      </c>
      <c r="P92" s="10">
        <v>4</v>
      </c>
      <c r="Q92" s="10">
        <v>4</v>
      </c>
      <c r="R92" s="10">
        <v>4</v>
      </c>
      <c r="S92" s="10">
        <v>4</v>
      </c>
      <c r="T92" s="10">
        <v>3</v>
      </c>
      <c r="U92" s="10">
        <v>4</v>
      </c>
      <c r="V92" s="10">
        <v>3</v>
      </c>
      <c r="W92" s="10">
        <v>4</v>
      </c>
      <c r="X92" s="10">
        <v>4</v>
      </c>
      <c r="Y92" s="10">
        <v>4</v>
      </c>
      <c r="Z92" s="10">
        <v>3</v>
      </c>
    </row>
    <row r="93" spans="1:26" ht="15.75" customHeight="1" x14ac:dyDescent="0.25">
      <c r="A93" s="4">
        <v>45384.493956527775</v>
      </c>
      <c r="C93" s="8" t="s">
        <v>280</v>
      </c>
      <c r="D93" s="9" t="s">
        <v>266</v>
      </c>
      <c r="E93" s="9" t="s">
        <v>256</v>
      </c>
      <c r="F93" s="10">
        <v>2023</v>
      </c>
      <c r="G93" s="10">
        <v>5</v>
      </c>
      <c r="H93" s="10">
        <v>5</v>
      </c>
      <c r="I93" s="10">
        <v>4</v>
      </c>
      <c r="J93" s="10">
        <v>4</v>
      </c>
      <c r="K93" s="10">
        <v>4</v>
      </c>
      <c r="L93" s="10">
        <v>4</v>
      </c>
      <c r="M93" s="10">
        <v>4</v>
      </c>
      <c r="N93" s="10">
        <v>3</v>
      </c>
      <c r="O93" s="10">
        <v>3</v>
      </c>
      <c r="P93" s="10">
        <v>4</v>
      </c>
      <c r="Q93" s="10">
        <v>4</v>
      </c>
      <c r="R93" s="10">
        <v>5</v>
      </c>
      <c r="S93" s="10">
        <v>4</v>
      </c>
      <c r="T93" s="10">
        <v>3</v>
      </c>
      <c r="U93" s="10">
        <v>4</v>
      </c>
      <c r="V93" s="10">
        <v>4</v>
      </c>
      <c r="W93" s="10">
        <v>3</v>
      </c>
      <c r="X93" s="10">
        <v>3</v>
      </c>
      <c r="Y93" s="10">
        <v>4</v>
      </c>
      <c r="Z93" s="10">
        <v>3</v>
      </c>
    </row>
    <row r="94" spans="1:26" ht="15.75" customHeight="1" x14ac:dyDescent="0.25">
      <c r="A94" t="s">
        <v>301</v>
      </c>
      <c r="G94" s="15">
        <f>SUM(G4:G93)</f>
        <v>366</v>
      </c>
      <c r="H94" s="15">
        <f t="shared" ref="H94:Z94" si="0">SUM(H4:H93)</f>
        <v>363</v>
      </c>
      <c r="I94" s="15">
        <f t="shared" si="0"/>
        <v>345</v>
      </c>
      <c r="J94" s="15">
        <f t="shared" si="0"/>
        <v>332</v>
      </c>
      <c r="K94" s="15">
        <f t="shared" si="0"/>
        <v>362</v>
      </c>
      <c r="L94" s="15">
        <f t="shared" si="0"/>
        <v>345</v>
      </c>
      <c r="M94" s="15">
        <f t="shared" si="0"/>
        <v>341</v>
      </c>
      <c r="N94" s="15">
        <f t="shared" si="0"/>
        <v>351</v>
      </c>
      <c r="O94" s="14">
        <f t="shared" si="0"/>
        <v>351</v>
      </c>
      <c r="P94" s="14">
        <f t="shared" si="0"/>
        <v>352</v>
      </c>
      <c r="Q94" s="14">
        <f t="shared" si="0"/>
        <v>363</v>
      </c>
      <c r="R94" s="14">
        <f t="shared" si="0"/>
        <v>360</v>
      </c>
      <c r="S94" s="14">
        <f t="shared" si="0"/>
        <v>357</v>
      </c>
      <c r="T94" s="15">
        <f t="shared" si="0"/>
        <v>310</v>
      </c>
      <c r="U94" s="15">
        <f t="shared" si="0"/>
        <v>333</v>
      </c>
      <c r="V94" s="15">
        <f t="shared" si="0"/>
        <v>348</v>
      </c>
      <c r="W94" s="14">
        <f t="shared" si="0"/>
        <v>322</v>
      </c>
      <c r="X94" s="14">
        <f t="shared" si="0"/>
        <v>362</v>
      </c>
      <c r="Y94" s="15">
        <f t="shared" si="0"/>
        <v>329</v>
      </c>
      <c r="Z94" s="15">
        <f t="shared" si="0"/>
        <v>273</v>
      </c>
    </row>
    <row r="95" spans="1:26" ht="15.75" customHeight="1" x14ac:dyDescent="0.25">
      <c r="A95" t="s">
        <v>303</v>
      </c>
      <c r="G95" s="16">
        <f>G94/$B$104</f>
        <v>0.81333333333333335</v>
      </c>
      <c r="H95" s="16">
        <f t="shared" ref="H95:K95" si="1">H94/$B$104</f>
        <v>0.80666666666666664</v>
      </c>
      <c r="I95" s="16">
        <f t="shared" si="1"/>
        <v>0.76666666666666672</v>
      </c>
      <c r="J95" s="16">
        <f t="shared" si="1"/>
        <v>0.73777777777777775</v>
      </c>
      <c r="K95" s="16">
        <f t="shared" si="1"/>
        <v>0.80444444444444441</v>
      </c>
      <c r="L95" s="16">
        <f t="shared" ref="L95" si="2">L94/$B$104</f>
        <v>0.76666666666666672</v>
      </c>
      <c r="M95" s="16">
        <f t="shared" ref="M95" si="3">M94/$B$104</f>
        <v>0.75777777777777777</v>
      </c>
      <c r="N95" s="16">
        <f t="shared" ref="N95:O95" si="4">N94/$B$104</f>
        <v>0.78</v>
      </c>
      <c r="O95" s="17">
        <f t="shared" si="4"/>
        <v>0.78</v>
      </c>
      <c r="P95" s="17">
        <f t="shared" ref="P95" si="5">P94/$B$104</f>
        <v>0.78222222222222226</v>
      </c>
      <c r="Q95" s="17">
        <f t="shared" ref="Q95" si="6">Q94/$B$104</f>
        <v>0.80666666666666664</v>
      </c>
      <c r="R95" s="17">
        <f t="shared" ref="R95:S95" si="7">R94/$B$104</f>
        <v>0.8</v>
      </c>
      <c r="S95" s="17">
        <f t="shared" si="7"/>
        <v>0.79333333333333333</v>
      </c>
      <c r="T95" s="16">
        <f t="shared" ref="T95" si="8">T94/$B$104</f>
        <v>0.68888888888888888</v>
      </c>
      <c r="U95" s="16">
        <f t="shared" ref="U95" si="9">U94/$B$104</f>
        <v>0.74</v>
      </c>
      <c r="V95" s="16">
        <f t="shared" ref="V95:W95" si="10">V94/$B$104</f>
        <v>0.77333333333333332</v>
      </c>
      <c r="W95" s="17">
        <f t="shared" si="10"/>
        <v>0.7155555555555555</v>
      </c>
      <c r="X95" s="17">
        <f t="shared" ref="X95" si="11">X94/$B$104</f>
        <v>0.80444444444444441</v>
      </c>
      <c r="Y95" s="16">
        <f t="shared" ref="Y95" si="12">Y94/$B$104</f>
        <v>0.73111111111111116</v>
      </c>
      <c r="Z95" s="16">
        <f t="shared" ref="Z95" si="13">Z94/$B$104</f>
        <v>0.60666666666666669</v>
      </c>
    </row>
    <row r="96" spans="1:26" ht="15.75" customHeight="1" x14ac:dyDescent="0.25">
      <c r="G96" s="18">
        <f>AVERAGE(G95:N95)</f>
        <v>0.77916666666666679</v>
      </c>
      <c r="O96" s="18">
        <f>AVERAGE(O95:S95)</f>
        <v>0.7924444444444444</v>
      </c>
      <c r="T96" s="18">
        <f>AVERAGE(T95:V95)</f>
        <v>0.7340740740740741</v>
      </c>
      <c r="W96" s="18">
        <f>AVERAGE(W95:X95)</f>
        <v>0.76</v>
      </c>
      <c r="Y96" s="18">
        <f>AVERAGE(Y95:Z95)</f>
        <v>0.66888888888888887</v>
      </c>
    </row>
    <row r="97" spans="1:25" ht="15.75" customHeight="1" x14ac:dyDescent="0.25">
      <c r="G97" s="20" t="s">
        <v>308</v>
      </c>
      <c r="O97" s="20" t="s">
        <v>309</v>
      </c>
      <c r="T97" s="20" t="s">
        <v>308</v>
      </c>
      <c r="W97" s="20" t="s">
        <v>308</v>
      </c>
      <c r="Y97" s="20" t="s">
        <v>308</v>
      </c>
    </row>
    <row r="104" spans="1:25" ht="15.75" customHeight="1" x14ac:dyDescent="0.25">
      <c r="A104" t="s">
        <v>302</v>
      </c>
      <c r="B104">
        <f>90*5</f>
        <v>450</v>
      </c>
    </row>
    <row r="105" spans="1:25" ht="15.75" customHeight="1" x14ac:dyDescent="0.25">
      <c r="A105" t="s">
        <v>304</v>
      </c>
      <c r="B105" s="18">
        <f>AVERAGE(G95:Z95)</f>
        <v>0.76277777777777789</v>
      </c>
    </row>
    <row r="106" spans="1:25" ht="15.75" customHeight="1" x14ac:dyDescent="0.25">
      <c r="A106" t="s">
        <v>305</v>
      </c>
      <c r="B106" s="19">
        <f>STDEV(G95:Z95)</f>
        <v>5.0023386343654802E-2</v>
      </c>
    </row>
    <row r="107" spans="1:25" ht="15.75" customHeight="1" x14ac:dyDescent="0.25">
      <c r="A107" t="s">
        <v>306</v>
      </c>
      <c r="B107" s="18">
        <f>B105-B106</f>
        <v>0.71275439143412311</v>
      </c>
    </row>
    <row r="108" spans="1:25" ht="15.75" customHeight="1" x14ac:dyDescent="0.25">
      <c r="A108" t="s">
        <v>307</v>
      </c>
      <c r="B108" s="18">
        <f>B105+B106</f>
        <v>0.81280116412143266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 Local Administrator</cp:lastModifiedBy>
  <dcterms:modified xsi:type="dcterms:W3CDTF">2024-04-27T01:25:39Z</dcterms:modified>
</cp:coreProperties>
</file>