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cf27032cda2446/2. Doutorado/19. Redaction_Articles ^0 these/1. LMP_water_Garonne/Debit_Meteo/"/>
    </mc:Choice>
  </mc:AlternateContent>
  <xr:revisionPtr revIDLastSave="190" documentId="8_{EC227B16-2761-45D4-80DB-E12EB6492DFA}" xr6:coauthVersionLast="45" xr6:coauthVersionMax="45" xr10:uidLastSave="{785E1B0C-F2F6-4018-9DE2-315228D113D2}"/>
  <bookViews>
    <workbookView xWindow="-110" yWindow="-110" windowWidth="19420" windowHeight="10420" xr2:uid="{9AD02FC5-B0FC-4973-B5E6-6C4CB80E837A}"/>
  </bookViews>
  <sheets>
    <sheet name="debits_PG" sheetId="1" r:id="rId1"/>
    <sheet name="Sum_Mean" sheetId="5" r:id="rId2"/>
    <sheet name="Delta_debit_percent_72h" sheetId="4" r:id="rId3"/>
    <sheet name="Delta_debit_percent_10day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8" i="1" l="1"/>
  <c r="L368" i="1"/>
  <c r="C368" i="1"/>
  <c r="D368" i="1"/>
  <c r="E368" i="1"/>
  <c r="F368" i="1"/>
  <c r="G368" i="1"/>
  <c r="H368" i="1"/>
  <c r="I368" i="1"/>
  <c r="J368" i="1"/>
  <c r="M368" i="1"/>
  <c r="N368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8" i="1"/>
  <c r="B367" i="1"/>
  <c r="N15" i="4" l="1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B15" i="4"/>
  <c r="C15" i="4"/>
  <c r="D15" i="4"/>
  <c r="E15" i="4"/>
  <c r="F15" i="4"/>
  <c r="G15" i="4"/>
  <c r="H15" i="4"/>
  <c r="I15" i="4"/>
  <c r="J15" i="4"/>
  <c r="K15" i="4"/>
  <c r="L15" i="4"/>
  <c r="M15" i="4"/>
  <c r="C13" i="4"/>
  <c r="D13" i="4"/>
  <c r="E13" i="4"/>
  <c r="F13" i="4"/>
  <c r="G13" i="4"/>
  <c r="H13" i="4"/>
  <c r="I13" i="4"/>
  <c r="J13" i="4"/>
  <c r="K13" i="4"/>
  <c r="L13" i="4"/>
  <c r="M13" i="4"/>
  <c r="N13" i="4"/>
  <c r="B13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C9" i="4"/>
  <c r="D9" i="4"/>
  <c r="E9" i="4"/>
  <c r="F9" i="4"/>
  <c r="G9" i="4"/>
  <c r="H9" i="4"/>
  <c r="I9" i="4"/>
  <c r="J9" i="4"/>
  <c r="K9" i="4"/>
  <c r="L9" i="4"/>
  <c r="M9" i="4"/>
  <c r="N9" i="4"/>
  <c r="B9" i="4"/>
  <c r="B6" i="4"/>
  <c r="C6" i="4"/>
  <c r="D6" i="4"/>
  <c r="E6" i="4"/>
  <c r="F6" i="4"/>
  <c r="G6" i="4"/>
  <c r="H6" i="4"/>
  <c r="I6" i="4"/>
  <c r="J6" i="4"/>
  <c r="K6" i="4"/>
  <c r="L6" i="4"/>
  <c r="M6" i="4"/>
  <c r="N6" i="4"/>
  <c r="B7" i="4"/>
  <c r="C7" i="4"/>
  <c r="D7" i="4"/>
  <c r="E7" i="4"/>
  <c r="F7" i="4"/>
  <c r="G7" i="4"/>
  <c r="H7" i="4"/>
  <c r="I7" i="4"/>
  <c r="J7" i="4"/>
  <c r="K7" i="4"/>
  <c r="L7" i="4"/>
  <c r="M7" i="4"/>
  <c r="N7" i="4"/>
  <c r="B8" i="4"/>
  <c r="C8" i="4"/>
  <c r="D8" i="4"/>
  <c r="E8" i="4"/>
  <c r="F8" i="4"/>
  <c r="G8" i="4"/>
  <c r="H8" i="4"/>
  <c r="I8" i="4"/>
  <c r="J8" i="4"/>
  <c r="K8" i="4"/>
  <c r="L8" i="4"/>
  <c r="M8" i="4"/>
  <c r="N8" i="4"/>
  <c r="C5" i="4"/>
  <c r="D5" i="4"/>
  <c r="E5" i="4"/>
  <c r="F5" i="4"/>
  <c r="G5" i="4"/>
  <c r="H5" i="4"/>
  <c r="I5" i="4"/>
  <c r="J5" i="4"/>
  <c r="K5" i="4"/>
  <c r="L5" i="4"/>
  <c r="M5" i="4"/>
  <c r="N5" i="4"/>
  <c r="B5" i="4"/>
  <c r="B3" i="4"/>
  <c r="C3" i="4"/>
  <c r="D3" i="4"/>
  <c r="E3" i="4"/>
  <c r="F3" i="4"/>
  <c r="G3" i="4"/>
  <c r="H3" i="4"/>
  <c r="I3" i="4"/>
  <c r="J3" i="4"/>
  <c r="K3" i="4"/>
  <c r="L3" i="4"/>
  <c r="M3" i="4"/>
  <c r="N3" i="4"/>
  <c r="B4" i="4"/>
  <c r="C4" i="4"/>
  <c r="D4" i="4"/>
  <c r="E4" i="4"/>
  <c r="F4" i="4"/>
  <c r="G4" i="4"/>
  <c r="H4" i="4"/>
  <c r="I4" i="4"/>
  <c r="J4" i="4"/>
  <c r="K4" i="4"/>
  <c r="L4" i="4"/>
  <c r="M4" i="4"/>
  <c r="N4" i="4"/>
  <c r="C2" i="4"/>
  <c r="D2" i="4"/>
  <c r="E2" i="4"/>
  <c r="F2" i="4"/>
  <c r="G2" i="4"/>
  <c r="H2" i="4"/>
  <c r="I2" i="4"/>
  <c r="J2" i="4"/>
  <c r="K2" i="4"/>
  <c r="L2" i="4"/>
  <c r="M2" i="4"/>
  <c r="N2" i="4"/>
  <c r="B2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4" i="3"/>
  <c r="A15" i="3"/>
  <c r="C13" i="3"/>
  <c r="D13" i="3"/>
  <c r="E13" i="3"/>
  <c r="F13" i="3"/>
  <c r="G13" i="3"/>
  <c r="H13" i="3"/>
  <c r="I13" i="3"/>
  <c r="J13" i="3"/>
  <c r="K13" i="3"/>
  <c r="L13" i="3"/>
  <c r="M13" i="3"/>
  <c r="N13" i="3"/>
  <c r="B13" i="3"/>
  <c r="A13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C9" i="3"/>
  <c r="D9" i="3"/>
  <c r="E9" i="3"/>
  <c r="F9" i="3"/>
  <c r="G9" i="3"/>
  <c r="H9" i="3"/>
  <c r="I9" i="3"/>
  <c r="J9" i="3"/>
  <c r="K9" i="3"/>
  <c r="L9" i="3"/>
  <c r="M9" i="3"/>
  <c r="N9" i="3"/>
  <c r="B9" i="3"/>
  <c r="A10" i="3"/>
  <c r="A11" i="3"/>
  <c r="A12" i="3"/>
  <c r="A9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A8" i="3"/>
  <c r="A6" i="3"/>
  <c r="A7" i="3"/>
  <c r="C5" i="3"/>
  <c r="D5" i="3"/>
  <c r="E5" i="3"/>
  <c r="F5" i="3"/>
  <c r="G5" i="3"/>
  <c r="H5" i="3"/>
  <c r="I5" i="3"/>
  <c r="J5" i="3"/>
  <c r="K5" i="3"/>
  <c r="L5" i="3"/>
  <c r="M5" i="3"/>
  <c r="N5" i="3"/>
  <c r="B5" i="3"/>
  <c r="A5" i="3"/>
  <c r="N4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B3" i="3"/>
  <c r="B4" i="3"/>
  <c r="A3" i="3"/>
  <c r="A4" i="3"/>
  <c r="C2" i="3"/>
  <c r="B2" i="3"/>
  <c r="D2" i="3"/>
  <c r="E2" i="3"/>
  <c r="F2" i="3"/>
  <c r="G2" i="3"/>
  <c r="H2" i="3"/>
  <c r="I2" i="3"/>
  <c r="J2" i="3"/>
  <c r="K2" i="3"/>
  <c r="L2" i="3"/>
  <c r="M2" i="3"/>
  <c r="N2" i="3"/>
  <c r="A2" i="3"/>
</calcChain>
</file>

<file path=xl/sharedStrings.xml><?xml version="1.0" encoding="utf-8"?>
<sst xmlns="http://schemas.openxmlformats.org/spreadsheetml/2006/main" count="113" uniqueCount="17">
  <si>
    <t>Date</t>
  </si>
  <si>
    <t>NA</t>
  </si>
  <si>
    <t>LBA</t>
  </si>
  <si>
    <t>LBI</t>
  </si>
  <si>
    <t>MUL</t>
  </si>
  <si>
    <t>MUG</t>
  </si>
  <si>
    <t>GRP</t>
  </si>
  <si>
    <t>LAU</t>
  </si>
  <si>
    <t>TOU</t>
  </si>
  <si>
    <t>GSG</t>
  </si>
  <si>
    <t>CAS</t>
  </si>
  <si>
    <t>GRN</t>
  </si>
  <si>
    <t>LAY</t>
  </si>
  <si>
    <t>AGE</t>
  </si>
  <si>
    <t>RSG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</si>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</sst>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14" fontId="0" fillId="6" borderId="0" xfId="0" applyNumberFormat="1" applyFill="1"/>
    <xf numFmtId="2" fontId="0" fillId="6" borderId="0" xfId="0" applyNumberFormat="1" applyFill="1"/>
    <xf numFmtId="2" fontId="1" fillId="4" borderId="0" xfId="0" applyNumberFormat="1" applyFont="1" applyFill="1"/>
    <xf numFmtId="2" fontId="0" fillId="4" borderId="0" xfId="0" applyNumberFormat="1" applyFont="1" applyFill="1"/>
    <xf numFmtId="2" fontId="1" fillId="3" borderId="0" xfId="0" applyNumberFormat="1" applyFont="1" applyFill="1"/>
    <xf numFmtId="2" fontId="0" fillId="3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7B01-2B45-4DF2-8CC8-DE27284C3252}">
  <dimension ref="A1:N368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10.90625" defaultRowHeight="14.5" x14ac:dyDescent="0.35"/>
  <cols>
    <col min="1" max="1" width="10.453125" bestFit="1" customWidth="1"/>
    <col min="2" max="2" width="17.1796875" bestFit="1" customWidth="1"/>
    <col min="3" max="3" width="14.816406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43466</v>
      </c>
      <c r="B2" s="2">
        <v>12.7</v>
      </c>
      <c r="C2">
        <v>20</v>
      </c>
      <c r="D2">
        <v>13.8</v>
      </c>
      <c r="E2" s="2">
        <v>3.15</v>
      </c>
      <c r="F2">
        <v>59</v>
      </c>
      <c r="G2" s="2">
        <v>21.3</v>
      </c>
      <c r="H2" s="2">
        <v>1.67</v>
      </c>
      <c r="I2">
        <v>1.28</v>
      </c>
      <c r="J2">
        <v>65.5</v>
      </c>
      <c r="K2">
        <v>65.5</v>
      </c>
      <c r="L2" s="2">
        <v>2.27</v>
      </c>
      <c r="M2" s="2">
        <v>2.38</v>
      </c>
      <c r="N2" s="2">
        <v>196</v>
      </c>
    </row>
    <row r="3" spans="1:14" x14ac:dyDescent="0.35">
      <c r="A3" s="1">
        <v>43467</v>
      </c>
      <c r="B3" s="2">
        <v>12.4</v>
      </c>
      <c r="C3">
        <v>19.899999999999999</v>
      </c>
      <c r="D3">
        <v>13</v>
      </c>
      <c r="E3" s="2">
        <v>3.14</v>
      </c>
      <c r="F3">
        <v>52.8</v>
      </c>
      <c r="G3" s="2">
        <v>17.8</v>
      </c>
      <c r="H3" s="2">
        <v>1.65</v>
      </c>
      <c r="I3">
        <v>1.28</v>
      </c>
      <c r="J3">
        <v>60</v>
      </c>
      <c r="K3">
        <v>60</v>
      </c>
      <c r="L3" s="2">
        <v>2.2200000000000002</v>
      </c>
      <c r="M3" s="2">
        <v>2.31</v>
      </c>
      <c r="N3" s="2">
        <v>183</v>
      </c>
    </row>
    <row r="4" spans="1:14" x14ac:dyDescent="0.35">
      <c r="A4" s="1">
        <v>43468</v>
      </c>
      <c r="B4" s="2">
        <v>12.9</v>
      </c>
      <c r="C4">
        <v>19.100000000000001</v>
      </c>
      <c r="D4">
        <v>13</v>
      </c>
      <c r="E4" s="2">
        <v>3.1</v>
      </c>
      <c r="F4">
        <v>52.9</v>
      </c>
      <c r="G4" s="2">
        <v>16.7</v>
      </c>
      <c r="H4" s="2">
        <v>1.6</v>
      </c>
      <c r="I4">
        <v>1.27</v>
      </c>
      <c r="J4">
        <v>58.6</v>
      </c>
      <c r="K4">
        <v>58.6</v>
      </c>
      <c r="L4" s="2">
        <v>2.19</v>
      </c>
      <c r="M4" s="2">
        <v>2.1</v>
      </c>
      <c r="N4" s="2">
        <v>196</v>
      </c>
    </row>
    <row r="5" spans="1:14" x14ac:dyDescent="0.35">
      <c r="A5" s="1">
        <v>43469</v>
      </c>
      <c r="B5" s="2">
        <v>13.5</v>
      </c>
      <c r="C5">
        <v>19.5</v>
      </c>
      <c r="D5">
        <v>12.4</v>
      </c>
      <c r="E5" s="2">
        <v>3.07</v>
      </c>
      <c r="F5">
        <v>49.8</v>
      </c>
      <c r="G5" s="2">
        <v>16.7</v>
      </c>
      <c r="H5" s="2">
        <v>1.64</v>
      </c>
      <c r="I5">
        <v>1.25</v>
      </c>
      <c r="J5">
        <v>53.8</v>
      </c>
      <c r="K5">
        <v>53.8</v>
      </c>
      <c r="L5" s="2">
        <v>2.17</v>
      </c>
      <c r="M5" s="2">
        <v>2.42</v>
      </c>
      <c r="N5" s="2">
        <v>194</v>
      </c>
    </row>
    <row r="6" spans="1:14" x14ac:dyDescent="0.35">
      <c r="A6" s="1">
        <v>43470</v>
      </c>
      <c r="B6" s="2">
        <v>13</v>
      </c>
      <c r="C6">
        <v>20.5</v>
      </c>
      <c r="D6">
        <v>12.4</v>
      </c>
      <c r="E6" s="2">
        <v>3.06</v>
      </c>
      <c r="F6">
        <v>55.8</v>
      </c>
      <c r="G6" s="2">
        <v>26.3</v>
      </c>
      <c r="H6" s="2">
        <v>1.58</v>
      </c>
      <c r="I6">
        <v>1.22</v>
      </c>
      <c r="J6">
        <v>54.9</v>
      </c>
      <c r="K6">
        <v>54.9</v>
      </c>
      <c r="L6" s="2">
        <v>2.15</v>
      </c>
      <c r="M6" s="2">
        <v>2.25</v>
      </c>
      <c r="N6" s="2">
        <v>208</v>
      </c>
    </row>
    <row r="7" spans="1:14" x14ac:dyDescent="0.35">
      <c r="A7" s="1">
        <v>43471</v>
      </c>
      <c r="B7" s="2">
        <v>12.4</v>
      </c>
      <c r="C7">
        <v>19.899999999999999</v>
      </c>
      <c r="D7">
        <v>11.9</v>
      </c>
      <c r="E7" s="2">
        <v>3.03</v>
      </c>
      <c r="F7">
        <v>60.2</v>
      </c>
      <c r="G7" s="2">
        <v>27.1</v>
      </c>
      <c r="H7" s="2">
        <v>1.51</v>
      </c>
      <c r="I7">
        <v>1.22</v>
      </c>
      <c r="J7">
        <v>63.7</v>
      </c>
      <c r="K7">
        <v>63.7</v>
      </c>
      <c r="L7" s="2">
        <v>2.13</v>
      </c>
      <c r="M7" s="2">
        <v>2.2599999999999998</v>
      </c>
      <c r="N7" s="2">
        <v>177</v>
      </c>
    </row>
    <row r="8" spans="1:14" x14ac:dyDescent="0.35">
      <c r="A8" s="1">
        <v>43472</v>
      </c>
      <c r="B8" s="2">
        <v>13.1</v>
      </c>
      <c r="C8">
        <v>19</v>
      </c>
      <c r="D8">
        <v>11.5</v>
      </c>
      <c r="E8" s="2">
        <v>2.97</v>
      </c>
      <c r="F8">
        <v>58.3</v>
      </c>
      <c r="G8" s="2">
        <v>26.3</v>
      </c>
      <c r="H8" s="2">
        <v>1.53</v>
      </c>
      <c r="I8">
        <v>1.21</v>
      </c>
      <c r="J8">
        <v>64.5</v>
      </c>
      <c r="K8">
        <v>64.5</v>
      </c>
      <c r="L8" s="2">
        <v>2.11</v>
      </c>
      <c r="M8" s="2">
        <v>2.1</v>
      </c>
      <c r="N8" s="2">
        <v>161</v>
      </c>
    </row>
    <row r="9" spans="1:14" x14ac:dyDescent="0.35">
      <c r="A9" s="1">
        <v>43473</v>
      </c>
      <c r="B9" s="2">
        <v>11.9</v>
      </c>
      <c r="C9">
        <v>19.399999999999999</v>
      </c>
      <c r="D9">
        <v>11.5</v>
      </c>
      <c r="E9" s="2">
        <v>2.97</v>
      </c>
      <c r="F9">
        <v>57.7</v>
      </c>
      <c r="G9" s="2">
        <v>25.6</v>
      </c>
      <c r="H9" s="2">
        <v>1.54</v>
      </c>
      <c r="I9">
        <v>1.22</v>
      </c>
      <c r="J9">
        <v>66</v>
      </c>
      <c r="K9">
        <v>66</v>
      </c>
      <c r="L9" s="2">
        <v>2.1</v>
      </c>
      <c r="M9" s="2">
        <v>2.13</v>
      </c>
      <c r="N9" s="2">
        <v>205</v>
      </c>
    </row>
    <row r="10" spans="1:14" x14ac:dyDescent="0.35">
      <c r="A10" s="1">
        <v>43474</v>
      </c>
      <c r="B10" s="2">
        <v>12.4</v>
      </c>
      <c r="C10">
        <v>18.899999999999999</v>
      </c>
      <c r="D10">
        <v>13</v>
      </c>
      <c r="E10" s="2">
        <v>2.99</v>
      </c>
      <c r="F10">
        <v>57.9</v>
      </c>
      <c r="G10" s="2">
        <v>27.3</v>
      </c>
      <c r="H10" s="2">
        <v>1.52</v>
      </c>
      <c r="I10">
        <v>1.27</v>
      </c>
      <c r="J10">
        <v>67.400000000000006</v>
      </c>
      <c r="K10">
        <v>67.400000000000006</v>
      </c>
      <c r="L10" s="2">
        <v>2.13</v>
      </c>
      <c r="M10" s="2">
        <v>2.1800000000000002</v>
      </c>
      <c r="N10" s="2">
        <v>208</v>
      </c>
    </row>
    <row r="11" spans="1:14" x14ac:dyDescent="0.35">
      <c r="A11" s="1">
        <v>43475</v>
      </c>
      <c r="B11" s="2">
        <v>15.4</v>
      </c>
      <c r="C11">
        <v>21.1</v>
      </c>
      <c r="D11">
        <v>12.1</v>
      </c>
      <c r="E11" s="2">
        <v>2.9</v>
      </c>
      <c r="F11">
        <v>61.5</v>
      </c>
      <c r="G11" s="2">
        <v>32.200000000000003</v>
      </c>
      <c r="H11" s="2">
        <v>1.62</v>
      </c>
      <c r="I11">
        <v>1.26</v>
      </c>
      <c r="J11">
        <v>67.599999999999994</v>
      </c>
      <c r="K11">
        <v>67.599999999999994</v>
      </c>
      <c r="L11" s="2">
        <v>2.16</v>
      </c>
      <c r="M11" s="2">
        <v>2.3199999999999998</v>
      </c>
      <c r="N11" s="2">
        <v>208</v>
      </c>
    </row>
    <row r="12" spans="1:14" x14ac:dyDescent="0.35">
      <c r="A12" s="1">
        <v>43476</v>
      </c>
      <c r="B12" s="2">
        <v>12.8</v>
      </c>
      <c r="C12">
        <v>23.2</v>
      </c>
      <c r="D12">
        <v>11.7</v>
      </c>
      <c r="E12" s="2">
        <v>2.86</v>
      </c>
      <c r="F12">
        <v>70.8</v>
      </c>
      <c r="G12" s="2">
        <v>40.6</v>
      </c>
      <c r="H12" s="2">
        <v>1.53</v>
      </c>
      <c r="I12">
        <v>1.21</v>
      </c>
      <c r="J12">
        <v>79.3</v>
      </c>
      <c r="K12">
        <v>79.3</v>
      </c>
      <c r="L12" s="2">
        <v>2.1</v>
      </c>
      <c r="M12" s="2">
        <v>2.12</v>
      </c>
      <c r="N12" s="2">
        <v>229</v>
      </c>
    </row>
    <row r="13" spans="1:14" x14ac:dyDescent="0.35">
      <c r="A13" s="1">
        <v>43477</v>
      </c>
      <c r="B13" s="2">
        <v>12</v>
      </c>
      <c r="C13">
        <v>19.2</v>
      </c>
      <c r="D13">
        <v>12.7</v>
      </c>
      <c r="E13" s="2">
        <v>2.78</v>
      </c>
      <c r="F13">
        <v>63.5</v>
      </c>
      <c r="G13" s="2">
        <v>30.8</v>
      </c>
      <c r="H13" s="2">
        <v>1.44</v>
      </c>
      <c r="I13">
        <v>1.23</v>
      </c>
      <c r="J13">
        <v>77.099999999999994</v>
      </c>
      <c r="K13">
        <v>77.099999999999994</v>
      </c>
      <c r="L13" s="2">
        <v>2.0499999999999998</v>
      </c>
      <c r="M13" s="2">
        <v>2.1</v>
      </c>
      <c r="N13" s="2">
        <v>201</v>
      </c>
    </row>
    <row r="14" spans="1:14" x14ac:dyDescent="0.35">
      <c r="A14" s="1">
        <v>43478</v>
      </c>
      <c r="B14" s="2">
        <v>11.3</v>
      </c>
      <c r="C14">
        <v>18.3</v>
      </c>
      <c r="D14">
        <v>11.1</v>
      </c>
      <c r="E14" s="2">
        <v>2.82</v>
      </c>
      <c r="F14">
        <v>55.5</v>
      </c>
      <c r="G14" s="2">
        <v>23.6</v>
      </c>
      <c r="H14" s="2">
        <v>1.41</v>
      </c>
      <c r="I14">
        <v>1.28</v>
      </c>
      <c r="J14">
        <v>69</v>
      </c>
      <c r="K14">
        <v>69</v>
      </c>
      <c r="L14" s="2">
        <v>2.02</v>
      </c>
      <c r="M14" s="2">
        <v>1.95</v>
      </c>
      <c r="N14" s="2">
        <v>167</v>
      </c>
    </row>
    <row r="15" spans="1:14" x14ac:dyDescent="0.35">
      <c r="A15" s="1">
        <v>43479</v>
      </c>
      <c r="B15" s="2">
        <v>11.8</v>
      </c>
      <c r="C15">
        <v>18.3</v>
      </c>
      <c r="D15">
        <v>11</v>
      </c>
      <c r="E15" s="2">
        <v>2.74</v>
      </c>
      <c r="F15">
        <v>51.1</v>
      </c>
      <c r="G15" s="2">
        <v>18.100000000000001</v>
      </c>
      <c r="H15" s="2">
        <v>1.59</v>
      </c>
      <c r="I15">
        <v>1.32</v>
      </c>
      <c r="J15">
        <v>65</v>
      </c>
      <c r="K15">
        <v>65</v>
      </c>
      <c r="L15" s="2">
        <v>2</v>
      </c>
      <c r="M15" s="2">
        <v>2.42</v>
      </c>
      <c r="N15" s="2">
        <v>172</v>
      </c>
    </row>
    <row r="16" spans="1:14" x14ac:dyDescent="0.35">
      <c r="A16" s="1">
        <v>43480</v>
      </c>
      <c r="B16" s="2">
        <v>11.8</v>
      </c>
      <c r="C16">
        <v>18.399999999999999</v>
      </c>
      <c r="D16">
        <v>11.5</v>
      </c>
      <c r="E16" s="2">
        <v>2.56</v>
      </c>
      <c r="F16">
        <v>45.8</v>
      </c>
      <c r="G16" s="2">
        <v>16.3</v>
      </c>
      <c r="H16" s="2">
        <v>1.54</v>
      </c>
      <c r="I16">
        <v>1.31</v>
      </c>
      <c r="J16">
        <v>59.5</v>
      </c>
      <c r="K16">
        <v>59.5</v>
      </c>
      <c r="L16" s="2">
        <v>2.0099999999999998</v>
      </c>
      <c r="M16" s="2">
        <v>2.31</v>
      </c>
      <c r="N16" s="2">
        <v>226</v>
      </c>
    </row>
    <row r="17" spans="1:14" x14ac:dyDescent="0.35">
      <c r="A17" s="1">
        <v>43481</v>
      </c>
      <c r="B17" s="2">
        <v>12.4</v>
      </c>
      <c r="C17">
        <v>18.8</v>
      </c>
      <c r="D17">
        <v>10.9</v>
      </c>
      <c r="E17" s="2">
        <v>2.79</v>
      </c>
      <c r="F17">
        <v>47.8</v>
      </c>
      <c r="G17" s="2">
        <v>16.899999999999999</v>
      </c>
      <c r="H17" s="2">
        <v>1.45</v>
      </c>
      <c r="I17">
        <v>1.28</v>
      </c>
      <c r="J17">
        <v>54.5</v>
      </c>
      <c r="K17">
        <v>54.5</v>
      </c>
      <c r="L17" s="2">
        <v>1.98</v>
      </c>
      <c r="M17" s="2">
        <v>2.27</v>
      </c>
      <c r="N17" s="2">
        <v>220</v>
      </c>
    </row>
    <row r="18" spans="1:14" x14ac:dyDescent="0.35">
      <c r="A18" s="1">
        <v>43482</v>
      </c>
      <c r="B18" s="2">
        <v>11.9</v>
      </c>
      <c r="C18">
        <v>18.7</v>
      </c>
      <c r="D18">
        <v>11</v>
      </c>
      <c r="E18" s="2">
        <v>2.9</v>
      </c>
      <c r="F18">
        <v>49.4</v>
      </c>
      <c r="G18" s="2">
        <v>22.3</v>
      </c>
      <c r="H18" s="2">
        <v>1.46</v>
      </c>
      <c r="I18">
        <v>1.3</v>
      </c>
      <c r="J18">
        <v>58.1</v>
      </c>
      <c r="K18">
        <v>58.1</v>
      </c>
      <c r="L18" s="2">
        <v>1.96</v>
      </c>
      <c r="M18" s="2">
        <v>2.35</v>
      </c>
      <c r="N18" s="2">
        <v>207</v>
      </c>
    </row>
    <row r="19" spans="1:14" x14ac:dyDescent="0.35">
      <c r="A19" s="1">
        <v>43483</v>
      </c>
      <c r="B19" s="2">
        <v>12.8</v>
      </c>
      <c r="C19">
        <v>18.2</v>
      </c>
      <c r="D19">
        <v>11.2</v>
      </c>
      <c r="E19" s="2">
        <v>2.92</v>
      </c>
      <c r="F19">
        <v>60.4</v>
      </c>
      <c r="G19" s="2">
        <v>31.4</v>
      </c>
      <c r="H19" s="2">
        <v>1.49</v>
      </c>
      <c r="I19">
        <v>1.32</v>
      </c>
      <c r="J19">
        <v>67.099999999999994</v>
      </c>
      <c r="K19">
        <v>67.099999999999994</v>
      </c>
      <c r="L19" s="2">
        <v>1.99</v>
      </c>
      <c r="M19" s="2">
        <v>2.44</v>
      </c>
      <c r="N19" s="2">
        <v>202</v>
      </c>
    </row>
    <row r="20" spans="1:14" x14ac:dyDescent="0.35">
      <c r="A20" s="1">
        <v>43484</v>
      </c>
      <c r="B20" s="2">
        <v>12.3</v>
      </c>
      <c r="C20">
        <v>19.2</v>
      </c>
      <c r="D20">
        <v>11</v>
      </c>
      <c r="E20" s="2">
        <v>2.84</v>
      </c>
      <c r="F20">
        <v>57.4</v>
      </c>
      <c r="G20" s="2">
        <v>33.5</v>
      </c>
      <c r="H20" s="2">
        <v>1.39</v>
      </c>
      <c r="I20">
        <v>1.28</v>
      </c>
      <c r="J20">
        <v>67.900000000000006</v>
      </c>
      <c r="K20">
        <v>67.900000000000006</v>
      </c>
      <c r="L20" s="2">
        <v>2.06</v>
      </c>
      <c r="M20" s="2">
        <v>2.35</v>
      </c>
      <c r="N20" s="2">
        <v>221</v>
      </c>
    </row>
    <row r="21" spans="1:14" x14ac:dyDescent="0.35">
      <c r="A21" s="1">
        <v>43485</v>
      </c>
      <c r="B21" s="2">
        <v>11.8</v>
      </c>
      <c r="C21">
        <v>18.8</v>
      </c>
      <c r="D21">
        <v>10.6</v>
      </c>
      <c r="E21" s="2">
        <v>2.88</v>
      </c>
      <c r="F21">
        <v>61.2</v>
      </c>
      <c r="G21" s="2">
        <v>31.8</v>
      </c>
      <c r="H21" s="2">
        <v>1.4</v>
      </c>
      <c r="I21">
        <v>1.29</v>
      </c>
      <c r="J21">
        <v>70.2</v>
      </c>
      <c r="K21">
        <v>70.2</v>
      </c>
      <c r="L21" s="2">
        <v>2.0699999999999998</v>
      </c>
      <c r="M21" s="2">
        <v>2.27</v>
      </c>
      <c r="N21" s="2">
        <v>195</v>
      </c>
    </row>
    <row r="22" spans="1:14" x14ac:dyDescent="0.35">
      <c r="A22" s="1">
        <v>43486</v>
      </c>
      <c r="B22" s="2">
        <v>15.4</v>
      </c>
      <c r="C22">
        <v>22.3</v>
      </c>
      <c r="D22">
        <v>18.2</v>
      </c>
      <c r="E22" s="2">
        <v>2.9</v>
      </c>
      <c r="F22">
        <v>66.8</v>
      </c>
      <c r="G22" s="2">
        <v>29.8</v>
      </c>
      <c r="H22" s="2">
        <v>1.36</v>
      </c>
      <c r="I22">
        <v>1.31</v>
      </c>
      <c r="J22">
        <v>69.5</v>
      </c>
      <c r="K22">
        <v>69.5</v>
      </c>
      <c r="L22" s="2">
        <v>2.09</v>
      </c>
      <c r="M22" s="2">
        <v>2.2799999999999998</v>
      </c>
      <c r="N22" s="2">
        <v>188</v>
      </c>
    </row>
    <row r="23" spans="1:14" x14ac:dyDescent="0.35">
      <c r="A23" s="1">
        <v>43487</v>
      </c>
      <c r="B23" s="2">
        <v>15.2</v>
      </c>
      <c r="C23">
        <v>24.4</v>
      </c>
      <c r="D23">
        <v>17.100000000000001</v>
      </c>
      <c r="E23" s="2">
        <v>3.17</v>
      </c>
      <c r="F23">
        <v>77.3</v>
      </c>
      <c r="G23" s="2">
        <v>32.4</v>
      </c>
      <c r="H23" s="2">
        <v>1.44</v>
      </c>
      <c r="I23">
        <v>1.28</v>
      </c>
      <c r="J23">
        <v>90.3</v>
      </c>
      <c r="K23">
        <v>90.3</v>
      </c>
      <c r="L23" s="2">
        <v>2.25</v>
      </c>
      <c r="M23" s="2">
        <v>2.83</v>
      </c>
      <c r="N23" s="2">
        <v>225</v>
      </c>
    </row>
    <row r="24" spans="1:14" x14ac:dyDescent="0.35">
      <c r="A24" s="1">
        <v>43488</v>
      </c>
      <c r="B24" s="2">
        <v>15.8</v>
      </c>
      <c r="C24">
        <v>40.1</v>
      </c>
      <c r="D24">
        <v>38.700000000000003</v>
      </c>
      <c r="E24" s="2">
        <v>4.9400000000000004</v>
      </c>
      <c r="F24">
        <v>105</v>
      </c>
      <c r="G24" s="2">
        <v>42.9</v>
      </c>
      <c r="H24" s="2">
        <v>2.8</v>
      </c>
      <c r="I24">
        <v>2.4900000000000002</v>
      </c>
      <c r="J24">
        <v>96.2</v>
      </c>
      <c r="K24">
        <v>96.2</v>
      </c>
      <c r="L24" s="2">
        <v>2.88</v>
      </c>
      <c r="M24" s="2">
        <v>4.68</v>
      </c>
      <c r="N24" s="2">
        <v>236</v>
      </c>
    </row>
    <row r="25" spans="1:14" x14ac:dyDescent="0.35">
      <c r="A25" s="1">
        <v>43489</v>
      </c>
      <c r="B25" s="2">
        <v>16.5</v>
      </c>
      <c r="C25">
        <v>37</v>
      </c>
      <c r="D25">
        <v>34.6</v>
      </c>
      <c r="E25" s="2">
        <v>9.68</v>
      </c>
      <c r="F25">
        <v>182</v>
      </c>
      <c r="G25" s="2">
        <v>61.3</v>
      </c>
      <c r="H25" s="2">
        <v>2.58</v>
      </c>
      <c r="I25">
        <v>3.36</v>
      </c>
      <c r="J25">
        <v>212</v>
      </c>
      <c r="K25">
        <v>212</v>
      </c>
      <c r="L25" s="2">
        <v>5.83</v>
      </c>
      <c r="M25" s="2">
        <v>6.72</v>
      </c>
      <c r="N25" s="2">
        <v>443</v>
      </c>
    </row>
    <row r="26" spans="1:14" x14ac:dyDescent="0.35">
      <c r="A26" s="1">
        <v>43490</v>
      </c>
      <c r="B26" s="2">
        <v>18.600000000000001</v>
      </c>
      <c r="C26">
        <v>37.4</v>
      </c>
      <c r="D26">
        <v>28.6</v>
      </c>
      <c r="E26" s="2">
        <v>5.85</v>
      </c>
      <c r="F26">
        <v>125</v>
      </c>
      <c r="G26" s="2">
        <v>56.3</v>
      </c>
      <c r="H26" s="2">
        <v>2.06</v>
      </c>
      <c r="I26">
        <v>2.11</v>
      </c>
      <c r="J26">
        <v>155</v>
      </c>
      <c r="K26">
        <v>155</v>
      </c>
      <c r="L26" s="2">
        <v>4.6100000000000003</v>
      </c>
      <c r="M26" s="2">
        <v>4.95</v>
      </c>
      <c r="N26" s="2">
        <v>537</v>
      </c>
    </row>
    <row r="27" spans="1:14" x14ac:dyDescent="0.35">
      <c r="A27" s="1">
        <v>43491</v>
      </c>
      <c r="B27" s="2">
        <v>18.5</v>
      </c>
      <c r="C27">
        <v>49.4</v>
      </c>
      <c r="D27">
        <v>67.900000000000006</v>
      </c>
      <c r="E27" s="2">
        <v>5.03</v>
      </c>
      <c r="F27">
        <v>204</v>
      </c>
      <c r="G27" s="2">
        <v>68.7</v>
      </c>
      <c r="H27" s="2">
        <v>1.84</v>
      </c>
      <c r="I27">
        <v>1.9</v>
      </c>
      <c r="J27">
        <v>192</v>
      </c>
      <c r="K27">
        <v>192</v>
      </c>
      <c r="L27" s="2">
        <v>3.76</v>
      </c>
      <c r="M27" s="2">
        <v>4.37</v>
      </c>
      <c r="N27" s="2">
        <v>450</v>
      </c>
    </row>
    <row r="28" spans="1:14" x14ac:dyDescent="0.35">
      <c r="A28" s="1">
        <v>43492</v>
      </c>
      <c r="B28" s="2">
        <v>16.399999999999999</v>
      </c>
      <c r="C28">
        <v>36.200000000000003</v>
      </c>
      <c r="D28">
        <v>47.2</v>
      </c>
      <c r="E28" s="2">
        <v>5.1100000000000003</v>
      </c>
      <c r="F28">
        <v>165</v>
      </c>
      <c r="G28" s="2">
        <v>54.2</v>
      </c>
      <c r="H28" s="2">
        <v>2.31</v>
      </c>
      <c r="I28">
        <v>2.16</v>
      </c>
      <c r="J28">
        <v>208</v>
      </c>
      <c r="K28">
        <v>208</v>
      </c>
      <c r="L28" s="2">
        <v>3.69</v>
      </c>
      <c r="M28" s="2">
        <v>4.59</v>
      </c>
      <c r="N28" s="2">
        <v>402</v>
      </c>
    </row>
    <row r="29" spans="1:14" x14ac:dyDescent="0.35">
      <c r="A29" s="1">
        <v>43493</v>
      </c>
      <c r="B29" s="2">
        <v>21.2</v>
      </c>
      <c r="C29">
        <v>70.5</v>
      </c>
      <c r="D29">
        <v>100</v>
      </c>
      <c r="E29" s="2">
        <v>16.2</v>
      </c>
      <c r="F29">
        <v>239</v>
      </c>
      <c r="G29" s="2">
        <v>62.9</v>
      </c>
      <c r="H29" s="2">
        <v>4.1500000000000004</v>
      </c>
      <c r="I29">
        <v>7.85</v>
      </c>
      <c r="J29">
        <v>211</v>
      </c>
      <c r="K29">
        <v>211</v>
      </c>
      <c r="L29" s="2">
        <v>5.78</v>
      </c>
      <c r="M29" s="2">
        <v>11.1</v>
      </c>
      <c r="N29" s="2">
        <v>363</v>
      </c>
    </row>
    <row r="30" spans="1:14" x14ac:dyDescent="0.35">
      <c r="A30" s="1">
        <v>43494</v>
      </c>
      <c r="B30" s="2">
        <v>25.4</v>
      </c>
      <c r="C30">
        <v>84.5</v>
      </c>
      <c r="D30">
        <v>104</v>
      </c>
      <c r="E30" s="2">
        <v>23.5</v>
      </c>
      <c r="F30">
        <v>408</v>
      </c>
      <c r="G30" s="2">
        <v>93.9</v>
      </c>
      <c r="H30" s="2">
        <v>5.74</v>
      </c>
      <c r="I30">
        <v>6.85</v>
      </c>
      <c r="J30">
        <v>468</v>
      </c>
      <c r="K30">
        <v>468</v>
      </c>
      <c r="L30" s="2">
        <v>18.2</v>
      </c>
      <c r="M30" s="2">
        <v>15.6</v>
      </c>
      <c r="N30" s="2">
        <v>657</v>
      </c>
    </row>
    <row r="31" spans="1:14" x14ac:dyDescent="0.35">
      <c r="A31" s="1">
        <v>43495</v>
      </c>
      <c r="B31" s="2">
        <v>22.9</v>
      </c>
      <c r="C31">
        <v>67.900000000000006</v>
      </c>
      <c r="D31">
        <v>80</v>
      </c>
      <c r="E31" s="2">
        <v>22.5</v>
      </c>
      <c r="F31">
        <v>344</v>
      </c>
      <c r="G31" s="2">
        <v>95.4</v>
      </c>
      <c r="H31" s="2">
        <v>7.81</v>
      </c>
      <c r="I31">
        <v>8.07</v>
      </c>
      <c r="J31">
        <v>388</v>
      </c>
      <c r="K31">
        <v>388</v>
      </c>
      <c r="L31" s="2">
        <v>11.9</v>
      </c>
      <c r="M31" s="2">
        <v>10.7</v>
      </c>
      <c r="N31" s="2">
        <v>736</v>
      </c>
    </row>
    <row r="32" spans="1:14" x14ac:dyDescent="0.35">
      <c r="A32" s="1">
        <v>43496</v>
      </c>
      <c r="B32" s="2">
        <v>23.2</v>
      </c>
      <c r="C32">
        <v>55.6</v>
      </c>
      <c r="D32">
        <v>57.2</v>
      </c>
      <c r="E32" s="2">
        <v>18.600000000000001</v>
      </c>
      <c r="F32">
        <v>276</v>
      </c>
      <c r="G32" s="2">
        <v>88.5</v>
      </c>
      <c r="H32" s="2">
        <v>9.48</v>
      </c>
      <c r="I32">
        <v>7.49</v>
      </c>
      <c r="J32">
        <v>358</v>
      </c>
      <c r="K32">
        <v>358</v>
      </c>
      <c r="L32" s="2">
        <v>13.1</v>
      </c>
      <c r="M32" s="2">
        <v>11.7</v>
      </c>
      <c r="N32" s="2">
        <v>845</v>
      </c>
    </row>
    <row r="33" spans="1:14" x14ac:dyDescent="0.35">
      <c r="A33" s="1">
        <v>43497</v>
      </c>
      <c r="B33" s="2">
        <v>29.6</v>
      </c>
      <c r="C33">
        <v>96.3</v>
      </c>
      <c r="D33">
        <v>84.5</v>
      </c>
      <c r="E33" s="2">
        <v>43.7</v>
      </c>
      <c r="F33">
        <v>405</v>
      </c>
      <c r="G33" s="2">
        <v>89.4</v>
      </c>
      <c r="H33" s="2">
        <v>26.3</v>
      </c>
      <c r="I33">
        <v>26.8</v>
      </c>
      <c r="J33" s="2">
        <v>590</v>
      </c>
      <c r="K33" s="2">
        <v>590</v>
      </c>
      <c r="L33" s="2">
        <v>31.9</v>
      </c>
      <c r="M33" s="2">
        <v>54.3</v>
      </c>
      <c r="N33" s="2">
        <v>1580</v>
      </c>
    </row>
    <row r="34" spans="1:14" x14ac:dyDescent="0.35">
      <c r="A34" s="1">
        <v>43498</v>
      </c>
      <c r="B34" s="2">
        <v>24</v>
      </c>
      <c r="C34">
        <v>70.2</v>
      </c>
      <c r="D34">
        <v>88.4</v>
      </c>
      <c r="E34" s="2">
        <v>23.4</v>
      </c>
      <c r="F34">
        <v>330</v>
      </c>
      <c r="G34" s="2">
        <v>82.7</v>
      </c>
      <c r="H34" s="2">
        <v>18.5</v>
      </c>
      <c r="I34">
        <v>9.1999999999999993</v>
      </c>
      <c r="J34" s="2">
        <v>560</v>
      </c>
      <c r="K34" s="2">
        <v>560</v>
      </c>
      <c r="L34" s="2">
        <v>41.9</v>
      </c>
      <c r="M34" s="2">
        <v>24.7</v>
      </c>
      <c r="N34" s="2">
        <v>1860</v>
      </c>
    </row>
    <row r="35" spans="1:14" x14ac:dyDescent="0.35">
      <c r="A35" s="1">
        <v>43499</v>
      </c>
      <c r="B35" s="2">
        <v>20.6</v>
      </c>
      <c r="C35">
        <v>50.9</v>
      </c>
      <c r="D35">
        <v>66.8</v>
      </c>
      <c r="E35" s="2">
        <v>23.1</v>
      </c>
      <c r="F35">
        <v>328</v>
      </c>
      <c r="G35" s="2">
        <v>91.9</v>
      </c>
      <c r="H35" s="2">
        <v>12.1</v>
      </c>
      <c r="I35">
        <v>7.27</v>
      </c>
      <c r="J35" s="2">
        <v>461</v>
      </c>
      <c r="K35" s="2">
        <v>461</v>
      </c>
      <c r="L35" s="2">
        <v>21.8</v>
      </c>
      <c r="M35" s="2">
        <v>13.4</v>
      </c>
      <c r="N35" s="2">
        <v>1350</v>
      </c>
    </row>
    <row r="36" spans="1:14" x14ac:dyDescent="0.35">
      <c r="A36" s="1">
        <v>43500</v>
      </c>
      <c r="B36" s="2">
        <v>21.2</v>
      </c>
      <c r="C36">
        <v>42.4</v>
      </c>
      <c r="D36">
        <v>48.9</v>
      </c>
      <c r="E36" s="2">
        <v>11.6</v>
      </c>
      <c r="F36">
        <v>202</v>
      </c>
      <c r="G36" s="2">
        <v>67.599999999999994</v>
      </c>
      <c r="H36" s="2">
        <v>8.25</v>
      </c>
      <c r="I36">
        <v>4.8499999999999996</v>
      </c>
      <c r="J36" s="2">
        <v>299</v>
      </c>
      <c r="K36" s="2">
        <v>299</v>
      </c>
      <c r="L36" s="2">
        <v>10.3</v>
      </c>
      <c r="M36" s="2">
        <v>7.31</v>
      </c>
      <c r="N36" s="2">
        <v>936</v>
      </c>
    </row>
    <row r="37" spans="1:14" x14ac:dyDescent="0.35">
      <c r="A37" s="1">
        <v>43501</v>
      </c>
      <c r="B37" s="2">
        <v>35.5</v>
      </c>
      <c r="C37">
        <v>89.6</v>
      </c>
      <c r="D37">
        <v>158</v>
      </c>
      <c r="E37" s="2">
        <v>24.7</v>
      </c>
      <c r="F37">
        <v>361</v>
      </c>
      <c r="G37" s="2">
        <v>108</v>
      </c>
      <c r="H37" s="2">
        <v>14.4</v>
      </c>
      <c r="I37">
        <v>13.3</v>
      </c>
      <c r="J37" s="2">
        <v>340</v>
      </c>
      <c r="K37" s="2">
        <v>340</v>
      </c>
      <c r="L37" s="2">
        <v>10.3</v>
      </c>
      <c r="M37" s="2">
        <v>10.7</v>
      </c>
      <c r="N37" s="2">
        <v>787</v>
      </c>
    </row>
    <row r="38" spans="1:14" x14ac:dyDescent="0.35">
      <c r="A38" s="1">
        <v>43502</v>
      </c>
      <c r="B38" s="2">
        <v>43</v>
      </c>
      <c r="C38">
        <v>108</v>
      </c>
      <c r="D38">
        <v>171</v>
      </c>
      <c r="E38" s="2">
        <v>22.3</v>
      </c>
      <c r="F38">
        <v>620</v>
      </c>
      <c r="G38" s="2">
        <v>177</v>
      </c>
      <c r="H38" s="2">
        <v>22.3</v>
      </c>
      <c r="I38">
        <v>10.6</v>
      </c>
      <c r="J38" s="2">
        <v>874</v>
      </c>
      <c r="K38" s="2">
        <v>874</v>
      </c>
      <c r="L38" s="2">
        <v>18.899999999999999</v>
      </c>
      <c r="M38" s="2">
        <v>12.3</v>
      </c>
      <c r="N38" s="2">
        <v>1230</v>
      </c>
    </row>
    <row r="39" spans="1:14" x14ac:dyDescent="0.35">
      <c r="A39" s="1">
        <v>43503</v>
      </c>
      <c r="B39" s="2">
        <v>38.1</v>
      </c>
      <c r="C39">
        <v>83.4</v>
      </c>
      <c r="D39">
        <v>112</v>
      </c>
      <c r="E39" s="2">
        <v>13.1</v>
      </c>
      <c r="F39">
        <v>420</v>
      </c>
      <c r="G39" s="2">
        <v>128</v>
      </c>
      <c r="H39" s="2">
        <v>14.2</v>
      </c>
      <c r="I39">
        <v>6.35</v>
      </c>
      <c r="J39" s="2">
        <v>568</v>
      </c>
      <c r="K39" s="2">
        <v>568</v>
      </c>
      <c r="L39" s="2">
        <v>10.3</v>
      </c>
      <c r="M39" s="2">
        <v>7.68</v>
      </c>
      <c r="N39" s="2">
        <v>1040</v>
      </c>
    </row>
    <row r="40" spans="1:14" x14ac:dyDescent="0.35">
      <c r="A40" s="1">
        <v>43504</v>
      </c>
      <c r="B40" s="2">
        <v>33.5</v>
      </c>
      <c r="C40">
        <v>70.3</v>
      </c>
      <c r="D40">
        <v>90.6</v>
      </c>
      <c r="E40" s="2">
        <v>9.7899999999999991</v>
      </c>
      <c r="F40">
        <v>337</v>
      </c>
      <c r="G40" s="2">
        <v>107</v>
      </c>
      <c r="H40" s="2">
        <v>10.8</v>
      </c>
      <c r="I40">
        <v>5.05</v>
      </c>
      <c r="J40" s="2">
        <v>428</v>
      </c>
      <c r="K40" s="2">
        <v>428</v>
      </c>
      <c r="L40" s="2">
        <v>7.82</v>
      </c>
      <c r="M40" s="2">
        <v>6.82</v>
      </c>
      <c r="N40" s="2">
        <v>819</v>
      </c>
    </row>
    <row r="41" spans="1:14" x14ac:dyDescent="0.35">
      <c r="A41" s="1">
        <v>43505</v>
      </c>
      <c r="B41" s="2">
        <v>29.5</v>
      </c>
      <c r="C41">
        <v>58.7</v>
      </c>
      <c r="D41">
        <v>73.7</v>
      </c>
      <c r="E41" s="2">
        <v>8.36</v>
      </c>
      <c r="F41">
        <v>262</v>
      </c>
      <c r="G41" s="2">
        <v>85.5</v>
      </c>
      <c r="H41" s="2">
        <v>8.43</v>
      </c>
      <c r="I41">
        <v>4.3</v>
      </c>
      <c r="J41" s="2">
        <v>343</v>
      </c>
      <c r="K41" s="2">
        <v>343</v>
      </c>
      <c r="L41" s="2">
        <v>6.82</v>
      </c>
      <c r="M41" s="2">
        <v>6.27</v>
      </c>
      <c r="N41" s="2">
        <v>706</v>
      </c>
    </row>
    <row r="42" spans="1:14" x14ac:dyDescent="0.35">
      <c r="A42" s="1">
        <v>43506</v>
      </c>
      <c r="B42" s="2">
        <v>29.9</v>
      </c>
      <c r="C42">
        <v>57.7</v>
      </c>
      <c r="D42">
        <v>64.5</v>
      </c>
      <c r="E42" s="2">
        <v>7.31</v>
      </c>
      <c r="F42">
        <v>225</v>
      </c>
      <c r="G42" s="2">
        <v>73.400000000000006</v>
      </c>
      <c r="H42" s="2">
        <v>7.35</v>
      </c>
      <c r="I42">
        <v>3.87</v>
      </c>
      <c r="J42" s="2">
        <v>291</v>
      </c>
      <c r="K42" s="2">
        <v>291</v>
      </c>
      <c r="L42" s="2">
        <v>6.17</v>
      </c>
      <c r="M42" s="2">
        <v>5.96</v>
      </c>
      <c r="N42" s="2">
        <v>596</v>
      </c>
    </row>
    <row r="43" spans="1:14" x14ac:dyDescent="0.35">
      <c r="A43" s="1">
        <v>43507</v>
      </c>
      <c r="B43" s="2">
        <v>31</v>
      </c>
      <c r="C43">
        <v>58.8</v>
      </c>
      <c r="D43">
        <v>65</v>
      </c>
      <c r="E43" s="2">
        <v>6.58</v>
      </c>
      <c r="F43">
        <v>215</v>
      </c>
      <c r="G43" s="2">
        <v>67.3</v>
      </c>
      <c r="H43" s="2">
        <v>6.22</v>
      </c>
      <c r="I43">
        <v>3.58</v>
      </c>
      <c r="J43" s="2">
        <v>273</v>
      </c>
      <c r="K43" s="2">
        <v>273</v>
      </c>
      <c r="L43" s="2">
        <v>5.66</v>
      </c>
      <c r="M43" s="2">
        <v>5.63</v>
      </c>
      <c r="N43" s="2">
        <v>547</v>
      </c>
    </row>
    <row r="44" spans="1:14" x14ac:dyDescent="0.35">
      <c r="A44" s="1">
        <v>43508</v>
      </c>
      <c r="B44" s="2">
        <v>26.6</v>
      </c>
      <c r="C44">
        <v>51.4</v>
      </c>
      <c r="D44">
        <v>55.4</v>
      </c>
      <c r="E44" s="2">
        <v>6.27</v>
      </c>
      <c r="F44">
        <v>200</v>
      </c>
      <c r="G44" s="2">
        <v>68.400000000000006</v>
      </c>
      <c r="H44" s="2">
        <v>5.39</v>
      </c>
      <c r="I44">
        <v>3.39</v>
      </c>
      <c r="J44" s="2">
        <v>257</v>
      </c>
      <c r="K44" s="2">
        <v>257</v>
      </c>
      <c r="L44" s="2">
        <v>5.38</v>
      </c>
      <c r="M44" s="2">
        <v>6.31</v>
      </c>
      <c r="N44" s="2">
        <v>551</v>
      </c>
    </row>
    <row r="45" spans="1:14" x14ac:dyDescent="0.35">
      <c r="A45" s="3">
        <v>43509</v>
      </c>
      <c r="B45" s="5">
        <v>25.3</v>
      </c>
      <c r="C45" s="4">
        <v>46.7</v>
      </c>
      <c r="D45" s="4">
        <v>48.6</v>
      </c>
      <c r="E45" s="5">
        <v>5.91</v>
      </c>
      <c r="F45" s="5">
        <v>179</v>
      </c>
      <c r="G45" s="5">
        <v>66.599999999999994</v>
      </c>
      <c r="H45" s="5">
        <v>5.07</v>
      </c>
      <c r="I45" s="4">
        <v>2.88</v>
      </c>
      <c r="J45" s="5">
        <v>233</v>
      </c>
      <c r="K45" s="5">
        <v>233</v>
      </c>
      <c r="L45" s="5">
        <v>5.17</v>
      </c>
      <c r="M45" s="2">
        <v>5</v>
      </c>
      <c r="N45" s="5">
        <v>523</v>
      </c>
    </row>
    <row r="46" spans="1:14" x14ac:dyDescent="0.35">
      <c r="A46" s="3">
        <v>43510</v>
      </c>
      <c r="B46" s="5">
        <v>25.3</v>
      </c>
      <c r="C46" s="4">
        <v>46</v>
      </c>
      <c r="D46" s="4">
        <v>45</v>
      </c>
      <c r="E46" s="5">
        <v>5.82</v>
      </c>
      <c r="F46" s="5">
        <v>170</v>
      </c>
      <c r="G46" s="5">
        <v>65.3</v>
      </c>
      <c r="H46" s="5">
        <v>4.74</v>
      </c>
      <c r="I46" s="4">
        <v>2.4500000000000002</v>
      </c>
      <c r="J46" s="5">
        <v>224</v>
      </c>
      <c r="K46" s="5">
        <v>224</v>
      </c>
      <c r="L46" s="5">
        <v>4.96</v>
      </c>
      <c r="M46" s="2">
        <v>4.38</v>
      </c>
      <c r="N46" s="5">
        <v>480</v>
      </c>
    </row>
    <row r="47" spans="1:14" x14ac:dyDescent="0.35">
      <c r="A47" s="3">
        <v>43511</v>
      </c>
      <c r="B47" s="5">
        <v>25.5</v>
      </c>
      <c r="C47" s="4">
        <v>45.8</v>
      </c>
      <c r="D47" s="4">
        <v>43.4</v>
      </c>
      <c r="E47" s="5">
        <v>5.51</v>
      </c>
      <c r="F47" s="5">
        <v>159</v>
      </c>
      <c r="G47" s="5">
        <v>60.3</v>
      </c>
      <c r="H47" s="5">
        <v>4.54</v>
      </c>
      <c r="I47" s="4">
        <v>2.25</v>
      </c>
      <c r="J47" s="5">
        <v>216</v>
      </c>
      <c r="K47" s="5">
        <v>216</v>
      </c>
      <c r="L47" s="5">
        <v>4.71</v>
      </c>
      <c r="M47" s="2">
        <v>4.46</v>
      </c>
      <c r="N47" s="5">
        <v>464</v>
      </c>
    </row>
    <row r="48" spans="1:14" x14ac:dyDescent="0.35">
      <c r="A48" s="1">
        <v>43512</v>
      </c>
      <c r="B48" s="2">
        <v>26.1</v>
      </c>
      <c r="C48">
        <v>46</v>
      </c>
      <c r="D48">
        <v>43.8</v>
      </c>
      <c r="E48" s="2">
        <v>5.26</v>
      </c>
      <c r="F48" s="2">
        <v>155</v>
      </c>
      <c r="G48" s="2">
        <v>57</v>
      </c>
      <c r="H48" s="2">
        <v>4.0999999999999996</v>
      </c>
      <c r="I48">
        <v>2.09</v>
      </c>
      <c r="J48" s="2">
        <v>207</v>
      </c>
      <c r="K48" s="2">
        <v>207</v>
      </c>
      <c r="L48" s="2">
        <v>4.57</v>
      </c>
      <c r="M48" s="2">
        <v>4.74</v>
      </c>
      <c r="N48" s="2">
        <v>426</v>
      </c>
    </row>
    <row r="49" spans="1:14" x14ac:dyDescent="0.35">
      <c r="A49" s="1">
        <v>43513</v>
      </c>
      <c r="B49" s="2">
        <v>27.4</v>
      </c>
      <c r="C49">
        <v>46</v>
      </c>
      <c r="D49">
        <v>41.2</v>
      </c>
      <c r="E49" s="2">
        <v>5.04</v>
      </c>
      <c r="F49" s="2">
        <v>150</v>
      </c>
      <c r="G49" s="2">
        <v>54.8</v>
      </c>
      <c r="H49" s="2">
        <v>3.83</v>
      </c>
      <c r="I49">
        <v>2.0299999999999998</v>
      </c>
      <c r="J49" s="2">
        <v>202</v>
      </c>
      <c r="K49" s="2">
        <v>202</v>
      </c>
      <c r="L49" s="2">
        <v>4.42</v>
      </c>
      <c r="M49" s="2">
        <v>4.6500000000000004</v>
      </c>
      <c r="N49" s="2">
        <v>383</v>
      </c>
    </row>
    <row r="50" spans="1:14" x14ac:dyDescent="0.35">
      <c r="A50" s="1">
        <v>43514</v>
      </c>
      <c r="B50" s="2">
        <v>28.5</v>
      </c>
      <c r="C50">
        <v>47.7</v>
      </c>
      <c r="D50">
        <v>41.4</v>
      </c>
      <c r="E50" s="2">
        <v>4.91</v>
      </c>
      <c r="F50" s="2">
        <v>149</v>
      </c>
      <c r="G50" s="2">
        <v>55.8</v>
      </c>
      <c r="H50" s="2">
        <v>3.68</v>
      </c>
      <c r="I50">
        <v>1.93</v>
      </c>
      <c r="J50" s="2">
        <v>194</v>
      </c>
      <c r="K50" s="2">
        <v>194</v>
      </c>
      <c r="L50" s="2">
        <v>4.1900000000000004</v>
      </c>
      <c r="M50" s="2">
        <v>4.53</v>
      </c>
      <c r="N50" s="2">
        <v>363</v>
      </c>
    </row>
    <row r="51" spans="1:14" x14ac:dyDescent="0.35">
      <c r="A51" s="3">
        <v>43515</v>
      </c>
      <c r="B51" s="5">
        <v>28.1</v>
      </c>
      <c r="C51" s="4">
        <v>47.7</v>
      </c>
      <c r="D51" s="4">
        <v>39.6</v>
      </c>
      <c r="E51" s="5">
        <v>4.67</v>
      </c>
      <c r="F51" s="5">
        <v>148</v>
      </c>
      <c r="G51" s="5">
        <v>57.4</v>
      </c>
      <c r="H51" s="5">
        <v>3.43</v>
      </c>
      <c r="I51" s="4">
        <v>1.8</v>
      </c>
      <c r="J51" s="5">
        <v>193</v>
      </c>
      <c r="K51" s="5">
        <v>193</v>
      </c>
      <c r="L51" s="5">
        <v>4.1900000000000004</v>
      </c>
      <c r="M51" s="2">
        <v>4.4000000000000004</v>
      </c>
      <c r="N51" s="5">
        <v>377</v>
      </c>
    </row>
    <row r="52" spans="1:14" x14ac:dyDescent="0.35">
      <c r="A52" s="1">
        <v>43516</v>
      </c>
      <c r="B52" s="2">
        <v>26.8</v>
      </c>
      <c r="C52">
        <v>43.3</v>
      </c>
      <c r="D52">
        <v>37.299999999999997</v>
      </c>
      <c r="E52" s="2">
        <v>4.4800000000000004</v>
      </c>
      <c r="F52" s="2">
        <v>145</v>
      </c>
      <c r="G52" s="2">
        <v>60.2</v>
      </c>
      <c r="H52" s="2">
        <v>3.27</v>
      </c>
      <c r="I52">
        <v>1.71</v>
      </c>
      <c r="J52" s="2">
        <v>192</v>
      </c>
      <c r="K52" s="2">
        <v>192</v>
      </c>
      <c r="L52" s="2">
        <v>4.08</v>
      </c>
      <c r="M52" s="2">
        <v>4.3600000000000003</v>
      </c>
      <c r="N52" s="2">
        <v>357</v>
      </c>
    </row>
    <row r="53" spans="1:14" x14ac:dyDescent="0.35">
      <c r="A53" s="1">
        <v>43517</v>
      </c>
      <c r="B53" s="2">
        <v>26.4</v>
      </c>
      <c r="C53">
        <v>44.6</v>
      </c>
      <c r="D53">
        <v>35</v>
      </c>
      <c r="E53" s="2">
        <v>4.4800000000000004</v>
      </c>
      <c r="F53" s="2">
        <v>135</v>
      </c>
      <c r="G53" s="2">
        <v>54.5</v>
      </c>
      <c r="H53" s="2">
        <v>3.11</v>
      </c>
      <c r="I53">
        <v>1.55</v>
      </c>
      <c r="J53" s="2">
        <v>176</v>
      </c>
      <c r="K53" s="2">
        <v>176</v>
      </c>
      <c r="L53" s="2">
        <v>3.95</v>
      </c>
      <c r="M53" s="2">
        <v>4.33</v>
      </c>
      <c r="N53" s="2">
        <v>358</v>
      </c>
    </row>
    <row r="54" spans="1:14" x14ac:dyDescent="0.35">
      <c r="A54" s="1">
        <v>43518</v>
      </c>
      <c r="B54" s="2">
        <v>25.5</v>
      </c>
      <c r="C54">
        <v>44.9</v>
      </c>
      <c r="D54">
        <v>33.1</v>
      </c>
      <c r="E54" s="2">
        <v>4.7300000000000004</v>
      </c>
      <c r="F54" s="2">
        <v>133</v>
      </c>
      <c r="G54" s="2">
        <v>53.7</v>
      </c>
      <c r="H54" s="2">
        <v>3.13</v>
      </c>
      <c r="I54">
        <v>1.4</v>
      </c>
      <c r="J54" s="2">
        <v>174</v>
      </c>
      <c r="K54" s="2">
        <v>174</v>
      </c>
      <c r="L54" s="2">
        <v>3.81</v>
      </c>
      <c r="M54" s="2">
        <v>4.18</v>
      </c>
      <c r="N54" s="2">
        <v>345</v>
      </c>
    </row>
    <row r="55" spans="1:14" x14ac:dyDescent="0.35">
      <c r="A55" s="1">
        <v>43519</v>
      </c>
      <c r="B55" s="2">
        <v>25.3</v>
      </c>
      <c r="C55">
        <v>41</v>
      </c>
      <c r="D55">
        <v>33.200000000000003</v>
      </c>
      <c r="E55" s="2">
        <v>4.78</v>
      </c>
      <c r="F55" s="2">
        <v>132</v>
      </c>
      <c r="G55" s="2">
        <v>54.7</v>
      </c>
      <c r="H55" s="2">
        <v>2.95</v>
      </c>
      <c r="I55">
        <v>1.38</v>
      </c>
      <c r="J55" s="2">
        <v>170</v>
      </c>
      <c r="K55" s="2">
        <v>170</v>
      </c>
      <c r="L55" s="2">
        <v>3.72</v>
      </c>
      <c r="M55" s="2">
        <v>4.12</v>
      </c>
      <c r="N55" s="2">
        <v>322</v>
      </c>
    </row>
    <row r="56" spans="1:14" x14ac:dyDescent="0.35">
      <c r="A56" s="1">
        <v>43520</v>
      </c>
      <c r="B56" s="2">
        <v>27.2</v>
      </c>
      <c r="C56">
        <v>45.3</v>
      </c>
      <c r="D56">
        <v>33.1</v>
      </c>
      <c r="E56" s="2">
        <v>4.6900000000000004</v>
      </c>
      <c r="F56" s="2">
        <v>131</v>
      </c>
      <c r="G56" s="2">
        <v>52</v>
      </c>
      <c r="H56" s="2">
        <v>2.81</v>
      </c>
      <c r="I56">
        <v>1.34</v>
      </c>
      <c r="J56" s="2">
        <v>168</v>
      </c>
      <c r="K56" s="2">
        <v>168</v>
      </c>
      <c r="L56" s="2">
        <v>3.65</v>
      </c>
      <c r="M56" s="2">
        <v>4</v>
      </c>
      <c r="N56" s="2">
        <v>289</v>
      </c>
    </row>
    <row r="57" spans="1:14" x14ac:dyDescent="0.35">
      <c r="A57" s="1">
        <v>43521</v>
      </c>
      <c r="B57" s="2">
        <v>27.8</v>
      </c>
      <c r="C57">
        <v>44.8</v>
      </c>
      <c r="D57">
        <v>35.200000000000003</v>
      </c>
      <c r="E57" s="2">
        <v>4.59</v>
      </c>
      <c r="F57" s="2">
        <v>127</v>
      </c>
      <c r="G57" s="2">
        <v>47.7</v>
      </c>
      <c r="H57" s="2">
        <v>2.75</v>
      </c>
      <c r="I57">
        <v>1.29</v>
      </c>
      <c r="J57" s="2">
        <v>163</v>
      </c>
      <c r="K57" s="2">
        <v>163</v>
      </c>
      <c r="L57" s="2">
        <v>3.6</v>
      </c>
      <c r="M57" s="2">
        <v>3.89</v>
      </c>
      <c r="N57" s="2">
        <v>298</v>
      </c>
    </row>
    <row r="58" spans="1:14" x14ac:dyDescent="0.35">
      <c r="A58" s="1">
        <v>43522</v>
      </c>
      <c r="B58" s="2">
        <v>28.1</v>
      </c>
      <c r="C58">
        <v>48</v>
      </c>
      <c r="D58">
        <v>34.299999999999997</v>
      </c>
      <c r="E58" s="2">
        <v>4.5999999999999996</v>
      </c>
      <c r="F58" s="2">
        <v>129</v>
      </c>
      <c r="G58" s="2">
        <v>49.8</v>
      </c>
      <c r="H58" s="2">
        <v>2.69</v>
      </c>
      <c r="I58">
        <v>1.2</v>
      </c>
      <c r="J58" s="2">
        <v>164</v>
      </c>
      <c r="K58" s="2">
        <v>164</v>
      </c>
      <c r="L58" s="2">
        <v>3.52</v>
      </c>
      <c r="M58" s="2">
        <v>3.92</v>
      </c>
      <c r="N58" s="2">
        <v>324</v>
      </c>
    </row>
    <row r="59" spans="1:14" x14ac:dyDescent="0.35">
      <c r="A59" s="3">
        <v>43523</v>
      </c>
      <c r="B59" s="5">
        <v>29</v>
      </c>
      <c r="C59" s="4">
        <v>49.3</v>
      </c>
      <c r="D59" s="4">
        <v>34.200000000000003</v>
      </c>
      <c r="E59" s="5">
        <v>4.42</v>
      </c>
      <c r="F59" s="5">
        <v>138</v>
      </c>
      <c r="G59" s="5">
        <v>54.8</v>
      </c>
      <c r="H59" s="5">
        <v>2.65</v>
      </c>
      <c r="I59" s="4">
        <v>1.1399999999999999</v>
      </c>
      <c r="J59" s="5">
        <v>167</v>
      </c>
      <c r="K59" s="5">
        <v>167</v>
      </c>
      <c r="L59" s="5">
        <v>3.46</v>
      </c>
      <c r="M59" s="2">
        <v>3.89</v>
      </c>
      <c r="N59" s="5">
        <v>315</v>
      </c>
    </row>
    <row r="60" spans="1:14" x14ac:dyDescent="0.35">
      <c r="A60" s="1">
        <v>43524</v>
      </c>
      <c r="B60" s="2">
        <v>29.3</v>
      </c>
      <c r="C60">
        <v>48.3</v>
      </c>
      <c r="D60">
        <v>34.200000000000003</v>
      </c>
      <c r="E60" s="2">
        <v>4.0199999999999996</v>
      </c>
      <c r="F60" s="2">
        <v>135</v>
      </c>
      <c r="G60" s="2">
        <v>52.1</v>
      </c>
      <c r="H60" s="2">
        <v>2.72</v>
      </c>
      <c r="I60">
        <v>1.1299999999999999</v>
      </c>
      <c r="J60" s="2">
        <v>161</v>
      </c>
      <c r="K60" s="2">
        <v>161</v>
      </c>
      <c r="L60" s="2">
        <v>3.35</v>
      </c>
      <c r="M60" s="2">
        <v>3.85</v>
      </c>
      <c r="N60" s="2">
        <v>304</v>
      </c>
    </row>
    <row r="61" spans="1:14" x14ac:dyDescent="0.35">
      <c r="A61" s="1">
        <v>43525</v>
      </c>
      <c r="B61" s="2">
        <v>27.7</v>
      </c>
      <c r="C61">
        <v>47</v>
      </c>
      <c r="D61">
        <v>32.9</v>
      </c>
      <c r="E61" s="2">
        <v>2.93</v>
      </c>
      <c r="F61" s="2">
        <v>137</v>
      </c>
      <c r="G61" s="2">
        <v>54.1</v>
      </c>
      <c r="H61" s="2">
        <v>2.5499999999999998</v>
      </c>
      <c r="I61">
        <v>0.83</v>
      </c>
      <c r="J61" s="2">
        <v>164</v>
      </c>
      <c r="K61" s="2">
        <v>164</v>
      </c>
      <c r="L61" s="2">
        <v>3.24</v>
      </c>
      <c r="M61" s="2">
        <v>3.77</v>
      </c>
      <c r="N61" s="2">
        <v>282</v>
      </c>
    </row>
    <row r="62" spans="1:14" x14ac:dyDescent="0.35">
      <c r="A62" s="1">
        <v>43526</v>
      </c>
      <c r="B62" s="2">
        <v>26.1</v>
      </c>
      <c r="C62">
        <v>43.5</v>
      </c>
      <c r="D62">
        <v>30.3</v>
      </c>
      <c r="E62" s="2">
        <v>1.83</v>
      </c>
      <c r="F62" s="2">
        <v>133</v>
      </c>
      <c r="G62" s="2">
        <v>51.9</v>
      </c>
      <c r="H62" s="2">
        <v>2.44</v>
      </c>
      <c r="I62">
        <v>0.65</v>
      </c>
      <c r="J62" s="2">
        <v>158</v>
      </c>
      <c r="K62" s="2">
        <v>158</v>
      </c>
      <c r="L62" s="2">
        <v>3.23</v>
      </c>
      <c r="M62" s="2">
        <v>3.73</v>
      </c>
      <c r="N62" s="2">
        <v>297</v>
      </c>
    </row>
    <row r="63" spans="1:14" x14ac:dyDescent="0.35">
      <c r="A63" s="1">
        <v>43527</v>
      </c>
      <c r="B63" s="2">
        <v>24.4</v>
      </c>
      <c r="C63">
        <v>40.200000000000003</v>
      </c>
      <c r="D63">
        <v>30</v>
      </c>
      <c r="E63" s="2">
        <v>1.52</v>
      </c>
      <c r="F63" s="2">
        <v>119</v>
      </c>
      <c r="G63" s="2">
        <v>47</v>
      </c>
      <c r="H63" s="2">
        <v>2.4</v>
      </c>
      <c r="I63">
        <v>0.6</v>
      </c>
      <c r="J63" s="2">
        <v>145</v>
      </c>
      <c r="K63" s="2">
        <v>145</v>
      </c>
      <c r="L63" s="2">
        <v>3.16</v>
      </c>
      <c r="M63" s="2">
        <v>3.73</v>
      </c>
      <c r="N63" s="2">
        <v>265</v>
      </c>
    </row>
    <row r="64" spans="1:14" x14ac:dyDescent="0.35">
      <c r="A64" s="1">
        <v>43528</v>
      </c>
      <c r="B64" s="2">
        <v>25.8</v>
      </c>
      <c r="C64">
        <v>39.5</v>
      </c>
      <c r="D64">
        <v>30.7</v>
      </c>
      <c r="E64" s="2">
        <v>1.49</v>
      </c>
      <c r="F64" s="2">
        <v>113</v>
      </c>
      <c r="G64" s="2">
        <v>42.6</v>
      </c>
      <c r="H64" s="2">
        <v>2.41</v>
      </c>
      <c r="I64">
        <v>0.62</v>
      </c>
      <c r="J64" s="2">
        <v>132</v>
      </c>
      <c r="K64" s="2">
        <v>132</v>
      </c>
      <c r="L64" s="2">
        <v>3.17</v>
      </c>
      <c r="M64" s="2">
        <v>3.63</v>
      </c>
      <c r="N64" s="2">
        <v>238</v>
      </c>
    </row>
    <row r="65" spans="1:14" x14ac:dyDescent="0.35">
      <c r="A65" s="1">
        <v>43529</v>
      </c>
      <c r="B65" s="2">
        <v>24.7</v>
      </c>
      <c r="C65">
        <v>40.200000000000003</v>
      </c>
      <c r="D65">
        <v>30.8</v>
      </c>
      <c r="E65" s="2">
        <v>1.45</v>
      </c>
      <c r="F65" s="2">
        <v>117</v>
      </c>
      <c r="G65" s="2">
        <v>43.6</v>
      </c>
      <c r="H65" s="2">
        <v>2.2999999999999998</v>
      </c>
      <c r="I65">
        <v>0.6</v>
      </c>
      <c r="J65" s="2">
        <v>136</v>
      </c>
      <c r="K65" s="2">
        <v>136</v>
      </c>
      <c r="L65" s="2">
        <v>2.6</v>
      </c>
      <c r="M65" s="2">
        <v>3.57</v>
      </c>
      <c r="N65" s="2">
        <v>244</v>
      </c>
    </row>
    <row r="66" spans="1:14" x14ac:dyDescent="0.35">
      <c r="A66" s="1">
        <v>43530</v>
      </c>
      <c r="B66" s="2">
        <v>25.6</v>
      </c>
      <c r="C66">
        <v>38.6</v>
      </c>
      <c r="D66">
        <v>28.8</v>
      </c>
      <c r="E66" s="2">
        <v>1.44</v>
      </c>
      <c r="F66" s="2">
        <v>117</v>
      </c>
      <c r="G66" s="2">
        <v>49.8</v>
      </c>
      <c r="H66" s="2">
        <v>2.2999999999999998</v>
      </c>
      <c r="I66">
        <v>0.57999999999999996</v>
      </c>
      <c r="J66" s="2">
        <v>136</v>
      </c>
      <c r="K66" s="2">
        <v>136</v>
      </c>
      <c r="L66" s="2">
        <v>3.06</v>
      </c>
      <c r="M66" s="2">
        <v>3.56</v>
      </c>
      <c r="N66" s="2">
        <v>260</v>
      </c>
    </row>
    <row r="67" spans="1:14" x14ac:dyDescent="0.35">
      <c r="A67" s="1">
        <v>43531</v>
      </c>
      <c r="B67" s="2">
        <v>29.8</v>
      </c>
      <c r="C67">
        <v>49.3</v>
      </c>
      <c r="D67">
        <v>36.4</v>
      </c>
      <c r="E67" s="2">
        <v>1.45</v>
      </c>
      <c r="F67" s="2">
        <v>135</v>
      </c>
      <c r="G67" s="2">
        <v>50.8</v>
      </c>
      <c r="H67" s="2">
        <v>2.29</v>
      </c>
      <c r="I67">
        <v>0.59</v>
      </c>
      <c r="J67" s="2">
        <v>150</v>
      </c>
      <c r="K67" s="2">
        <v>150</v>
      </c>
      <c r="L67" s="2">
        <v>3.1</v>
      </c>
      <c r="M67" s="2">
        <v>3.48</v>
      </c>
      <c r="N67" s="2">
        <v>272</v>
      </c>
    </row>
    <row r="68" spans="1:14" x14ac:dyDescent="0.35">
      <c r="A68" s="1">
        <v>43532</v>
      </c>
      <c r="B68" s="2">
        <v>26.3</v>
      </c>
      <c r="C68">
        <v>42.7</v>
      </c>
      <c r="D68">
        <v>31.3</v>
      </c>
      <c r="E68" s="2">
        <v>1.38</v>
      </c>
      <c r="F68" s="2">
        <v>125</v>
      </c>
      <c r="G68" s="2">
        <v>48</v>
      </c>
      <c r="H68" s="2">
        <v>2.2200000000000002</v>
      </c>
      <c r="I68">
        <v>0.49</v>
      </c>
      <c r="J68" s="2">
        <v>152</v>
      </c>
      <c r="K68" s="2">
        <v>152</v>
      </c>
      <c r="L68" s="2">
        <v>3.02</v>
      </c>
      <c r="M68" s="2">
        <v>3.29</v>
      </c>
      <c r="N68" s="2">
        <v>283</v>
      </c>
    </row>
    <row r="69" spans="1:14" x14ac:dyDescent="0.35">
      <c r="A69" s="1">
        <v>43533</v>
      </c>
      <c r="B69" s="2">
        <v>24.1</v>
      </c>
      <c r="C69">
        <v>38.200000000000003</v>
      </c>
      <c r="D69">
        <v>27.6</v>
      </c>
      <c r="E69" s="2">
        <v>1.31</v>
      </c>
      <c r="F69" s="2">
        <v>115</v>
      </c>
      <c r="G69" s="2">
        <v>47.8</v>
      </c>
      <c r="H69" s="2">
        <v>1.92</v>
      </c>
      <c r="I69">
        <v>0.47</v>
      </c>
      <c r="J69" s="2">
        <v>132</v>
      </c>
      <c r="K69" s="2">
        <v>132</v>
      </c>
      <c r="L69" s="2">
        <v>2.94</v>
      </c>
      <c r="M69" s="2">
        <v>3.15</v>
      </c>
      <c r="N69" s="2">
        <v>261</v>
      </c>
    </row>
    <row r="70" spans="1:14" x14ac:dyDescent="0.35">
      <c r="A70" s="1">
        <v>43534</v>
      </c>
      <c r="B70" s="2">
        <v>24.2</v>
      </c>
      <c r="C70">
        <v>36.9</v>
      </c>
      <c r="D70">
        <v>25.4</v>
      </c>
      <c r="E70" s="2">
        <v>1.34</v>
      </c>
      <c r="F70" s="2">
        <v>107</v>
      </c>
      <c r="G70" s="2">
        <v>44.3</v>
      </c>
      <c r="H70" s="2">
        <v>1.98</v>
      </c>
      <c r="I70">
        <v>0.46</v>
      </c>
      <c r="J70" s="2">
        <v>124</v>
      </c>
      <c r="K70" s="2">
        <v>124</v>
      </c>
      <c r="L70" s="2">
        <v>2.93</v>
      </c>
      <c r="M70" s="2">
        <v>3.26</v>
      </c>
      <c r="N70" s="2">
        <v>241</v>
      </c>
    </row>
    <row r="71" spans="1:14" x14ac:dyDescent="0.35">
      <c r="A71" s="1">
        <v>43535</v>
      </c>
      <c r="B71" s="2">
        <v>26.7</v>
      </c>
      <c r="C71">
        <v>41.2</v>
      </c>
      <c r="D71">
        <v>33.200000000000003</v>
      </c>
      <c r="E71" s="2">
        <v>1.33</v>
      </c>
      <c r="F71" s="2">
        <v>114</v>
      </c>
      <c r="G71" s="2">
        <v>43.8</v>
      </c>
      <c r="H71" s="2">
        <v>1.99</v>
      </c>
      <c r="I71">
        <v>0.46</v>
      </c>
      <c r="J71" s="2">
        <v>122</v>
      </c>
      <c r="K71" s="2">
        <v>122</v>
      </c>
      <c r="L71" s="2">
        <v>2.95</v>
      </c>
      <c r="M71" s="2">
        <v>3.3</v>
      </c>
      <c r="N71" s="2">
        <v>245</v>
      </c>
    </row>
    <row r="72" spans="1:14" x14ac:dyDescent="0.35">
      <c r="A72" s="1">
        <v>43536</v>
      </c>
      <c r="B72" s="2">
        <v>24.5</v>
      </c>
      <c r="C72">
        <v>40.5</v>
      </c>
      <c r="D72">
        <v>31.4</v>
      </c>
      <c r="E72" s="2">
        <v>1.32</v>
      </c>
      <c r="F72" s="2">
        <v>123</v>
      </c>
      <c r="G72" s="2">
        <v>50.5</v>
      </c>
      <c r="H72" s="2">
        <v>1.95</v>
      </c>
      <c r="I72">
        <v>0.45</v>
      </c>
      <c r="J72" s="2">
        <v>136</v>
      </c>
      <c r="K72" s="2">
        <v>136</v>
      </c>
      <c r="L72" s="2">
        <v>2.91</v>
      </c>
      <c r="M72" s="2">
        <v>3.27</v>
      </c>
      <c r="N72" s="2">
        <v>259</v>
      </c>
    </row>
    <row r="73" spans="1:14" x14ac:dyDescent="0.35">
      <c r="A73" s="1">
        <v>43537</v>
      </c>
      <c r="B73" s="2">
        <v>25</v>
      </c>
      <c r="C73">
        <v>39.200000000000003</v>
      </c>
      <c r="D73">
        <v>31.4</v>
      </c>
      <c r="E73" s="2">
        <v>1.33</v>
      </c>
      <c r="F73" s="2">
        <v>119</v>
      </c>
      <c r="G73" s="2">
        <v>51.8</v>
      </c>
      <c r="H73" s="2">
        <v>2.15</v>
      </c>
      <c r="I73">
        <v>0.49</v>
      </c>
      <c r="J73" s="2">
        <v>136</v>
      </c>
      <c r="K73" s="2">
        <v>136</v>
      </c>
      <c r="L73" s="2">
        <v>3.04</v>
      </c>
      <c r="M73" s="2">
        <v>3.31</v>
      </c>
      <c r="N73" s="2">
        <v>268</v>
      </c>
    </row>
    <row r="74" spans="1:14" x14ac:dyDescent="0.35">
      <c r="A74" s="1">
        <v>43538</v>
      </c>
      <c r="B74" s="2">
        <v>23.4</v>
      </c>
      <c r="C74">
        <v>38.799999999999997</v>
      </c>
      <c r="D74">
        <v>26.8</v>
      </c>
      <c r="E74" s="2">
        <v>1.46</v>
      </c>
      <c r="F74" s="2">
        <v>118</v>
      </c>
      <c r="G74" s="2">
        <v>45.9</v>
      </c>
      <c r="H74" s="2">
        <v>2.06</v>
      </c>
      <c r="I74">
        <v>0.49</v>
      </c>
      <c r="J74" s="2">
        <v>134</v>
      </c>
      <c r="K74" s="2">
        <v>134</v>
      </c>
      <c r="L74" s="2">
        <v>3.12</v>
      </c>
      <c r="M74" s="2">
        <v>3.42</v>
      </c>
      <c r="N74" s="2">
        <v>268</v>
      </c>
    </row>
    <row r="75" spans="1:14" x14ac:dyDescent="0.35">
      <c r="A75" s="1">
        <v>43539</v>
      </c>
      <c r="B75" s="2">
        <v>21</v>
      </c>
      <c r="C75">
        <v>35.299999999999997</v>
      </c>
      <c r="D75">
        <v>28.1</v>
      </c>
      <c r="E75" s="2">
        <v>1.39</v>
      </c>
      <c r="F75" s="2">
        <v>105</v>
      </c>
      <c r="G75" s="2">
        <v>37.299999999999997</v>
      </c>
      <c r="H75" s="2">
        <v>1.94</v>
      </c>
      <c r="I75">
        <v>0.49</v>
      </c>
      <c r="J75" s="2">
        <v>119</v>
      </c>
      <c r="K75" s="2">
        <v>119</v>
      </c>
      <c r="L75" s="2">
        <v>3.44</v>
      </c>
      <c r="M75" s="2">
        <v>3.19</v>
      </c>
      <c r="N75" s="2">
        <v>257</v>
      </c>
    </row>
    <row r="76" spans="1:14" x14ac:dyDescent="0.35">
      <c r="A76" s="1">
        <v>43540</v>
      </c>
      <c r="B76" s="2">
        <v>23.1</v>
      </c>
      <c r="C76">
        <v>35.1</v>
      </c>
      <c r="D76">
        <v>26.5</v>
      </c>
      <c r="E76" s="2">
        <v>1.34</v>
      </c>
      <c r="F76" s="2">
        <v>106</v>
      </c>
      <c r="G76" s="2">
        <v>46.7</v>
      </c>
      <c r="H76" s="2">
        <v>1.92</v>
      </c>
      <c r="I76">
        <v>0.46</v>
      </c>
      <c r="J76" s="2">
        <v>114</v>
      </c>
      <c r="K76" s="2">
        <v>114</v>
      </c>
      <c r="L76" s="2">
        <v>3.14</v>
      </c>
      <c r="M76" s="2">
        <v>3.19</v>
      </c>
      <c r="N76" s="2">
        <v>248</v>
      </c>
    </row>
    <row r="77" spans="1:14" x14ac:dyDescent="0.35">
      <c r="A77" s="1">
        <v>43541</v>
      </c>
      <c r="B77" s="2">
        <v>23</v>
      </c>
      <c r="C77">
        <v>35.6</v>
      </c>
      <c r="D77">
        <v>24.7</v>
      </c>
      <c r="E77" s="2">
        <v>1.29</v>
      </c>
      <c r="F77" s="2">
        <v>107</v>
      </c>
      <c r="G77" s="2">
        <v>45.5</v>
      </c>
      <c r="H77" s="2">
        <v>1.91</v>
      </c>
      <c r="I77">
        <v>0.44</v>
      </c>
      <c r="J77" s="2">
        <v>122</v>
      </c>
      <c r="K77" s="2">
        <v>122</v>
      </c>
      <c r="L77" s="2">
        <v>3.09</v>
      </c>
      <c r="M77" s="2">
        <v>3.34</v>
      </c>
      <c r="N77" s="2">
        <v>250</v>
      </c>
    </row>
    <row r="78" spans="1:14" x14ac:dyDescent="0.35">
      <c r="A78" s="1">
        <v>43542</v>
      </c>
      <c r="B78" s="2">
        <v>22.7</v>
      </c>
      <c r="C78">
        <v>36.9</v>
      </c>
      <c r="D78">
        <v>28.3</v>
      </c>
      <c r="E78" s="2">
        <v>1.28</v>
      </c>
      <c r="F78" s="2">
        <v>107</v>
      </c>
      <c r="G78" s="2">
        <v>43.7</v>
      </c>
      <c r="H78" s="2">
        <v>1.8</v>
      </c>
      <c r="I78">
        <v>0.42</v>
      </c>
      <c r="J78" s="2">
        <v>115</v>
      </c>
      <c r="K78" s="2">
        <v>115</v>
      </c>
      <c r="L78" s="2">
        <v>3</v>
      </c>
      <c r="M78" s="2">
        <v>3.26</v>
      </c>
      <c r="N78" s="2">
        <v>238</v>
      </c>
    </row>
    <row r="79" spans="1:14" x14ac:dyDescent="0.35">
      <c r="A79" s="1">
        <v>43543</v>
      </c>
      <c r="B79" s="2">
        <v>25.3</v>
      </c>
      <c r="C79">
        <v>38.6</v>
      </c>
      <c r="D79">
        <v>27.1</v>
      </c>
      <c r="E79" s="2">
        <v>1.26</v>
      </c>
      <c r="F79" s="2">
        <v>109</v>
      </c>
      <c r="G79" s="2">
        <v>45.6</v>
      </c>
      <c r="H79" s="2">
        <v>1.79</v>
      </c>
      <c r="I79">
        <v>0.4</v>
      </c>
      <c r="J79" s="2">
        <v>119</v>
      </c>
      <c r="K79" s="2">
        <v>119</v>
      </c>
      <c r="L79" s="2">
        <v>2.97</v>
      </c>
      <c r="M79" s="2">
        <v>3.39</v>
      </c>
      <c r="N79" s="2">
        <v>268</v>
      </c>
    </row>
    <row r="80" spans="1:14" x14ac:dyDescent="0.35">
      <c r="A80" s="1">
        <v>43544</v>
      </c>
      <c r="B80" s="2">
        <v>21.6</v>
      </c>
      <c r="C80">
        <v>40.299999999999997</v>
      </c>
      <c r="D80">
        <v>29.7</v>
      </c>
      <c r="E80" s="2">
        <v>1.29</v>
      </c>
      <c r="F80" s="2">
        <v>107</v>
      </c>
      <c r="G80" s="2">
        <v>34.299999999999997</v>
      </c>
      <c r="H80" s="2">
        <v>1.76</v>
      </c>
      <c r="I80">
        <v>0.39</v>
      </c>
      <c r="J80" s="2">
        <v>118</v>
      </c>
      <c r="K80" s="2">
        <v>118</v>
      </c>
      <c r="L80" s="2">
        <v>3.01</v>
      </c>
      <c r="M80" s="2">
        <v>3.24</v>
      </c>
      <c r="N80" s="2">
        <v>261</v>
      </c>
    </row>
    <row r="81" spans="1:14" x14ac:dyDescent="0.35">
      <c r="A81" s="1">
        <v>43545</v>
      </c>
      <c r="B81" s="2">
        <v>20.399999999999999</v>
      </c>
      <c r="C81">
        <v>35.200000000000003</v>
      </c>
      <c r="D81">
        <v>25.4</v>
      </c>
      <c r="E81" s="2">
        <v>1.26</v>
      </c>
      <c r="F81" s="2">
        <v>100</v>
      </c>
      <c r="G81" s="2">
        <v>40.799999999999997</v>
      </c>
      <c r="H81" s="2">
        <v>1.72</v>
      </c>
      <c r="I81">
        <v>0.38</v>
      </c>
      <c r="J81" s="2">
        <v>110</v>
      </c>
      <c r="K81" s="2">
        <v>110</v>
      </c>
      <c r="L81" s="2">
        <v>2.98</v>
      </c>
      <c r="M81" s="2">
        <v>2.81</v>
      </c>
      <c r="N81" s="2">
        <v>237</v>
      </c>
    </row>
    <row r="82" spans="1:14" x14ac:dyDescent="0.35">
      <c r="A82" s="1">
        <v>43546</v>
      </c>
      <c r="B82" s="2">
        <v>20.7</v>
      </c>
      <c r="C82">
        <v>34.9</v>
      </c>
      <c r="D82">
        <v>24</v>
      </c>
      <c r="E82" s="2">
        <v>1.22</v>
      </c>
      <c r="F82" s="2">
        <v>98.5</v>
      </c>
      <c r="G82" s="2">
        <v>40.1</v>
      </c>
      <c r="H82" s="2">
        <v>1.72</v>
      </c>
      <c r="I82">
        <v>0.38</v>
      </c>
      <c r="J82" s="2">
        <v>109</v>
      </c>
      <c r="K82" s="2">
        <v>109</v>
      </c>
      <c r="L82" s="2">
        <v>2.89</v>
      </c>
      <c r="M82" s="2">
        <v>2.7</v>
      </c>
      <c r="N82" s="2">
        <v>231</v>
      </c>
    </row>
    <row r="83" spans="1:14" x14ac:dyDescent="0.35">
      <c r="A83" s="1">
        <v>43547</v>
      </c>
      <c r="B83" s="2">
        <v>19.100000000000001</v>
      </c>
      <c r="C83">
        <v>32.6</v>
      </c>
      <c r="D83">
        <v>24.1</v>
      </c>
      <c r="E83" s="2">
        <v>1.21</v>
      </c>
      <c r="F83" s="2">
        <v>94.8</v>
      </c>
      <c r="G83" s="2">
        <v>39.700000000000003</v>
      </c>
      <c r="H83" s="2">
        <v>1.7</v>
      </c>
      <c r="I83">
        <v>0.37</v>
      </c>
      <c r="J83" s="2">
        <v>105</v>
      </c>
      <c r="K83" s="2">
        <v>105</v>
      </c>
      <c r="L83" s="2">
        <v>2.86</v>
      </c>
      <c r="M83" s="2">
        <v>3</v>
      </c>
      <c r="N83" s="2">
        <v>226</v>
      </c>
    </row>
    <row r="84" spans="1:14" x14ac:dyDescent="0.35">
      <c r="A84" s="1">
        <v>43548</v>
      </c>
      <c r="B84" s="2">
        <v>20.3</v>
      </c>
      <c r="C84">
        <v>31.9</v>
      </c>
      <c r="D84">
        <v>21.9</v>
      </c>
      <c r="E84" s="2">
        <v>1.19</v>
      </c>
      <c r="F84" s="2">
        <v>92.5</v>
      </c>
      <c r="G84" s="2">
        <v>38.200000000000003</v>
      </c>
      <c r="H84" s="2">
        <v>1.67</v>
      </c>
      <c r="I84">
        <v>0.35</v>
      </c>
      <c r="J84" s="2">
        <v>103</v>
      </c>
      <c r="K84" s="2">
        <v>103</v>
      </c>
      <c r="L84" s="2">
        <v>2.91</v>
      </c>
      <c r="M84" s="2">
        <v>2.95</v>
      </c>
      <c r="N84" s="2">
        <v>206</v>
      </c>
    </row>
    <row r="85" spans="1:14" x14ac:dyDescent="0.35">
      <c r="A85" s="1">
        <v>43549</v>
      </c>
      <c r="B85" s="2">
        <v>20</v>
      </c>
      <c r="C85">
        <v>31.9</v>
      </c>
      <c r="D85">
        <v>25</v>
      </c>
      <c r="E85" s="2">
        <v>1.18</v>
      </c>
      <c r="F85" s="2">
        <v>87.3</v>
      </c>
      <c r="G85" s="2">
        <v>34.4</v>
      </c>
      <c r="H85" s="2">
        <v>1.64</v>
      </c>
      <c r="I85">
        <v>0.34</v>
      </c>
      <c r="J85" s="2">
        <v>95.8</v>
      </c>
      <c r="K85" s="2">
        <v>95.8</v>
      </c>
      <c r="L85" s="2">
        <v>2.81</v>
      </c>
      <c r="M85" s="2">
        <v>2.71</v>
      </c>
      <c r="N85" s="2">
        <v>185</v>
      </c>
    </row>
    <row r="86" spans="1:14" x14ac:dyDescent="0.35">
      <c r="A86" s="1">
        <v>43550</v>
      </c>
      <c r="B86" s="2">
        <v>20.3</v>
      </c>
      <c r="C86">
        <v>33.299999999999997</v>
      </c>
      <c r="D86">
        <v>23.3</v>
      </c>
      <c r="E86" s="2">
        <v>1.1399999999999999</v>
      </c>
      <c r="F86" s="2">
        <v>88.1</v>
      </c>
      <c r="G86" s="2">
        <v>34.4</v>
      </c>
      <c r="H86" s="2">
        <v>1.64</v>
      </c>
      <c r="I86">
        <v>0.35</v>
      </c>
      <c r="J86" s="2">
        <v>96.1</v>
      </c>
      <c r="K86" s="2">
        <v>96.1</v>
      </c>
      <c r="L86" s="2">
        <v>2.66</v>
      </c>
      <c r="M86" s="2">
        <v>2.62</v>
      </c>
      <c r="N86" s="2">
        <v>181</v>
      </c>
    </row>
    <row r="87" spans="1:14" x14ac:dyDescent="0.35">
      <c r="A87" s="1">
        <v>43551</v>
      </c>
      <c r="B87" s="2">
        <v>20.9</v>
      </c>
      <c r="C87">
        <v>31.4</v>
      </c>
      <c r="D87">
        <v>21.9</v>
      </c>
      <c r="E87" s="2">
        <v>1.1299999999999999</v>
      </c>
      <c r="F87" s="2">
        <v>85.5</v>
      </c>
      <c r="G87" s="2">
        <v>34.299999999999997</v>
      </c>
      <c r="H87" s="2">
        <v>1.57</v>
      </c>
      <c r="I87">
        <v>0.32</v>
      </c>
      <c r="J87" s="2">
        <v>93.2</v>
      </c>
      <c r="K87" s="2">
        <v>93.2</v>
      </c>
      <c r="L87" s="2">
        <v>2.65</v>
      </c>
      <c r="M87" s="2">
        <v>2.81</v>
      </c>
      <c r="N87" s="2">
        <v>196</v>
      </c>
    </row>
    <row r="88" spans="1:14" x14ac:dyDescent="0.35">
      <c r="A88" s="1">
        <v>43552</v>
      </c>
      <c r="B88" s="2">
        <v>19.3</v>
      </c>
      <c r="C88">
        <v>30</v>
      </c>
      <c r="D88">
        <v>20.9</v>
      </c>
      <c r="E88" s="2">
        <v>1.1499999999999999</v>
      </c>
      <c r="F88" s="2">
        <v>82.1</v>
      </c>
      <c r="G88" s="2">
        <v>35.4</v>
      </c>
      <c r="H88" s="2">
        <v>1.54</v>
      </c>
      <c r="I88">
        <v>0.33</v>
      </c>
      <c r="J88" s="2">
        <v>89</v>
      </c>
      <c r="K88" s="2">
        <v>89</v>
      </c>
      <c r="L88" s="2">
        <v>2.65</v>
      </c>
      <c r="M88" s="2">
        <v>2.98</v>
      </c>
      <c r="N88" s="2">
        <v>208</v>
      </c>
    </row>
    <row r="89" spans="1:14" x14ac:dyDescent="0.35">
      <c r="A89" s="1">
        <v>43553</v>
      </c>
      <c r="B89" s="2">
        <v>19.8</v>
      </c>
      <c r="C89">
        <v>30.4</v>
      </c>
      <c r="D89">
        <v>21.4</v>
      </c>
      <c r="E89" s="2">
        <v>1.1299999999999999</v>
      </c>
      <c r="F89" s="2">
        <v>82.9</v>
      </c>
      <c r="G89" s="2">
        <v>34.700000000000003</v>
      </c>
      <c r="H89" s="2">
        <v>1.53</v>
      </c>
      <c r="I89">
        <v>0.32</v>
      </c>
      <c r="J89" s="2">
        <v>87.6</v>
      </c>
      <c r="K89" s="2">
        <v>87.6</v>
      </c>
      <c r="L89" s="2">
        <v>2.64</v>
      </c>
      <c r="M89" s="2">
        <v>2.92</v>
      </c>
      <c r="N89" s="2">
        <v>207</v>
      </c>
    </row>
    <row r="90" spans="1:14" x14ac:dyDescent="0.35">
      <c r="A90" s="1">
        <v>43554</v>
      </c>
      <c r="B90" s="2">
        <v>20</v>
      </c>
      <c r="C90">
        <v>30.7</v>
      </c>
      <c r="D90">
        <v>22.3</v>
      </c>
      <c r="E90" s="2">
        <v>1.1499999999999999</v>
      </c>
      <c r="F90" s="2">
        <v>83.9</v>
      </c>
      <c r="G90" s="2">
        <v>35.6</v>
      </c>
      <c r="H90" s="2">
        <v>1.52</v>
      </c>
      <c r="I90">
        <v>0.33</v>
      </c>
      <c r="J90" s="2">
        <v>87.5</v>
      </c>
      <c r="K90" s="2">
        <v>87.5</v>
      </c>
      <c r="L90" s="2">
        <v>2.6</v>
      </c>
      <c r="M90" s="2">
        <v>3.13</v>
      </c>
      <c r="N90" s="2">
        <v>196</v>
      </c>
    </row>
    <row r="91" spans="1:14" x14ac:dyDescent="0.35">
      <c r="A91" s="1">
        <v>43555</v>
      </c>
      <c r="B91" s="2">
        <v>20.2</v>
      </c>
      <c r="C91">
        <v>30.6</v>
      </c>
      <c r="D91">
        <v>20.2</v>
      </c>
      <c r="E91" s="2">
        <v>1.1000000000000001</v>
      </c>
      <c r="F91" s="2">
        <v>83.8</v>
      </c>
      <c r="G91" s="2">
        <v>35.6</v>
      </c>
      <c r="H91" s="2">
        <v>1.51</v>
      </c>
      <c r="I91">
        <v>0.33</v>
      </c>
      <c r="J91" s="2">
        <v>88.3</v>
      </c>
      <c r="K91" s="2">
        <v>88.3</v>
      </c>
      <c r="L91" s="2">
        <v>2.56</v>
      </c>
      <c r="M91" s="2">
        <v>3.02</v>
      </c>
      <c r="N91" s="2">
        <v>173</v>
      </c>
    </row>
    <row r="92" spans="1:14" x14ac:dyDescent="0.35">
      <c r="A92" s="1">
        <v>43556</v>
      </c>
      <c r="B92" s="2">
        <v>20.8</v>
      </c>
      <c r="C92">
        <v>30.3</v>
      </c>
      <c r="D92">
        <v>22.9</v>
      </c>
      <c r="E92" s="2">
        <v>1.08</v>
      </c>
      <c r="F92" s="2">
        <v>82.5</v>
      </c>
      <c r="G92" s="2">
        <v>35.5</v>
      </c>
      <c r="H92" s="2">
        <v>1.52</v>
      </c>
      <c r="I92">
        <v>0.33</v>
      </c>
      <c r="J92" s="2">
        <v>87.1</v>
      </c>
      <c r="K92" s="2">
        <v>87.1</v>
      </c>
      <c r="L92" s="2">
        <v>2.58</v>
      </c>
      <c r="M92" s="2">
        <v>2.94</v>
      </c>
      <c r="N92" s="2">
        <v>157</v>
      </c>
    </row>
    <row r="93" spans="1:14" x14ac:dyDescent="0.35">
      <c r="A93" s="1">
        <v>43557</v>
      </c>
      <c r="B93" s="2">
        <v>22.4</v>
      </c>
      <c r="C93">
        <v>33</v>
      </c>
      <c r="D93">
        <v>26.9</v>
      </c>
      <c r="E93" s="2">
        <v>1.93</v>
      </c>
      <c r="F93" s="2">
        <v>92.5</v>
      </c>
      <c r="G93" s="2">
        <v>47.7</v>
      </c>
      <c r="H93" s="2">
        <v>1.85</v>
      </c>
      <c r="I93">
        <v>0.61</v>
      </c>
      <c r="J93" s="2">
        <v>90.2</v>
      </c>
      <c r="K93" s="2">
        <v>90.2</v>
      </c>
      <c r="L93" s="2">
        <v>2.68</v>
      </c>
      <c r="M93" s="2">
        <v>2.85</v>
      </c>
      <c r="N93" s="2">
        <v>182</v>
      </c>
    </row>
    <row r="94" spans="1:14" x14ac:dyDescent="0.35">
      <c r="A94" s="1">
        <v>43558</v>
      </c>
      <c r="B94" s="2">
        <v>26.8</v>
      </c>
      <c r="C94">
        <v>35.6</v>
      </c>
      <c r="D94">
        <v>29.6</v>
      </c>
      <c r="E94" s="2">
        <v>2.54</v>
      </c>
      <c r="F94" s="2">
        <v>106</v>
      </c>
      <c r="G94" s="2">
        <v>54.4</v>
      </c>
      <c r="H94" s="2">
        <v>3.7</v>
      </c>
      <c r="I94">
        <v>1.53</v>
      </c>
      <c r="J94" s="2">
        <v>121</v>
      </c>
      <c r="K94" s="2">
        <v>121</v>
      </c>
      <c r="L94" s="2">
        <v>3.13</v>
      </c>
      <c r="M94" s="2">
        <v>2.9</v>
      </c>
      <c r="N94" s="2">
        <v>231</v>
      </c>
    </row>
    <row r="95" spans="1:14" x14ac:dyDescent="0.35">
      <c r="A95" s="1">
        <v>43559</v>
      </c>
      <c r="B95" s="2">
        <v>25.3</v>
      </c>
      <c r="C95">
        <v>37.1</v>
      </c>
      <c r="D95">
        <v>33</v>
      </c>
      <c r="E95" s="2">
        <v>2.6</v>
      </c>
      <c r="F95" s="2">
        <v>119</v>
      </c>
      <c r="G95" s="2">
        <v>53.1</v>
      </c>
      <c r="H95" s="2">
        <v>2.2599999999999998</v>
      </c>
      <c r="I95">
        <v>0.74</v>
      </c>
      <c r="J95" s="2">
        <v>127</v>
      </c>
      <c r="K95" s="2">
        <v>127</v>
      </c>
      <c r="L95" s="2">
        <v>3.09</v>
      </c>
      <c r="M95" s="2">
        <v>3.21</v>
      </c>
      <c r="N95" s="2">
        <v>274</v>
      </c>
    </row>
    <row r="96" spans="1:14" x14ac:dyDescent="0.35">
      <c r="A96" s="1">
        <v>43560</v>
      </c>
      <c r="B96" s="2">
        <v>22.8</v>
      </c>
      <c r="C96">
        <v>34.6</v>
      </c>
      <c r="D96">
        <v>29.1</v>
      </c>
      <c r="E96" s="2">
        <v>2.64</v>
      </c>
      <c r="F96" s="2">
        <v>102</v>
      </c>
      <c r="G96" s="2">
        <v>46.5</v>
      </c>
      <c r="H96" s="2">
        <v>1.81</v>
      </c>
      <c r="I96">
        <v>0.77</v>
      </c>
      <c r="J96" s="2">
        <v>120</v>
      </c>
      <c r="K96" s="2">
        <v>120</v>
      </c>
      <c r="L96" s="2">
        <v>2.81</v>
      </c>
      <c r="M96" s="2">
        <v>3.15</v>
      </c>
      <c r="N96" s="2">
        <v>247</v>
      </c>
    </row>
    <row r="97" spans="1:14" x14ac:dyDescent="0.35">
      <c r="A97" s="1">
        <v>43561</v>
      </c>
      <c r="B97" s="2">
        <v>21.7</v>
      </c>
      <c r="C97">
        <v>35.9</v>
      </c>
      <c r="D97">
        <v>27.4</v>
      </c>
      <c r="E97" s="2">
        <v>2.98</v>
      </c>
      <c r="F97" s="2">
        <v>94.1</v>
      </c>
      <c r="G97" s="2">
        <v>41</v>
      </c>
      <c r="H97" s="2">
        <v>2.09</v>
      </c>
      <c r="I97">
        <v>1.06</v>
      </c>
      <c r="J97" s="2">
        <v>119</v>
      </c>
      <c r="K97" s="2">
        <v>119</v>
      </c>
      <c r="L97" s="2">
        <v>3.04</v>
      </c>
      <c r="M97" s="2">
        <v>3.88</v>
      </c>
      <c r="N97" s="2">
        <v>240</v>
      </c>
    </row>
    <row r="98" spans="1:14" x14ac:dyDescent="0.35">
      <c r="A98" s="1">
        <v>43562</v>
      </c>
      <c r="B98" s="2">
        <v>21.1</v>
      </c>
      <c r="C98">
        <v>37.799999999999997</v>
      </c>
      <c r="D98">
        <v>25.4</v>
      </c>
      <c r="E98" s="2">
        <v>3.28</v>
      </c>
      <c r="F98" s="2">
        <v>97.7</v>
      </c>
      <c r="G98" s="2">
        <v>40.700000000000003</v>
      </c>
      <c r="H98" s="2">
        <v>1.76</v>
      </c>
      <c r="I98">
        <v>1.1499999999999999</v>
      </c>
      <c r="J98" s="2">
        <v>123</v>
      </c>
      <c r="K98" s="2">
        <v>123</v>
      </c>
      <c r="L98" s="2">
        <v>3.56</v>
      </c>
      <c r="M98" s="2">
        <v>3.96</v>
      </c>
      <c r="N98" s="2">
        <v>295</v>
      </c>
    </row>
    <row r="99" spans="1:14" x14ac:dyDescent="0.35">
      <c r="A99" s="1">
        <v>43563</v>
      </c>
      <c r="B99" s="2">
        <v>20.8</v>
      </c>
      <c r="C99">
        <v>38</v>
      </c>
      <c r="D99">
        <v>26.9</v>
      </c>
      <c r="E99" s="2">
        <v>2.92</v>
      </c>
      <c r="F99" s="2">
        <v>96.1</v>
      </c>
      <c r="G99" s="2">
        <v>41.1</v>
      </c>
      <c r="H99" s="2">
        <v>1.6</v>
      </c>
      <c r="I99">
        <v>0.91</v>
      </c>
      <c r="J99" s="2">
        <v>116</v>
      </c>
      <c r="K99" s="2">
        <v>116</v>
      </c>
      <c r="L99" s="2">
        <v>3.18</v>
      </c>
      <c r="M99" s="2">
        <v>3.11</v>
      </c>
      <c r="N99" s="2">
        <v>295</v>
      </c>
    </row>
    <row r="100" spans="1:14" x14ac:dyDescent="0.35">
      <c r="A100" s="1">
        <v>43564</v>
      </c>
      <c r="B100" s="2">
        <v>20.100000000000001</v>
      </c>
      <c r="C100">
        <v>35.700000000000003</v>
      </c>
      <c r="D100">
        <v>30.7</v>
      </c>
      <c r="E100" s="2">
        <v>2.78</v>
      </c>
      <c r="F100" s="2">
        <v>99.8</v>
      </c>
      <c r="G100" s="2">
        <v>37.1</v>
      </c>
      <c r="H100" s="2">
        <v>1.84</v>
      </c>
      <c r="I100">
        <v>1.74</v>
      </c>
      <c r="J100" s="2">
        <v>125</v>
      </c>
      <c r="K100" s="2">
        <v>125</v>
      </c>
      <c r="L100" s="2">
        <v>3.33</v>
      </c>
      <c r="M100" s="2">
        <v>3.56</v>
      </c>
      <c r="N100" s="2">
        <v>313</v>
      </c>
    </row>
    <row r="101" spans="1:14" x14ac:dyDescent="0.35">
      <c r="A101" s="1">
        <v>43565</v>
      </c>
      <c r="B101" s="2">
        <v>19.8</v>
      </c>
      <c r="C101">
        <v>36.9</v>
      </c>
      <c r="D101">
        <v>29</v>
      </c>
      <c r="E101" s="2">
        <v>2.63</v>
      </c>
      <c r="F101" s="2">
        <v>100</v>
      </c>
      <c r="G101" s="2">
        <v>30.7</v>
      </c>
      <c r="H101" s="2">
        <v>2.1800000000000002</v>
      </c>
      <c r="I101">
        <v>1.73</v>
      </c>
      <c r="J101" s="2">
        <v>126</v>
      </c>
      <c r="K101" s="2">
        <v>126</v>
      </c>
      <c r="L101" s="2">
        <v>3.67</v>
      </c>
      <c r="M101" s="2">
        <v>3.53</v>
      </c>
      <c r="N101" s="2">
        <v>280</v>
      </c>
    </row>
    <row r="102" spans="1:14" x14ac:dyDescent="0.35">
      <c r="A102" s="1">
        <v>43566</v>
      </c>
      <c r="B102" s="2">
        <v>20.5</v>
      </c>
      <c r="C102">
        <v>35.299999999999997</v>
      </c>
      <c r="D102">
        <v>28.5</v>
      </c>
      <c r="E102" s="2">
        <v>2.4700000000000002</v>
      </c>
      <c r="F102" s="2">
        <v>104</v>
      </c>
      <c r="G102" s="2">
        <v>41.5</v>
      </c>
      <c r="H102" s="2">
        <v>2.1800000000000002</v>
      </c>
      <c r="I102">
        <v>1.56</v>
      </c>
      <c r="J102" s="2">
        <v>129</v>
      </c>
      <c r="K102" s="2">
        <v>129</v>
      </c>
      <c r="L102" s="2">
        <v>3.13</v>
      </c>
      <c r="M102" s="2">
        <v>3.13</v>
      </c>
      <c r="N102" s="2">
        <v>268</v>
      </c>
    </row>
    <row r="103" spans="1:14" x14ac:dyDescent="0.35">
      <c r="A103" s="1">
        <v>43567</v>
      </c>
      <c r="B103" s="2">
        <v>22.4</v>
      </c>
      <c r="C103">
        <v>35.299999999999997</v>
      </c>
      <c r="D103">
        <v>38.799999999999997</v>
      </c>
      <c r="E103" s="2">
        <v>2.82</v>
      </c>
      <c r="F103" s="2">
        <v>121</v>
      </c>
      <c r="G103" s="2">
        <v>51.7</v>
      </c>
      <c r="H103" s="2">
        <v>2.2200000000000002</v>
      </c>
      <c r="I103">
        <v>1.28</v>
      </c>
      <c r="J103" s="2">
        <v>134</v>
      </c>
      <c r="K103" s="2">
        <v>134</v>
      </c>
      <c r="L103" s="2">
        <v>3.05</v>
      </c>
      <c r="M103" s="2">
        <v>2.81</v>
      </c>
      <c r="N103" s="2">
        <v>288</v>
      </c>
    </row>
    <row r="104" spans="1:14" x14ac:dyDescent="0.35">
      <c r="A104" s="1">
        <v>43568</v>
      </c>
      <c r="B104" s="2">
        <v>21.7</v>
      </c>
      <c r="C104">
        <v>35.799999999999997</v>
      </c>
      <c r="D104">
        <v>36.6</v>
      </c>
      <c r="E104" s="2">
        <v>2.78</v>
      </c>
      <c r="F104" s="2">
        <v>127</v>
      </c>
      <c r="G104" s="2">
        <v>53.1</v>
      </c>
      <c r="H104" s="2">
        <v>1.85</v>
      </c>
      <c r="I104">
        <v>1.1399999999999999</v>
      </c>
      <c r="J104" s="2">
        <v>151</v>
      </c>
      <c r="K104" s="2">
        <v>151</v>
      </c>
      <c r="L104" s="2">
        <v>2.77</v>
      </c>
      <c r="M104" s="2">
        <v>2.59</v>
      </c>
      <c r="N104" s="2">
        <v>295</v>
      </c>
    </row>
    <row r="105" spans="1:14" x14ac:dyDescent="0.35">
      <c r="A105" s="1">
        <v>43569</v>
      </c>
      <c r="B105" s="2">
        <v>19.7</v>
      </c>
      <c r="C105">
        <v>31.7</v>
      </c>
      <c r="D105">
        <v>30.2</v>
      </c>
      <c r="E105" s="2">
        <v>2.7</v>
      </c>
      <c r="F105" s="2">
        <v>114</v>
      </c>
      <c r="G105" s="2">
        <v>50.3</v>
      </c>
      <c r="H105" s="2">
        <v>1.68</v>
      </c>
      <c r="I105">
        <v>1.07</v>
      </c>
      <c r="J105" s="2">
        <v>139</v>
      </c>
      <c r="K105" s="2">
        <v>139</v>
      </c>
      <c r="L105" s="2">
        <v>2.69</v>
      </c>
      <c r="M105" s="2">
        <v>2.48</v>
      </c>
      <c r="N105" s="2">
        <v>269</v>
      </c>
    </row>
    <row r="106" spans="1:14" x14ac:dyDescent="0.35">
      <c r="A106" s="1">
        <v>43570</v>
      </c>
      <c r="B106" s="2">
        <v>22.9</v>
      </c>
      <c r="C106">
        <v>34</v>
      </c>
      <c r="D106">
        <v>32.299999999999997</v>
      </c>
      <c r="E106" s="2">
        <v>2.72</v>
      </c>
      <c r="F106" s="2">
        <v>105</v>
      </c>
      <c r="G106" s="2">
        <v>43.2</v>
      </c>
      <c r="H106" s="2">
        <v>1.58</v>
      </c>
      <c r="I106">
        <v>1.05</v>
      </c>
      <c r="J106" s="2">
        <v>123</v>
      </c>
      <c r="K106" s="2">
        <v>123</v>
      </c>
      <c r="L106" s="2">
        <v>2.62</v>
      </c>
      <c r="M106" s="2">
        <v>2.31</v>
      </c>
      <c r="N106" s="2">
        <v>247</v>
      </c>
    </row>
    <row r="107" spans="1:14" x14ac:dyDescent="0.35">
      <c r="A107" s="1">
        <v>43571</v>
      </c>
      <c r="B107" s="2">
        <v>40.1</v>
      </c>
      <c r="C107">
        <v>64.5</v>
      </c>
      <c r="D107">
        <v>64.7</v>
      </c>
      <c r="E107" s="2">
        <v>2.79</v>
      </c>
      <c r="F107" s="2">
        <v>171</v>
      </c>
      <c r="G107" s="2">
        <v>61.9</v>
      </c>
      <c r="H107" s="2">
        <v>1.87</v>
      </c>
      <c r="I107">
        <v>1.24</v>
      </c>
      <c r="J107" s="2">
        <v>148</v>
      </c>
      <c r="K107" s="2">
        <v>148</v>
      </c>
      <c r="L107" s="2">
        <v>2.78</v>
      </c>
      <c r="M107" s="2">
        <v>2.9</v>
      </c>
      <c r="N107" s="2">
        <v>262</v>
      </c>
    </row>
    <row r="108" spans="1:14" x14ac:dyDescent="0.35">
      <c r="A108" s="1">
        <v>43572</v>
      </c>
      <c r="B108" s="2">
        <v>37.200000000000003</v>
      </c>
      <c r="C108">
        <v>60</v>
      </c>
      <c r="D108">
        <v>58</v>
      </c>
      <c r="E108" s="2">
        <v>2.97</v>
      </c>
      <c r="F108" s="2">
        <v>207</v>
      </c>
      <c r="G108" s="2">
        <v>73.099999999999994</v>
      </c>
      <c r="H108" s="2">
        <v>1.6</v>
      </c>
      <c r="I108">
        <v>1.1200000000000001</v>
      </c>
      <c r="J108" s="2">
        <v>239</v>
      </c>
      <c r="K108" s="2">
        <v>239</v>
      </c>
      <c r="L108" s="2">
        <v>3.02</v>
      </c>
      <c r="M108" s="2">
        <v>2.93</v>
      </c>
      <c r="N108" s="2">
        <v>368</v>
      </c>
    </row>
    <row r="109" spans="1:14" x14ac:dyDescent="0.35">
      <c r="A109" s="1">
        <v>43573</v>
      </c>
      <c r="B109" s="2">
        <v>37.4</v>
      </c>
      <c r="C109">
        <v>57.6</v>
      </c>
      <c r="D109">
        <v>55.5</v>
      </c>
      <c r="E109" s="2">
        <v>2.9</v>
      </c>
      <c r="F109" s="2">
        <v>180</v>
      </c>
      <c r="G109" s="2">
        <v>66.099999999999994</v>
      </c>
      <c r="H109" s="2">
        <v>1.54</v>
      </c>
      <c r="I109">
        <v>1.04</v>
      </c>
      <c r="J109" s="2">
        <v>202</v>
      </c>
      <c r="K109" s="2">
        <v>202</v>
      </c>
      <c r="L109" s="2">
        <v>2.8</v>
      </c>
      <c r="M109" s="2">
        <v>2.2200000000000002</v>
      </c>
      <c r="N109" s="2">
        <v>335</v>
      </c>
    </row>
    <row r="110" spans="1:14" x14ac:dyDescent="0.35">
      <c r="A110" s="1">
        <v>43574</v>
      </c>
      <c r="B110" s="2">
        <v>38.6</v>
      </c>
      <c r="C110">
        <v>60.4</v>
      </c>
      <c r="D110">
        <v>55.2</v>
      </c>
      <c r="E110" s="2">
        <v>2.84</v>
      </c>
      <c r="F110" s="2">
        <v>180</v>
      </c>
      <c r="G110" s="2">
        <v>66.099999999999994</v>
      </c>
      <c r="H110" s="2">
        <v>1.43</v>
      </c>
      <c r="I110">
        <v>1</v>
      </c>
      <c r="J110" s="2">
        <v>200</v>
      </c>
      <c r="K110" s="2">
        <v>200</v>
      </c>
      <c r="L110" s="2">
        <v>2.63</v>
      </c>
      <c r="M110" s="2">
        <v>2.11</v>
      </c>
      <c r="N110" s="2">
        <v>317</v>
      </c>
    </row>
    <row r="111" spans="1:14" x14ac:dyDescent="0.35">
      <c r="A111" s="1">
        <v>43575</v>
      </c>
      <c r="B111" s="2">
        <v>38.299999999999997</v>
      </c>
      <c r="C111">
        <v>58.7</v>
      </c>
      <c r="D111">
        <v>52.3</v>
      </c>
      <c r="E111" s="2">
        <v>2.91</v>
      </c>
      <c r="F111" s="2">
        <v>175</v>
      </c>
      <c r="G111" s="2">
        <v>66.7</v>
      </c>
      <c r="H111" s="2">
        <v>1.36</v>
      </c>
      <c r="I111">
        <v>0.96</v>
      </c>
      <c r="J111" s="2">
        <v>193</v>
      </c>
      <c r="K111" s="2">
        <v>193</v>
      </c>
      <c r="L111" s="2">
        <v>2.44</v>
      </c>
      <c r="M111" s="2">
        <v>2.34</v>
      </c>
      <c r="N111" s="2">
        <v>304</v>
      </c>
    </row>
    <row r="112" spans="1:14" x14ac:dyDescent="0.35">
      <c r="A112" s="1">
        <v>43576</v>
      </c>
      <c r="B112" s="2">
        <v>36.799999999999997</v>
      </c>
      <c r="C112">
        <v>57.8</v>
      </c>
      <c r="D112">
        <v>46.1</v>
      </c>
      <c r="E112" s="2">
        <v>2.91</v>
      </c>
      <c r="F112" s="2">
        <v>166</v>
      </c>
      <c r="G112" s="2">
        <v>63.5</v>
      </c>
      <c r="H112" s="2">
        <v>1.45</v>
      </c>
      <c r="I112">
        <v>0.97</v>
      </c>
      <c r="J112" s="2">
        <v>185</v>
      </c>
      <c r="K112" s="2">
        <v>185</v>
      </c>
      <c r="L112" s="2">
        <v>2.39</v>
      </c>
      <c r="M112" s="2">
        <v>2.39</v>
      </c>
      <c r="N112" s="2">
        <v>280</v>
      </c>
    </row>
    <row r="113" spans="1:14" x14ac:dyDescent="0.35">
      <c r="A113" s="1">
        <v>43577</v>
      </c>
      <c r="B113" s="2">
        <v>32.5</v>
      </c>
      <c r="C113">
        <v>50.5</v>
      </c>
      <c r="D113">
        <v>40</v>
      </c>
      <c r="E113" s="2">
        <v>2.93</v>
      </c>
      <c r="F113" s="2">
        <v>145</v>
      </c>
      <c r="G113" s="2">
        <v>56.3</v>
      </c>
      <c r="H113" s="2">
        <v>1.45</v>
      </c>
      <c r="I113">
        <v>0.98</v>
      </c>
      <c r="J113" s="2">
        <v>166</v>
      </c>
      <c r="K113" s="2">
        <v>166</v>
      </c>
      <c r="L113" s="2">
        <v>2.4500000000000002</v>
      </c>
      <c r="M113" s="2">
        <v>2.48</v>
      </c>
      <c r="N113" s="2">
        <v>265</v>
      </c>
    </row>
    <row r="114" spans="1:14" x14ac:dyDescent="0.35">
      <c r="A114" s="3">
        <v>43578</v>
      </c>
      <c r="B114" s="5">
        <v>34.1</v>
      </c>
      <c r="C114" s="4">
        <v>48.4</v>
      </c>
      <c r="D114" s="4">
        <v>38.1</v>
      </c>
      <c r="E114" s="5">
        <v>3</v>
      </c>
      <c r="F114" s="5">
        <v>132</v>
      </c>
      <c r="G114" s="5">
        <v>51.3</v>
      </c>
      <c r="H114" s="5">
        <v>1.47</v>
      </c>
      <c r="I114" s="4">
        <v>0.96</v>
      </c>
      <c r="J114" s="5">
        <v>150</v>
      </c>
      <c r="K114" s="5">
        <v>150</v>
      </c>
      <c r="L114" s="5">
        <v>2.4700000000000002</v>
      </c>
      <c r="M114" s="2">
        <v>2.71</v>
      </c>
      <c r="N114" s="5">
        <v>237</v>
      </c>
    </row>
    <row r="115" spans="1:14" x14ac:dyDescent="0.35">
      <c r="A115" s="3">
        <v>43579</v>
      </c>
      <c r="B115" s="5">
        <v>36.799999999999997</v>
      </c>
      <c r="C115" s="4">
        <v>52.9</v>
      </c>
      <c r="D115" s="4">
        <v>48.2</v>
      </c>
      <c r="E115" s="5">
        <v>3.26</v>
      </c>
      <c r="F115" s="5">
        <v>147</v>
      </c>
      <c r="G115" s="5">
        <v>53</v>
      </c>
      <c r="H115" s="5">
        <v>1.9</v>
      </c>
      <c r="I115" s="4">
        <v>1.29</v>
      </c>
      <c r="J115" s="5">
        <v>162</v>
      </c>
      <c r="K115" s="5">
        <v>162</v>
      </c>
      <c r="L115" s="5">
        <v>2.7</v>
      </c>
      <c r="M115" s="2">
        <v>3.2</v>
      </c>
      <c r="N115" s="5">
        <v>263</v>
      </c>
    </row>
    <row r="116" spans="1:14" x14ac:dyDescent="0.35">
      <c r="A116" s="3">
        <v>43580</v>
      </c>
      <c r="B116" s="5">
        <v>53.8</v>
      </c>
      <c r="C116" s="4">
        <v>83.9</v>
      </c>
      <c r="D116" s="4">
        <v>51.6</v>
      </c>
      <c r="E116" s="5">
        <v>3.23</v>
      </c>
      <c r="F116" s="5">
        <v>164</v>
      </c>
      <c r="G116" s="5">
        <v>58.5</v>
      </c>
      <c r="H116" s="5">
        <v>1.68</v>
      </c>
      <c r="I116" s="4">
        <v>1.21</v>
      </c>
      <c r="J116" s="5">
        <v>174</v>
      </c>
      <c r="K116" s="5">
        <v>174</v>
      </c>
      <c r="L116" s="5">
        <v>2.56</v>
      </c>
      <c r="M116" s="2">
        <v>3.02</v>
      </c>
      <c r="N116" s="5">
        <v>290</v>
      </c>
    </row>
    <row r="117" spans="1:14" x14ac:dyDescent="0.35">
      <c r="A117" s="3">
        <v>43581</v>
      </c>
      <c r="B117" s="5">
        <v>46.2</v>
      </c>
      <c r="C117" s="4">
        <v>78.7</v>
      </c>
      <c r="D117" s="4">
        <v>49.2</v>
      </c>
      <c r="E117" s="5">
        <v>3.29</v>
      </c>
      <c r="F117" s="5">
        <v>198</v>
      </c>
      <c r="G117" s="5">
        <v>63.5</v>
      </c>
      <c r="H117" s="5">
        <v>1.76</v>
      </c>
      <c r="I117" s="4">
        <v>1.1399999999999999</v>
      </c>
      <c r="J117" s="5">
        <v>223</v>
      </c>
      <c r="K117" s="5">
        <v>223</v>
      </c>
      <c r="L117" s="5">
        <v>2.5299999999999998</v>
      </c>
      <c r="M117" s="2">
        <v>3.39</v>
      </c>
      <c r="N117" s="5">
        <v>347</v>
      </c>
    </row>
    <row r="118" spans="1:14" x14ac:dyDescent="0.35">
      <c r="A118" s="1">
        <v>43582</v>
      </c>
      <c r="B118" s="2">
        <v>38.200000000000003</v>
      </c>
      <c r="C118">
        <v>63.6</v>
      </c>
      <c r="D118">
        <v>39.4</v>
      </c>
      <c r="E118" s="2">
        <v>3.25</v>
      </c>
      <c r="F118" s="2">
        <v>164</v>
      </c>
      <c r="G118" s="2">
        <v>61.2</v>
      </c>
      <c r="H118" s="2">
        <v>1.47</v>
      </c>
      <c r="I118">
        <v>1.0900000000000001</v>
      </c>
      <c r="J118" s="2">
        <v>189</v>
      </c>
      <c r="K118" s="2">
        <v>189</v>
      </c>
      <c r="L118" s="2">
        <v>2.67</v>
      </c>
      <c r="M118" s="2">
        <v>3.83</v>
      </c>
      <c r="N118" s="2">
        <v>461</v>
      </c>
    </row>
    <row r="119" spans="1:14" x14ac:dyDescent="0.35">
      <c r="A119" s="1">
        <v>43583</v>
      </c>
      <c r="B119" s="2">
        <v>35.6</v>
      </c>
      <c r="C119">
        <v>57.3</v>
      </c>
      <c r="D119">
        <v>33.9</v>
      </c>
      <c r="E119" s="2">
        <v>3.26</v>
      </c>
      <c r="F119" s="2">
        <v>136</v>
      </c>
      <c r="G119" s="2">
        <v>50.9</v>
      </c>
      <c r="H119" s="2">
        <v>1.37</v>
      </c>
      <c r="I119">
        <v>1.03</v>
      </c>
      <c r="J119" s="2">
        <v>157</v>
      </c>
      <c r="K119" s="2">
        <v>157</v>
      </c>
      <c r="L119" s="2">
        <v>2.62</v>
      </c>
      <c r="M119" s="2">
        <v>3.33</v>
      </c>
      <c r="N119" s="2">
        <v>407</v>
      </c>
    </row>
    <row r="120" spans="1:14" x14ac:dyDescent="0.35">
      <c r="A120" s="1">
        <v>43584</v>
      </c>
      <c r="B120" s="2">
        <v>36.6</v>
      </c>
      <c r="C120">
        <v>57.4</v>
      </c>
      <c r="D120">
        <v>33.6</v>
      </c>
      <c r="E120" s="2">
        <v>3.23</v>
      </c>
      <c r="F120" s="2">
        <v>130</v>
      </c>
      <c r="G120" s="2">
        <v>45.9</v>
      </c>
      <c r="H120" s="2">
        <v>1.37</v>
      </c>
      <c r="I120">
        <v>0.98</v>
      </c>
      <c r="J120" s="2">
        <v>140</v>
      </c>
      <c r="K120" s="2">
        <v>140</v>
      </c>
      <c r="L120" s="2">
        <v>2.5</v>
      </c>
      <c r="M120" s="2">
        <v>3.14</v>
      </c>
      <c r="N120" s="2">
        <v>366</v>
      </c>
    </row>
    <row r="121" spans="1:14" x14ac:dyDescent="0.35">
      <c r="A121" s="1">
        <v>43585</v>
      </c>
      <c r="B121" s="2">
        <v>37.5</v>
      </c>
      <c r="C121">
        <v>58.1</v>
      </c>
      <c r="D121">
        <v>33.5</v>
      </c>
      <c r="E121" s="2">
        <v>3.06</v>
      </c>
      <c r="F121" s="2">
        <v>132</v>
      </c>
      <c r="G121" s="2">
        <v>53.2</v>
      </c>
      <c r="H121" s="2">
        <v>1.34</v>
      </c>
      <c r="I121">
        <v>0.92</v>
      </c>
      <c r="J121" s="2">
        <v>141</v>
      </c>
      <c r="K121" s="2">
        <v>141</v>
      </c>
      <c r="L121" s="2">
        <v>2.42</v>
      </c>
      <c r="M121" s="2">
        <v>2.94</v>
      </c>
      <c r="N121" s="2">
        <v>338</v>
      </c>
    </row>
    <row r="122" spans="1:14" x14ac:dyDescent="0.35">
      <c r="A122" s="1">
        <v>43586</v>
      </c>
      <c r="B122" s="2">
        <v>37.799999999999997</v>
      </c>
      <c r="C122">
        <v>56.5</v>
      </c>
      <c r="D122">
        <v>33.4</v>
      </c>
      <c r="E122" s="2">
        <v>2.97</v>
      </c>
      <c r="F122" s="2">
        <v>137</v>
      </c>
      <c r="G122" s="2">
        <v>54.7</v>
      </c>
      <c r="H122" s="2">
        <v>1.31</v>
      </c>
      <c r="I122">
        <v>0.84</v>
      </c>
      <c r="J122" s="2">
        <v>145</v>
      </c>
      <c r="K122" s="2">
        <v>145</v>
      </c>
      <c r="L122" s="2">
        <v>2.29</v>
      </c>
      <c r="M122" s="2">
        <v>2.91</v>
      </c>
      <c r="N122" s="2">
        <v>308</v>
      </c>
    </row>
    <row r="123" spans="1:14" x14ac:dyDescent="0.35">
      <c r="A123" s="1">
        <v>43587</v>
      </c>
      <c r="B123" s="2">
        <v>39.5</v>
      </c>
      <c r="C123">
        <v>59.7</v>
      </c>
      <c r="D123">
        <v>36.200000000000003</v>
      </c>
      <c r="E123" s="2">
        <v>3.02</v>
      </c>
      <c r="F123" s="2">
        <v>139</v>
      </c>
      <c r="G123" s="2">
        <v>52.4</v>
      </c>
      <c r="H123" s="2">
        <v>1.65</v>
      </c>
      <c r="I123">
        <v>0.87</v>
      </c>
      <c r="J123" s="2">
        <v>149</v>
      </c>
      <c r="K123" s="2">
        <v>149</v>
      </c>
      <c r="L123" s="2">
        <v>2.21</v>
      </c>
      <c r="M123" s="2">
        <v>2.8</v>
      </c>
      <c r="N123" s="2">
        <v>293</v>
      </c>
    </row>
    <row r="124" spans="1:14" x14ac:dyDescent="0.35">
      <c r="A124" s="1">
        <v>43588</v>
      </c>
      <c r="B124" s="2">
        <v>39.700000000000003</v>
      </c>
      <c r="C124">
        <v>59.8</v>
      </c>
      <c r="D124">
        <v>37.200000000000003</v>
      </c>
      <c r="E124" s="2">
        <v>3.12</v>
      </c>
      <c r="F124" s="2">
        <v>139</v>
      </c>
      <c r="G124" s="2">
        <v>52.8</v>
      </c>
      <c r="H124" s="2">
        <v>1.53</v>
      </c>
      <c r="I124">
        <v>0.93</v>
      </c>
      <c r="J124" s="2">
        <v>150</v>
      </c>
      <c r="K124" s="2">
        <v>150</v>
      </c>
      <c r="L124" s="2">
        <v>2.12</v>
      </c>
      <c r="M124" s="2">
        <v>3.01</v>
      </c>
      <c r="N124" s="2">
        <v>302</v>
      </c>
    </row>
    <row r="125" spans="1:14" x14ac:dyDescent="0.35">
      <c r="A125" s="1">
        <v>43589</v>
      </c>
      <c r="B125" s="2">
        <v>35.6</v>
      </c>
      <c r="C125">
        <v>54.5</v>
      </c>
      <c r="D125">
        <v>37.5</v>
      </c>
      <c r="E125" s="2">
        <v>3.26</v>
      </c>
      <c r="F125" s="2">
        <v>142</v>
      </c>
      <c r="G125" s="2">
        <v>51.7</v>
      </c>
      <c r="H125" s="2">
        <v>1.56</v>
      </c>
      <c r="I125">
        <v>0.97</v>
      </c>
      <c r="J125" s="2">
        <v>153</v>
      </c>
      <c r="K125" s="2">
        <v>153</v>
      </c>
      <c r="L125" s="2">
        <v>2.23</v>
      </c>
      <c r="M125" s="2">
        <v>3.05</v>
      </c>
      <c r="N125" s="2">
        <v>286</v>
      </c>
    </row>
    <row r="126" spans="1:14" x14ac:dyDescent="0.35">
      <c r="A126" s="1">
        <v>43590</v>
      </c>
      <c r="B126" s="2">
        <v>33.299999999999997</v>
      </c>
      <c r="C126">
        <v>53.2</v>
      </c>
      <c r="D126">
        <v>34</v>
      </c>
      <c r="E126" s="2">
        <v>3.36</v>
      </c>
      <c r="F126" s="2">
        <v>131</v>
      </c>
      <c r="G126" s="2">
        <v>43.4</v>
      </c>
      <c r="H126" s="2">
        <v>1.57</v>
      </c>
      <c r="I126">
        <v>1.1100000000000001</v>
      </c>
      <c r="J126" s="2">
        <v>142</v>
      </c>
      <c r="K126" s="2">
        <v>142</v>
      </c>
      <c r="L126" s="2">
        <v>2.42</v>
      </c>
      <c r="M126" s="2">
        <v>3.04</v>
      </c>
      <c r="N126" s="2">
        <v>260</v>
      </c>
    </row>
    <row r="127" spans="1:14" x14ac:dyDescent="0.35">
      <c r="A127" s="3">
        <v>43591</v>
      </c>
      <c r="B127" s="5">
        <v>31.9</v>
      </c>
      <c r="C127" s="4">
        <v>48</v>
      </c>
      <c r="D127" s="4">
        <v>31.7</v>
      </c>
      <c r="E127" s="5">
        <v>3.16</v>
      </c>
      <c r="F127" s="5">
        <v>118</v>
      </c>
      <c r="G127" s="5">
        <v>40.700000000000003</v>
      </c>
      <c r="H127" s="5">
        <v>1.35</v>
      </c>
      <c r="I127" s="4">
        <v>1</v>
      </c>
      <c r="J127" s="5">
        <v>127</v>
      </c>
      <c r="K127" s="5">
        <v>127</v>
      </c>
      <c r="L127" s="5">
        <v>2.2200000000000002</v>
      </c>
      <c r="M127" s="2">
        <v>2.84</v>
      </c>
      <c r="N127" s="5">
        <v>242</v>
      </c>
    </row>
    <row r="128" spans="1:14" x14ac:dyDescent="0.35">
      <c r="A128" s="1">
        <v>43592</v>
      </c>
      <c r="B128" s="2">
        <v>30.9</v>
      </c>
      <c r="C128">
        <v>46.7</v>
      </c>
      <c r="D128">
        <v>30</v>
      </c>
      <c r="E128" s="2">
        <v>3.05</v>
      </c>
      <c r="F128" s="2">
        <v>111</v>
      </c>
      <c r="G128" s="2">
        <v>38.200000000000003</v>
      </c>
      <c r="H128" s="2">
        <v>1.31</v>
      </c>
      <c r="I128">
        <v>0.95</v>
      </c>
      <c r="J128" s="2">
        <v>119</v>
      </c>
      <c r="K128" s="2">
        <v>119</v>
      </c>
      <c r="L128" s="2">
        <v>2.14</v>
      </c>
      <c r="M128" s="2">
        <v>2.66</v>
      </c>
      <c r="N128" s="2">
        <v>234</v>
      </c>
    </row>
    <row r="129" spans="1:14" x14ac:dyDescent="0.35">
      <c r="A129" s="1">
        <v>43593</v>
      </c>
      <c r="B129" s="2">
        <v>37</v>
      </c>
      <c r="C129">
        <v>52.1</v>
      </c>
      <c r="D129">
        <v>31.4</v>
      </c>
      <c r="E129" s="2">
        <v>3.14</v>
      </c>
      <c r="F129" s="2">
        <v>109</v>
      </c>
      <c r="G129" s="2">
        <v>38.6</v>
      </c>
      <c r="H129" s="2">
        <v>1.34</v>
      </c>
      <c r="I129">
        <v>0.95</v>
      </c>
      <c r="J129" s="2">
        <v>113</v>
      </c>
      <c r="K129" s="2">
        <v>113</v>
      </c>
      <c r="L129" s="2">
        <v>2.08</v>
      </c>
      <c r="M129" s="2">
        <v>2.71</v>
      </c>
      <c r="N129" s="2">
        <v>228</v>
      </c>
    </row>
    <row r="130" spans="1:14" x14ac:dyDescent="0.35">
      <c r="A130" s="1">
        <v>43594</v>
      </c>
      <c r="B130" s="2">
        <v>42.3</v>
      </c>
      <c r="C130">
        <v>66.8</v>
      </c>
      <c r="D130">
        <v>44.9</v>
      </c>
      <c r="E130" s="2">
        <v>3.13</v>
      </c>
      <c r="F130" s="2">
        <v>164</v>
      </c>
      <c r="G130" s="2">
        <v>59.8</v>
      </c>
      <c r="H130" s="2">
        <v>1.54</v>
      </c>
      <c r="I130">
        <v>0.94</v>
      </c>
      <c r="J130" s="2">
        <v>152</v>
      </c>
      <c r="K130" s="2">
        <v>152</v>
      </c>
      <c r="L130" s="2">
        <v>2.0299999999999998</v>
      </c>
      <c r="M130" s="2">
        <v>2.84</v>
      </c>
      <c r="N130" s="2">
        <v>243</v>
      </c>
    </row>
    <row r="131" spans="1:14" x14ac:dyDescent="0.35">
      <c r="A131" s="1">
        <v>43595</v>
      </c>
      <c r="B131" s="2">
        <v>48.4</v>
      </c>
      <c r="C131">
        <v>72.900000000000006</v>
      </c>
      <c r="D131">
        <v>39.799999999999997</v>
      </c>
      <c r="E131" s="2">
        <v>3.21</v>
      </c>
      <c r="F131" s="2">
        <v>159</v>
      </c>
      <c r="G131" s="2">
        <v>57</v>
      </c>
      <c r="H131" s="2">
        <v>1.39</v>
      </c>
      <c r="I131">
        <v>0.96</v>
      </c>
      <c r="J131" s="2">
        <v>169</v>
      </c>
      <c r="K131" s="2">
        <v>169</v>
      </c>
      <c r="L131" s="2">
        <v>1.93</v>
      </c>
      <c r="M131" s="2">
        <v>2.91</v>
      </c>
      <c r="N131" s="2">
        <v>291</v>
      </c>
    </row>
    <row r="132" spans="1:14" x14ac:dyDescent="0.35">
      <c r="A132" s="1">
        <v>43596</v>
      </c>
      <c r="B132" s="2">
        <v>55</v>
      </c>
      <c r="C132">
        <v>89.5</v>
      </c>
      <c r="D132">
        <v>63</v>
      </c>
      <c r="E132" s="2">
        <v>3.48</v>
      </c>
      <c r="F132" s="2">
        <v>203</v>
      </c>
      <c r="G132" s="2">
        <v>57.3</v>
      </c>
      <c r="H132" s="2">
        <v>2.04</v>
      </c>
      <c r="I132">
        <v>1.04</v>
      </c>
      <c r="J132" s="2">
        <v>191</v>
      </c>
      <c r="K132" s="2">
        <v>191</v>
      </c>
      <c r="L132" s="2">
        <v>2.08</v>
      </c>
      <c r="M132" s="2">
        <v>3.79</v>
      </c>
      <c r="N132" s="2">
        <v>302</v>
      </c>
    </row>
    <row r="133" spans="1:14" x14ac:dyDescent="0.35">
      <c r="A133" s="1">
        <v>43597</v>
      </c>
      <c r="B133" s="2">
        <v>45.2</v>
      </c>
      <c r="C133">
        <v>73.900000000000006</v>
      </c>
      <c r="D133">
        <v>54</v>
      </c>
      <c r="E133" s="2">
        <v>3.16</v>
      </c>
      <c r="F133" s="2">
        <v>209</v>
      </c>
      <c r="G133" s="2">
        <v>64.7</v>
      </c>
      <c r="H133" s="2">
        <v>1.43</v>
      </c>
      <c r="I133">
        <v>0.94</v>
      </c>
      <c r="J133" s="2">
        <v>219</v>
      </c>
      <c r="K133" s="2">
        <v>219</v>
      </c>
      <c r="L133" s="2">
        <v>2.2599999999999998</v>
      </c>
      <c r="M133" s="2">
        <v>3.26</v>
      </c>
      <c r="N133" s="2">
        <v>326</v>
      </c>
    </row>
    <row r="134" spans="1:14" x14ac:dyDescent="0.35">
      <c r="A134" s="1">
        <v>43598</v>
      </c>
      <c r="B134" s="2">
        <v>40.200000000000003</v>
      </c>
      <c r="C134">
        <v>63.1</v>
      </c>
      <c r="D134">
        <v>42.7</v>
      </c>
      <c r="E134" s="2">
        <v>2.94</v>
      </c>
      <c r="F134" s="2">
        <v>164</v>
      </c>
      <c r="G134" s="2">
        <v>54.3</v>
      </c>
      <c r="H134" s="2">
        <v>1.28</v>
      </c>
      <c r="I134">
        <v>0.89</v>
      </c>
      <c r="J134" s="2">
        <v>182</v>
      </c>
      <c r="K134" s="2">
        <v>182</v>
      </c>
      <c r="L134" s="2">
        <v>1.98</v>
      </c>
      <c r="M134" s="2">
        <v>2.99</v>
      </c>
      <c r="N134" s="2">
        <v>278</v>
      </c>
    </row>
    <row r="135" spans="1:14" x14ac:dyDescent="0.35">
      <c r="A135" s="1">
        <v>43599</v>
      </c>
      <c r="B135" s="2">
        <v>37.5</v>
      </c>
      <c r="C135">
        <v>57.3</v>
      </c>
      <c r="D135">
        <v>36.700000000000003</v>
      </c>
      <c r="E135" s="2">
        <v>2.87</v>
      </c>
      <c r="F135" s="2">
        <v>146</v>
      </c>
      <c r="G135" s="2">
        <v>48.4</v>
      </c>
      <c r="H135" s="2">
        <v>1.22</v>
      </c>
      <c r="I135">
        <v>0.87</v>
      </c>
      <c r="J135" s="2">
        <v>154</v>
      </c>
      <c r="K135" s="2">
        <v>154</v>
      </c>
      <c r="L135" s="2">
        <v>1.79</v>
      </c>
      <c r="M135" s="2">
        <v>2.8</v>
      </c>
      <c r="N135" s="2">
        <v>267</v>
      </c>
    </row>
    <row r="136" spans="1:14" x14ac:dyDescent="0.35">
      <c r="A136" s="1">
        <v>43600</v>
      </c>
      <c r="B136" s="2">
        <v>39.700000000000003</v>
      </c>
      <c r="C136">
        <v>58</v>
      </c>
      <c r="D136">
        <v>36.4</v>
      </c>
      <c r="E136" s="2">
        <v>2.82</v>
      </c>
      <c r="F136" s="2">
        <v>137</v>
      </c>
      <c r="G136" s="2">
        <v>45.6</v>
      </c>
      <c r="H136" s="2">
        <v>1.18</v>
      </c>
      <c r="I136">
        <v>0.92</v>
      </c>
      <c r="J136" s="2">
        <v>141</v>
      </c>
      <c r="K136" s="2">
        <v>141</v>
      </c>
      <c r="L136" s="2">
        <v>1.72</v>
      </c>
      <c r="M136" s="2">
        <v>2.9</v>
      </c>
      <c r="N136" s="2">
        <v>230</v>
      </c>
    </row>
    <row r="137" spans="1:14" x14ac:dyDescent="0.35">
      <c r="A137" s="1">
        <v>43601</v>
      </c>
      <c r="B137" s="2">
        <v>39.799999999999997</v>
      </c>
      <c r="C137">
        <v>59.3</v>
      </c>
      <c r="D137">
        <v>36.700000000000003</v>
      </c>
      <c r="E137" s="2">
        <v>2.8</v>
      </c>
      <c r="F137" s="2">
        <v>141</v>
      </c>
      <c r="G137" s="2">
        <v>48.7</v>
      </c>
      <c r="H137" s="2">
        <v>1.1100000000000001</v>
      </c>
      <c r="I137">
        <v>0.92</v>
      </c>
      <c r="J137" s="2">
        <v>145</v>
      </c>
      <c r="K137" s="2">
        <v>145</v>
      </c>
      <c r="L137" s="2">
        <v>1.69</v>
      </c>
      <c r="M137" s="2">
        <v>2.88</v>
      </c>
      <c r="N137" s="2">
        <v>223</v>
      </c>
    </row>
    <row r="138" spans="1:14" x14ac:dyDescent="0.35">
      <c r="A138" s="1">
        <v>43602</v>
      </c>
      <c r="B138" s="2">
        <v>50.1</v>
      </c>
      <c r="C138">
        <v>78.3</v>
      </c>
      <c r="D138">
        <v>47.8</v>
      </c>
      <c r="E138" s="2">
        <v>3.16</v>
      </c>
      <c r="F138" s="2">
        <v>158</v>
      </c>
      <c r="G138" s="2">
        <v>44.6</v>
      </c>
      <c r="H138" s="2">
        <v>4.41</v>
      </c>
      <c r="I138">
        <v>1.47</v>
      </c>
      <c r="J138" s="2">
        <v>163</v>
      </c>
      <c r="K138" s="2">
        <v>163</v>
      </c>
      <c r="L138" s="2">
        <v>2.4</v>
      </c>
      <c r="M138" s="2">
        <v>3.57</v>
      </c>
      <c r="N138" s="2">
        <v>253</v>
      </c>
    </row>
    <row r="139" spans="1:14" x14ac:dyDescent="0.35">
      <c r="A139" s="1">
        <v>43603</v>
      </c>
      <c r="B139" s="2">
        <v>45.9</v>
      </c>
      <c r="C139">
        <v>73.599999999999994</v>
      </c>
      <c r="D139">
        <v>47.6</v>
      </c>
      <c r="E139" s="2">
        <v>3.3</v>
      </c>
      <c r="F139" s="2">
        <v>189</v>
      </c>
      <c r="G139" s="2">
        <v>55</v>
      </c>
      <c r="H139" s="2">
        <v>2.16</v>
      </c>
      <c r="I139">
        <v>1.21</v>
      </c>
      <c r="J139" s="2">
        <v>201</v>
      </c>
      <c r="K139" s="2">
        <v>201</v>
      </c>
      <c r="L139" s="2">
        <v>2.86</v>
      </c>
      <c r="M139" s="2">
        <v>4.12</v>
      </c>
      <c r="N139" s="2">
        <v>319</v>
      </c>
    </row>
    <row r="140" spans="1:14" x14ac:dyDescent="0.35">
      <c r="A140" s="1">
        <v>43604</v>
      </c>
      <c r="B140" s="2">
        <v>40.5</v>
      </c>
      <c r="C140">
        <v>65.400000000000006</v>
      </c>
      <c r="D140">
        <v>44.6</v>
      </c>
      <c r="E140" s="2">
        <v>3.09</v>
      </c>
      <c r="F140" s="2">
        <v>175</v>
      </c>
      <c r="G140" s="2">
        <v>53.7</v>
      </c>
      <c r="H140" s="2">
        <v>1.58</v>
      </c>
      <c r="I140">
        <v>1.02</v>
      </c>
      <c r="J140" s="2">
        <v>181</v>
      </c>
      <c r="K140" s="2">
        <v>181</v>
      </c>
      <c r="L140" s="2">
        <v>2.61</v>
      </c>
      <c r="M140" s="2">
        <v>3.57</v>
      </c>
      <c r="N140" s="2">
        <v>335</v>
      </c>
    </row>
    <row r="141" spans="1:14" x14ac:dyDescent="0.35">
      <c r="A141" s="1">
        <v>43605</v>
      </c>
      <c r="B141" s="2">
        <v>36.5</v>
      </c>
      <c r="C141">
        <v>58.5</v>
      </c>
      <c r="D141">
        <v>44</v>
      </c>
      <c r="E141" s="2">
        <v>3.01</v>
      </c>
      <c r="F141" s="2">
        <v>151</v>
      </c>
      <c r="G141" s="2">
        <v>44.5</v>
      </c>
      <c r="H141" s="2">
        <v>1.44</v>
      </c>
      <c r="I141">
        <v>0.96</v>
      </c>
      <c r="J141" s="2">
        <v>162</v>
      </c>
      <c r="K141" s="2">
        <v>162</v>
      </c>
      <c r="L141" s="2">
        <v>2.27</v>
      </c>
      <c r="M141" s="2">
        <v>3.38</v>
      </c>
      <c r="N141" s="2">
        <v>297</v>
      </c>
    </row>
    <row r="142" spans="1:14" x14ac:dyDescent="0.35">
      <c r="A142" s="1">
        <v>43606</v>
      </c>
      <c r="B142" s="2">
        <v>36.700000000000003</v>
      </c>
      <c r="C142">
        <v>53.9</v>
      </c>
      <c r="D142">
        <v>39.799999999999997</v>
      </c>
      <c r="E142" s="2">
        <v>2.91</v>
      </c>
      <c r="F142" s="2">
        <v>144</v>
      </c>
      <c r="G142" s="2">
        <v>44.3</v>
      </c>
      <c r="H142" s="2">
        <v>1.32</v>
      </c>
      <c r="I142">
        <v>0.93</v>
      </c>
      <c r="J142" s="2">
        <v>150</v>
      </c>
      <c r="K142" s="2">
        <v>150</v>
      </c>
      <c r="L142" s="2">
        <v>2.13</v>
      </c>
      <c r="M142" s="2">
        <v>3.31</v>
      </c>
      <c r="N142" s="2">
        <v>276</v>
      </c>
    </row>
    <row r="143" spans="1:14" x14ac:dyDescent="0.35">
      <c r="A143" s="3">
        <v>43607</v>
      </c>
      <c r="B143" s="5">
        <v>34.1</v>
      </c>
      <c r="C143" s="4">
        <v>50.8</v>
      </c>
      <c r="D143" s="4">
        <v>36.6</v>
      </c>
      <c r="E143" s="5">
        <v>2.84</v>
      </c>
      <c r="F143" s="5">
        <v>135</v>
      </c>
      <c r="G143" s="5">
        <v>43.5</v>
      </c>
      <c r="H143" s="5">
        <v>1.26</v>
      </c>
      <c r="I143" s="4">
        <v>0.91</v>
      </c>
      <c r="J143" s="5">
        <v>144</v>
      </c>
      <c r="K143" s="5">
        <v>144</v>
      </c>
      <c r="L143" s="5">
        <v>2.0499999999999998</v>
      </c>
      <c r="M143" s="2">
        <v>3.09</v>
      </c>
      <c r="N143" s="5">
        <v>263</v>
      </c>
    </row>
    <row r="144" spans="1:14" x14ac:dyDescent="0.35">
      <c r="A144" s="1">
        <v>43608</v>
      </c>
      <c r="B144" s="2">
        <v>36.700000000000003</v>
      </c>
      <c r="C144">
        <v>52</v>
      </c>
      <c r="D144">
        <v>35.799999999999997</v>
      </c>
      <c r="E144" s="2">
        <v>2.79</v>
      </c>
      <c r="F144" s="2">
        <v>131</v>
      </c>
      <c r="G144" s="2">
        <v>42.2</v>
      </c>
      <c r="H144" s="2">
        <v>1.22</v>
      </c>
      <c r="I144">
        <v>0.9</v>
      </c>
      <c r="J144" s="2">
        <v>133</v>
      </c>
      <c r="K144" s="2">
        <v>133</v>
      </c>
      <c r="L144" s="2">
        <v>1.91</v>
      </c>
      <c r="M144" s="2">
        <v>2.97</v>
      </c>
      <c r="N144" s="2">
        <v>261</v>
      </c>
    </row>
    <row r="145" spans="1:14" x14ac:dyDescent="0.35">
      <c r="A145" s="1">
        <v>43609</v>
      </c>
      <c r="B145" s="2">
        <v>60</v>
      </c>
      <c r="C145">
        <v>102</v>
      </c>
      <c r="D145">
        <v>57.3</v>
      </c>
      <c r="E145" s="2">
        <v>3.46</v>
      </c>
      <c r="F145" s="2">
        <v>176</v>
      </c>
      <c r="G145" s="2">
        <v>50.5</v>
      </c>
      <c r="H145" s="2">
        <v>2.2200000000000002</v>
      </c>
      <c r="I145">
        <v>1.26</v>
      </c>
      <c r="J145" s="2">
        <v>147</v>
      </c>
      <c r="K145" s="2">
        <v>147</v>
      </c>
      <c r="L145" s="2">
        <v>2.15</v>
      </c>
      <c r="M145" s="2">
        <v>3.93</v>
      </c>
      <c r="N145" s="2">
        <v>268</v>
      </c>
    </row>
    <row r="146" spans="1:14" x14ac:dyDescent="0.35">
      <c r="A146" s="1">
        <v>43610</v>
      </c>
      <c r="B146" s="2">
        <v>119</v>
      </c>
      <c r="C146">
        <v>231</v>
      </c>
      <c r="D146">
        <v>285</v>
      </c>
      <c r="E146" s="2">
        <v>10.7</v>
      </c>
      <c r="F146" s="2">
        <v>690</v>
      </c>
      <c r="G146" s="2">
        <v>162</v>
      </c>
      <c r="H146" s="2">
        <v>5.8</v>
      </c>
      <c r="I146">
        <v>3.72</v>
      </c>
      <c r="J146" s="2">
        <v>565</v>
      </c>
      <c r="K146" s="2">
        <v>565</v>
      </c>
      <c r="L146" s="2">
        <v>6.09</v>
      </c>
      <c r="M146" s="2">
        <v>6.68</v>
      </c>
      <c r="N146" s="2">
        <v>500</v>
      </c>
    </row>
    <row r="147" spans="1:14" x14ac:dyDescent="0.35">
      <c r="A147" s="1">
        <v>43611</v>
      </c>
      <c r="B147" s="2">
        <v>90</v>
      </c>
      <c r="C147">
        <v>179</v>
      </c>
      <c r="D147">
        <v>181</v>
      </c>
      <c r="E147" s="2">
        <v>7.46</v>
      </c>
      <c r="F147" s="2">
        <v>711</v>
      </c>
      <c r="G147" s="2">
        <v>173</v>
      </c>
      <c r="H147" s="2">
        <v>3.29</v>
      </c>
      <c r="I147">
        <v>2.12</v>
      </c>
      <c r="J147" s="2">
        <v>930</v>
      </c>
      <c r="K147" s="2">
        <v>930</v>
      </c>
      <c r="L147" s="2">
        <v>7.73</v>
      </c>
      <c r="M147" s="2">
        <v>6.13</v>
      </c>
      <c r="N147" s="2">
        <v>1050</v>
      </c>
    </row>
    <row r="148" spans="1:14" x14ac:dyDescent="0.35">
      <c r="A148" s="1">
        <v>43612</v>
      </c>
      <c r="B148" s="2">
        <v>69.099999999999994</v>
      </c>
      <c r="C148">
        <v>123</v>
      </c>
      <c r="D148">
        <v>121</v>
      </c>
      <c r="E148" s="2">
        <v>4.54</v>
      </c>
      <c r="F148" s="2">
        <v>442</v>
      </c>
      <c r="G148" s="2">
        <v>110</v>
      </c>
      <c r="H148" s="2">
        <v>2.34</v>
      </c>
      <c r="I148">
        <v>1.1299999999999999</v>
      </c>
      <c r="J148" s="2">
        <v>479</v>
      </c>
      <c r="K148" s="2">
        <v>479</v>
      </c>
      <c r="L148" s="2">
        <v>4.74</v>
      </c>
      <c r="M148" s="2">
        <v>4.8899999999999997</v>
      </c>
      <c r="N148" s="2">
        <v>722</v>
      </c>
    </row>
    <row r="149" spans="1:14" x14ac:dyDescent="0.35">
      <c r="A149" s="1">
        <v>43613</v>
      </c>
      <c r="B149" s="2">
        <v>64.900000000000006</v>
      </c>
      <c r="C149">
        <v>112</v>
      </c>
      <c r="D149">
        <v>101</v>
      </c>
      <c r="E149" s="2">
        <v>3.99</v>
      </c>
      <c r="F149" s="2">
        <v>363</v>
      </c>
      <c r="G149" s="2">
        <v>97.5</v>
      </c>
      <c r="H149" s="2">
        <v>2.38</v>
      </c>
      <c r="I149">
        <v>1.73</v>
      </c>
      <c r="J149" s="2">
        <v>370</v>
      </c>
      <c r="K149" s="2">
        <v>370</v>
      </c>
      <c r="L149" s="2">
        <v>3.97</v>
      </c>
      <c r="M149" s="2">
        <v>4.45</v>
      </c>
      <c r="N149" s="2">
        <v>537</v>
      </c>
    </row>
    <row r="150" spans="1:14" x14ac:dyDescent="0.35">
      <c r="A150" s="1">
        <v>43614</v>
      </c>
      <c r="B150" s="2">
        <v>59.4</v>
      </c>
      <c r="C150">
        <v>102</v>
      </c>
      <c r="D150">
        <v>88.6</v>
      </c>
      <c r="E150" s="2">
        <v>2.88</v>
      </c>
      <c r="F150" s="2">
        <v>329</v>
      </c>
      <c r="G150" s="2">
        <v>90.8</v>
      </c>
      <c r="H150" s="2">
        <v>2.27</v>
      </c>
      <c r="I150">
        <v>1.44</v>
      </c>
      <c r="J150" s="2">
        <v>330</v>
      </c>
      <c r="K150" s="2">
        <v>330</v>
      </c>
      <c r="L150" s="2">
        <v>4.1900000000000004</v>
      </c>
      <c r="M150" s="2">
        <v>4.2</v>
      </c>
      <c r="N150" s="2">
        <v>476</v>
      </c>
    </row>
    <row r="151" spans="1:14" x14ac:dyDescent="0.35">
      <c r="A151" s="1">
        <v>43615</v>
      </c>
      <c r="B151" s="2">
        <v>52</v>
      </c>
      <c r="C151">
        <v>89.1</v>
      </c>
      <c r="D151">
        <v>72.099999999999994</v>
      </c>
      <c r="E151" s="2">
        <v>3.43</v>
      </c>
      <c r="F151" s="2">
        <v>286</v>
      </c>
      <c r="G151" s="2">
        <v>85.3</v>
      </c>
      <c r="H151" s="2">
        <v>1.94</v>
      </c>
      <c r="I151">
        <v>1.2</v>
      </c>
      <c r="J151" s="2">
        <v>298</v>
      </c>
      <c r="K151" s="2">
        <v>298</v>
      </c>
      <c r="L151" s="2">
        <v>3.81</v>
      </c>
      <c r="M151" s="2">
        <v>4.07</v>
      </c>
      <c r="N151" s="2">
        <v>432</v>
      </c>
    </row>
    <row r="152" spans="1:14" x14ac:dyDescent="0.35">
      <c r="A152" s="1">
        <v>43616</v>
      </c>
      <c r="B152" s="2">
        <v>51.4</v>
      </c>
      <c r="C152">
        <v>85</v>
      </c>
      <c r="D152">
        <v>63.3</v>
      </c>
      <c r="E152" s="2">
        <v>3.16</v>
      </c>
      <c r="F152" s="2">
        <v>251</v>
      </c>
      <c r="G152" s="2">
        <v>79.2</v>
      </c>
      <c r="H152" s="2">
        <v>1.74</v>
      </c>
      <c r="I152">
        <v>1.1100000000000001</v>
      </c>
      <c r="J152" s="2">
        <v>259</v>
      </c>
      <c r="K152" s="2">
        <v>259</v>
      </c>
      <c r="L152" s="2">
        <v>3.39</v>
      </c>
      <c r="M152" s="2">
        <v>3.76</v>
      </c>
      <c r="N152" s="2">
        <v>382</v>
      </c>
    </row>
    <row r="153" spans="1:14" x14ac:dyDescent="0.35">
      <c r="A153" s="1">
        <v>43617</v>
      </c>
      <c r="B153" s="2">
        <v>52.5</v>
      </c>
      <c r="C153">
        <v>85.3</v>
      </c>
      <c r="D153">
        <v>59.9</v>
      </c>
      <c r="E153" s="2">
        <v>2.97</v>
      </c>
      <c r="F153" s="2">
        <v>234</v>
      </c>
      <c r="G153" s="2">
        <v>73.5</v>
      </c>
      <c r="H153" s="2">
        <v>1.7</v>
      </c>
      <c r="I153">
        <v>1.03</v>
      </c>
      <c r="J153" s="2">
        <v>242</v>
      </c>
      <c r="K153" s="2">
        <v>242</v>
      </c>
      <c r="L153" s="2">
        <v>3.06</v>
      </c>
      <c r="M153" s="2">
        <v>3.57</v>
      </c>
      <c r="N153" s="2">
        <v>355</v>
      </c>
    </row>
    <row r="154" spans="1:14" x14ac:dyDescent="0.35">
      <c r="A154" s="1">
        <v>43618</v>
      </c>
      <c r="B154" s="2">
        <v>55.4</v>
      </c>
      <c r="C154">
        <v>86.7</v>
      </c>
      <c r="D154">
        <v>59.1</v>
      </c>
      <c r="E154" s="2">
        <v>2.86</v>
      </c>
      <c r="F154" s="2">
        <v>224</v>
      </c>
      <c r="G154" s="2">
        <v>70.099999999999994</v>
      </c>
      <c r="H154" s="2">
        <v>1.6</v>
      </c>
      <c r="I154">
        <v>0.97</v>
      </c>
      <c r="J154" s="2">
        <v>230</v>
      </c>
      <c r="K154" s="2">
        <v>230</v>
      </c>
      <c r="L154" s="2">
        <v>2.84</v>
      </c>
      <c r="M154" s="2">
        <v>3.41</v>
      </c>
      <c r="N154" s="2">
        <v>333</v>
      </c>
    </row>
    <row r="155" spans="1:14" x14ac:dyDescent="0.35">
      <c r="A155" s="1">
        <v>43619</v>
      </c>
      <c r="B155" s="2">
        <v>57.4</v>
      </c>
      <c r="C155">
        <v>90.2</v>
      </c>
      <c r="D155">
        <v>59.4</v>
      </c>
      <c r="E155" s="2">
        <v>2.79</v>
      </c>
      <c r="F155" s="2">
        <v>224</v>
      </c>
      <c r="G155" s="2">
        <v>67.7</v>
      </c>
      <c r="H155" s="2">
        <v>1.58</v>
      </c>
      <c r="I155">
        <v>0.94</v>
      </c>
      <c r="J155" s="2">
        <v>227</v>
      </c>
      <c r="K155" s="2">
        <v>227</v>
      </c>
      <c r="L155" s="2">
        <v>2.7</v>
      </c>
      <c r="M155" s="2">
        <v>3.21</v>
      </c>
      <c r="N155" s="2">
        <v>321</v>
      </c>
    </row>
    <row r="156" spans="1:14" x14ac:dyDescent="0.35">
      <c r="A156" s="1">
        <v>43620</v>
      </c>
      <c r="B156" s="2">
        <v>61.4</v>
      </c>
      <c r="C156">
        <v>94.7</v>
      </c>
      <c r="D156">
        <v>60.4</v>
      </c>
      <c r="E156" s="2">
        <v>2.75</v>
      </c>
      <c r="F156" s="2">
        <v>228</v>
      </c>
      <c r="G156" s="2">
        <v>66</v>
      </c>
      <c r="H156" s="2">
        <v>1.57</v>
      </c>
      <c r="I156">
        <v>0.97</v>
      </c>
      <c r="J156" s="2">
        <v>227</v>
      </c>
      <c r="K156" s="2">
        <v>227</v>
      </c>
      <c r="L156" s="2">
        <v>2.56</v>
      </c>
      <c r="M156" s="2">
        <v>3.14</v>
      </c>
      <c r="N156" s="2">
        <v>313</v>
      </c>
    </row>
    <row r="157" spans="1:14" x14ac:dyDescent="0.35">
      <c r="A157" s="3">
        <v>43621</v>
      </c>
      <c r="B157" s="5">
        <v>64.7</v>
      </c>
      <c r="C157" s="4">
        <v>103</v>
      </c>
      <c r="D157" s="4">
        <v>62.1</v>
      </c>
      <c r="E157" s="5">
        <v>2.82</v>
      </c>
      <c r="F157" s="5">
        <v>234</v>
      </c>
      <c r="G157" s="5">
        <v>66.599999999999994</v>
      </c>
      <c r="H157" s="5">
        <v>2.75</v>
      </c>
      <c r="I157" s="4">
        <v>1.32</v>
      </c>
      <c r="J157" s="5">
        <v>242</v>
      </c>
      <c r="K157" s="5">
        <v>242</v>
      </c>
      <c r="L157" s="5">
        <v>2.57</v>
      </c>
      <c r="M157" s="2">
        <v>3.53</v>
      </c>
      <c r="N157" s="5">
        <v>328</v>
      </c>
    </row>
    <row r="158" spans="1:14" x14ac:dyDescent="0.35">
      <c r="A158" s="1">
        <v>43622</v>
      </c>
      <c r="B158" s="2">
        <v>52.8</v>
      </c>
      <c r="C158">
        <v>88.9</v>
      </c>
      <c r="D158">
        <v>52.6</v>
      </c>
      <c r="E158" s="2">
        <v>3.04</v>
      </c>
      <c r="F158" s="2">
        <v>235</v>
      </c>
      <c r="G158" s="2">
        <v>66.2</v>
      </c>
      <c r="H158" s="2">
        <v>2.12</v>
      </c>
      <c r="I158">
        <v>1.46</v>
      </c>
      <c r="J158" s="2">
        <v>242</v>
      </c>
      <c r="K158" s="2">
        <v>242</v>
      </c>
      <c r="L158" s="2">
        <v>2.94</v>
      </c>
      <c r="M158" s="2">
        <v>3.81</v>
      </c>
      <c r="N158" s="2">
        <v>337</v>
      </c>
    </row>
    <row r="159" spans="1:14" x14ac:dyDescent="0.35">
      <c r="A159" s="1">
        <v>43623</v>
      </c>
      <c r="B159" s="2">
        <v>46</v>
      </c>
      <c r="C159">
        <v>73.099999999999994</v>
      </c>
      <c r="D159">
        <v>42</v>
      </c>
      <c r="E159" s="2">
        <v>2.78</v>
      </c>
      <c r="F159" s="2">
        <v>189</v>
      </c>
      <c r="G159" s="2">
        <v>59.6</v>
      </c>
      <c r="H159" s="2">
        <v>1.6</v>
      </c>
      <c r="I159">
        <v>1.07</v>
      </c>
      <c r="J159" s="2">
        <v>205</v>
      </c>
      <c r="K159" s="2">
        <v>205</v>
      </c>
      <c r="L159" s="2">
        <v>2.74</v>
      </c>
      <c r="M159" s="2">
        <v>3</v>
      </c>
      <c r="N159" s="2">
        <v>303</v>
      </c>
    </row>
    <row r="160" spans="1:14" x14ac:dyDescent="0.35">
      <c r="A160" s="1">
        <v>43624</v>
      </c>
      <c r="B160" s="2">
        <v>44.2</v>
      </c>
      <c r="C160">
        <v>68</v>
      </c>
      <c r="D160">
        <v>39.1</v>
      </c>
      <c r="E160" s="2">
        <v>2.69</v>
      </c>
      <c r="F160" s="2">
        <v>171</v>
      </c>
      <c r="G160" s="2">
        <v>56.3</v>
      </c>
      <c r="H160" s="2">
        <v>1.47</v>
      </c>
      <c r="I160">
        <v>0.95</v>
      </c>
      <c r="J160" s="2">
        <v>177</v>
      </c>
      <c r="K160" s="2">
        <v>177</v>
      </c>
      <c r="L160" s="2">
        <v>2.4300000000000002</v>
      </c>
      <c r="M160" s="2">
        <v>3.06</v>
      </c>
      <c r="N160" s="2">
        <v>273</v>
      </c>
    </row>
    <row r="161" spans="1:14" x14ac:dyDescent="0.35">
      <c r="A161" s="1">
        <v>43625</v>
      </c>
      <c r="B161" s="2">
        <v>43.6</v>
      </c>
      <c r="C161">
        <v>65.8</v>
      </c>
      <c r="D161">
        <v>38.5</v>
      </c>
      <c r="E161" s="2">
        <v>2.68</v>
      </c>
      <c r="F161" s="2">
        <v>155</v>
      </c>
      <c r="G161" s="2">
        <v>50.8</v>
      </c>
      <c r="H161" s="2">
        <v>1.44</v>
      </c>
      <c r="I161">
        <v>0.91</v>
      </c>
      <c r="J161" s="2">
        <v>168</v>
      </c>
      <c r="K161" s="2">
        <v>168</v>
      </c>
      <c r="L161" s="2">
        <v>2.41</v>
      </c>
      <c r="M161" s="2">
        <v>3.06</v>
      </c>
      <c r="N161" s="2">
        <v>247</v>
      </c>
    </row>
    <row r="162" spans="1:14" x14ac:dyDescent="0.35">
      <c r="A162" s="1">
        <v>43626</v>
      </c>
      <c r="B162" s="2">
        <v>48.7</v>
      </c>
      <c r="C162">
        <v>73.099999999999994</v>
      </c>
      <c r="D162">
        <v>44.2</v>
      </c>
      <c r="E162" s="2">
        <v>2.7</v>
      </c>
      <c r="F162" s="2">
        <v>165</v>
      </c>
      <c r="G162" s="2">
        <v>49.4</v>
      </c>
      <c r="H162" s="2">
        <v>1.49</v>
      </c>
      <c r="I162">
        <v>0.96</v>
      </c>
      <c r="J162" s="2">
        <v>164</v>
      </c>
      <c r="K162" s="2">
        <v>164</v>
      </c>
      <c r="L162" s="2">
        <v>2.65</v>
      </c>
      <c r="M162" s="2">
        <v>3.49</v>
      </c>
      <c r="N162" s="2">
        <v>243</v>
      </c>
    </row>
    <row r="163" spans="1:14" x14ac:dyDescent="0.35">
      <c r="A163" s="1">
        <v>43627</v>
      </c>
      <c r="B163" s="2">
        <v>47.5</v>
      </c>
      <c r="C163">
        <v>74.3</v>
      </c>
      <c r="D163">
        <v>47.7</v>
      </c>
      <c r="E163" s="2">
        <v>2.82</v>
      </c>
      <c r="F163" s="2">
        <v>171</v>
      </c>
      <c r="G163" s="2">
        <v>48.8</v>
      </c>
      <c r="H163" s="2">
        <v>1.56</v>
      </c>
      <c r="I163">
        <v>1.0900000000000001</v>
      </c>
      <c r="J163" s="2">
        <v>177</v>
      </c>
      <c r="K163" s="2">
        <v>177</v>
      </c>
      <c r="L163" s="2">
        <v>2.77</v>
      </c>
      <c r="M163" s="2">
        <v>3.67</v>
      </c>
      <c r="N163" s="2">
        <v>252</v>
      </c>
    </row>
    <row r="164" spans="1:14" x14ac:dyDescent="0.35">
      <c r="A164" s="1">
        <v>43628</v>
      </c>
      <c r="B164" s="2">
        <v>42.4</v>
      </c>
      <c r="C164">
        <v>67.599999999999994</v>
      </c>
      <c r="D164">
        <v>45.4</v>
      </c>
      <c r="E164" s="2">
        <v>2.96</v>
      </c>
      <c r="F164" s="2">
        <v>170</v>
      </c>
      <c r="G164" s="2">
        <v>49.4</v>
      </c>
      <c r="H164" s="2">
        <v>1.75</v>
      </c>
      <c r="I164">
        <v>1.08</v>
      </c>
      <c r="J164" s="2">
        <v>181</v>
      </c>
      <c r="K164" s="2">
        <v>181</v>
      </c>
      <c r="L164" s="2">
        <v>2.89</v>
      </c>
      <c r="M164" s="2">
        <v>3.69</v>
      </c>
      <c r="N164" s="2">
        <v>258</v>
      </c>
    </row>
    <row r="165" spans="1:14" x14ac:dyDescent="0.35">
      <c r="A165" s="1">
        <v>43629</v>
      </c>
      <c r="B165" s="2">
        <v>36.5</v>
      </c>
      <c r="C165">
        <v>57.5</v>
      </c>
      <c r="D165">
        <v>37</v>
      </c>
      <c r="E165" s="2">
        <v>2.75</v>
      </c>
      <c r="F165" s="2">
        <v>155</v>
      </c>
      <c r="G165" s="2">
        <v>50.2</v>
      </c>
      <c r="H165" s="2">
        <v>1.47</v>
      </c>
      <c r="I165">
        <v>1.03</v>
      </c>
      <c r="J165" s="2">
        <v>169</v>
      </c>
      <c r="K165" s="2">
        <v>169</v>
      </c>
      <c r="L165" s="2">
        <v>2.69</v>
      </c>
      <c r="M165" s="2">
        <v>3.36</v>
      </c>
      <c r="N165" s="2">
        <v>246</v>
      </c>
    </row>
    <row r="166" spans="1:14" x14ac:dyDescent="0.35">
      <c r="A166" s="1">
        <v>43630</v>
      </c>
      <c r="B166" s="2">
        <v>36.6</v>
      </c>
      <c r="C166">
        <v>53.3</v>
      </c>
      <c r="D166">
        <v>35.9</v>
      </c>
      <c r="E166" s="2">
        <v>2.65</v>
      </c>
      <c r="F166" s="2">
        <v>128</v>
      </c>
      <c r="G166" s="2">
        <v>36.6</v>
      </c>
      <c r="H166" s="2">
        <v>1.34</v>
      </c>
      <c r="I166">
        <v>1.02</v>
      </c>
      <c r="J166" s="2">
        <v>135</v>
      </c>
      <c r="K166" s="2">
        <v>135</v>
      </c>
      <c r="L166" s="2">
        <v>2.4700000000000002</v>
      </c>
      <c r="M166" s="2">
        <v>3.3</v>
      </c>
      <c r="N166" s="2">
        <v>207</v>
      </c>
    </row>
    <row r="167" spans="1:14" x14ac:dyDescent="0.35">
      <c r="A167" s="1">
        <v>43631</v>
      </c>
      <c r="B167" s="2">
        <v>41.8</v>
      </c>
      <c r="C167">
        <v>60</v>
      </c>
      <c r="D167">
        <v>40.5</v>
      </c>
      <c r="E167" s="2">
        <v>2.7</v>
      </c>
      <c r="F167" s="2">
        <v>149</v>
      </c>
      <c r="G167" s="2">
        <v>51.2</v>
      </c>
      <c r="H167" s="2">
        <v>1.36</v>
      </c>
      <c r="I167">
        <v>1.02</v>
      </c>
      <c r="J167" s="2">
        <v>146</v>
      </c>
      <c r="K167" s="2">
        <v>146</v>
      </c>
      <c r="L167" s="2">
        <v>2.46</v>
      </c>
      <c r="M167" s="2">
        <v>3.36</v>
      </c>
      <c r="N167" s="2">
        <v>202</v>
      </c>
    </row>
    <row r="168" spans="1:14" x14ac:dyDescent="0.35">
      <c r="A168" s="1">
        <v>43632</v>
      </c>
      <c r="B168" s="2">
        <v>40.6</v>
      </c>
      <c r="C168">
        <v>59.5</v>
      </c>
      <c r="D168">
        <v>39.799999999999997</v>
      </c>
      <c r="E168" s="2">
        <v>2.65</v>
      </c>
      <c r="F168" s="2">
        <v>154</v>
      </c>
      <c r="G168" s="2">
        <v>53.8</v>
      </c>
      <c r="H168" s="2">
        <v>1.32</v>
      </c>
      <c r="I168">
        <v>1</v>
      </c>
      <c r="J168" s="2">
        <v>162</v>
      </c>
      <c r="K168" s="2">
        <v>162</v>
      </c>
      <c r="L168" s="2">
        <v>2.57</v>
      </c>
      <c r="M168" s="2">
        <v>3.51</v>
      </c>
      <c r="N168" s="2">
        <v>223</v>
      </c>
    </row>
    <row r="169" spans="1:14" x14ac:dyDescent="0.35">
      <c r="A169" s="1">
        <v>43633</v>
      </c>
      <c r="B169" s="2">
        <v>39.700000000000003</v>
      </c>
      <c r="C169">
        <v>57</v>
      </c>
      <c r="D169">
        <v>37</v>
      </c>
      <c r="E169" s="2">
        <v>2.5299999999999998</v>
      </c>
      <c r="F169" s="2">
        <v>134</v>
      </c>
      <c r="G169" s="2">
        <v>39.299999999999997</v>
      </c>
      <c r="H169" s="2">
        <v>1.25</v>
      </c>
      <c r="I169">
        <v>0.94</v>
      </c>
      <c r="J169" s="2">
        <v>147</v>
      </c>
      <c r="K169" s="2">
        <v>147</v>
      </c>
      <c r="L169" s="2">
        <v>2.39</v>
      </c>
      <c r="M169" s="2">
        <v>3.59</v>
      </c>
      <c r="N169" s="2">
        <v>210</v>
      </c>
    </row>
    <row r="170" spans="1:14" x14ac:dyDescent="0.35">
      <c r="A170" s="3">
        <v>43634</v>
      </c>
      <c r="B170" s="5">
        <v>37.5</v>
      </c>
      <c r="C170" s="4">
        <v>54.8</v>
      </c>
      <c r="D170" s="4">
        <v>35.5</v>
      </c>
      <c r="E170" s="5">
        <v>2.5</v>
      </c>
      <c r="F170" s="5">
        <v>127</v>
      </c>
      <c r="G170" s="5">
        <v>34.1</v>
      </c>
      <c r="H170" s="5">
        <v>1.1399999999999999</v>
      </c>
      <c r="I170" s="4">
        <v>0.7</v>
      </c>
      <c r="J170" s="5">
        <v>134</v>
      </c>
      <c r="K170" s="5">
        <v>134</v>
      </c>
      <c r="L170" s="5">
        <v>2.1800000000000002</v>
      </c>
      <c r="M170" s="2">
        <v>3.44</v>
      </c>
      <c r="N170" s="5">
        <v>191</v>
      </c>
    </row>
    <row r="171" spans="1:14" x14ac:dyDescent="0.35">
      <c r="A171" s="1">
        <v>43635</v>
      </c>
      <c r="B171" s="2">
        <v>39.1</v>
      </c>
      <c r="C171">
        <v>55.7</v>
      </c>
      <c r="D171">
        <v>35.700000000000003</v>
      </c>
      <c r="E171" s="2">
        <v>2.48</v>
      </c>
      <c r="F171" s="2">
        <v>118</v>
      </c>
      <c r="G171" s="2">
        <v>28.2</v>
      </c>
      <c r="H171" s="2">
        <v>1.95</v>
      </c>
      <c r="I171">
        <v>0.89</v>
      </c>
      <c r="J171" s="2">
        <v>126</v>
      </c>
      <c r="K171" s="2">
        <v>126</v>
      </c>
      <c r="L171" s="2">
        <v>2.0699999999999998</v>
      </c>
      <c r="M171" s="2">
        <v>3.43</v>
      </c>
      <c r="N171" s="2">
        <v>173</v>
      </c>
    </row>
    <row r="172" spans="1:14" x14ac:dyDescent="0.35">
      <c r="A172" s="1">
        <v>43636</v>
      </c>
      <c r="B172" s="2">
        <v>39.6</v>
      </c>
      <c r="C172">
        <v>56.3</v>
      </c>
      <c r="D172">
        <v>33.9</v>
      </c>
      <c r="E172" s="2">
        <v>2.46</v>
      </c>
      <c r="F172" s="2">
        <v>125</v>
      </c>
      <c r="G172" s="2">
        <v>35.6</v>
      </c>
      <c r="H172" s="2">
        <v>5.33</v>
      </c>
      <c r="I172">
        <v>1.37</v>
      </c>
      <c r="J172" s="2">
        <v>146</v>
      </c>
      <c r="K172" s="2">
        <v>146</v>
      </c>
      <c r="L172" s="2">
        <v>2.93</v>
      </c>
      <c r="M172" s="2">
        <v>3.66</v>
      </c>
      <c r="N172" s="2">
        <v>196</v>
      </c>
    </row>
    <row r="173" spans="1:14" x14ac:dyDescent="0.35">
      <c r="A173" s="1">
        <v>43637</v>
      </c>
      <c r="B173" s="2">
        <v>46</v>
      </c>
      <c r="C173">
        <v>82.4</v>
      </c>
      <c r="D173">
        <v>37.799999999999997</v>
      </c>
      <c r="E173" s="2">
        <v>2.52</v>
      </c>
      <c r="F173" s="2">
        <v>150</v>
      </c>
      <c r="G173" s="2">
        <v>45.9</v>
      </c>
      <c r="H173" s="2">
        <v>1.66</v>
      </c>
      <c r="I173">
        <v>1.2</v>
      </c>
      <c r="J173" s="2">
        <v>145</v>
      </c>
      <c r="K173" s="2">
        <v>145</v>
      </c>
      <c r="L173" s="2">
        <v>2.4900000000000002</v>
      </c>
      <c r="M173" s="2">
        <v>3.91</v>
      </c>
      <c r="N173" s="2">
        <v>195</v>
      </c>
    </row>
    <row r="174" spans="1:14" x14ac:dyDescent="0.35">
      <c r="A174" s="1">
        <v>43638</v>
      </c>
      <c r="B174" s="2">
        <v>38</v>
      </c>
      <c r="C174">
        <v>67.8</v>
      </c>
      <c r="D174">
        <v>36.200000000000003</v>
      </c>
      <c r="E174" s="2">
        <v>2.73</v>
      </c>
      <c r="F174" s="2">
        <v>161</v>
      </c>
      <c r="G174" s="2">
        <v>38.6</v>
      </c>
      <c r="H174" s="2">
        <v>1.32</v>
      </c>
      <c r="I174">
        <v>1.17</v>
      </c>
      <c r="J174" s="2">
        <v>177</v>
      </c>
      <c r="K174" s="2">
        <v>177</v>
      </c>
      <c r="L174" s="2">
        <v>3.22</v>
      </c>
      <c r="M174" s="2">
        <v>4.1500000000000004</v>
      </c>
      <c r="N174" s="2">
        <v>233</v>
      </c>
    </row>
    <row r="175" spans="1:14" x14ac:dyDescent="0.35">
      <c r="A175" s="1">
        <v>43639</v>
      </c>
      <c r="B175" s="2">
        <v>35.5</v>
      </c>
      <c r="C175">
        <v>58</v>
      </c>
      <c r="D175">
        <v>30.3</v>
      </c>
      <c r="E175" s="2">
        <v>2.48</v>
      </c>
      <c r="F175" s="2">
        <v>123</v>
      </c>
      <c r="G175" s="2">
        <v>28.3</v>
      </c>
      <c r="H175" s="2">
        <v>1.2</v>
      </c>
      <c r="I175">
        <v>1.01</v>
      </c>
      <c r="J175" s="2">
        <v>140</v>
      </c>
      <c r="K175" s="2">
        <v>140</v>
      </c>
      <c r="L175" s="2">
        <v>2.88</v>
      </c>
      <c r="M175" s="2">
        <v>3.62</v>
      </c>
      <c r="N175" s="2">
        <v>199</v>
      </c>
    </row>
    <row r="176" spans="1:14" x14ac:dyDescent="0.35">
      <c r="A176" s="1">
        <v>43640</v>
      </c>
      <c r="B176" s="2">
        <v>36.700000000000003</v>
      </c>
      <c r="C176">
        <v>54.3</v>
      </c>
      <c r="D176">
        <v>30.5</v>
      </c>
      <c r="E176" s="2">
        <v>2.2599999999999998</v>
      </c>
      <c r="F176" s="2">
        <v>109</v>
      </c>
      <c r="G176" s="2">
        <v>23.6</v>
      </c>
      <c r="H176" s="2">
        <v>1.07</v>
      </c>
      <c r="I176">
        <v>0.89</v>
      </c>
      <c r="J176" s="2">
        <v>119</v>
      </c>
      <c r="K176" s="2">
        <v>119</v>
      </c>
      <c r="L176" s="2">
        <v>2.4500000000000002</v>
      </c>
      <c r="M176" s="2">
        <v>3.86</v>
      </c>
      <c r="N176" s="2">
        <v>167</v>
      </c>
    </row>
    <row r="177" spans="1:14" x14ac:dyDescent="0.35">
      <c r="A177" s="1">
        <v>43641</v>
      </c>
      <c r="B177" s="2">
        <v>36.5</v>
      </c>
      <c r="C177">
        <v>52.3</v>
      </c>
      <c r="D177">
        <v>30.5</v>
      </c>
      <c r="E177" s="2">
        <v>2.2599999999999998</v>
      </c>
      <c r="F177" s="2">
        <v>110</v>
      </c>
      <c r="G177" s="2">
        <v>29.2</v>
      </c>
      <c r="H177" s="2">
        <v>0.95</v>
      </c>
      <c r="I177">
        <v>0.53</v>
      </c>
      <c r="J177" s="2">
        <v>116</v>
      </c>
      <c r="K177" s="2">
        <v>116</v>
      </c>
      <c r="L177" s="2">
        <v>2.39</v>
      </c>
      <c r="M177" s="2">
        <v>3.79</v>
      </c>
      <c r="N177" s="2">
        <v>149</v>
      </c>
    </row>
    <row r="178" spans="1:14" x14ac:dyDescent="0.35">
      <c r="A178" s="1">
        <v>43642</v>
      </c>
      <c r="B178" s="2">
        <v>36.200000000000003</v>
      </c>
      <c r="C178">
        <v>48.9</v>
      </c>
      <c r="D178">
        <v>29.3</v>
      </c>
      <c r="E178" s="2">
        <v>2.1800000000000002</v>
      </c>
      <c r="F178" s="2">
        <v>109</v>
      </c>
      <c r="G178" s="2">
        <v>34.700000000000003</v>
      </c>
      <c r="H178" s="2">
        <v>0.86299999999999999</v>
      </c>
      <c r="I178">
        <v>0.56000000000000005</v>
      </c>
      <c r="J178" s="2">
        <v>117</v>
      </c>
      <c r="K178" s="2">
        <v>117</v>
      </c>
      <c r="L178" s="2">
        <v>2.38</v>
      </c>
      <c r="M178" s="2">
        <v>3.59</v>
      </c>
      <c r="N178" s="2">
        <v>149</v>
      </c>
    </row>
    <row r="179" spans="1:14" x14ac:dyDescent="0.35">
      <c r="A179" s="1">
        <v>43643</v>
      </c>
      <c r="B179" s="2">
        <v>34.4</v>
      </c>
      <c r="C179">
        <v>47.4</v>
      </c>
      <c r="D179">
        <v>26.6</v>
      </c>
      <c r="E179" s="2">
        <v>2.0499999999999998</v>
      </c>
      <c r="F179" s="2">
        <v>106</v>
      </c>
      <c r="G179" s="2">
        <v>31</v>
      </c>
      <c r="H179" s="2">
        <v>0.73399999999999999</v>
      </c>
      <c r="I179">
        <v>0.46</v>
      </c>
      <c r="J179" s="2">
        <v>114</v>
      </c>
      <c r="K179" s="2">
        <v>114</v>
      </c>
      <c r="L179" s="2">
        <v>2.02</v>
      </c>
      <c r="M179" s="2">
        <v>3.33</v>
      </c>
      <c r="N179" s="2">
        <v>140</v>
      </c>
    </row>
    <row r="180" spans="1:14" x14ac:dyDescent="0.35">
      <c r="A180" s="1">
        <v>43644</v>
      </c>
      <c r="B180" s="2">
        <v>33.700000000000003</v>
      </c>
      <c r="C180">
        <v>44.2</v>
      </c>
      <c r="D180">
        <v>25.6</v>
      </c>
      <c r="E180" s="2">
        <v>1.92</v>
      </c>
      <c r="F180" s="2">
        <v>95.4</v>
      </c>
      <c r="G180" s="2">
        <v>27.2</v>
      </c>
      <c r="H180" s="2">
        <v>0.66900000000000004</v>
      </c>
      <c r="I180">
        <v>0.37</v>
      </c>
      <c r="J180" s="2">
        <v>103</v>
      </c>
      <c r="K180" s="2">
        <v>103</v>
      </c>
      <c r="L180" s="2">
        <v>1.43</v>
      </c>
      <c r="M180" s="2">
        <v>3.07</v>
      </c>
      <c r="N180" s="2">
        <v>128</v>
      </c>
    </row>
    <row r="181" spans="1:14" x14ac:dyDescent="0.35">
      <c r="A181" s="1">
        <v>43645</v>
      </c>
      <c r="B181" s="2">
        <v>30</v>
      </c>
      <c r="C181">
        <v>39.799999999999997</v>
      </c>
      <c r="D181">
        <v>23.7</v>
      </c>
      <c r="E181" s="2">
        <v>1.83</v>
      </c>
      <c r="F181" s="2">
        <v>90.1</v>
      </c>
      <c r="G181" s="2">
        <v>25.9</v>
      </c>
      <c r="H181" s="2">
        <v>0.872</v>
      </c>
      <c r="I181">
        <v>0.4</v>
      </c>
      <c r="J181" s="2">
        <v>96.3</v>
      </c>
      <c r="K181" s="2">
        <v>96.3</v>
      </c>
      <c r="L181" s="2">
        <v>1.45</v>
      </c>
      <c r="M181" s="2">
        <v>3.05</v>
      </c>
      <c r="N181" s="2">
        <v>113</v>
      </c>
    </row>
    <row r="182" spans="1:14" x14ac:dyDescent="0.35">
      <c r="A182" s="1">
        <v>43646</v>
      </c>
      <c r="B182" s="2">
        <v>28</v>
      </c>
      <c r="C182">
        <v>37.700000000000003</v>
      </c>
      <c r="D182">
        <v>20.6</v>
      </c>
      <c r="E182" s="2">
        <v>1.85</v>
      </c>
      <c r="F182" s="2">
        <v>82.4</v>
      </c>
      <c r="G182" s="2">
        <v>24</v>
      </c>
      <c r="H182" s="2">
        <v>0.90700000000000003</v>
      </c>
      <c r="I182">
        <v>0.47</v>
      </c>
      <c r="J182" s="2">
        <v>87.7</v>
      </c>
      <c r="K182" s="2">
        <v>87.7</v>
      </c>
      <c r="L182" s="2">
        <v>1.48</v>
      </c>
      <c r="M182" s="2">
        <v>3.13</v>
      </c>
      <c r="N182" s="2">
        <v>109</v>
      </c>
    </row>
    <row r="183" spans="1:14" x14ac:dyDescent="0.35">
      <c r="A183" s="3">
        <v>43647</v>
      </c>
      <c r="B183" s="5">
        <v>28.7</v>
      </c>
      <c r="C183" s="4">
        <v>37.200000000000003</v>
      </c>
      <c r="D183" s="4">
        <v>22.9</v>
      </c>
      <c r="E183" s="5">
        <v>1.99</v>
      </c>
      <c r="F183" s="5">
        <v>82.4</v>
      </c>
      <c r="G183" s="5">
        <v>22.5</v>
      </c>
      <c r="H183" s="5">
        <v>0.92</v>
      </c>
      <c r="I183" s="4">
        <v>0.52</v>
      </c>
      <c r="J183" s="5">
        <v>78.5</v>
      </c>
      <c r="K183" s="5">
        <v>78.5</v>
      </c>
      <c r="L183" s="5">
        <v>1.29</v>
      </c>
      <c r="M183" s="2">
        <v>3.03</v>
      </c>
      <c r="N183" s="5">
        <v>104</v>
      </c>
    </row>
    <row r="184" spans="1:14" x14ac:dyDescent="0.35">
      <c r="A184" s="3">
        <v>43648</v>
      </c>
      <c r="B184" s="5">
        <v>27.4</v>
      </c>
      <c r="C184" s="4">
        <v>36.6</v>
      </c>
      <c r="D184" s="4">
        <v>21.9</v>
      </c>
      <c r="E184" s="5">
        <v>2.02</v>
      </c>
      <c r="F184" s="5">
        <v>80.099999999999994</v>
      </c>
      <c r="G184" s="5">
        <v>21.5</v>
      </c>
      <c r="H184" s="5">
        <v>0.97199999999999998</v>
      </c>
      <c r="I184" s="4">
        <v>0.61</v>
      </c>
      <c r="J184" s="5">
        <v>84.1</v>
      </c>
      <c r="K184" s="5">
        <v>84.1</v>
      </c>
      <c r="L184" s="5">
        <v>1.72</v>
      </c>
      <c r="M184" s="2">
        <v>2.98</v>
      </c>
      <c r="N184" s="5">
        <v>111</v>
      </c>
    </row>
    <row r="185" spans="1:14" x14ac:dyDescent="0.35">
      <c r="A185" s="3">
        <v>43649</v>
      </c>
      <c r="B185" s="5">
        <v>26.5</v>
      </c>
      <c r="C185" s="4">
        <v>33.4</v>
      </c>
      <c r="D185" s="4">
        <v>19.5</v>
      </c>
      <c r="E185" s="5">
        <v>1.96</v>
      </c>
      <c r="F185" s="5">
        <v>74.3</v>
      </c>
      <c r="G185" s="5">
        <v>18.100000000000001</v>
      </c>
      <c r="H185" s="5">
        <v>0.95299999999999996</v>
      </c>
      <c r="I185" s="4">
        <v>0.61</v>
      </c>
      <c r="J185" s="5">
        <v>80.099999999999994</v>
      </c>
      <c r="K185" s="5">
        <v>80.099999999999994</v>
      </c>
      <c r="L185" s="5">
        <v>1.46</v>
      </c>
      <c r="M185" s="2">
        <v>2.61</v>
      </c>
      <c r="N185" s="5">
        <v>107</v>
      </c>
    </row>
    <row r="186" spans="1:14" x14ac:dyDescent="0.35">
      <c r="A186" s="3">
        <v>43650</v>
      </c>
      <c r="B186" s="5">
        <v>24.9</v>
      </c>
      <c r="C186" s="4">
        <v>37</v>
      </c>
      <c r="D186" s="4">
        <v>18.600000000000001</v>
      </c>
      <c r="E186" s="5">
        <v>1.73</v>
      </c>
      <c r="F186" s="5">
        <v>72.3</v>
      </c>
      <c r="G186" s="5">
        <v>22.3</v>
      </c>
      <c r="H186" s="5">
        <v>0.88700000000000001</v>
      </c>
      <c r="I186" s="4">
        <v>0.45</v>
      </c>
      <c r="J186" s="5">
        <v>69.7</v>
      </c>
      <c r="K186" s="5">
        <v>69.7</v>
      </c>
      <c r="L186" s="5">
        <v>0.93600000000000005</v>
      </c>
      <c r="M186" s="2">
        <v>2.86</v>
      </c>
      <c r="N186" s="5">
        <v>110</v>
      </c>
    </row>
    <row r="187" spans="1:14" x14ac:dyDescent="0.35">
      <c r="A187" s="1">
        <v>43651</v>
      </c>
      <c r="B187" s="2">
        <v>25.2</v>
      </c>
      <c r="C187">
        <v>32.5</v>
      </c>
      <c r="D187">
        <v>17.5</v>
      </c>
      <c r="E187" s="2">
        <v>1.56</v>
      </c>
      <c r="F187" s="2">
        <v>73.2</v>
      </c>
      <c r="G187" s="2">
        <v>21.4</v>
      </c>
      <c r="H187" s="2">
        <v>0.82899999999999996</v>
      </c>
      <c r="I187">
        <v>0.35</v>
      </c>
      <c r="J187" s="2">
        <v>79.2</v>
      </c>
      <c r="K187" s="2">
        <v>79.2</v>
      </c>
      <c r="L187" s="2">
        <v>0.78700000000000003</v>
      </c>
      <c r="M187" s="2">
        <v>2.63</v>
      </c>
      <c r="N187" s="2">
        <v>120</v>
      </c>
    </row>
    <row r="188" spans="1:14" x14ac:dyDescent="0.35">
      <c r="A188" s="1">
        <v>43652</v>
      </c>
      <c r="B188" s="2">
        <v>23.1</v>
      </c>
      <c r="C188">
        <v>32</v>
      </c>
      <c r="D188">
        <v>17.7</v>
      </c>
      <c r="E188" s="2">
        <v>1.55</v>
      </c>
      <c r="F188" s="2">
        <v>66.3</v>
      </c>
      <c r="G188" s="2">
        <v>18.399999999999999</v>
      </c>
      <c r="H188" s="2">
        <v>0.78600000000000003</v>
      </c>
      <c r="I188">
        <v>0.34</v>
      </c>
      <c r="J188" s="2">
        <v>67.099999999999994</v>
      </c>
      <c r="K188" s="2">
        <v>67.099999999999994</v>
      </c>
      <c r="L188" s="2">
        <v>1.1599999999999999</v>
      </c>
      <c r="M188" s="2">
        <v>2.77</v>
      </c>
      <c r="N188" s="2">
        <v>107</v>
      </c>
    </row>
    <row r="189" spans="1:14" x14ac:dyDescent="0.35">
      <c r="A189" s="1">
        <v>43653</v>
      </c>
      <c r="B189" s="2">
        <v>22.5</v>
      </c>
      <c r="C189">
        <v>30.8</v>
      </c>
      <c r="D189">
        <v>13.9</v>
      </c>
      <c r="E189" s="2">
        <v>1.72</v>
      </c>
      <c r="F189" s="2">
        <v>62.5</v>
      </c>
      <c r="G189" s="2">
        <v>16.100000000000001</v>
      </c>
      <c r="H189" s="2">
        <v>0.76400000000000001</v>
      </c>
      <c r="I189">
        <v>0.38</v>
      </c>
      <c r="J189" s="2">
        <v>64.599999999999994</v>
      </c>
      <c r="K189" s="2">
        <v>64.599999999999994</v>
      </c>
      <c r="L189" s="2">
        <v>0.86699999999999999</v>
      </c>
      <c r="M189" s="2">
        <v>2.79</v>
      </c>
      <c r="N189" s="2">
        <v>97.3</v>
      </c>
    </row>
    <row r="190" spans="1:14" x14ac:dyDescent="0.35">
      <c r="A190" s="1">
        <v>43654</v>
      </c>
      <c r="B190" s="2">
        <v>21.8</v>
      </c>
      <c r="C190">
        <v>29.4</v>
      </c>
      <c r="D190">
        <v>16.899999999999999</v>
      </c>
      <c r="E190" s="2">
        <v>1.84</v>
      </c>
      <c r="F190" s="2">
        <v>64.3</v>
      </c>
      <c r="G190" s="2">
        <v>16.399999999999999</v>
      </c>
      <c r="H190" s="2">
        <v>0.77500000000000002</v>
      </c>
      <c r="I190">
        <v>0.5</v>
      </c>
      <c r="J190" s="2">
        <v>58.5</v>
      </c>
      <c r="K190" s="2">
        <v>58.5</v>
      </c>
      <c r="L190" s="2">
        <v>0.79</v>
      </c>
      <c r="M190" s="2">
        <v>2.82</v>
      </c>
      <c r="N190" s="2">
        <v>82.1</v>
      </c>
    </row>
    <row r="191" spans="1:14" x14ac:dyDescent="0.35">
      <c r="A191" s="1">
        <v>43655</v>
      </c>
      <c r="B191" s="2">
        <v>25.6</v>
      </c>
      <c r="C191">
        <v>35.200000000000003</v>
      </c>
      <c r="D191">
        <v>17.600000000000001</v>
      </c>
      <c r="E191" s="2">
        <v>2.0099999999999998</v>
      </c>
      <c r="F191" s="2">
        <v>67.3</v>
      </c>
      <c r="G191" s="2">
        <v>18.5</v>
      </c>
      <c r="H191" s="2">
        <v>1.01</v>
      </c>
      <c r="I191">
        <v>0.73</v>
      </c>
      <c r="J191" s="2">
        <v>66</v>
      </c>
      <c r="K191" s="2">
        <v>66</v>
      </c>
      <c r="L191" s="2">
        <v>2.0499999999999998</v>
      </c>
      <c r="M191" s="2">
        <v>3.94</v>
      </c>
      <c r="N191" s="2">
        <v>107</v>
      </c>
    </row>
    <row r="192" spans="1:14" x14ac:dyDescent="0.35">
      <c r="A192" s="1">
        <v>43656</v>
      </c>
      <c r="B192" s="2">
        <v>24.4</v>
      </c>
      <c r="C192">
        <v>34.6</v>
      </c>
      <c r="D192">
        <v>21</v>
      </c>
      <c r="E192" s="2">
        <v>2.23</v>
      </c>
      <c r="F192" s="2">
        <v>85.8</v>
      </c>
      <c r="G192" s="2">
        <v>27.1</v>
      </c>
      <c r="H192" s="2">
        <v>1.04</v>
      </c>
      <c r="I192">
        <v>0.74</v>
      </c>
      <c r="J192" s="2">
        <v>82.6</v>
      </c>
      <c r="K192" s="2">
        <v>82.6</v>
      </c>
      <c r="L192" s="2">
        <v>3.02</v>
      </c>
      <c r="M192" s="2">
        <v>4.29</v>
      </c>
      <c r="N192" s="2">
        <v>123</v>
      </c>
    </row>
    <row r="193" spans="1:14" x14ac:dyDescent="0.35">
      <c r="A193" s="1">
        <v>43657</v>
      </c>
      <c r="B193" s="2">
        <v>24.6</v>
      </c>
      <c r="C193">
        <v>33.1</v>
      </c>
      <c r="D193">
        <v>17.899999999999999</v>
      </c>
      <c r="E193" s="2">
        <v>1.8</v>
      </c>
      <c r="F193" s="2">
        <v>72.8</v>
      </c>
      <c r="G193" s="2">
        <v>19.600000000000001</v>
      </c>
      <c r="H193" s="2">
        <v>0.92300000000000004</v>
      </c>
      <c r="I193">
        <v>0.39</v>
      </c>
      <c r="J193" s="2">
        <v>79.5</v>
      </c>
      <c r="K193" s="2">
        <v>79.5</v>
      </c>
      <c r="L193" s="2">
        <v>2.2999999999999998</v>
      </c>
      <c r="M193" s="2">
        <v>3.04</v>
      </c>
      <c r="N193" s="2">
        <v>128</v>
      </c>
    </row>
    <row r="194" spans="1:14" x14ac:dyDescent="0.35">
      <c r="A194" s="1">
        <v>43658</v>
      </c>
      <c r="B194" s="2">
        <v>21.8</v>
      </c>
      <c r="C194">
        <v>30.8</v>
      </c>
      <c r="D194">
        <v>17</v>
      </c>
      <c r="E194" s="2">
        <v>1.57</v>
      </c>
      <c r="F194" s="2">
        <v>68</v>
      </c>
      <c r="G194" s="2">
        <v>22</v>
      </c>
      <c r="H194" s="2">
        <v>0.875</v>
      </c>
      <c r="I194">
        <v>0.36</v>
      </c>
      <c r="J194" s="2">
        <v>67.5</v>
      </c>
      <c r="K194" s="2">
        <v>67.5</v>
      </c>
      <c r="L194" s="2">
        <v>1.31</v>
      </c>
      <c r="M194" s="2">
        <v>2.42</v>
      </c>
      <c r="N194" s="2">
        <v>105</v>
      </c>
    </row>
    <row r="195" spans="1:14" x14ac:dyDescent="0.35">
      <c r="A195" s="1">
        <v>43659</v>
      </c>
      <c r="B195" s="2">
        <v>18.899999999999999</v>
      </c>
      <c r="C195">
        <v>27.6</v>
      </c>
      <c r="D195">
        <v>15.5</v>
      </c>
      <c r="E195" s="2">
        <v>1.49</v>
      </c>
      <c r="F195" s="2">
        <v>64.099999999999994</v>
      </c>
      <c r="G195" s="2">
        <v>20.6</v>
      </c>
      <c r="H195" s="2">
        <v>0.94599999999999995</v>
      </c>
      <c r="I195">
        <v>0.31</v>
      </c>
      <c r="J195" s="2">
        <v>61.7</v>
      </c>
      <c r="K195" s="2">
        <v>61.7</v>
      </c>
      <c r="L195" s="2">
        <v>0.78600000000000003</v>
      </c>
      <c r="M195" s="2">
        <v>2.34</v>
      </c>
      <c r="N195" s="2">
        <v>91.8</v>
      </c>
    </row>
    <row r="196" spans="1:14" x14ac:dyDescent="0.35">
      <c r="A196" s="1">
        <v>43660</v>
      </c>
      <c r="B196" s="2">
        <v>16.600000000000001</v>
      </c>
      <c r="C196">
        <v>25.9</v>
      </c>
      <c r="D196">
        <v>11.3</v>
      </c>
      <c r="E196" s="2">
        <v>1.42</v>
      </c>
      <c r="F196" s="2">
        <v>57.2</v>
      </c>
      <c r="G196" s="2">
        <v>17.5</v>
      </c>
      <c r="H196" s="2">
        <v>0.94899999999999995</v>
      </c>
      <c r="I196">
        <v>0.33</v>
      </c>
      <c r="J196" s="2">
        <v>57.9</v>
      </c>
      <c r="K196" s="2">
        <v>57.9</v>
      </c>
      <c r="L196" s="2">
        <v>1.08</v>
      </c>
      <c r="M196" s="2">
        <v>2.79</v>
      </c>
      <c r="N196" s="2">
        <v>86</v>
      </c>
    </row>
    <row r="197" spans="1:14" x14ac:dyDescent="0.35">
      <c r="A197" s="1">
        <v>43661</v>
      </c>
      <c r="B197" s="2">
        <v>18.100000000000001</v>
      </c>
      <c r="C197">
        <v>25.2</v>
      </c>
      <c r="D197">
        <v>14.3</v>
      </c>
      <c r="E197" s="2">
        <v>1.56</v>
      </c>
      <c r="F197" s="2">
        <v>53.9</v>
      </c>
      <c r="G197" s="2">
        <v>17.100000000000001</v>
      </c>
      <c r="H197" s="2">
        <v>0.93300000000000005</v>
      </c>
      <c r="I197">
        <v>0.28999999999999998</v>
      </c>
      <c r="J197" s="2">
        <v>48.3</v>
      </c>
      <c r="K197" s="2">
        <v>48.3</v>
      </c>
      <c r="L197" s="2">
        <v>1.45</v>
      </c>
      <c r="M197" s="2">
        <v>2.63</v>
      </c>
      <c r="N197" s="2">
        <v>72.8</v>
      </c>
    </row>
    <row r="198" spans="1:14" x14ac:dyDescent="0.35">
      <c r="A198" s="1">
        <v>43662</v>
      </c>
      <c r="B198" s="2">
        <v>17.5</v>
      </c>
      <c r="C198">
        <v>24.3</v>
      </c>
      <c r="D198">
        <v>12.2</v>
      </c>
      <c r="E198" s="2">
        <v>1.59</v>
      </c>
      <c r="F198" s="2">
        <v>56.7</v>
      </c>
      <c r="G198" s="2">
        <v>18.899999999999999</v>
      </c>
      <c r="H198" s="2">
        <v>0.93400000000000005</v>
      </c>
      <c r="I198">
        <v>0.31</v>
      </c>
      <c r="J198" s="2">
        <v>53</v>
      </c>
      <c r="K198" s="2">
        <v>53</v>
      </c>
      <c r="L198" s="2">
        <v>0.97</v>
      </c>
      <c r="M198" s="2">
        <v>2.54</v>
      </c>
      <c r="N198" s="2">
        <v>68.8</v>
      </c>
    </row>
    <row r="199" spans="1:14" x14ac:dyDescent="0.35">
      <c r="A199" s="1">
        <v>43663</v>
      </c>
      <c r="B199" s="2">
        <v>17.8</v>
      </c>
      <c r="C199">
        <v>25.2</v>
      </c>
      <c r="D199">
        <v>11.6</v>
      </c>
      <c r="E199" s="2">
        <v>1.52</v>
      </c>
      <c r="F199" s="2">
        <v>54.5</v>
      </c>
      <c r="G199" s="2">
        <v>21.3</v>
      </c>
      <c r="H199" s="2">
        <v>0.91400000000000003</v>
      </c>
      <c r="I199">
        <v>0.24</v>
      </c>
      <c r="J199" s="2">
        <v>48.4</v>
      </c>
      <c r="K199" s="2">
        <v>48.4</v>
      </c>
      <c r="L199" s="2">
        <v>1.18</v>
      </c>
      <c r="M199" s="2">
        <v>2.63</v>
      </c>
      <c r="N199" s="2">
        <v>75.3</v>
      </c>
    </row>
    <row r="200" spans="1:14" x14ac:dyDescent="0.35">
      <c r="A200" s="1">
        <v>43664</v>
      </c>
      <c r="B200" s="2">
        <v>17.399999999999999</v>
      </c>
      <c r="C200">
        <v>25.7</v>
      </c>
      <c r="D200">
        <v>12.1</v>
      </c>
      <c r="E200" s="2">
        <v>1.57</v>
      </c>
      <c r="F200" s="2">
        <v>61.8</v>
      </c>
      <c r="G200" s="2">
        <v>24.8</v>
      </c>
      <c r="H200" s="2">
        <v>0.89800000000000002</v>
      </c>
      <c r="I200">
        <v>0.3</v>
      </c>
      <c r="J200" s="2">
        <v>51.9</v>
      </c>
      <c r="K200" s="2">
        <v>51.9</v>
      </c>
      <c r="L200" s="2">
        <v>1.18</v>
      </c>
      <c r="M200" s="2">
        <v>2.5499999999999998</v>
      </c>
      <c r="N200" s="2">
        <v>73.900000000000006</v>
      </c>
    </row>
    <row r="201" spans="1:14" x14ac:dyDescent="0.35">
      <c r="A201" s="1">
        <v>43665</v>
      </c>
      <c r="B201" s="2">
        <v>16.600000000000001</v>
      </c>
      <c r="C201">
        <v>25</v>
      </c>
      <c r="D201">
        <v>11.8</v>
      </c>
      <c r="E201" s="2">
        <v>1.77</v>
      </c>
      <c r="F201" s="2">
        <v>59.5</v>
      </c>
      <c r="G201" s="2">
        <v>24.9</v>
      </c>
      <c r="H201" s="2">
        <v>0.89400000000000002</v>
      </c>
      <c r="I201">
        <v>0.28999999999999998</v>
      </c>
      <c r="J201" s="2">
        <v>56.1</v>
      </c>
      <c r="K201" s="2">
        <v>56.1</v>
      </c>
      <c r="L201" s="2">
        <v>1.07</v>
      </c>
      <c r="M201" s="2">
        <v>2.62</v>
      </c>
      <c r="N201" s="2">
        <v>86.8</v>
      </c>
    </row>
    <row r="202" spans="1:14" x14ac:dyDescent="0.35">
      <c r="A202" s="1">
        <v>43666</v>
      </c>
      <c r="B202" s="2">
        <v>16.399999999999999</v>
      </c>
      <c r="C202">
        <v>23.1</v>
      </c>
      <c r="D202">
        <v>11.5</v>
      </c>
      <c r="E202" s="2">
        <v>1.6</v>
      </c>
      <c r="F202" s="2">
        <v>57.6</v>
      </c>
      <c r="G202" s="2">
        <v>24.6</v>
      </c>
      <c r="H202" s="2">
        <v>1</v>
      </c>
      <c r="I202">
        <v>0.25</v>
      </c>
      <c r="J202" s="2">
        <v>55.2</v>
      </c>
      <c r="K202" s="2">
        <v>55.2</v>
      </c>
      <c r="L202" s="2">
        <v>0.98</v>
      </c>
      <c r="M202" s="2">
        <v>2.63</v>
      </c>
      <c r="N202" s="2">
        <v>90.4</v>
      </c>
    </row>
    <row r="203" spans="1:14" x14ac:dyDescent="0.35">
      <c r="A203" s="1">
        <v>43667</v>
      </c>
      <c r="B203" s="2">
        <v>15.7</v>
      </c>
      <c r="C203">
        <v>22.6</v>
      </c>
      <c r="D203">
        <v>10.1</v>
      </c>
      <c r="E203" s="2">
        <v>1.55</v>
      </c>
      <c r="F203" s="2">
        <v>56.3</v>
      </c>
      <c r="G203" s="2">
        <v>22.8</v>
      </c>
      <c r="H203" s="2">
        <v>1.02</v>
      </c>
      <c r="I203">
        <v>0.26</v>
      </c>
      <c r="J203" s="2">
        <v>53.3</v>
      </c>
      <c r="K203" s="2">
        <v>53.3</v>
      </c>
      <c r="L203" s="2">
        <v>1.08</v>
      </c>
      <c r="M203" s="2">
        <v>3.11</v>
      </c>
      <c r="N203" s="2">
        <v>86.8</v>
      </c>
    </row>
    <row r="204" spans="1:14" x14ac:dyDescent="0.35">
      <c r="A204" s="1">
        <v>43668</v>
      </c>
      <c r="B204" s="2">
        <v>16.7</v>
      </c>
      <c r="C204">
        <v>21.7</v>
      </c>
      <c r="D204">
        <v>11.6</v>
      </c>
      <c r="E204" s="2">
        <v>1.62</v>
      </c>
      <c r="F204" s="2">
        <v>53.3</v>
      </c>
      <c r="G204" s="2">
        <v>22.8</v>
      </c>
      <c r="H204" s="2">
        <v>0.97099999999999997</v>
      </c>
      <c r="I204">
        <v>0.31</v>
      </c>
      <c r="J204" s="2">
        <v>51</v>
      </c>
      <c r="K204" s="2">
        <v>51</v>
      </c>
      <c r="L204" s="2">
        <v>1.82</v>
      </c>
      <c r="M204" s="2">
        <v>1.82</v>
      </c>
      <c r="N204" s="2">
        <v>84.5</v>
      </c>
    </row>
    <row r="205" spans="1:14" x14ac:dyDescent="0.35">
      <c r="A205" s="1">
        <v>43669</v>
      </c>
      <c r="B205" s="2">
        <v>16.399999999999999</v>
      </c>
      <c r="C205">
        <v>22.8</v>
      </c>
      <c r="D205">
        <v>10.6</v>
      </c>
      <c r="E205" s="2">
        <v>1.5</v>
      </c>
      <c r="F205" s="2">
        <v>53.6</v>
      </c>
      <c r="G205" s="2">
        <v>24.6</v>
      </c>
      <c r="H205" s="2">
        <v>0.96199999999999997</v>
      </c>
      <c r="I205">
        <v>0.33</v>
      </c>
      <c r="J205" s="2">
        <v>49.6</v>
      </c>
      <c r="K205" s="2">
        <v>49.6</v>
      </c>
      <c r="L205" s="2">
        <v>1.93</v>
      </c>
      <c r="M205" s="2">
        <v>2.65</v>
      </c>
      <c r="N205" s="2">
        <v>70.7</v>
      </c>
    </row>
    <row r="206" spans="1:14" x14ac:dyDescent="0.35">
      <c r="A206" s="1">
        <v>43670</v>
      </c>
      <c r="B206" s="2">
        <v>16.7</v>
      </c>
      <c r="C206">
        <v>22</v>
      </c>
      <c r="D206">
        <v>10.1</v>
      </c>
      <c r="E206" s="2">
        <v>1.61</v>
      </c>
      <c r="F206" s="2">
        <v>58</v>
      </c>
      <c r="G206" s="2">
        <v>27.2</v>
      </c>
      <c r="H206" s="2">
        <v>0.93100000000000005</v>
      </c>
      <c r="I206">
        <v>0.26</v>
      </c>
      <c r="J206" s="2">
        <v>53</v>
      </c>
      <c r="K206" s="2">
        <v>53</v>
      </c>
      <c r="L206" s="2">
        <v>1.93</v>
      </c>
      <c r="M206" s="2">
        <v>2.64</v>
      </c>
      <c r="N206" s="2">
        <v>74.8</v>
      </c>
    </row>
    <row r="207" spans="1:14" x14ac:dyDescent="0.35">
      <c r="A207" s="1">
        <v>43671</v>
      </c>
      <c r="B207" s="2">
        <v>15.5</v>
      </c>
      <c r="C207">
        <v>23.5</v>
      </c>
      <c r="D207">
        <v>10.4</v>
      </c>
      <c r="E207" s="2">
        <v>1.48</v>
      </c>
      <c r="F207" s="2">
        <v>56.8</v>
      </c>
      <c r="G207" s="2">
        <v>30.2</v>
      </c>
      <c r="H207" s="2">
        <v>0.90600000000000003</v>
      </c>
      <c r="I207">
        <v>0.17</v>
      </c>
      <c r="J207" s="2">
        <v>53.6</v>
      </c>
      <c r="K207" s="2">
        <v>53.6</v>
      </c>
      <c r="L207" s="2">
        <v>1.75</v>
      </c>
      <c r="M207" s="2">
        <v>2.72</v>
      </c>
      <c r="N207" s="2">
        <v>83.7</v>
      </c>
    </row>
    <row r="208" spans="1:14" x14ac:dyDescent="0.35">
      <c r="A208" s="1">
        <v>43672</v>
      </c>
      <c r="B208" s="2">
        <v>15.7</v>
      </c>
      <c r="C208">
        <v>23.3</v>
      </c>
      <c r="D208">
        <v>11.1</v>
      </c>
      <c r="E208" s="2">
        <v>1.59</v>
      </c>
      <c r="F208" s="2">
        <v>59.9</v>
      </c>
      <c r="G208" s="2">
        <v>27.5</v>
      </c>
      <c r="H208" s="2">
        <v>0.97499999999999998</v>
      </c>
      <c r="I208">
        <v>0.27</v>
      </c>
      <c r="J208" s="2">
        <v>54.5</v>
      </c>
      <c r="K208" s="2">
        <v>54.5</v>
      </c>
      <c r="L208" s="2">
        <v>0.74199999999999999</v>
      </c>
      <c r="M208" s="2">
        <v>2.82</v>
      </c>
      <c r="N208" s="2">
        <v>90.3</v>
      </c>
    </row>
    <row r="209" spans="1:14" x14ac:dyDescent="0.35">
      <c r="A209" s="1">
        <v>43673</v>
      </c>
      <c r="B209" s="2">
        <v>19.3</v>
      </c>
      <c r="C209">
        <v>27.3</v>
      </c>
      <c r="D209">
        <v>16.899999999999999</v>
      </c>
      <c r="E209" s="2">
        <v>2.57</v>
      </c>
      <c r="F209" s="2">
        <v>67.599999999999994</v>
      </c>
      <c r="G209" s="2">
        <v>30.1</v>
      </c>
      <c r="H209" s="2">
        <v>2.67</v>
      </c>
      <c r="I209">
        <v>0.75</v>
      </c>
      <c r="J209" s="2">
        <v>71.099999999999994</v>
      </c>
      <c r="K209" s="2">
        <v>71.099999999999994</v>
      </c>
      <c r="L209" s="2">
        <v>2.0699999999999998</v>
      </c>
      <c r="M209" s="2">
        <v>4.1399999999999997</v>
      </c>
      <c r="N209" s="2">
        <v>107</v>
      </c>
    </row>
    <row r="210" spans="1:14" x14ac:dyDescent="0.35">
      <c r="A210" s="1">
        <v>43674</v>
      </c>
      <c r="B210" s="2">
        <v>19</v>
      </c>
      <c r="C210">
        <v>30.3</v>
      </c>
      <c r="D210">
        <v>42.8</v>
      </c>
      <c r="E210" s="2">
        <v>3.43</v>
      </c>
      <c r="F210" s="2">
        <v>126</v>
      </c>
      <c r="G210" s="2">
        <v>51.9</v>
      </c>
      <c r="H210" s="2">
        <v>1.44</v>
      </c>
      <c r="I210">
        <v>1.02</v>
      </c>
      <c r="J210" s="2">
        <v>106</v>
      </c>
      <c r="K210" s="2">
        <v>106</v>
      </c>
      <c r="L210" s="2">
        <v>3.25</v>
      </c>
      <c r="M210" s="2">
        <v>4.6500000000000004</v>
      </c>
      <c r="N210" s="2">
        <v>139</v>
      </c>
    </row>
    <row r="211" spans="1:14" x14ac:dyDescent="0.35">
      <c r="A211" s="1">
        <v>43675</v>
      </c>
      <c r="B211" s="2">
        <v>14.8</v>
      </c>
      <c r="C211">
        <v>22.7</v>
      </c>
      <c r="D211">
        <v>20.7</v>
      </c>
      <c r="E211" s="2">
        <v>2.87</v>
      </c>
      <c r="F211" s="2">
        <v>80.8</v>
      </c>
      <c r="G211" s="2">
        <v>26.6</v>
      </c>
      <c r="H211" s="2">
        <v>1.1399999999999999</v>
      </c>
      <c r="I211">
        <v>0.75</v>
      </c>
      <c r="J211" s="2">
        <v>114</v>
      </c>
      <c r="K211" s="2">
        <v>114</v>
      </c>
      <c r="L211" s="2">
        <v>3.03</v>
      </c>
      <c r="M211" s="2">
        <v>3.94</v>
      </c>
      <c r="N211" s="2">
        <v>175</v>
      </c>
    </row>
    <row r="212" spans="1:14" x14ac:dyDescent="0.35">
      <c r="A212" s="1">
        <v>43676</v>
      </c>
      <c r="B212" s="2">
        <v>15.7</v>
      </c>
      <c r="C212">
        <v>24.2</v>
      </c>
      <c r="D212">
        <v>14.1</v>
      </c>
      <c r="E212" s="2">
        <v>2.69</v>
      </c>
      <c r="F212" s="2">
        <v>57.1</v>
      </c>
      <c r="G212" s="2">
        <v>17.8</v>
      </c>
      <c r="H212" s="2">
        <v>1.05</v>
      </c>
      <c r="I212">
        <v>0.56999999999999995</v>
      </c>
      <c r="J212" s="2">
        <v>63.7</v>
      </c>
      <c r="K212" s="2">
        <v>63.7</v>
      </c>
      <c r="L212" s="2">
        <v>2.41</v>
      </c>
      <c r="M212" s="2">
        <v>3.46</v>
      </c>
      <c r="N212" s="2">
        <v>106</v>
      </c>
    </row>
    <row r="213" spans="1:14" x14ac:dyDescent="0.35">
      <c r="A213" s="1">
        <v>43677</v>
      </c>
      <c r="B213" s="2">
        <v>14.4</v>
      </c>
      <c r="C213">
        <v>24.8</v>
      </c>
      <c r="D213">
        <v>14.1</v>
      </c>
      <c r="E213" s="2">
        <v>2.58</v>
      </c>
      <c r="F213" s="2">
        <v>58</v>
      </c>
      <c r="G213" s="2">
        <v>19.100000000000001</v>
      </c>
      <c r="H213" s="2">
        <v>1.04</v>
      </c>
      <c r="I213">
        <v>0.41</v>
      </c>
      <c r="J213" s="2">
        <v>50.2</v>
      </c>
      <c r="K213" s="2">
        <v>50.2</v>
      </c>
      <c r="L213" s="2">
        <v>2.1800000000000002</v>
      </c>
      <c r="M213" s="2">
        <v>3.04</v>
      </c>
      <c r="N213" s="2">
        <v>79.5</v>
      </c>
    </row>
    <row r="214" spans="1:14" x14ac:dyDescent="0.35">
      <c r="A214" s="1">
        <v>43678</v>
      </c>
      <c r="B214" s="2">
        <v>16.3</v>
      </c>
      <c r="C214">
        <v>23.6</v>
      </c>
      <c r="D214">
        <v>12.9</v>
      </c>
      <c r="E214" s="2">
        <v>2.29</v>
      </c>
      <c r="F214" s="2">
        <v>56.8</v>
      </c>
      <c r="G214" s="2">
        <v>17.5</v>
      </c>
      <c r="H214" s="2">
        <v>1.03</v>
      </c>
      <c r="I214">
        <v>0.33</v>
      </c>
      <c r="J214" s="2">
        <v>57.3</v>
      </c>
      <c r="K214" s="2">
        <v>57.3</v>
      </c>
      <c r="L214" s="2">
        <v>1.18</v>
      </c>
      <c r="M214" s="2">
        <v>2.89</v>
      </c>
      <c r="N214" s="2">
        <v>84.9</v>
      </c>
    </row>
    <row r="215" spans="1:14" x14ac:dyDescent="0.35">
      <c r="A215" s="1">
        <v>43679</v>
      </c>
      <c r="B215" s="2">
        <v>15.9</v>
      </c>
      <c r="C215">
        <v>24.2</v>
      </c>
      <c r="D215">
        <v>11.7</v>
      </c>
      <c r="E215" s="2">
        <v>1.99</v>
      </c>
      <c r="F215" s="2">
        <v>48</v>
      </c>
      <c r="G215" s="2">
        <v>15.5</v>
      </c>
      <c r="H215" s="2">
        <v>1.07</v>
      </c>
      <c r="I215">
        <v>0.28000000000000003</v>
      </c>
      <c r="J215" s="2">
        <v>46.1</v>
      </c>
      <c r="K215" s="2">
        <v>46.1</v>
      </c>
      <c r="L215" s="2">
        <v>0.624</v>
      </c>
      <c r="M215" s="2">
        <v>2.74</v>
      </c>
      <c r="N215" s="2">
        <v>80</v>
      </c>
    </row>
    <row r="216" spans="1:14" x14ac:dyDescent="0.35">
      <c r="A216" s="1">
        <v>43680</v>
      </c>
      <c r="B216" s="2">
        <v>14.9</v>
      </c>
      <c r="C216">
        <v>22.4</v>
      </c>
      <c r="D216">
        <v>11.2</v>
      </c>
      <c r="E216" s="2">
        <v>1.75</v>
      </c>
      <c r="F216" s="2">
        <v>49.1</v>
      </c>
      <c r="G216" s="2">
        <v>16.600000000000001</v>
      </c>
      <c r="H216" s="2">
        <v>0.995</v>
      </c>
      <c r="I216">
        <v>0.19</v>
      </c>
      <c r="J216" s="2">
        <v>46.7</v>
      </c>
      <c r="K216" s="2">
        <v>46.7</v>
      </c>
      <c r="L216" s="2">
        <v>0.96899999999999997</v>
      </c>
      <c r="M216" s="2">
        <v>2.99</v>
      </c>
      <c r="N216" s="2">
        <v>64.900000000000006</v>
      </c>
    </row>
    <row r="217" spans="1:14" x14ac:dyDescent="0.35">
      <c r="A217" s="1">
        <v>43681</v>
      </c>
      <c r="B217" s="2">
        <v>13.5</v>
      </c>
      <c r="C217">
        <v>21.5</v>
      </c>
      <c r="D217">
        <v>9.6</v>
      </c>
      <c r="E217" s="2">
        <v>1.52</v>
      </c>
      <c r="F217" s="2">
        <v>49.2</v>
      </c>
      <c r="G217" s="2">
        <v>16.7</v>
      </c>
      <c r="H217" s="2">
        <v>0.96199999999999997</v>
      </c>
      <c r="I217">
        <v>0.2</v>
      </c>
      <c r="J217" s="2">
        <v>45.2</v>
      </c>
      <c r="K217" s="2">
        <v>45.2</v>
      </c>
      <c r="L217" s="2">
        <v>0.59699999999999998</v>
      </c>
      <c r="M217" s="2">
        <v>2.68</v>
      </c>
      <c r="N217" s="2">
        <v>63.5</v>
      </c>
    </row>
    <row r="218" spans="1:14" x14ac:dyDescent="0.35">
      <c r="A218" s="1">
        <v>43682</v>
      </c>
      <c r="B218" s="2">
        <v>14.9</v>
      </c>
      <c r="C218">
        <v>20.2</v>
      </c>
      <c r="D218">
        <v>11.3</v>
      </c>
      <c r="E218" s="2">
        <v>1.57</v>
      </c>
      <c r="F218" s="2">
        <v>46.1</v>
      </c>
      <c r="G218" s="2">
        <v>16</v>
      </c>
      <c r="H218" s="2">
        <v>0.95399999999999996</v>
      </c>
      <c r="I218">
        <v>0.19</v>
      </c>
      <c r="J218" s="2">
        <v>43.3</v>
      </c>
      <c r="K218" s="2">
        <v>43.3</v>
      </c>
      <c r="L218" s="2">
        <v>0.84399999999999997</v>
      </c>
      <c r="M218" s="2">
        <v>2.68</v>
      </c>
      <c r="N218" s="2">
        <v>61.6</v>
      </c>
    </row>
    <row r="219" spans="1:14" x14ac:dyDescent="0.35">
      <c r="A219" s="1">
        <v>43683</v>
      </c>
      <c r="B219" s="2">
        <v>16.399999999999999</v>
      </c>
      <c r="C219">
        <v>21.8</v>
      </c>
      <c r="D219">
        <v>10.7</v>
      </c>
      <c r="E219" s="2">
        <v>1.5</v>
      </c>
      <c r="F219" s="2">
        <v>47.5</v>
      </c>
      <c r="G219" s="2">
        <v>17.100000000000001</v>
      </c>
      <c r="H219" s="2">
        <v>0.94299999999999995</v>
      </c>
      <c r="I219">
        <v>0.14000000000000001</v>
      </c>
      <c r="J219" s="2">
        <v>41.6</v>
      </c>
      <c r="K219" s="2">
        <v>41.6</v>
      </c>
      <c r="L219" s="2">
        <v>1.62</v>
      </c>
      <c r="M219" s="2">
        <v>2.65</v>
      </c>
      <c r="N219" s="2">
        <v>60.6</v>
      </c>
    </row>
    <row r="220" spans="1:14" x14ac:dyDescent="0.35">
      <c r="A220" s="1">
        <v>43684</v>
      </c>
      <c r="B220" s="2">
        <v>14.6</v>
      </c>
      <c r="C220">
        <v>22.7</v>
      </c>
      <c r="D220">
        <v>9.14</v>
      </c>
      <c r="E220" s="2">
        <v>1.69</v>
      </c>
      <c r="F220" s="2">
        <v>52.1</v>
      </c>
      <c r="G220" s="2">
        <v>22.9</v>
      </c>
      <c r="H220" s="2">
        <v>0.98199999999999998</v>
      </c>
      <c r="I220">
        <v>0.28999999999999998</v>
      </c>
      <c r="J220" s="2">
        <v>48</v>
      </c>
      <c r="K220" s="2">
        <v>48</v>
      </c>
      <c r="L220" s="2">
        <v>2.31</v>
      </c>
      <c r="M220" s="2">
        <v>3.48</v>
      </c>
      <c r="N220" s="2">
        <v>74.8</v>
      </c>
    </row>
    <row r="221" spans="1:14" x14ac:dyDescent="0.35">
      <c r="A221" s="1">
        <v>43685</v>
      </c>
      <c r="B221" s="2">
        <v>15.3</v>
      </c>
      <c r="C221">
        <v>21.3</v>
      </c>
      <c r="D221">
        <v>10.3</v>
      </c>
      <c r="E221" s="2">
        <v>1.83</v>
      </c>
      <c r="F221" s="2">
        <v>53.8</v>
      </c>
      <c r="G221" s="2">
        <v>25.9</v>
      </c>
      <c r="H221" s="2">
        <v>0.94599999999999995</v>
      </c>
      <c r="I221">
        <v>0.38</v>
      </c>
      <c r="J221" s="2">
        <v>51.1</v>
      </c>
      <c r="K221" s="2">
        <v>51.1</v>
      </c>
      <c r="L221" s="2">
        <v>2.38</v>
      </c>
      <c r="M221" s="2">
        <v>2.69</v>
      </c>
      <c r="N221" s="2">
        <v>82.3</v>
      </c>
    </row>
    <row r="222" spans="1:14" x14ac:dyDescent="0.35">
      <c r="A222" s="1">
        <v>43686</v>
      </c>
      <c r="B222" s="2">
        <v>15.3</v>
      </c>
      <c r="C222">
        <v>21.4</v>
      </c>
      <c r="D222">
        <v>9.2100000000000009</v>
      </c>
      <c r="E222" s="2">
        <v>1.74</v>
      </c>
      <c r="F222" s="2">
        <v>53.8</v>
      </c>
      <c r="G222" s="2">
        <v>26.1</v>
      </c>
      <c r="H222" s="2">
        <v>2.0499999999999998</v>
      </c>
      <c r="I222">
        <v>0.64</v>
      </c>
      <c r="J222" s="2">
        <v>52.4</v>
      </c>
      <c r="K222" s="2">
        <v>52.4</v>
      </c>
      <c r="L222" s="2">
        <v>1.91</v>
      </c>
      <c r="M222" s="2">
        <v>2.23</v>
      </c>
      <c r="N222" s="2">
        <v>80.099999999999994</v>
      </c>
    </row>
    <row r="223" spans="1:14" x14ac:dyDescent="0.35">
      <c r="A223" s="1">
        <v>43687</v>
      </c>
      <c r="B223" s="2">
        <v>14</v>
      </c>
      <c r="C223">
        <v>21.4</v>
      </c>
      <c r="D223">
        <v>9.0500000000000007</v>
      </c>
      <c r="E223" s="2">
        <v>2.15</v>
      </c>
      <c r="F223" s="2">
        <v>57.6</v>
      </c>
      <c r="G223" s="2">
        <v>25.8</v>
      </c>
      <c r="H223" s="2">
        <v>2.74</v>
      </c>
      <c r="I223">
        <v>1.51</v>
      </c>
      <c r="J223" s="2">
        <v>80.900000000000006</v>
      </c>
      <c r="K223" s="2">
        <v>80.900000000000006</v>
      </c>
      <c r="L223" s="2">
        <v>2.85</v>
      </c>
      <c r="M223" s="2">
        <v>3.52</v>
      </c>
      <c r="N223" s="2">
        <v>119</v>
      </c>
    </row>
    <row r="224" spans="1:14" x14ac:dyDescent="0.35">
      <c r="A224" s="1">
        <v>43688</v>
      </c>
      <c r="B224" s="2">
        <v>12.9</v>
      </c>
      <c r="C224">
        <v>20</v>
      </c>
      <c r="D224">
        <v>9.26</v>
      </c>
      <c r="E224" s="2">
        <v>2.13</v>
      </c>
      <c r="F224" s="2">
        <v>52.3</v>
      </c>
      <c r="G224" s="2">
        <v>22.4</v>
      </c>
      <c r="H224" s="2">
        <v>1.1100000000000001</v>
      </c>
      <c r="I224">
        <v>0.68</v>
      </c>
      <c r="J224" s="2">
        <v>53.5</v>
      </c>
      <c r="K224" s="2">
        <v>53.5</v>
      </c>
      <c r="L224" s="2">
        <v>2.81</v>
      </c>
      <c r="M224" s="2">
        <v>3.33</v>
      </c>
      <c r="N224" s="2">
        <v>102</v>
      </c>
    </row>
    <row r="225" spans="1:14" x14ac:dyDescent="0.35">
      <c r="A225" s="1">
        <v>43689</v>
      </c>
      <c r="B225" s="2">
        <v>16</v>
      </c>
      <c r="C225">
        <v>21.3</v>
      </c>
      <c r="D225">
        <v>11.2</v>
      </c>
      <c r="E225" s="2">
        <v>2.2599999999999998</v>
      </c>
      <c r="F225" s="2">
        <v>53.1</v>
      </c>
      <c r="G225" s="2">
        <v>22.9</v>
      </c>
      <c r="H225" s="2">
        <v>1.05</v>
      </c>
      <c r="I225">
        <v>0.68</v>
      </c>
      <c r="J225" s="2">
        <v>53.6</v>
      </c>
      <c r="K225" s="2">
        <v>53.6</v>
      </c>
      <c r="L225" s="2">
        <v>2.44</v>
      </c>
      <c r="M225" s="2">
        <v>3.28</v>
      </c>
      <c r="N225" s="2">
        <v>96.8</v>
      </c>
    </row>
    <row r="226" spans="1:14" x14ac:dyDescent="0.35">
      <c r="A226" s="1">
        <v>43690</v>
      </c>
      <c r="B226" s="2">
        <v>17.5</v>
      </c>
      <c r="C226">
        <v>24.3</v>
      </c>
      <c r="D226">
        <v>15.6</v>
      </c>
      <c r="E226" s="2">
        <v>2.2599999999999998</v>
      </c>
      <c r="F226" s="2">
        <v>64.099999999999994</v>
      </c>
      <c r="G226" s="2">
        <v>23.6</v>
      </c>
      <c r="H226" s="2">
        <v>0.94599999999999995</v>
      </c>
      <c r="I226">
        <v>0.64</v>
      </c>
      <c r="J226" s="2">
        <v>50.8</v>
      </c>
      <c r="K226" s="2">
        <v>50.8</v>
      </c>
      <c r="L226" s="2">
        <v>1.66</v>
      </c>
      <c r="M226" s="2">
        <v>3.38</v>
      </c>
      <c r="N226" s="2">
        <v>97.5</v>
      </c>
    </row>
    <row r="227" spans="1:14" x14ac:dyDescent="0.35">
      <c r="A227" s="1">
        <v>43691</v>
      </c>
      <c r="B227" s="2">
        <v>15.4</v>
      </c>
      <c r="C227">
        <v>23.3</v>
      </c>
      <c r="D227">
        <v>13.6</v>
      </c>
      <c r="E227" s="2">
        <v>1.98</v>
      </c>
      <c r="F227" s="2">
        <v>59.9</v>
      </c>
      <c r="G227" s="2">
        <v>22.4</v>
      </c>
      <c r="H227" s="2">
        <v>0.872</v>
      </c>
      <c r="I227">
        <v>0.53</v>
      </c>
      <c r="J227" s="2">
        <v>66.5</v>
      </c>
      <c r="K227" s="2">
        <v>66.5</v>
      </c>
      <c r="L227" s="2">
        <v>1.85</v>
      </c>
      <c r="M227" s="2">
        <v>2.64</v>
      </c>
      <c r="N227" s="2">
        <v>98.4</v>
      </c>
    </row>
    <row r="228" spans="1:14" x14ac:dyDescent="0.35">
      <c r="A228" s="1">
        <v>43692</v>
      </c>
      <c r="B228" s="2">
        <v>13.7</v>
      </c>
      <c r="C228">
        <v>21.8</v>
      </c>
      <c r="D228">
        <v>10.199999999999999</v>
      </c>
      <c r="E228" s="2">
        <v>1.84</v>
      </c>
      <c r="F228" s="2">
        <v>51.9</v>
      </c>
      <c r="G228" s="2">
        <v>19.8</v>
      </c>
      <c r="H228" s="2">
        <v>0.91</v>
      </c>
      <c r="I228">
        <v>0.4</v>
      </c>
      <c r="J228" s="2">
        <v>51.2</v>
      </c>
      <c r="K228" s="2">
        <v>51.2</v>
      </c>
      <c r="L228" s="2">
        <v>1.32</v>
      </c>
      <c r="M228" s="2">
        <v>2.29</v>
      </c>
      <c r="N228" s="2">
        <v>80.099999999999994</v>
      </c>
    </row>
    <row r="229" spans="1:14" x14ac:dyDescent="0.35">
      <c r="A229" s="1">
        <v>43693</v>
      </c>
      <c r="B229" s="2">
        <v>13.7</v>
      </c>
      <c r="C229">
        <v>20.7</v>
      </c>
      <c r="D229">
        <v>10.9</v>
      </c>
      <c r="E229" s="2">
        <v>1.72</v>
      </c>
      <c r="F229" s="2">
        <v>51</v>
      </c>
      <c r="G229" s="2">
        <v>20.6</v>
      </c>
      <c r="H229" s="2">
        <v>0.93100000000000005</v>
      </c>
      <c r="I229">
        <v>0.39</v>
      </c>
      <c r="J229" s="2">
        <v>48.3</v>
      </c>
      <c r="K229" s="2">
        <v>48.3</v>
      </c>
      <c r="L229" s="2">
        <v>0.89500000000000002</v>
      </c>
      <c r="M229" s="2">
        <v>2.09</v>
      </c>
      <c r="N229" s="2">
        <v>71.3</v>
      </c>
    </row>
    <row r="230" spans="1:14" x14ac:dyDescent="0.35">
      <c r="A230" s="1">
        <v>43694</v>
      </c>
      <c r="B230" s="2">
        <v>13.2</v>
      </c>
      <c r="C230">
        <v>20</v>
      </c>
      <c r="D230">
        <v>10.4</v>
      </c>
      <c r="E230" s="2">
        <v>1.58</v>
      </c>
      <c r="F230" s="2">
        <v>49.2</v>
      </c>
      <c r="G230" s="2">
        <v>20.8</v>
      </c>
      <c r="H230" s="2">
        <v>0.94299999999999995</v>
      </c>
      <c r="I230">
        <v>0.27</v>
      </c>
      <c r="J230" s="2">
        <v>44.2</v>
      </c>
      <c r="K230" s="2">
        <v>44.2</v>
      </c>
      <c r="L230" s="2">
        <v>0.75800000000000001</v>
      </c>
      <c r="M230" s="2">
        <v>2.06</v>
      </c>
      <c r="N230" s="2">
        <v>65.599999999999994</v>
      </c>
    </row>
    <row r="231" spans="1:14" x14ac:dyDescent="0.35">
      <c r="A231" s="1">
        <v>43695</v>
      </c>
      <c r="B231" s="2">
        <v>12.5</v>
      </c>
      <c r="C231">
        <v>20</v>
      </c>
      <c r="D231">
        <v>8.66</v>
      </c>
      <c r="E231" s="2">
        <v>1.72</v>
      </c>
      <c r="F231" s="2">
        <v>50.4</v>
      </c>
      <c r="G231" s="2">
        <v>21</v>
      </c>
      <c r="H231" s="2">
        <v>0.93899999999999995</v>
      </c>
      <c r="I231">
        <v>0.26</v>
      </c>
      <c r="J231" s="2">
        <v>46.5</v>
      </c>
      <c r="K231" s="2">
        <v>46.5</v>
      </c>
      <c r="L231" s="2">
        <v>0.628</v>
      </c>
      <c r="M231" s="2">
        <v>2.08</v>
      </c>
      <c r="N231" s="2">
        <v>66</v>
      </c>
    </row>
    <row r="232" spans="1:14" x14ac:dyDescent="0.35">
      <c r="A232" s="1">
        <v>43696</v>
      </c>
      <c r="B232" s="2">
        <v>12.8</v>
      </c>
      <c r="C232">
        <v>19.399999999999999</v>
      </c>
      <c r="D232">
        <v>9.81</v>
      </c>
      <c r="E232" s="2">
        <v>2.0299999999999998</v>
      </c>
      <c r="F232" s="2">
        <v>50.6</v>
      </c>
      <c r="G232" s="2">
        <v>23.2</v>
      </c>
      <c r="H232" s="2">
        <v>1.04</v>
      </c>
      <c r="I232">
        <v>0.38</v>
      </c>
      <c r="J232" s="2">
        <v>46.6</v>
      </c>
      <c r="K232" s="2">
        <v>46.6</v>
      </c>
      <c r="L232" s="2">
        <v>1.1299999999999999</v>
      </c>
      <c r="M232" s="2">
        <v>2.38</v>
      </c>
      <c r="N232" s="2">
        <v>70.099999999999994</v>
      </c>
    </row>
    <row r="233" spans="1:14" x14ac:dyDescent="0.35">
      <c r="A233" s="1">
        <v>43697</v>
      </c>
      <c r="B233" s="2">
        <v>43.7</v>
      </c>
      <c r="C233">
        <v>60.3</v>
      </c>
      <c r="D233">
        <v>81.3</v>
      </c>
      <c r="E233" s="2">
        <v>3.04</v>
      </c>
      <c r="F233" s="2">
        <v>120</v>
      </c>
      <c r="G233" s="2">
        <v>52.1</v>
      </c>
      <c r="H233" s="2">
        <v>4.51</v>
      </c>
      <c r="I233">
        <v>1.66</v>
      </c>
      <c r="J233" s="2">
        <v>72.5</v>
      </c>
      <c r="K233" s="2">
        <v>72.5</v>
      </c>
      <c r="L233" s="2">
        <v>2.39</v>
      </c>
      <c r="M233" s="2">
        <v>3.9</v>
      </c>
      <c r="N233" s="2">
        <v>93.8</v>
      </c>
    </row>
    <row r="234" spans="1:14" x14ac:dyDescent="0.35">
      <c r="A234" s="1">
        <v>43698</v>
      </c>
      <c r="B234" s="2">
        <v>26.4</v>
      </c>
      <c r="C234">
        <v>46.5</v>
      </c>
      <c r="D234">
        <v>50.9</v>
      </c>
      <c r="E234" s="2">
        <v>3.54</v>
      </c>
      <c r="F234" s="2">
        <v>222</v>
      </c>
      <c r="G234" s="2">
        <v>52.5</v>
      </c>
      <c r="H234" s="2">
        <v>1.1100000000000001</v>
      </c>
      <c r="I234">
        <v>1.04</v>
      </c>
      <c r="J234" s="2">
        <v>254</v>
      </c>
      <c r="K234" s="2">
        <v>254</v>
      </c>
      <c r="L234" s="2">
        <v>3.45</v>
      </c>
      <c r="M234" s="2">
        <v>4.54</v>
      </c>
      <c r="N234" s="2">
        <v>272</v>
      </c>
    </row>
    <row r="235" spans="1:14" x14ac:dyDescent="0.35">
      <c r="A235" s="1">
        <v>43699</v>
      </c>
      <c r="B235" s="2">
        <v>16.2</v>
      </c>
      <c r="C235">
        <v>29.6</v>
      </c>
      <c r="D235">
        <v>26.4</v>
      </c>
      <c r="E235" s="2">
        <v>2.76</v>
      </c>
      <c r="F235" s="2">
        <v>89.8</v>
      </c>
      <c r="G235" s="2">
        <v>22.4</v>
      </c>
      <c r="H235" s="2">
        <v>0.70099999999999996</v>
      </c>
      <c r="I235">
        <v>0.74</v>
      </c>
      <c r="J235" s="2">
        <v>121</v>
      </c>
      <c r="K235" s="2">
        <v>121</v>
      </c>
      <c r="L235" s="2">
        <v>2.73</v>
      </c>
      <c r="M235" s="2">
        <v>3.44</v>
      </c>
      <c r="N235" s="2">
        <v>197</v>
      </c>
    </row>
    <row r="236" spans="1:14" x14ac:dyDescent="0.35">
      <c r="A236" s="1">
        <v>43700</v>
      </c>
      <c r="B236" s="2">
        <v>15.1</v>
      </c>
      <c r="C236">
        <v>24.2</v>
      </c>
      <c r="D236">
        <v>19.2</v>
      </c>
      <c r="E236" s="2">
        <v>2.5</v>
      </c>
      <c r="F236" s="2">
        <v>65.3</v>
      </c>
      <c r="G236" s="2">
        <v>17</v>
      </c>
      <c r="H236" s="2">
        <v>0.85399999999999998</v>
      </c>
      <c r="I236">
        <v>0.71</v>
      </c>
      <c r="J236" s="2">
        <v>76.2</v>
      </c>
      <c r="K236" s="2">
        <v>76.2</v>
      </c>
      <c r="L236" s="2">
        <v>2.0099999999999998</v>
      </c>
      <c r="M236" s="2">
        <v>3.1</v>
      </c>
      <c r="N236" s="2">
        <v>126</v>
      </c>
    </row>
    <row r="237" spans="1:14" x14ac:dyDescent="0.35">
      <c r="A237" s="1">
        <v>43701</v>
      </c>
      <c r="B237" s="2">
        <v>14.2</v>
      </c>
      <c r="C237">
        <v>23.2</v>
      </c>
      <c r="D237">
        <v>16.5</v>
      </c>
      <c r="E237" s="2">
        <v>2.35</v>
      </c>
      <c r="F237" s="2">
        <v>56.2</v>
      </c>
      <c r="G237" s="2">
        <v>15.5</v>
      </c>
      <c r="H237" s="2">
        <v>0.97199999999999998</v>
      </c>
      <c r="I237">
        <v>0.83</v>
      </c>
      <c r="J237" s="2">
        <v>57.7</v>
      </c>
      <c r="K237" s="2">
        <v>57.7</v>
      </c>
      <c r="L237" s="2">
        <v>1.54</v>
      </c>
      <c r="M237" s="2">
        <v>3.02</v>
      </c>
      <c r="N237" s="2">
        <v>92.2</v>
      </c>
    </row>
    <row r="238" spans="1:14" x14ac:dyDescent="0.35">
      <c r="A238" s="1">
        <v>43702</v>
      </c>
      <c r="B238" s="2">
        <v>13.5</v>
      </c>
      <c r="C238">
        <v>22.5</v>
      </c>
      <c r="D238">
        <v>13</v>
      </c>
      <c r="E238" s="2">
        <v>2.25</v>
      </c>
      <c r="F238" s="2">
        <v>53.1</v>
      </c>
      <c r="G238" s="2">
        <v>15.4</v>
      </c>
      <c r="H238" s="2">
        <v>0.94699999999999995</v>
      </c>
      <c r="I238">
        <v>0.76</v>
      </c>
      <c r="J238" s="2">
        <v>53.3</v>
      </c>
      <c r="K238" s="2">
        <v>53.3</v>
      </c>
      <c r="L238" s="2">
        <v>1.6</v>
      </c>
      <c r="M238" s="2">
        <v>2.4700000000000002</v>
      </c>
      <c r="N238" s="2">
        <v>86.5</v>
      </c>
    </row>
    <row r="239" spans="1:14" x14ac:dyDescent="0.35">
      <c r="A239" s="1">
        <v>43703</v>
      </c>
      <c r="B239" s="2">
        <v>14.9</v>
      </c>
      <c r="C239">
        <v>21.7</v>
      </c>
      <c r="D239">
        <v>13.6</v>
      </c>
      <c r="E239" s="2">
        <v>2.12</v>
      </c>
      <c r="F239" s="2">
        <v>48.1</v>
      </c>
      <c r="G239" s="2">
        <v>15</v>
      </c>
      <c r="H239" s="2">
        <v>0.96099999999999997</v>
      </c>
      <c r="I239">
        <v>0.61</v>
      </c>
      <c r="J239" s="2">
        <v>51.5</v>
      </c>
      <c r="K239" s="2">
        <v>51.5</v>
      </c>
      <c r="L239" s="2">
        <v>1.42</v>
      </c>
      <c r="M239" s="2">
        <v>2.56</v>
      </c>
      <c r="N239" s="2">
        <v>79.099999999999994</v>
      </c>
    </row>
    <row r="240" spans="1:14" x14ac:dyDescent="0.35">
      <c r="A240" s="1">
        <v>43704</v>
      </c>
      <c r="B240" s="2">
        <v>16.600000000000001</v>
      </c>
      <c r="C240">
        <v>23.3</v>
      </c>
      <c r="D240">
        <v>12.4</v>
      </c>
      <c r="E240" s="2">
        <v>1.79</v>
      </c>
      <c r="F240" s="2">
        <v>49.3</v>
      </c>
      <c r="G240" s="2">
        <v>17.8</v>
      </c>
      <c r="H240" s="2">
        <v>1.63</v>
      </c>
      <c r="I240">
        <v>0.44</v>
      </c>
      <c r="J240" s="2">
        <v>47.9</v>
      </c>
      <c r="K240" s="2">
        <v>47.9</v>
      </c>
      <c r="L240" s="2">
        <v>1.1100000000000001</v>
      </c>
      <c r="M240" s="2">
        <v>1.95</v>
      </c>
      <c r="N240" s="2">
        <v>70.900000000000006</v>
      </c>
    </row>
    <row r="241" spans="1:14" x14ac:dyDescent="0.35">
      <c r="A241" s="1">
        <v>43705</v>
      </c>
      <c r="B241" s="2">
        <v>15.3</v>
      </c>
      <c r="C241">
        <v>23.7</v>
      </c>
      <c r="D241">
        <v>13.7</v>
      </c>
      <c r="E241" s="2">
        <v>2.69</v>
      </c>
      <c r="F241" s="2">
        <v>64.900000000000006</v>
      </c>
      <c r="G241" s="2">
        <v>25.9</v>
      </c>
      <c r="H241" s="2">
        <v>1.1000000000000001</v>
      </c>
      <c r="I241">
        <v>0.89</v>
      </c>
      <c r="J241" s="2">
        <v>64.400000000000006</v>
      </c>
      <c r="K241" s="2">
        <v>64.400000000000006</v>
      </c>
      <c r="L241" s="2">
        <v>0.98699999999999999</v>
      </c>
      <c r="M241" s="2">
        <v>2.0099999999999998</v>
      </c>
      <c r="N241" s="2">
        <v>78.599999999999994</v>
      </c>
    </row>
    <row r="242" spans="1:14" x14ac:dyDescent="0.35">
      <c r="A242" s="1">
        <v>43706</v>
      </c>
      <c r="B242" s="2">
        <v>15</v>
      </c>
      <c r="C242">
        <v>22.8</v>
      </c>
      <c r="D242">
        <v>11.6</v>
      </c>
      <c r="E242" s="2">
        <v>2.42</v>
      </c>
      <c r="F242" s="2">
        <v>58.3</v>
      </c>
      <c r="G242" s="2">
        <v>23.3</v>
      </c>
      <c r="H242" s="2">
        <v>0.89400000000000002</v>
      </c>
      <c r="I242">
        <v>0.49</v>
      </c>
      <c r="J242" s="2">
        <v>68.5</v>
      </c>
      <c r="K242" s="2">
        <v>68.5</v>
      </c>
      <c r="L242" s="2">
        <v>1.24</v>
      </c>
      <c r="M242" s="2">
        <v>2.72</v>
      </c>
      <c r="N242" s="2">
        <v>95.8</v>
      </c>
    </row>
    <row r="243" spans="1:14" x14ac:dyDescent="0.35">
      <c r="A243" s="1">
        <v>43707</v>
      </c>
      <c r="B243" s="2">
        <v>14.6</v>
      </c>
      <c r="C243">
        <v>21.4</v>
      </c>
      <c r="D243">
        <v>10.9</v>
      </c>
      <c r="E243" s="2">
        <v>2.31</v>
      </c>
      <c r="F243" s="2">
        <v>56.7</v>
      </c>
      <c r="G243" s="2">
        <v>22.9</v>
      </c>
      <c r="H243" s="2">
        <v>0.8</v>
      </c>
      <c r="I243">
        <v>0.56000000000000005</v>
      </c>
      <c r="J243" s="2">
        <v>56.5</v>
      </c>
      <c r="K243" s="2">
        <v>56.5</v>
      </c>
      <c r="L243" s="2">
        <v>0.755</v>
      </c>
      <c r="M243" s="2">
        <v>2.88</v>
      </c>
      <c r="N243" s="2">
        <v>80.599999999999994</v>
      </c>
    </row>
    <row r="244" spans="1:14" x14ac:dyDescent="0.35">
      <c r="A244" s="1">
        <v>43708</v>
      </c>
      <c r="B244" s="2">
        <v>13.8</v>
      </c>
      <c r="C244">
        <v>21.9</v>
      </c>
      <c r="D244">
        <v>10.9</v>
      </c>
      <c r="E244" s="2">
        <v>2.3199999999999998</v>
      </c>
      <c r="F244" s="2">
        <v>51.4</v>
      </c>
      <c r="G244" s="2">
        <v>22.1</v>
      </c>
      <c r="H244" s="2">
        <v>0.83299999999999996</v>
      </c>
      <c r="I244">
        <v>0.56000000000000005</v>
      </c>
      <c r="J244" s="2">
        <v>52.6</v>
      </c>
      <c r="K244" s="2">
        <v>52.6</v>
      </c>
      <c r="L244" s="2">
        <v>1.67</v>
      </c>
      <c r="M244" s="2">
        <v>2.34</v>
      </c>
      <c r="N244" s="2">
        <v>79.2</v>
      </c>
    </row>
    <row r="245" spans="1:14" x14ac:dyDescent="0.35">
      <c r="A245" s="1">
        <v>43709</v>
      </c>
      <c r="B245" s="2">
        <v>12.3</v>
      </c>
      <c r="C245">
        <v>20.6</v>
      </c>
      <c r="D245">
        <v>10.4</v>
      </c>
      <c r="E245" s="2">
        <v>2.37</v>
      </c>
      <c r="F245" s="2">
        <v>50.9</v>
      </c>
      <c r="G245" s="2">
        <v>19.399999999999999</v>
      </c>
      <c r="H245" s="2">
        <v>0.86799999999999999</v>
      </c>
      <c r="I245">
        <v>0.6</v>
      </c>
      <c r="J245" s="2">
        <v>51.9</v>
      </c>
      <c r="K245" s="2">
        <v>51.9</v>
      </c>
      <c r="L245" s="2">
        <v>2.2999999999999998</v>
      </c>
      <c r="M245" s="2">
        <v>2.4</v>
      </c>
      <c r="N245" s="2">
        <v>76.8</v>
      </c>
    </row>
    <row r="246" spans="1:14" x14ac:dyDescent="0.35">
      <c r="A246" s="1">
        <v>43710</v>
      </c>
      <c r="B246" s="2">
        <v>14.1</v>
      </c>
      <c r="C246">
        <v>20.8</v>
      </c>
      <c r="D246">
        <v>11.8</v>
      </c>
      <c r="E246" s="2">
        <v>2.4</v>
      </c>
      <c r="F246" s="2">
        <v>50.8</v>
      </c>
      <c r="G246" s="2">
        <v>20.2</v>
      </c>
      <c r="H246" s="2">
        <v>0.88700000000000001</v>
      </c>
      <c r="I246">
        <v>0.61</v>
      </c>
      <c r="J246" s="2">
        <v>51.2</v>
      </c>
      <c r="K246" s="2">
        <v>51.2</v>
      </c>
      <c r="L246" s="2">
        <v>2.2400000000000002</v>
      </c>
      <c r="M246" s="2">
        <v>2.94</v>
      </c>
      <c r="N246" s="2">
        <v>78.7</v>
      </c>
    </row>
    <row r="247" spans="1:14" x14ac:dyDescent="0.35">
      <c r="A247" s="1">
        <v>43711</v>
      </c>
      <c r="B247" s="2">
        <v>13.5</v>
      </c>
      <c r="C247">
        <v>21</v>
      </c>
      <c r="D247">
        <v>12.5</v>
      </c>
      <c r="E247" s="2">
        <v>2.2599999999999998</v>
      </c>
      <c r="F247" s="2">
        <v>50.5</v>
      </c>
      <c r="G247" s="2">
        <v>18.7</v>
      </c>
      <c r="H247" s="2">
        <v>0.85499999999999998</v>
      </c>
      <c r="I247">
        <v>0.47</v>
      </c>
      <c r="J247" s="2">
        <v>49.1</v>
      </c>
      <c r="K247" s="2">
        <v>49.1</v>
      </c>
      <c r="L247" s="2">
        <v>2.1800000000000002</v>
      </c>
      <c r="M247" s="2">
        <v>2.67</v>
      </c>
      <c r="N247" s="2">
        <v>75.599999999999994</v>
      </c>
    </row>
    <row r="248" spans="1:14" x14ac:dyDescent="0.35">
      <c r="A248" s="1">
        <v>43712</v>
      </c>
      <c r="B248" s="2">
        <v>13.2</v>
      </c>
      <c r="C248">
        <v>21</v>
      </c>
      <c r="D248">
        <v>10.6</v>
      </c>
      <c r="E248" s="2">
        <v>2.2999999999999998</v>
      </c>
      <c r="F248" s="2">
        <v>48</v>
      </c>
      <c r="G248" s="2">
        <v>15.8</v>
      </c>
      <c r="H248" s="2">
        <v>0.91300000000000003</v>
      </c>
      <c r="I248">
        <v>0.46</v>
      </c>
      <c r="J248" s="2">
        <v>48.4</v>
      </c>
      <c r="K248" s="2">
        <v>48.4</v>
      </c>
      <c r="L248" s="2">
        <v>1.77</v>
      </c>
      <c r="M248" s="2">
        <v>2.5099999999999998</v>
      </c>
      <c r="N248" s="2">
        <v>87.9</v>
      </c>
    </row>
    <row r="249" spans="1:14" x14ac:dyDescent="0.35">
      <c r="A249" s="1">
        <v>43713</v>
      </c>
      <c r="B249" s="2">
        <v>12.6</v>
      </c>
      <c r="C249">
        <v>20.2</v>
      </c>
      <c r="D249">
        <v>9.7100000000000009</v>
      </c>
      <c r="E249" s="2">
        <v>2.27</v>
      </c>
      <c r="F249" s="2">
        <v>48.4</v>
      </c>
      <c r="G249" s="2">
        <v>20.2</v>
      </c>
      <c r="H249" s="2">
        <v>1.1499999999999999</v>
      </c>
      <c r="I249">
        <v>0.49</v>
      </c>
      <c r="J249" s="2">
        <v>46.1</v>
      </c>
      <c r="K249" s="2">
        <v>46.1</v>
      </c>
      <c r="L249" s="2">
        <v>1.77</v>
      </c>
      <c r="M249" s="2">
        <v>2.3199999999999998</v>
      </c>
      <c r="N249" s="2">
        <v>79.599999999999994</v>
      </c>
    </row>
    <row r="250" spans="1:14" x14ac:dyDescent="0.35">
      <c r="A250" s="1">
        <v>43714</v>
      </c>
      <c r="B250" s="2">
        <v>12.3</v>
      </c>
      <c r="C250">
        <v>19.899999999999999</v>
      </c>
      <c r="D250">
        <v>9.68</v>
      </c>
      <c r="E250" s="2">
        <v>2.2200000000000002</v>
      </c>
      <c r="F250" s="2">
        <v>49</v>
      </c>
      <c r="G250" s="2">
        <v>21.2</v>
      </c>
      <c r="H250" s="2">
        <v>1</v>
      </c>
      <c r="I250">
        <v>0.53</v>
      </c>
      <c r="J250" s="2">
        <v>48.4</v>
      </c>
      <c r="K250" s="2">
        <v>48.4</v>
      </c>
      <c r="L250" s="2">
        <v>1.87</v>
      </c>
      <c r="M250" s="2">
        <v>2.4700000000000002</v>
      </c>
      <c r="N250" s="2">
        <v>76.2</v>
      </c>
    </row>
    <row r="251" spans="1:14" x14ac:dyDescent="0.35">
      <c r="A251" s="1">
        <v>43715</v>
      </c>
      <c r="B251" s="2">
        <v>11.2</v>
      </c>
      <c r="C251">
        <v>18.600000000000001</v>
      </c>
      <c r="D251">
        <v>9.24</v>
      </c>
      <c r="E251" s="2">
        <v>2.1</v>
      </c>
      <c r="F251" s="2">
        <v>47.4</v>
      </c>
      <c r="G251" s="2">
        <v>22.5</v>
      </c>
      <c r="H251" s="2">
        <v>0.96699999999999997</v>
      </c>
      <c r="I251">
        <v>0.53</v>
      </c>
      <c r="J251" s="2">
        <v>45.4</v>
      </c>
      <c r="K251" s="2">
        <v>45.4</v>
      </c>
      <c r="L251" s="2">
        <v>1.96</v>
      </c>
      <c r="M251" s="2">
        <v>2.04</v>
      </c>
      <c r="N251" s="2">
        <v>72.400000000000006</v>
      </c>
    </row>
    <row r="252" spans="1:14" x14ac:dyDescent="0.35">
      <c r="A252" s="1">
        <v>43716</v>
      </c>
      <c r="B252" s="2">
        <v>11.5</v>
      </c>
      <c r="C252">
        <v>18.899999999999999</v>
      </c>
      <c r="D252">
        <v>9.0500000000000007</v>
      </c>
      <c r="E252" s="2">
        <v>2.21</v>
      </c>
      <c r="F252" s="2">
        <v>47.6</v>
      </c>
      <c r="G252" s="2">
        <v>21.8</v>
      </c>
      <c r="H252" s="2">
        <v>0.97099999999999997</v>
      </c>
      <c r="I252">
        <v>0.56000000000000005</v>
      </c>
      <c r="J252" s="2">
        <v>46.6</v>
      </c>
      <c r="K252" s="2">
        <v>46.6</v>
      </c>
      <c r="L252" s="2">
        <v>2</v>
      </c>
      <c r="M252" s="2">
        <v>2.14</v>
      </c>
      <c r="N252" s="2">
        <v>72.8</v>
      </c>
    </row>
    <row r="253" spans="1:14" x14ac:dyDescent="0.35">
      <c r="A253" s="1">
        <v>43717</v>
      </c>
      <c r="B253" s="2">
        <v>12.4</v>
      </c>
      <c r="C253">
        <v>19.2</v>
      </c>
      <c r="D253">
        <v>8.68</v>
      </c>
      <c r="E253" s="2">
        <v>2.25</v>
      </c>
      <c r="F253" s="2">
        <v>47.7</v>
      </c>
      <c r="G253" s="2">
        <v>22.4</v>
      </c>
      <c r="H253" s="2">
        <v>0.98699999999999999</v>
      </c>
      <c r="I253">
        <v>0.6</v>
      </c>
      <c r="J253" s="2">
        <v>46.2</v>
      </c>
      <c r="K253" s="2">
        <v>46.2</v>
      </c>
      <c r="L253" s="2">
        <v>1.82</v>
      </c>
      <c r="M253" s="2">
        <v>2.42</v>
      </c>
      <c r="N253" s="2">
        <v>70.5</v>
      </c>
    </row>
    <row r="254" spans="1:14" x14ac:dyDescent="0.35">
      <c r="A254" s="1">
        <v>43718</v>
      </c>
      <c r="B254" s="2">
        <v>13.2</v>
      </c>
      <c r="C254">
        <v>20.7</v>
      </c>
      <c r="D254">
        <v>11</v>
      </c>
      <c r="E254" s="2">
        <v>2.35</v>
      </c>
      <c r="F254" s="2">
        <v>49.2</v>
      </c>
      <c r="G254" s="2">
        <v>22.2</v>
      </c>
      <c r="H254" s="2">
        <v>1.1399999999999999</v>
      </c>
      <c r="I254">
        <v>0.67</v>
      </c>
      <c r="J254" s="2">
        <v>47.6</v>
      </c>
      <c r="K254" s="2">
        <v>47.6</v>
      </c>
      <c r="L254" s="2">
        <v>1.85</v>
      </c>
      <c r="M254" s="2">
        <v>2.59</v>
      </c>
      <c r="N254" s="2">
        <v>75.7</v>
      </c>
    </row>
    <row r="255" spans="1:14" x14ac:dyDescent="0.35">
      <c r="A255" s="1">
        <v>43719</v>
      </c>
      <c r="B255" s="2">
        <v>20.399999999999999</v>
      </c>
      <c r="C255">
        <v>25.3</v>
      </c>
      <c r="D255">
        <v>36.1</v>
      </c>
      <c r="E255" s="2">
        <v>2.5499999999999998</v>
      </c>
      <c r="F255" s="2">
        <v>73.7</v>
      </c>
      <c r="G255" s="2">
        <v>37.9</v>
      </c>
      <c r="H255" s="2">
        <v>1.03</v>
      </c>
      <c r="I255">
        <v>0.68</v>
      </c>
      <c r="J255" s="2">
        <v>48.7</v>
      </c>
      <c r="K255" s="2">
        <v>48.7</v>
      </c>
      <c r="L255" s="2">
        <v>2.14</v>
      </c>
      <c r="M255" s="2">
        <v>2.15</v>
      </c>
      <c r="N255" s="2">
        <v>79.7</v>
      </c>
    </row>
    <row r="256" spans="1:14" x14ac:dyDescent="0.35">
      <c r="A256" s="1">
        <v>43720</v>
      </c>
      <c r="B256" s="2">
        <v>14.9</v>
      </c>
      <c r="C256">
        <v>24.1</v>
      </c>
      <c r="D256">
        <v>28</v>
      </c>
      <c r="E256" s="2">
        <v>2.5499999999999998</v>
      </c>
      <c r="F256" s="2">
        <v>98.2</v>
      </c>
      <c r="G256" s="2">
        <v>40.299999999999997</v>
      </c>
      <c r="H256" s="2">
        <v>0.97299999999999998</v>
      </c>
      <c r="I256">
        <v>0.64</v>
      </c>
      <c r="J256" s="2">
        <v>114</v>
      </c>
      <c r="K256" s="2">
        <v>114</v>
      </c>
      <c r="L256" s="2">
        <v>2.25</v>
      </c>
      <c r="M256" s="2">
        <v>1.92</v>
      </c>
      <c r="N256" s="2">
        <v>124</v>
      </c>
    </row>
    <row r="257" spans="1:14" x14ac:dyDescent="0.35">
      <c r="A257" s="1">
        <v>43721</v>
      </c>
      <c r="B257" s="2">
        <v>13</v>
      </c>
      <c r="C257">
        <v>20.6</v>
      </c>
      <c r="D257">
        <v>18</v>
      </c>
      <c r="E257" s="2">
        <v>2.5499999999999998</v>
      </c>
      <c r="F257" s="2">
        <v>61.4</v>
      </c>
      <c r="G257" s="2">
        <v>21.2</v>
      </c>
      <c r="H257" s="2">
        <v>0.96299999999999997</v>
      </c>
      <c r="I257">
        <v>0.61</v>
      </c>
      <c r="J257" s="2">
        <v>74.2</v>
      </c>
      <c r="K257" s="2">
        <v>74.2</v>
      </c>
      <c r="L257" s="2">
        <v>1.84</v>
      </c>
      <c r="M257" s="2">
        <v>1.9</v>
      </c>
      <c r="N257" s="2">
        <v>120</v>
      </c>
    </row>
    <row r="258" spans="1:14" x14ac:dyDescent="0.35">
      <c r="A258" s="1">
        <v>43722</v>
      </c>
      <c r="B258" s="2">
        <v>11.7</v>
      </c>
      <c r="C258">
        <v>19.899999999999999</v>
      </c>
      <c r="D258">
        <v>14.6</v>
      </c>
      <c r="E258" s="2">
        <v>2.5499999999999998</v>
      </c>
      <c r="F258" s="2">
        <v>56.9</v>
      </c>
      <c r="G258" s="2">
        <v>17.8</v>
      </c>
      <c r="H258" s="2">
        <v>0.96</v>
      </c>
      <c r="I258">
        <v>0.59</v>
      </c>
      <c r="J258" s="2">
        <v>59.8</v>
      </c>
      <c r="K258" s="2">
        <v>59.8</v>
      </c>
      <c r="L258" s="2">
        <v>1.42</v>
      </c>
      <c r="M258" s="2">
        <v>2.13</v>
      </c>
      <c r="N258" s="2">
        <v>92</v>
      </c>
    </row>
    <row r="259" spans="1:14" x14ac:dyDescent="0.35">
      <c r="A259" s="1">
        <v>43723</v>
      </c>
      <c r="B259" s="2">
        <v>12.9</v>
      </c>
      <c r="C259">
        <v>19.3</v>
      </c>
      <c r="D259">
        <v>13</v>
      </c>
      <c r="E259" s="2">
        <v>2.5499999999999998</v>
      </c>
      <c r="F259" s="2">
        <v>47.9</v>
      </c>
      <c r="G259" s="2">
        <v>16.899999999999999</v>
      </c>
      <c r="H259" s="2">
        <v>0.94</v>
      </c>
      <c r="I259">
        <v>0.6</v>
      </c>
      <c r="J259" s="2">
        <v>47.4</v>
      </c>
      <c r="K259" s="2">
        <v>47.4</v>
      </c>
      <c r="L259" s="2">
        <v>1.24</v>
      </c>
      <c r="M259" s="2">
        <v>2.2599999999999998</v>
      </c>
      <c r="N259" s="2">
        <v>94.1</v>
      </c>
    </row>
    <row r="260" spans="1:14" x14ac:dyDescent="0.35">
      <c r="A260" s="1">
        <v>43724</v>
      </c>
      <c r="B260" s="2">
        <v>13.1</v>
      </c>
      <c r="C260">
        <v>20.3</v>
      </c>
      <c r="D260">
        <v>12.2</v>
      </c>
      <c r="E260" s="2">
        <v>2.5499999999999998</v>
      </c>
      <c r="F260" s="2">
        <v>46.3</v>
      </c>
      <c r="G260" s="2">
        <v>16.399999999999999</v>
      </c>
      <c r="H260" s="2">
        <v>0.95299999999999996</v>
      </c>
      <c r="I260">
        <v>0.61</v>
      </c>
      <c r="J260" s="2">
        <v>46.3</v>
      </c>
      <c r="K260" s="2">
        <v>46.3</v>
      </c>
      <c r="L260" s="2">
        <v>1.26</v>
      </c>
      <c r="M260" s="2">
        <v>2.67</v>
      </c>
      <c r="N260" s="2">
        <v>76.099999999999994</v>
      </c>
    </row>
    <row r="261" spans="1:14" x14ac:dyDescent="0.35">
      <c r="A261" s="1">
        <v>43725</v>
      </c>
      <c r="B261" s="2">
        <v>13.6</v>
      </c>
      <c r="C261">
        <v>21.1</v>
      </c>
      <c r="D261">
        <v>14.6</v>
      </c>
      <c r="E261" s="2">
        <v>2.5499999999999998</v>
      </c>
      <c r="F261" s="2">
        <v>45.3</v>
      </c>
      <c r="G261" s="2">
        <v>17.100000000000001</v>
      </c>
      <c r="H261" s="2">
        <v>0.94499999999999995</v>
      </c>
      <c r="I261">
        <v>0.56999999999999995</v>
      </c>
      <c r="J261" s="2">
        <v>44.8</v>
      </c>
      <c r="K261" s="2">
        <v>44.8</v>
      </c>
      <c r="L261" s="2">
        <v>1.3</v>
      </c>
      <c r="M261" s="2">
        <v>2.7</v>
      </c>
      <c r="N261" s="2">
        <v>73</v>
      </c>
    </row>
    <row r="262" spans="1:14" x14ac:dyDescent="0.35">
      <c r="A262" s="1">
        <v>43726</v>
      </c>
      <c r="B262" s="2">
        <v>15.1</v>
      </c>
      <c r="C262">
        <v>21.8</v>
      </c>
      <c r="D262">
        <v>12.9</v>
      </c>
      <c r="E262" s="2">
        <v>2.5499999999999998</v>
      </c>
      <c r="F262" s="2">
        <v>55.1</v>
      </c>
      <c r="G262" s="2">
        <v>22.9</v>
      </c>
      <c r="H262" s="2">
        <v>0.94199999999999995</v>
      </c>
      <c r="I262">
        <v>0.54</v>
      </c>
      <c r="J262" s="2">
        <v>50.5</v>
      </c>
      <c r="K262" s="2">
        <v>50.5</v>
      </c>
      <c r="L262" s="2">
        <v>1.22</v>
      </c>
      <c r="M262" s="2">
        <v>2.63</v>
      </c>
      <c r="N262" s="2">
        <v>69.2</v>
      </c>
    </row>
    <row r="263" spans="1:14" x14ac:dyDescent="0.35">
      <c r="A263" s="1">
        <v>43727</v>
      </c>
      <c r="B263" s="2">
        <v>15.6</v>
      </c>
      <c r="C263">
        <v>22.1</v>
      </c>
      <c r="D263">
        <v>16.7</v>
      </c>
      <c r="E263" s="2">
        <v>2.5499999999999998</v>
      </c>
      <c r="F263" s="2">
        <v>64</v>
      </c>
      <c r="G263" s="2">
        <v>30.8</v>
      </c>
      <c r="H263" s="2">
        <v>1.29</v>
      </c>
      <c r="I263">
        <v>0.61</v>
      </c>
      <c r="J263" s="2">
        <v>57.6</v>
      </c>
      <c r="K263" s="2">
        <v>57.6</v>
      </c>
      <c r="L263" s="2">
        <v>1.1599999999999999</v>
      </c>
      <c r="M263" s="2">
        <v>2.63</v>
      </c>
      <c r="N263" s="2">
        <v>79.5</v>
      </c>
    </row>
    <row r="264" spans="1:14" x14ac:dyDescent="0.35">
      <c r="A264" s="1">
        <v>43728</v>
      </c>
      <c r="B264" s="2">
        <v>14.8</v>
      </c>
      <c r="C264">
        <v>23.5</v>
      </c>
      <c r="D264">
        <v>12.6</v>
      </c>
      <c r="E264" s="2">
        <v>2.5499999999999998</v>
      </c>
      <c r="F264" s="2">
        <v>62</v>
      </c>
      <c r="G264" s="2">
        <v>28</v>
      </c>
      <c r="H264" s="2">
        <v>0.98199999999999998</v>
      </c>
      <c r="I264">
        <v>0.57999999999999996</v>
      </c>
      <c r="J264" s="2">
        <v>69.3</v>
      </c>
      <c r="K264" s="2">
        <v>69.3</v>
      </c>
      <c r="L264" s="2">
        <v>1.06</v>
      </c>
      <c r="M264" s="2">
        <v>2.65</v>
      </c>
      <c r="N264" s="2">
        <v>102</v>
      </c>
    </row>
    <row r="265" spans="1:14" x14ac:dyDescent="0.35">
      <c r="A265" s="1">
        <v>43729</v>
      </c>
      <c r="B265" s="2">
        <v>12.3</v>
      </c>
      <c r="C265">
        <v>20.3</v>
      </c>
      <c r="D265">
        <v>12</v>
      </c>
      <c r="E265" s="2">
        <v>2.34</v>
      </c>
      <c r="F265" s="2">
        <v>56.1</v>
      </c>
      <c r="G265" s="2">
        <v>23.5</v>
      </c>
      <c r="H265" s="2">
        <v>0.93700000000000006</v>
      </c>
      <c r="I265">
        <v>0.53</v>
      </c>
      <c r="J265" s="2">
        <v>58.1</v>
      </c>
      <c r="K265" s="2">
        <v>58.1</v>
      </c>
      <c r="L265" s="2">
        <v>1.06</v>
      </c>
      <c r="M265" s="2">
        <v>1.88</v>
      </c>
      <c r="N265" s="2">
        <v>90.5</v>
      </c>
    </row>
    <row r="266" spans="1:14" x14ac:dyDescent="0.35">
      <c r="A266" s="1">
        <v>43730</v>
      </c>
      <c r="B266" s="2">
        <v>12.6</v>
      </c>
      <c r="C266">
        <v>19.2</v>
      </c>
      <c r="D266">
        <v>10.9</v>
      </c>
      <c r="E266" s="2">
        <v>2.41</v>
      </c>
      <c r="F266" s="2">
        <v>53.6</v>
      </c>
      <c r="G266" s="2">
        <v>23.1</v>
      </c>
      <c r="H266" s="2">
        <v>0.97599999999999998</v>
      </c>
      <c r="I266">
        <v>0.56000000000000005</v>
      </c>
      <c r="J266" s="2">
        <v>53.5</v>
      </c>
      <c r="K266" s="2">
        <v>53.5</v>
      </c>
      <c r="L266" s="2">
        <v>0.998</v>
      </c>
      <c r="M266" s="2">
        <v>2.75</v>
      </c>
      <c r="N266" s="2">
        <v>84.4</v>
      </c>
    </row>
    <row r="267" spans="1:14" x14ac:dyDescent="0.35">
      <c r="A267" s="1">
        <v>43731</v>
      </c>
      <c r="B267" s="2">
        <v>13.7</v>
      </c>
      <c r="C267">
        <v>20.9</v>
      </c>
      <c r="D267">
        <v>12.3</v>
      </c>
      <c r="E267" s="2">
        <v>2.4700000000000002</v>
      </c>
      <c r="F267" s="2">
        <v>52.6</v>
      </c>
      <c r="G267" s="2">
        <v>20.6</v>
      </c>
      <c r="H267" s="2">
        <v>0.999</v>
      </c>
      <c r="I267">
        <v>0.57999999999999996</v>
      </c>
      <c r="J267" s="2">
        <v>53.3</v>
      </c>
      <c r="K267" s="2">
        <v>53.3</v>
      </c>
      <c r="L267" s="2">
        <v>1.1499999999999999</v>
      </c>
      <c r="M267" s="2">
        <v>2.33</v>
      </c>
      <c r="N267" s="2">
        <v>91.5</v>
      </c>
    </row>
    <row r="268" spans="1:14" x14ac:dyDescent="0.35">
      <c r="A268" s="1">
        <v>43732</v>
      </c>
      <c r="B268" s="2">
        <v>13.3</v>
      </c>
      <c r="C268">
        <v>19.3</v>
      </c>
      <c r="D268">
        <v>11.4</v>
      </c>
      <c r="E268" s="2">
        <v>2.41</v>
      </c>
      <c r="F268" s="2">
        <v>50.3</v>
      </c>
      <c r="G268" s="2">
        <v>17.2</v>
      </c>
      <c r="H268" s="2">
        <v>0.96199999999999997</v>
      </c>
      <c r="I268">
        <v>0.54</v>
      </c>
      <c r="J268" s="2">
        <v>49.6</v>
      </c>
      <c r="K268" s="2">
        <v>49.6</v>
      </c>
      <c r="L268" s="2">
        <v>1.03</v>
      </c>
      <c r="M268" s="2">
        <v>2.35</v>
      </c>
      <c r="N268" s="2">
        <v>83.3</v>
      </c>
    </row>
    <row r="269" spans="1:14" x14ac:dyDescent="0.35">
      <c r="A269" s="1">
        <v>43733</v>
      </c>
      <c r="B269" s="2">
        <v>14.6</v>
      </c>
      <c r="C269">
        <v>19.899999999999999</v>
      </c>
      <c r="D269">
        <v>9.6999999999999993</v>
      </c>
      <c r="E269" s="2">
        <v>2.46</v>
      </c>
      <c r="F269" s="2">
        <v>48.6</v>
      </c>
      <c r="G269" s="2">
        <v>17.5</v>
      </c>
      <c r="H269" s="2">
        <v>1.02</v>
      </c>
      <c r="I269">
        <v>0.55000000000000004</v>
      </c>
      <c r="J269" s="2">
        <v>49.3</v>
      </c>
      <c r="K269" s="2">
        <v>49.3</v>
      </c>
      <c r="L269" s="2">
        <v>1.0900000000000001</v>
      </c>
      <c r="M269" s="2">
        <v>2.4300000000000002</v>
      </c>
      <c r="N269" s="2">
        <v>81.099999999999994</v>
      </c>
    </row>
    <row r="270" spans="1:14" x14ac:dyDescent="0.35">
      <c r="A270" s="1">
        <v>43734</v>
      </c>
      <c r="B270" s="2">
        <v>11.3</v>
      </c>
      <c r="C270">
        <v>19.600000000000001</v>
      </c>
      <c r="D270">
        <v>10.3</v>
      </c>
      <c r="E270" s="2">
        <v>2.44</v>
      </c>
      <c r="F270" s="2">
        <v>44.9</v>
      </c>
      <c r="G270" s="2">
        <v>17.100000000000001</v>
      </c>
      <c r="H270" s="2">
        <v>0.96899999999999997</v>
      </c>
      <c r="I270">
        <v>0.53</v>
      </c>
      <c r="J270" s="2">
        <v>44.8</v>
      </c>
      <c r="K270" s="2">
        <v>44.8</v>
      </c>
      <c r="L270" s="2">
        <v>0.83199999999999996</v>
      </c>
      <c r="M270" s="2">
        <v>2.29</v>
      </c>
      <c r="N270" s="2">
        <v>76.599999999999994</v>
      </c>
    </row>
    <row r="271" spans="1:14" x14ac:dyDescent="0.35">
      <c r="A271" s="1">
        <v>43735</v>
      </c>
      <c r="B271" s="2">
        <v>11.1</v>
      </c>
      <c r="C271">
        <v>17.7</v>
      </c>
      <c r="D271">
        <v>10.199999999999999</v>
      </c>
      <c r="E271" s="2">
        <v>2.36</v>
      </c>
      <c r="F271" s="2">
        <v>46.1</v>
      </c>
      <c r="G271" s="2">
        <v>17.600000000000001</v>
      </c>
      <c r="H271" s="2">
        <v>0.95399999999999996</v>
      </c>
      <c r="I271">
        <v>0.51</v>
      </c>
      <c r="J271" s="2">
        <v>44.7</v>
      </c>
      <c r="K271" s="2">
        <v>44.7</v>
      </c>
      <c r="L271" s="2">
        <v>0.98099999999999998</v>
      </c>
      <c r="M271" s="2">
        <v>1.9</v>
      </c>
      <c r="N271" s="2">
        <v>72.2</v>
      </c>
    </row>
    <row r="272" spans="1:14" x14ac:dyDescent="0.35">
      <c r="A272" s="1">
        <v>43736</v>
      </c>
      <c r="B272" s="2">
        <v>10.8</v>
      </c>
      <c r="C272">
        <v>16.899999999999999</v>
      </c>
      <c r="D272">
        <v>10.1</v>
      </c>
      <c r="E272" s="2">
        <v>2.2799999999999998</v>
      </c>
      <c r="F272" s="2">
        <v>43.3</v>
      </c>
      <c r="G272" s="2">
        <v>16.7</v>
      </c>
      <c r="H272" s="2">
        <v>0.94399999999999995</v>
      </c>
      <c r="I272">
        <v>0.51</v>
      </c>
      <c r="J272" s="2">
        <v>45</v>
      </c>
      <c r="K272" s="2">
        <v>45</v>
      </c>
      <c r="L272" s="2">
        <v>1.07</v>
      </c>
      <c r="M272" s="2">
        <v>1.9</v>
      </c>
      <c r="N272" s="2">
        <v>77.400000000000006</v>
      </c>
    </row>
    <row r="273" spans="1:14" x14ac:dyDescent="0.35">
      <c r="A273" s="1">
        <v>43737</v>
      </c>
      <c r="B273" s="2">
        <v>10.7</v>
      </c>
      <c r="C273">
        <v>17.399999999999999</v>
      </c>
      <c r="D273">
        <v>9.2799999999999994</v>
      </c>
      <c r="E273" s="2">
        <v>2.2200000000000002</v>
      </c>
      <c r="F273" s="2">
        <v>44.2</v>
      </c>
      <c r="G273" s="2">
        <v>18.2</v>
      </c>
      <c r="H273" s="2">
        <v>0.94699999999999995</v>
      </c>
      <c r="I273">
        <v>0.51</v>
      </c>
      <c r="J273" s="2">
        <v>42.2</v>
      </c>
      <c r="K273" s="2">
        <v>42.2</v>
      </c>
      <c r="L273" s="2">
        <v>1.1299999999999999</v>
      </c>
      <c r="M273" s="2">
        <v>1.74</v>
      </c>
      <c r="N273" s="2">
        <v>72.5</v>
      </c>
    </row>
    <row r="274" spans="1:14" x14ac:dyDescent="0.35">
      <c r="A274" s="1">
        <v>43738</v>
      </c>
      <c r="B274" s="2">
        <v>10.5</v>
      </c>
      <c r="C274">
        <v>16.899999999999999</v>
      </c>
      <c r="D274">
        <v>8.83</v>
      </c>
      <c r="E274" s="2">
        <v>2.2599999999999998</v>
      </c>
      <c r="F274" s="2">
        <v>42.7</v>
      </c>
      <c r="G274" s="2">
        <v>16.7</v>
      </c>
      <c r="H274" s="2">
        <v>0.95199999999999996</v>
      </c>
      <c r="I274">
        <v>0.57999999999999996</v>
      </c>
      <c r="J274" s="2">
        <v>44.6</v>
      </c>
      <c r="K274" s="2">
        <v>44.6</v>
      </c>
      <c r="L274" s="2">
        <v>1.04</v>
      </c>
      <c r="M274" s="2">
        <v>2.1</v>
      </c>
      <c r="N274" s="2">
        <v>74.5</v>
      </c>
    </row>
    <row r="275" spans="1:14" x14ac:dyDescent="0.35">
      <c r="A275" s="1">
        <v>43739</v>
      </c>
      <c r="B275" s="2">
        <v>10.3</v>
      </c>
      <c r="C275">
        <v>16.899999999999999</v>
      </c>
      <c r="D275">
        <v>8.69</v>
      </c>
      <c r="E275" s="2">
        <v>2.38</v>
      </c>
      <c r="F275" s="2">
        <v>42.8</v>
      </c>
      <c r="G275" s="2">
        <v>16.5</v>
      </c>
      <c r="H275" s="2">
        <v>0.86799999999999999</v>
      </c>
      <c r="I275">
        <v>0.55000000000000004</v>
      </c>
      <c r="J275" s="2">
        <v>42.2</v>
      </c>
      <c r="K275" s="2">
        <v>42.2</v>
      </c>
      <c r="L275" s="2">
        <v>1.05</v>
      </c>
      <c r="M275" s="2">
        <v>1.84</v>
      </c>
      <c r="N275" s="2">
        <v>67.5</v>
      </c>
    </row>
    <row r="276" spans="1:14" x14ac:dyDescent="0.35">
      <c r="A276" s="1">
        <v>43740</v>
      </c>
      <c r="B276" s="2">
        <v>11.3</v>
      </c>
      <c r="C276">
        <v>17.600000000000001</v>
      </c>
      <c r="D276">
        <v>18.5</v>
      </c>
      <c r="E276" s="2">
        <v>2.4</v>
      </c>
      <c r="F276" s="2">
        <v>49</v>
      </c>
      <c r="G276" s="2">
        <v>19</v>
      </c>
      <c r="H276" s="2">
        <v>0.88500000000000001</v>
      </c>
      <c r="I276">
        <v>0.56999999999999995</v>
      </c>
      <c r="J276" s="2">
        <v>43.8</v>
      </c>
      <c r="K276" s="2">
        <v>43.8</v>
      </c>
      <c r="L276" s="2">
        <v>1.08</v>
      </c>
      <c r="M276" s="2">
        <v>1.63</v>
      </c>
      <c r="N276" s="2">
        <v>69.900000000000006</v>
      </c>
    </row>
    <row r="277" spans="1:14" x14ac:dyDescent="0.35">
      <c r="A277" s="1">
        <v>43741</v>
      </c>
      <c r="B277" s="2">
        <v>12</v>
      </c>
      <c r="C277">
        <v>19.399999999999999</v>
      </c>
      <c r="D277">
        <v>25.6</v>
      </c>
      <c r="E277" s="2">
        <v>2.38</v>
      </c>
      <c r="F277" s="2">
        <v>70.3</v>
      </c>
      <c r="G277" s="2">
        <v>28.9</v>
      </c>
      <c r="H277" s="2">
        <v>0.89800000000000002</v>
      </c>
      <c r="I277">
        <v>0.57999999999999996</v>
      </c>
      <c r="J277" s="2">
        <v>62.7</v>
      </c>
      <c r="K277" s="2">
        <v>62.7</v>
      </c>
      <c r="L277" s="2">
        <v>1.1200000000000001</v>
      </c>
      <c r="M277" s="2">
        <v>1.77</v>
      </c>
      <c r="N277" s="2">
        <v>84.1</v>
      </c>
    </row>
    <row r="278" spans="1:14" x14ac:dyDescent="0.35">
      <c r="A278" s="1">
        <v>43742</v>
      </c>
      <c r="B278" s="2">
        <v>11.4</v>
      </c>
      <c r="C278">
        <v>17.3</v>
      </c>
      <c r="D278">
        <v>14</v>
      </c>
      <c r="E278" s="2">
        <v>2.37</v>
      </c>
      <c r="F278" s="2">
        <v>58.7</v>
      </c>
      <c r="G278" s="2">
        <v>19.3</v>
      </c>
      <c r="H278" s="2">
        <v>0.92400000000000004</v>
      </c>
      <c r="I278">
        <v>0.59</v>
      </c>
      <c r="J278" s="2">
        <v>70.5</v>
      </c>
      <c r="K278" s="2">
        <v>70.5</v>
      </c>
      <c r="L278" s="2">
        <v>1.2</v>
      </c>
      <c r="M278" s="2">
        <v>1.62</v>
      </c>
      <c r="N278" s="2">
        <v>107</v>
      </c>
    </row>
    <row r="279" spans="1:14" x14ac:dyDescent="0.35">
      <c r="A279" s="1">
        <v>43743</v>
      </c>
      <c r="B279" s="2">
        <v>10.8</v>
      </c>
      <c r="C279">
        <v>16.2</v>
      </c>
      <c r="D279">
        <v>16.600000000000001</v>
      </c>
      <c r="E279" s="2">
        <v>2.2799999999999998</v>
      </c>
      <c r="F279" s="2">
        <v>46.5</v>
      </c>
      <c r="G279" s="2">
        <v>17</v>
      </c>
      <c r="H279" s="2">
        <v>0.91600000000000004</v>
      </c>
      <c r="I279">
        <v>0.62</v>
      </c>
      <c r="J279" s="2">
        <v>47.2</v>
      </c>
      <c r="K279" s="2">
        <v>47.2</v>
      </c>
      <c r="L279" s="2">
        <v>1.25</v>
      </c>
      <c r="M279" s="2">
        <v>1.53</v>
      </c>
      <c r="N279" s="2">
        <v>94.9</v>
      </c>
    </row>
    <row r="280" spans="1:14" x14ac:dyDescent="0.35">
      <c r="A280" s="1">
        <v>43744</v>
      </c>
      <c r="B280" s="2">
        <v>10.9</v>
      </c>
      <c r="C280">
        <v>16.2</v>
      </c>
      <c r="D280">
        <v>15.5</v>
      </c>
      <c r="E280" s="2">
        <v>2.2799999999999998</v>
      </c>
      <c r="F280" s="2">
        <v>53.2</v>
      </c>
      <c r="G280" s="2">
        <v>21.5</v>
      </c>
      <c r="H280" s="2">
        <v>0.89300000000000002</v>
      </c>
      <c r="I280">
        <v>0.61</v>
      </c>
      <c r="J280" s="2">
        <v>48.6</v>
      </c>
      <c r="K280" s="2">
        <v>48.6</v>
      </c>
      <c r="L280" s="2">
        <v>1.35</v>
      </c>
      <c r="M280" s="2">
        <v>1.23</v>
      </c>
      <c r="N280" s="2">
        <v>82.8</v>
      </c>
    </row>
    <row r="281" spans="1:14" x14ac:dyDescent="0.35">
      <c r="A281" s="3">
        <v>43745</v>
      </c>
      <c r="B281" s="5">
        <v>11.8</v>
      </c>
      <c r="C281" s="4">
        <v>16.899999999999999</v>
      </c>
      <c r="D281" s="4">
        <v>13.3</v>
      </c>
      <c r="E281" s="5">
        <v>2.35</v>
      </c>
      <c r="F281" s="5">
        <v>49.8</v>
      </c>
      <c r="G281" s="5">
        <v>17.100000000000001</v>
      </c>
      <c r="H281" s="5">
        <v>0.88700000000000001</v>
      </c>
      <c r="I281" s="4">
        <v>0.59</v>
      </c>
      <c r="J281" s="5">
        <v>54.8</v>
      </c>
      <c r="K281" s="5">
        <v>54.8</v>
      </c>
      <c r="L281" s="5">
        <v>1.32</v>
      </c>
      <c r="M281" s="2">
        <v>1.22</v>
      </c>
      <c r="N281" s="5">
        <v>87.7</v>
      </c>
    </row>
    <row r="282" spans="1:14" x14ac:dyDescent="0.35">
      <c r="A282" s="3">
        <v>43746</v>
      </c>
      <c r="B282" s="5">
        <v>11.7</v>
      </c>
      <c r="C282" s="4">
        <v>17.600000000000001</v>
      </c>
      <c r="D282" s="4">
        <v>11.9</v>
      </c>
      <c r="E282" s="5">
        <v>2.2200000000000002</v>
      </c>
      <c r="F282" s="5">
        <v>45.6</v>
      </c>
      <c r="G282" s="5">
        <v>16.100000000000001</v>
      </c>
      <c r="H282" s="5">
        <v>0.90200000000000002</v>
      </c>
      <c r="I282" s="4">
        <v>0.57999999999999996</v>
      </c>
      <c r="J282" s="5">
        <v>44</v>
      </c>
      <c r="K282" s="5">
        <v>44</v>
      </c>
      <c r="L282" s="5">
        <v>1.35</v>
      </c>
      <c r="M282" s="2">
        <v>1.05</v>
      </c>
      <c r="N282" s="5">
        <v>80.2</v>
      </c>
    </row>
    <row r="283" spans="1:14" x14ac:dyDescent="0.35">
      <c r="A283" s="3">
        <v>43747</v>
      </c>
      <c r="B283" s="5">
        <v>10.199999999999999</v>
      </c>
      <c r="C283" s="4">
        <v>17.3</v>
      </c>
      <c r="D283" s="4">
        <v>11.4</v>
      </c>
      <c r="E283" s="5">
        <v>2.31</v>
      </c>
      <c r="F283" s="5">
        <v>51.8</v>
      </c>
      <c r="G283" s="5">
        <v>20.100000000000001</v>
      </c>
      <c r="H283" s="5">
        <v>0.94299999999999995</v>
      </c>
      <c r="I283" s="4">
        <v>0.53</v>
      </c>
      <c r="J283" s="5">
        <v>49.3</v>
      </c>
      <c r="K283" s="5">
        <v>49.3</v>
      </c>
      <c r="L283" s="5">
        <v>1.39</v>
      </c>
      <c r="M283" s="2">
        <v>1.0900000000000001</v>
      </c>
      <c r="N283" s="5">
        <v>75.7</v>
      </c>
    </row>
    <row r="284" spans="1:14" x14ac:dyDescent="0.35">
      <c r="A284" s="1">
        <v>43748</v>
      </c>
      <c r="B284" s="2">
        <v>12.1</v>
      </c>
      <c r="C284">
        <v>17.5</v>
      </c>
      <c r="D284">
        <v>13.4</v>
      </c>
      <c r="E284" s="2">
        <v>2.2599999999999998</v>
      </c>
      <c r="F284" s="2">
        <v>51.4</v>
      </c>
      <c r="G284" s="2">
        <v>20.8</v>
      </c>
      <c r="H284" s="2">
        <v>0.91400000000000003</v>
      </c>
      <c r="I284">
        <v>0.54</v>
      </c>
      <c r="J284" s="2">
        <v>52.7</v>
      </c>
      <c r="K284" s="2">
        <v>52.7</v>
      </c>
      <c r="L284" s="2">
        <v>1.4</v>
      </c>
      <c r="M284" s="2">
        <v>1.1299999999999999</v>
      </c>
      <c r="N284" s="2">
        <v>82.1</v>
      </c>
    </row>
    <row r="285" spans="1:14" x14ac:dyDescent="0.35">
      <c r="A285" s="1">
        <v>43749</v>
      </c>
      <c r="B285" s="2">
        <v>11.3</v>
      </c>
      <c r="C285">
        <v>18</v>
      </c>
      <c r="D285">
        <v>12.7</v>
      </c>
      <c r="E285" s="2">
        <v>2.27</v>
      </c>
      <c r="F285" s="2">
        <v>50.3</v>
      </c>
      <c r="G285" s="2">
        <v>16.2</v>
      </c>
      <c r="H285" s="2">
        <v>0.88100000000000001</v>
      </c>
      <c r="I285">
        <v>0.53</v>
      </c>
      <c r="J285" s="2">
        <v>50.1</v>
      </c>
      <c r="K285" s="2">
        <v>50.1</v>
      </c>
      <c r="L285" s="2">
        <v>1.1599999999999999</v>
      </c>
      <c r="M285" s="2">
        <v>1.1299999999999999</v>
      </c>
      <c r="N285" s="2">
        <v>79.8</v>
      </c>
    </row>
    <row r="286" spans="1:14" x14ac:dyDescent="0.35">
      <c r="A286" s="1">
        <v>43750</v>
      </c>
      <c r="B286" s="2">
        <v>9.73</v>
      </c>
      <c r="C286">
        <v>16.7</v>
      </c>
      <c r="D286">
        <v>10.9</v>
      </c>
      <c r="E286" s="2">
        <v>2.2999999999999998</v>
      </c>
      <c r="F286" s="2">
        <v>51.1</v>
      </c>
      <c r="G286" s="2">
        <v>18.5</v>
      </c>
      <c r="H286" s="2">
        <v>0.88400000000000001</v>
      </c>
      <c r="I286">
        <v>0.53</v>
      </c>
      <c r="J286" s="2">
        <v>51.4</v>
      </c>
      <c r="K286" s="2">
        <v>51.4</v>
      </c>
      <c r="L286" s="2">
        <v>0.80600000000000005</v>
      </c>
      <c r="M286" s="2">
        <v>0.98899999999999999</v>
      </c>
      <c r="N286" s="2">
        <v>78.3</v>
      </c>
    </row>
    <row r="287" spans="1:14" x14ac:dyDescent="0.35">
      <c r="A287" s="1">
        <v>43751</v>
      </c>
      <c r="B287" s="2">
        <v>9.44</v>
      </c>
      <c r="C287">
        <v>16</v>
      </c>
      <c r="D287">
        <v>10.199999999999999</v>
      </c>
      <c r="E287" s="2">
        <v>2.2999999999999998</v>
      </c>
      <c r="F287" s="2">
        <v>47.4</v>
      </c>
      <c r="G287" s="2">
        <v>18.100000000000001</v>
      </c>
      <c r="H287" s="2">
        <v>0.85699999999999998</v>
      </c>
      <c r="I287">
        <v>0.52</v>
      </c>
      <c r="J287" s="2">
        <v>49.6</v>
      </c>
      <c r="K287" s="2">
        <v>49.6</v>
      </c>
      <c r="L287" s="2">
        <v>0.65200000000000002</v>
      </c>
      <c r="M287" s="2">
        <v>1.02</v>
      </c>
      <c r="N287" s="2">
        <v>82.6</v>
      </c>
    </row>
    <row r="288" spans="1:14" x14ac:dyDescent="0.35">
      <c r="A288" s="1">
        <v>43752</v>
      </c>
      <c r="B288" s="2">
        <v>10</v>
      </c>
      <c r="C288">
        <v>15.6</v>
      </c>
      <c r="D288">
        <v>9.7799999999999994</v>
      </c>
      <c r="E288" s="2">
        <v>2.2799999999999998</v>
      </c>
      <c r="F288" s="2">
        <v>46.9</v>
      </c>
      <c r="G288" s="2">
        <v>18.399999999999999</v>
      </c>
      <c r="H288" s="2">
        <v>0.86099999999999999</v>
      </c>
      <c r="I288">
        <v>0.52</v>
      </c>
      <c r="J288" s="2">
        <v>48</v>
      </c>
      <c r="K288" s="2">
        <v>48</v>
      </c>
      <c r="L288" s="2">
        <v>0.67900000000000005</v>
      </c>
      <c r="M288" s="2">
        <v>1</v>
      </c>
      <c r="N288" s="2">
        <v>77</v>
      </c>
    </row>
    <row r="289" spans="1:14" x14ac:dyDescent="0.35">
      <c r="A289" s="1">
        <v>43753</v>
      </c>
      <c r="B289" s="2">
        <v>18.2</v>
      </c>
      <c r="C289">
        <v>25.9</v>
      </c>
      <c r="D289">
        <v>19.600000000000001</v>
      </c>
      <c r="E289" s="2">
        <v>2.37</v>
      </c>
      <c r="F289" s="2">
        <v>51.6</v>
      </c>
      <c r="G289" s="2">
        <v>20.399999999999999</v>
      </c>
      <c r="H289" s="2">
        <v>1.24</v>
      </c>
      <c r="I289">
        <v>0.65</v>
      </c>
      <c r="J289" s="2">
        <v>48.3</v>
      </c>
      <c r="K289" s="2">
        <v>48.3</v>
      </c>
      <c r="L289" s="2">
        <v>0.80600000000000005</v>
      </c>
      <c r="M289" s="2">
        <v>1.28</v>
      </c>
      <c r="N289" s="2">
        <v>84.1</v>
      </c>
    </row>
    <row r="290" spans="1:14" x14ac:dyDescent="0.35">
      <c r="A290" s="1">
        <v>43754</v>
      </c>
      <c r="B290" s="2">
        <v>14.6</v>
      </c>
      <c r="C290" s="2">
        <v>21.1</v>
      </c>
      <c r="D290" s="2">
        <v>19.100000000000001</v>
      </c>
      <c r="E290" s="2">
        <v>2.3199999999999998</v>
      </c>
      <c r="F290" s="2">
        <v>69.900000000000006</v>
      </c>
      <c r="G290" s="2">
        <v>22.2</v>
      </c>
      <c r="H290" s="2">
        <v>0.97899999999999998</v>
      </c>
      <c r="I290" s="2">
        <v>0.80800000000000005</v>
      </c>
      <c r="J290" s="2">
        <v>74.8</v>
      </c>
      <c r="K290" s="2">
        <v>74.8</v>
      </c>
      <c r="L290" s="2">
        <v>0.86199999999999999</v>
      </c>
      <c r="M290" s="2">
        <v>1.26</v>
      </c>
      <c r="N290" s="2">
        <v>91.1</v>
      </c>
    </row>
    <row r="291" spans="1:14" x14ac:dyDescent="0.35">
      <c r="A291" s="1">
        <v>43755</v>
      </c>
      <c r="B291" s="2">
        <v>12.2</v>
      </c>
      <c r="C291" s="2">
        <v>19.399999999999999</v>
      </c>
      <c r="D291" s="2">
        <v>13.8</v>
      </c>
      <c r="E291" s="2">
        <v>2.44</v>
      </c>
      <c r="F291" s="2">
        <v>56.3</v>
      </c>
      <c r="G291" s="2">
        <v>18.399999999999999</v>
      </c>
      <c r="H291" s="2">
        <v>0.998</v>
      </c>
      <c r="I291" s="2">
        <v>0.59499999999999997</v>
      </c>
      <c r="J291" s="2">
        <v>65.8</v>
      </c>
      <c r="K291" s="2">
        <v>65.8</v>
      </c>
      <c r="L291" s="2">
        <v>1.31</v>
      </c>
      <c r="M291" s="2">
        <v>1.26</v>
      </c>
      <c r="N291" s="2">
        <v>126</v>
      </c>
    </row>
    <row r="292" spans="1:14" x14ac:dyDescent="0.35">
      <c r="A292" s="1">
        <v>43756</v>
      </c>
      <c r="B292" s="2">
        <v>11.5</v>
      </c>
      <c r="C292" s="2">
        <v>18.100000000000001</v>
      </c>
      <c r="D292" s="2">
        <v>12.4</v>
      </c>
      <c r="E292" s="2">
        <v>2.4900000000000002</v>
      </c>
      <c r="F292" s="2">
        <v>49.2</v>
      </c>
      <c r="G292" s="2">
        <v>15.7</v>
      </c>
      <c r="H292" s="2">
        <v>0.98499999999999999</v>
      </c>
      <c r="I292" s="2">
        <v>0.70499999999999996</v>
      </c>
      <c r="J292" s="2">
        <v>57.3</v>
      </c>
      <c r="K292" s="2">
        <v>57.3</v>
      </c>
      <c r="L292" s="2">
        <v>0.88900000000000001</v>
      </c>
      <c r="M292" s="2">
        <v>1.49</v>
      </c>
      <c r="N292" s="2">
        <v>103</v>
      </c>
    </row>
    <row r="293" spans="1:14" x14ac:dyDescent="0.35">
      <c r="A293" s="1">
        <v>43757</v>
      </c>
      <c r="B293" s="2">
        <v>13.2</v>
      </c>
      <c r="C293" s="2">
        <v>18.100000000000001</v>
      </c>
      <c r="D293" s="2">
        <v>11.4</v>
      </c>
      <c r="E293" s="2">
        <v>2.29</v>
      </c>
      <c r="F293" s="2">
        <v>45.8</v>
      </c>
      <c r="G293" s="2">
        <v>15.8</v>
      </c>
      <c r="H293" s="2">
        <v>0.99199999999999999</v>
      </c>
      <c r="I293" s="2">
        <v>0.72399999999999998</v>
      </c>
      <c r="J293" s="2">
        <v>49.3</v>
      </c>
      <c r="K293" s="2">
        <v>49.3</v>
      </c>
      <c r="L293" s="2">
        <v>0.746</v>
      </c>
      <c r="M293" s="2">
        <v>1.17</v>
      </c>
      <c r="N293" s="2">
        <v>96.5</v>
      </c>
    </row>
    <row r="294" spans="1:14" x14ac:dyDescent="0.35">
      <c r="A294" s="1">
        <v>43758</v>
      </c>
      <c r="B294" s="2">
        <v>23.1</v>
      </c>
      <c r="C294" s="2">
        <v>28.4</v>
      </c>
      <c r="D294" s="2">
        <v>13.3</v>
      </c>
      <c r="E294" s="2">
        <v>2.21</v>
      </c>
      <c r="F294" s="2">
        <v>48.4</v>
      </c>
      <c r="G294" s="2">
        <v>17.7</v>
      </c>
      <c r="H294" s="2">
        <v>1.01</v>
      </c>
      <c r="I294" s="2">
        <v>0.48199999999999998</v>
      </c>
      <c r="J294" s="2">
        <v>50.7</v>
      </c>
      <c r="K294" s="2">
        <v>50.7</v>
      </c>
      <c r="L294" s="2">
        <v>0.629</v>
      </c>
      <c r="M294" s="2">
        <v>1.06</v>
      </c>
      <c r="N294" s="2">
        <v>95.4</v>
      </c>
    </row>
    <row r="295" spans="1:14" x14ac:dyDescent="0.35">
      <c r="A295" s="1">
        <v>43759</v>
      </c>
      <c r="B295" s="2">
        <v>23.4</v>
      </c>
      <c r="C295" s="2">
        <v>42</v>
      </c>
      <c r="D295" s="2">
        <v>26.6</v>
      </c>
      <c r="E295" s="2">
        <v>2.21</v>
      </c>
      <c r="F295" s="2">
        <v>84.5</v>
      </c>
      <c r="G295" s="2">
        <v>19.8</v>
      </c>
      <c r="H295" s="2">
        <v>1.08</v>
      </c>
      <c r="I295" s="2">
        <v>0.504</v>
      </c>
      <c r="J295" s="2">
        <v>74.099999999999994</v>
      </c>
      <c r="K295" s="2">
        <v>74.099999999999994</v>
      </c>
      <c r="L295" s="2">
        <v>0.83899999999999997</v>
      </c>
      <c r="M295" s="2">
        <v>0.98799999999999999</v>
      </c>
      <c r="N295" s="2">
        <v>95</v>
      </c>
    </row>
    <row r="296" spans="1:14" x14ac:dyDescent="0.35">
      <c r="A296" s="1">
        <v>43760</v>
      </c>
      <c r="B296" s="2">
        <v>20.9</v>
      </c>
      <c r="C296" s="2">
        <v>29.9</v>
      </c>
      <c r="D296" s="2">
        <v>16.899999999999999</v>
      </c>
      <c r="E296" s="2">
        <v>2.27</v>
      </c>
      <c r="F296" s="2">
        <v>74.8</v>
      </c>
      <c r="G296" s="2">
        <v>23.9</v>
      </c>
      <c r="H296" s="2">
        <v>1.92</v>
      </c>
      <c r="I296" s="2">
        <v>0.58499999999999996</v>
      </c>
      <c r="J296" s="2">
        <v>93.6</v>
      </c>
      <c r="K296" s="2">
        <v>93.6</v>
      </c>
      <c r="L296" s="2">
        <v>0.88900000000000001</v>
      </c>
      <c r="M296" s="2">
        <v>1.02</v>
      </c>
      <c r="N296" s="2">
        <v>197</v>
      </c>
    </row>
    <row r="297" spans="1:14" x14ac:dyDescent="0.35">
      <c r="A297" s="1">
        <v>43761</v>
      </c>
      <c r="B297" s="2">
        <v>108</v>
      </c>
      <c r="C297" s="2">
        <v>190</v>
      </c>
      <c r="D297" s="2">
        <v>94.3</v>
      </c>
      <c r="E297" s="2">
        <v>2.86</v>
      </c>
      <c r="F297" s="2">
        <v>300</v>
      </c>
      <c r="G297" s="2">
        <v>85.4</v>
      </c>
      <c r="H297" s="2">
        <v>8.44</v>
      </c>
      <c r="I297" s="2">
        <v>2.65</v>
      </c>
      <c r="J297" s="2">
        <v>259</v>
      </c>
      <c r="K297" s="2">
        <v>259</v>
      </c>
      <c r="L297" s="2">
        <v>2.75</v>
      </c>
      <c r="M297" s="2">
        <v>3.77</v>
      </c>
      <c r="N297" s="2">
        <v>282</v>
      </c>
    </row>
    <row r="298" spans="1:14" x14ac:dyDescent="0.35">
      <c r="A298" s="1">
        <v>43762</v>
      </c>
      <c r="B298" s="2">
        <v>44.7</v>
      </c>
      <c r="C298" s="2">
        <v>84</v>
      </c>
      <c r="D298" s="2">
        <v>50.5</v>
      </c>
      <c r="E298" s="2">
        <v>3.38</v>
      </c>
      <c r="F298" s="2">
        <v>312</v>
      </c>
      <c r="G298" s="2">
        <v>97.4</v>
      </c>
      <c r="H298" s="2">
        <v>1.69</v>
      </c>
      <c r="I298" s="2">
        <v>0.82899999999999996</v>
      </c>
      <c r="J298" s="2">
        <v>401</v>
      </c>
      <c r="K298" s="2">
        <v>401</v>
      </c>
      <c r="L298" s="2">
        <v>4.21</v>
      </c>
      <c r="M298" s="2">
        <v>2.75</v>
      </c>
      <c r="N298" s="2">
        <v>1130</v>
      </c>
    </row>
    <row r="299" spans="1:14" x14ac:dyDescent="0.35">
      <c r="A299" s="1">
        <v>43763</v>
      </c>
      <c r="B299" s="2">
        <v>32.799999999999997</v>
      </c>
      <c r="C299" s="2">
        <v>59.2</v>
      </c>
      <c r="D299" s="2">
        <v>33.700000000000003</v>
      </c>
      <c r="E299" s="2">
        <v>2.5499999999999998</v>
      </c>
      <c r="F299" s="2">
        <v>163</v>
      </c>
      <c r="G299" s="2">
        <v>48.9</v>
      </c>
      <c r="H299" s="2">
        <v>1.1299999999999999</v>
      </c>
      <c r="I299" s="2">
        <v>0.71399999999999997</v>
      </c>
      <c r="J299" s="2">
        <v>207</v>
      </c>
      <c r="K299" s="2">
        <v>207</v>
      </c>
      <c r="L299" s="2">
        <v>2.38</v>
      </c>
      <c r="M299" s="2">
        <v>1.25</v>
      </c>
      <c r="N299" s="2">
        <v>714</v>
      </c>
    </row>
    <row r="300" spans="1:14" x14ac:dyDescent="0.35">
      <c r="A300" s="1">
        <v>43764</v>
      </c>
      <c r="B300" s="2">
        <v>24.9</v>
      </c>
      <c r="C300" s="2">
        <v>44.7</v>
      </c>
      <c r="D300" s="2">
        <v>27.7</v>
      </c>
      <c r="E300" s="2">
        <v>2.27</v>
      </c>
      <c r="F300" s="2">
        <v>111</v>
      </c>
      <c r="G300" s="2">
        <v>29.3</v>
      </c>
      <c r="H300" s="2">
        <v>0.77</v>
      </c>
      <c r="I300" s="2">
        <v>0.60699999999999998</v>
      </c>
      <c r="J300" s="2">
        <v>135</v>
      </c>
      <c r="K300" s="2">
        <v>135</v>
      </c>
      <c r="L300" s="2">
        <v>1.41</v>
      </c>
      <c r="M300" s="2">
        <v>1.07</v>
      </c>
      <c r="N300" s="2">
        <v>429</v>
      </c>
    </row>
    <row r="301" spans="1:14" x14ac:dyDescent="0.35">
      <c r="A301" s="1">
        <v>43765</v>
      </c>
      <c r="B301" s="2">
        <v>19.600000000000001</v>
      </c>
      <c r="C301" s="2">
        <v>36</v>
      </c>
      <c r="D301" s="2">
        <v>21.3</v>
      </c>
      <c r="E301" s="2">
        <v>2.2599999999999998</v>
      </c>
      <c r="F301" s="2">
        <v>90.2</v>
      </c>
      <c r="G301" s="2">
        <v>24.7</v>
      </c>
      <c r="H301" s="2">
        <v>0.77</v>
      </c>
      <c r="I301" s="2">
        <v>0.59599999999999997</v>
      </c>
      <c r="J301" s="2">
        <v>102</v>
      </c>
      <c r="K301" s="2">
        <v>102</v>
      </c>
      <c r="L301" s="2">
        <v>1.24</v>
      </c>
      <c r="M301" s="2">
        <v>1.62</v>
      </c>
      <c r="N301" s="2">
        <v>304</v>
      </c>
    </row>
    <row r="302" spans="1:14" x14ac:dyDescent="0.35">
      <c r="A302" s="1">
        <v>43766</v>
      </c>
      <c r="B302" s="2">
        <v>19.399999999999999</v>
      </c>
      <c r="C302" s="2">
        <v>30.4</v>
      </c>
      <c r="D302" s="2">
        <v>18.399999999999999</v>
      </c>
      <c r="E302" s="2">
        <v>2.2200000000000002</v>
      </c>
      <c r="F302" s="2">
        <v>73.900000000000006</v>
      </c>
      <c r="G302" s="2">
        <v>23.8</v>
      </c>
      <c r="H302" s="2">
        <v>0.78</v>
      </c>
      <c r="I302" s="2">
        <v>0.59299999999999997</v>
      </c>
      <c r="J302" s="2">
        <v>84.2</v>
      </c>
      <c r="K302" s="2">
        <v>84.2</v>
      </c>
      <c r="L302" s="2">
        <v>1.08</v>
      </c>
      <c r="M302" s="2">
        <v>1.7</v>
      </c>
      <c r="N302" s="2">
        <v>227</v>
      </c>
    </row>
    <row r="303" spans="1:14" x14ac:dyDescent="0.35">
      <c r="A303" s="1">
        <v>43767</v>
      </c>
      <c r="B303" s="2">
        <v>18.8</v>
      </c>
      <c r="C303" s="2">
        <v>29.3</v>
      </c>
      <c r="D303" s="2">
        <v>16.600000000000001</v>
      </c>
      <c r="E303" s="2">
        <v>2.19</v>
      </c>
      <c r="F303" s="2">
        <v>73.7</v>
      </c>
      <c r="G303" s="2">
        <v>29</v>
      </c>
      <c r="H303" s="2">
        <v>0.73599999999999999</v>
      </c>
      <c r="I303" s="2">
        <v>0.57499999999999996</v>
      </c>
      <c r="J303" s="2">
        <v>78.3</v>
      </c>
      <c r="K303" s="2">
        <v>78.3</v>
      </c>
      <c r="L303" s="2">
        <v>1.03</v>
      </c>
      <c r="M303" s="2">
        <v>1.59</v>
      </c>
      <c r="N303" s="2">
        <v>215</v>
      </c>
    </row>
    <row r="304" spans="1:14" x14ac:dyDescent="0.35">
      <c r="A304" s="1">
        <v>43768</v>
      </c>
      <c r="B304" s="2">
        <v>18.2</v>
      </c>
      <c r="C304" s="2">
        <v>29</v>
      </c>
      <c r="D304" s="2">
        <v>15.7</v>
      </c>
      <c r="E304" s="2">
        <v>2.13</v>
      </c>
      <c r="F304" s="2">
        <v>71.599999999999994</v>
      </c>
      <c r="G304" s="2">
        <v>24.5</v>
      </c>
      <c r="H304" s="2">
        <v>0.82299999999999995</v>
      </c>
      <c r="I304" s="2">
        <v>0.57999999999999996</v>
      </c>
      <c r="J304" s="2">
        <v>79.900000000000006</v>
      </c>
      <c r="K304" s="2">
        <v>79.900000000000006</v>
      </c>
      <c r="L304" s="2">
        <v>1.02</v>
      </c>
      <c r="M304" s="2">
        <v>1.62</v>
      </c>
      <c r="N304" s="2">
        <v>196</v>
      </c>
    </row>
    <row r="305" spans="1:14" x14ac:dyDescent="0.35">
      <c r="A305" s="1">
        <v>43769</v>
      </c>
      <c r="B305" s="2">
        <v>18.7</v>
      </c>
      <c r="C305" s="2">
        <v>29.2</v>
      </c>
      <c r="D305" s="2">
        <v>20.9</v>
      </c>
      <c r="E305" s="2">
        <v>2.12</v>
      </c>
      <c r="F305" s="2">
        <v>69.400000000000006</v>
      </c>
      <c r="G305" s="2">
        <v>27.1</v>
      </c>
      <c r="H305" s="2">
        <v>1.52</v>
      </c>
      <c r="I305" s="2">
        <v>0.61499999999999999</v>
      </c>
      <c r="J305" s="2">
        <v>81</v>
      </c>
      <c r="K305" s="2">
        <v>81</v>
      </c>
      <c r="L305" s="2">
        <v>1.06</v>
      </c>
      <c r="M305" s="2">
        <v>2.02</v>
      </c>
      <c r="N305" s="2">
        <v>206</v>
      </c>
    </row>
    <row r="306" spans="1:14" x14ac:dyDescent="0.35">
      <c r="A306" s="1">
        <v>43770</v>
      </c>
      <c r="B306" s="2">
        <v>18.7</v>
      </c>
      <c r="C306" s="2">
        <v>31.8</v>
      </c>
      <c r="D306" s="2">
        <v>28.8</v>
      </c>
      <c r="E306" s="2">
        <v>2.21</v>
      </c>
      <c r="F306" s="2">
        <v>102</v>
      </c>
      <c r="G306" s="2">
        <v>38.9</v>
      </c>
      <c r="H306" s="2">
        <v>2.08</v>
      </c>
      <c r="I306" s="2">
        <v>0.78500000000000003</v>
      </c>
      <c r="J306" s="2">
        <v>106</v>
      </c>
      <c r="K306" s="2">
        <v>106</v>
      </c>
      <c r="L306" s="2">
        <v>1.0900000000000001</v>
      </c>
      <c r="M306" s="2">
        <v>1.98</v>
      </c>
      <c r="N306" s="2">
        <v>213</v>
      </c>
    </row>
    <row r="307" spans="1:14" x14ac:dyDescent="0.35">
      <c r="A307" s="1">
        <v>43771</v>
      </c>
      <c r="B307" s="2">
        <v>22.5</v>
      </c>
      <c r="C307" s="2">
        <v>38.4</v>
      </c>
      <c r="D307" s="2">
        <v>38.4</v>
      </c>
      <c r="E307" s="2">
        <v>2.9</v>
      </c>
      <c r="F307" s="2">
        <v>110</v>
      </c>
      <c r="G307" s="2">
        <v>34.1</v>
      </c>
      <c r="H307" s="2">
        <v>3.6</v>
      </c>
      <c r="I307" s="2">
        <v>1.78</v>
      </c>
      <c r="J307" s="2">
        <v>131</v>
      </c>
      <c r="K307" s="2">
        <v>131</v>
      </c>
      <c r="L307" s="2">
        <v>2.4300000000000002</v>
      </c>
      <c r="M307" s="2">
        <v>5.43</v>
      </c>
      <c r="N307" s="2">
        <v>218</v>
      </c>
    </row>
    <row r="308" spans="1:14" x14ac:dyDescent="0.35">
      <c r="A308" s="1">
        <v>43772</v>
      </c>
      <c r="B308" s="2">
        <v>25.6</v>
      </c>
      <c r="C308" s="2">
        <v>40.200000000000003</v>
      </c>
      <c r="D308" s="2">
        <v>36</v>
      </c>
      <c r="E308" s="2">
        <v>3.01</v>
      </c>
      <c r="F308" s="2">
        <v>116</v>
      </c>
      <c r="G308" s="2">
        <v>38.9</v>
      </c>
      <c r="H308" s="2">
        <v>2.04</v>
      </c>
      <c r="I308" s="2">
        <v>1.89</v>
      </c>
      <c r="J308" s="2">
        <v>158</v>
      </c>
      <c r="K308" s="2">
        <v>158</v>
      </c>
      <c r="L308" s="2">
        <v>4.5999999999999996</v>
      </c>
      <c r="M308" s="2">
        <v>6.27</v>
      </c>
      <c r="N308" s="2">
        <v>300</v>
      </c>
    </row>
    <row r="309" spans="1:14" x14ac:dyDescent="0.35">
      <c r="A309" s="1">
        <v>43773</v>
      </c>
      <c r="B309" s="2">
        <v>22.2</v>
      </c>
      <c r="C309" s="2">
        <v>39.700000000000003</v>
      </c>
      <c r="D309" s="2">
        <v>40.299999999999997</v>
      </c>
      <c r="E309" s="2">
        <v>2.92</v>
      </c>
      <c r="F309" s="2">
        <v>132</v>
      </c>
      <c r="G309" s="2">
        <v>43.8</v>
      </c>
      <c r="H309" s="2">
        <v>2.48</v>
      </c>
      <c r="I309" s="2">
        <v>1.83</v>
      </c>
      <c r="J309" s="2">
        <v>150</v>
      </c>
      <c r="K309" s="2">
        <v>150</v>
      </c>
      <c r="L309" s="2">
        <v>3.97</v>
      </c>
      <c r="M309" s="2">
        <v>5.88</v>
      </c>
      <c r="N309" s="2">
        <v>417</v>
      </c>
    </row>
    <row r="310" spans="1:14" x14ac:dyDescent="0.35">
      <c r="A310" s="1">
        <v>43774</v>
      </c>
      <c r="B310" s="2">
        <v>27.5</v>
      </c>
      <c r="C310" s="2">
        <v>46.6</v>
      </c>
      <c r="D310" s="2">
        <v>53.4</v>
      </c>
      <c r="E310" s="2">
        <v>2.98</v>
      </c>
      <c r="F310" s="2">
        <v>143</v>
      </c>
      <c r="G310" s="2">
        <v>40.9</v>
      </c>
      <c r="H310" s="2">
        <v>3.84</v>
      </c>
      <c r="I310" s="2">
        <v>1.95</v>
      </c>
      <c r="J310" s="2">
        <v>160</v>
      </c>
      <c r="K310" s="2">
        <v>160</v>
      </c>
      <c r="L310" s="2">
        <v>3.84</v>
      </c>
      <c r="M310" s="2">
        <v>6.07</v>
      </c>
      <c r="N310" s="2">
        <v>537</v>
      </c>
    </row>
    <row r="311" spans="1:14" x14ac:dyDescent="0.35">
      <c r="A311" s="1">
        <v>43775</v>
      </c>
      <c r="B311" s="2">
        <v>31.3</v>
      </c>
      <c r="C311" s="2">
        <v>70.2</v>
      </c>
      <c r="D311" s="2">
        <v>78.5</v>
      </c>
      <c r="E311" s="2">
        <v>3.72</v>
      </c>
      <c r="F311" s="2">
        <v>183</v>
      </c>
      <c r="G311" s="2">
        <v>41</v>
      </c>
      <c r="H311" s="2">
        <v>2.2799999999999998</v>
      </c>
      <c r="I311" s="2">
        <v>1.33</v>
      </c>
      <c r="J311" s="2">
        <v>178</v>
      </c>
      <c r="K311" s="2">
        <v>178</v>
      </c>
      <c r="L311" s="2">
        <v>4.08</v>
      </c>
      <c r="M311" s="2">
        <v>8.3699999999999992</v>
      </c>
      <c r="N311" s="2">
        <v>605</v>
      </c>
    </row>
    <row r="312" spans="1:14" x14ac:dyDescent="0.35">
      <c r="A312" s="1">
        <v>43776</v>
      </c>
      <c r="B312" s="2">
        <v>30.1</v>
      </c>
      <c r="C312" s="2">
        <v>63.6</v>
      </c>
      <c r="D312" s="2">
        <v>81.599999999999994</v>
      </c>
      <c r="E312" s="2">
        <v>7.63</v>
      </c>
      <c r="F312" s="2">
        <v>246</v>
      </c>
      <c r="G312" s="2">
        <v>56.8</v>
      </c>
      <c r="H312" s="2">
        <v>2.66</v>
      </c>
      <c r="I312" s="2">
        <v>1.91</v>
      </c>
      <c r="J312" s="2">
        <v>279</v>
      </c>
      <c r="K312" s="2">
        <v>279</v>
      </c>
      <c r="L312" s="2">
        <v>7.25</v>
      </c>
      <c r="M312" s="2">
        <v>11.7</v>
      </c>
      <c r="N312" s="2">
        <v>671</v>
      </c>
    </row>
    <row r="313" spans="1:14" x14ac:dyDescent="0.35">
      <c r="A313" s="1">
        <v>43777</v>
      </c>
      <c r="B313" s="2">
        <v>30.1</v>
      </c>
      <c r="C313" s="2">
        <v>67.099999999999994</v>
      </c>
      <c r="D313" s="2">
        <v>73.400000000000006</v>
      </c>
      <c r="E313" s="2">
        <v>7.63</v>
      </c>
      <c r="F313" s="2">
        <v>249</v>
      </c>
      <c r="G313" s="2">
        <v>54</v>
      </c>
      <c r="H313" s="2">
        <v>2.9</v>
      </c>
      <c r="I313" s="2">
        <v>2.8</v>
      </c>
      <c r="J313" s="2">
        <v>281</v>
      </c>
      <c r="K313" s="2">
        <v>281</v>
      </c>
      <c r="L313" s="2">
        <v>6.86</v>
      </c>
      <c r="M313" s="2">
        <v>10.7</v>
      </c>
      <c r="N313" s="2">
        <v>636</v>
      </c>
    </row>
    <row r="314" spans="1:14" x14ac:dyDescent="0.35">
      <c r="A314" s="1">
        <v>43778</v>
      </c>
      <c r="B314" s="2">
        <v>30.7</v>
      </c>
      <c r="C314" s="2">
        <v>75.3</v>
      </c>
      <c r="D314" s="2">
        <v>56.6</v>
      </c>
      <c r="E314" s="2">
        <v>6.79</v>
      </c>
      <c r="F314" s="2">
        <v>217</v>
      </c>
      <c r="G314" s="2">
        <v>55.6</v>
      </c>
      <c r="H314" s="2">
        <v>2.5099999999999998</v>
      </c>
      <c r="I314" s="2">
        <v>2.5499999999999998</v>
      </c>
      <c r="J314" s="2">
        <v>250</v>
      </c>
      <c r="K314" s="2">
        <v>250</v>
      </c>
      <c r="L314" s="2">
        <v>7.41</v>
      </c>
      <c r="M314" s="2">
        <v>12.4</v>
      </c>
      <c r="N314" s="2">
        <v>595</v>
      </c>
    </row>
    <row r="315" spans="1:14" x14ac:dyDescent="0.35">
      <c r="A315" s="1">
        <v>43779</v>
      </c>
      <c r="B315" s="2">
        <v>29.8</v>
      </c>
      <c r="C315" s="2">
        <v>76.7</v>
      </c>
      <c r="D315" s="2">
        <v>60.6</v>
      </c>
      <c r="E315" s="2">
        <v>8.91</v>
      </c>
      <c r="F315" s="2">
        <v>233</v>
      </c>
      <c r="G315" s="2">
        <v>59.5</v>
      </c>
      <c r="H315" s="2">
        <v>3.09</v>
      </c>
      <c r="I315" s="2">
        <v>2.94</v>
      </c>
      <c r="J315" s="2">
        <v>252</v>
      </c>
      <c r="K315" s="2">
        <v>252</v>
      </c>
      <c r="L315" s="2">
        <v>6.84</v>
      </c>
      <c r="M315" s="2">
        <v>11.9</v>
      </c>
      <c r="N315" s="2">
        <v>563</v>
      </c>
    </row>
    <row r="316" spans="1:14" x14ac:dyDescent="0.35">
      <c r="A316" s="1">
        <v>43780</v>
      </c>
      <c r="B316" s="2">
        <v>26.9</v>
      </c>
      <c r="C316" s="2">
        <v>56.8</v>
      </c>
      <c r="D316" s="2">
        <v>50.6</v>
      </c>
      <c r="E316" s="2">
        <v>7.96</v>
      </c>
      <c r="F316" s="2">
        <v>191</v>
      </c>
      <c r="G316" s="2">
        <v>44</v>
      </c>
      <c r="H316" s="2">
        <v>2.6</v>
      </c>
      <c r="I316" s="2">
        <v>2.5099999999999998</v>
      </c>
      <c r="J316" s="2">
        <v>237</v>
      </c>
      <c r="K316" s="2">
        <v>237</v>
      </c>
      <c r="L316" s="2">
        <v>7.86</v>
      </c>
      <c r="M316" s="2">
        <v>9.16</v>
      </c>
      <c r="N316" s="2">
        <v>537</v>
      </c>
    </row>
    <row r="317" spans="1:14" x14ac:dyDescent="0.35">
      <c r="A317" s="1">
        <v>43781</v>
      </c>
      <c r="B317" s="2">
        <v>24.5</v>
      </c>
      <c r="C317" s="2">
        <v>54.8</v>
      </c>
      <c r="D317" s="2">
        <v>44.8</v>
      </c>
      <c r="E317" s="2">
        <v>5.67</v>
      </c>
      <c r="F317" s="2">
        <v>160</v>
      </c>
      <c r="G317" s="2">
        <v>45.1</v>
      </c>
      <c r="H317" s="2">
        <v>2.35</v>
      </c>
      <c r="I317" s="2">
        <v>1.82</v>
      </c>
      <c r="J317" s="2">
        <v>190</v>
      </c>
      <c r="K317" s="2">
        <v>190</v>
      </c>
      <c r="L317" s="2">
        <v>5.36</v>
      </c>
      <c r="M317" s="2">
        <v>6.05</v>
      </c>
      <c r="N317" s="2">
        <v>447</v>
      </c>
    </row>
    <row r="318" spans="1:14" x14ac:dyDescent="0.35">
      <c r="A318" s="1">
        <v>43782</v>
      </c>
      <c r="B318" s="2">
        <v>24.5</v>
      </c>
      <c r="C318" s="2">
        <v>47.7</v>
      </c>
      <c r="D318" s="2">
        <v>41.1</v>
      </c>
      <c r="E318" s="2">
        <v>5.05</v>
      </c>
      <c r="F318" s="2">
        <v>155</v>
      </c>
      <c r="G318" s="2">
        <v>55.2</v>
      </c>
      <c r="H318" s="2">
        <v>2.2999999999999998</v>
      </c>
      <c r="I318" s="2">
        <v>1.47</v>
      </c>
      <c r="J318" s="2">
        <v>182</v>
      </c>
      <c r="K318" s="2">
        <v>182</v>
      </c>
      <c r="L318" s="2">
        <v>4.76</v>
      </c>
      <c r="M318" s="2">
        <v>7.32</v>
      </c>
      <c r="N318" s="2">
        <v>463</v>
      </c>
    </row>
    <row r="319" spans="1:14" x14ac:dyDescent="0.35">
      <c r="A319" s="1">
        <v>43783</v>
      </c>
      <c r="B319" s="2">
        <v>27.9</v>
      </c>
      <c r="C319" s="2">
        <v>58</v>
      </c>
      <c r="D319" s="2">
        <v>54.1</v>
      </c>
      <c r="E319" s="2">
        <v>9.3000000000000007</v>
      </c>
      <c r="F319" s="2">
        <v>182</v>
      </c>
      <c r="G319" s="2">
        <v>53.5</v>
      </c>
      <c r="H319" s="2">
        <v>4.1900000000000004</v>
      </c>
      <c r="I319" s="2">
        <v>3.07</v>
      </c>
      <c r="J319" s="2">
        <v>187</v>
      </c>
      <c r="K319" s="2">
        <v>187</v>
      </c>
      <c r="L319" s="2">
        <v>5.41</v>
      </c>
      <c r="M319" s="2">
        <v>8.19</v>
      </c>
      <c r="N319" s="2">
        <v>450</v>
      </c>
    </row>
    <row r="320" spans="1:14" x14ac:dyDescent="0.35">
      <c r="A320" s="1">
        <v>43784</v>
      </c>
      <c r="B320" s="2">
        <v>26.7</v>
      </c>
      <c r="C320" s="2">
        <v>55.4</v>
      </c>
      <c r="D320" s="2">
        <v>47.2</v>
      </c>
      <c r="E320" s="2">
        <v>13.4</v>
      </c>
      <c r="F320" s="2">
        <v>204</v>
      </c>
      <c r="G320" s="2">
        <v>47.2</v>
      </c>
      <c r="H320" s="2">
        <v>5.33</v>
      </c>
      <c r="I320" s="2">
        <v>3.88</v>
      </c>
      <c r="J320" s="2">
        <v>260</v>
      </c>
      <c r="K320" s="2">
        <v>260</v>
      </c>
      <c r="L320" s="2">
        <v>10.6</v>
      </c>
      <c r="M320" s="2">
        <v>11.1</v>
      </c>
      <c r="N320" s="2">
        <v>539</v>
      </c>
    </row>
    <row r="321" spans="1:14" x14ac:dyDescent="0.35">
      <c r="A321" s="1">
        <v>43785</v>
      </c>
      <c r="B321" s="2">
        <v>23.8</v>
      </c>
      <c r="C321" s="2">
        <v>44.1</v>
      </c>
      <c r="D321" s="2">
        <v>38.4</v>
      </c>
      <c r="E321" s="2">
        <v>8.4</v>
      </c>
      <c r="F321" s="2">
        <v>158</v>
      </c>
      <c r="G321" s="2">
        <v>49.4</v>
      </c>
      <c r="H321" s="2">
        <v>3.51</v>
      </c>
      <c r="I321" s="2">
        <v>2.59</v>
      </c>
      <c r="J321" s="2">
        <v>217</v>
      </c>
      <c r="K321" s="2">
        <v>217</v>
      </c>
      <c r="L321" s="2">
        <v>7.08</v>
      </c>
      <c r="M321" s="2">
        <v>10.1</v>
      </c>
      <c r="N321" s="2">
        <v>549</v>
      </c>
    </row>
    <row r="322" spans="1:14" x14ac:dyDescent="0.35">
      <c r="A322" s="1">
        <v>43786</v>
      </c>
      <c r="B322" s="2">
        <v>22.1</v>
      </c>
      <c r="C322" s="2">
        <v>47.7</v>
      </c>
      <c r="D322" s="2">
        <v>41.2</v>
      </c>
      <c r="E322" s="2">
        <v>11.6</v>
      </c>
      <c r="F322" s="2">
        <v>153</v>
      </c>
      <c r="G322" s="2">
        <v>47.2</v>
      </c>
      <c r="H322" s="2">
        <v>2.69</v>
      </c>
      <c r="I322" s="2">
        <v>4.0599999999999996</v>
      </c>
      <c r="J322" s="2">
        <v>189</v>
      </c>
      <c r="K322" s="2">
        <v>189</v>
      </c>
      <c r="L322" s="2">
        <v>8.25</v>
      </c>
      <c r="M322" s="2">
        <v>25.2</v>
      </c>
      <c r="N322" s="2">
        <v>471</v>
      </c>
    </row>
    <row r="323" spans="1:14" x14ac:dyDescent="0.35">
      <c r="A323" s="1">
        <v>43787</v>
      </c>
      <c r="B323" s="2">
        <v>25.1</v>
      </c>
      <c r="C323" s="2">
        <v>56.3</v>
      </c>
      <c r="D323" s="2">
        <v>60.1</v>
      </c>
      <c r="E323" s="2">
        <v>20.100000000000001</v>
      </c>
      <c r="F323" s="2">
        <v>210</v>
      </c>
      <c r="G323" s="2">
        <v>49.8</v>
      </c>
      <c r="H323" s="2">
        <v>2.81</v>
      </c>
      <c r="I323" s="2">
        <v>6.29</v>
      </c>
      <c r="J323" s="2">
        <v>235</v>
      </c>
      <c r="K323" s="2">
        <v>235</v>
      </c>
      <c r="L323" s="2">
        <v>18.100000000000001</v>
      </c>
      <c r="M323" s="2">
        <v>31.7</v>
      </c>
      <c r="N323" s="2">
        <v>487</v>
      </c>
    </row>
    <row r="324" spans="1:14" x14ac:dyDescent="0.35">
      <c r="A324" s="1">
        <v>43788</v>
      </c>
      <c r="B324" s="2">
        <v>24.6</v>
      </c>
      <c r="C324" s="2">
        <v>50.5</v>
      </c>
      <c r="D324" s="2">
        <v>47.4</v>
      </c>
      <c r="E324" s="2">
        <v>15.5</v>
      </c>
      <c r="F324" s="2">
        <v>215</v>
      </c>
      <c r="G324" s="2">
        <v>57.5</v>
      </c>
      <c r="H324" s="2">
        <v>2.4300000000000002</v>
      </c>
      <c r="I324" s="2">
        <v>4.46</v>
      </c>
      <c r="J324" s="2">
        <v>282</v>
      </c>
      <c r="K324" s="2">
        <v>282</v>
      </c>
      <c r="L324" s="2">
        <v>17.7</v>
      </c>
      <c r="M324" s="2">
        <v>15.8</v>
      </c>
      <c r="N324" s="2">
        <v>570</v>
      </c>
    </row>
    <row r="325" spans="1:14" x14ac:dyDescent="0.35">
      <c r="A325" s="1">
        <v>43789</v>
      </c>
      <c r="B325" s="2">
        <v>23.4</v>
      </c>
      <c r="C325" s="2">
        <v>44.5</v>
      </c>
      <c r="D325" s="2">
        <v>37.799999999999997</v>
      </c>
      <c r="E325" s="2">
        <v>8.81</v>
      </c>
      <c r="F325" s="2">
        <v>160</v>
      </c>
      <c r="G325" s="2">
        <v>52.4</v>
      </c>
      <c r="H325" s="2">
        <v>2.2400000000000002</v>
      </c>
      <c r="I325" s="2">
        <v>3.1</v>
      </c>
      <c r="J325" s="2">
        <v>207</v>
      </c>
      <c r="K325" s="2">
        <v>207</v>
      </c>
      <c r="L325" s="2">
        <v>8.77</v>
      </c>
      <c r="M325" s="2">
        <v>9.48</v>
      </c>
      <c r="N325" s="2">
        <v>484</v>
      </c>
    </row>
    <row r="326" spans="1:14" x14ac:dyDescent="0.35">
      <c r="A326" s="1">
        <v>43790</v>
      </c>
      <c r="B326" s="2">
        <v>21.5</v>
      </c>
      <c r="C326" s="2">
        <v>39.700000000000003</v>
      </c>
      <c r="D326" s="2">
        <v>30.8</v>
      </c>
      <c r="E326" s="2">
        <v>6.94</v>
      </c>
      <c r="F326" s="2">
        <v>144</v>
      </c>
      <c r="G326" s="2">
        <v>53.2</v>
      </c>
      <c r="H326" s="2">
        <v>2.17</v>
      </c>
      <c r="I326" s="2">
        <v>2.58</v>
      </c>
      <c r="J326" s="2">
        <v>174</v>
      </c>
      <c r="K326" s="2">
        <v>174</v>
      </c>
      <c r="L326" s="2">
        <v>6.36</v>
      </c>
      <c r="M326" s="2">
        <v>7.65</v>
      </c>
      <c r="N326" s="2">
        <v>404</v>
      </c>
    </row>
    <row r="327" spans="1:14" x14ac:dyDescent="0.35">
      <c r="A327" s="1">
        <v>43791</v>
      </c>
      <c r="B327" s="2">
        <v>19</v>
      </c>
      <c r="C327" s="2">
        <v>35.200000000000003</v>
      </c>
      <c r="D327" s="2">
        <v>30.5</v>
      </c>
      <c r="E327" s="2">
        <v>5.84</v>
      </c>
      <c r="F327" s="2">
        <v>120</v>
      </c>
      <c r="G327" s="2">
        <v>44.8</v>
      </c>
      <c r="H327" s="2">
        <v>1.99</v>
      </c>
      <c r="I327" s="2">
        <v>2.23</v>
      </c>
      <c r="J327" s="2">
        <v>152</v>
      </c>
      <c r="K327" s="2">
        <v>152</v>
      </c>
      <c r="L327" s="2">
        <v>5.44</v>
      </c>
      <c r="M327" s="2">
        <v>6.38</v>
      </c>
      <c r="N327" s="2">
        <v>397</v>
      </c>
    </row>
    <row r="328" spans="1:14" x14ac:dyDescent="0.35">
      <c r="A328" s="1">
        <v>43792</v>
      </c>
      <c r="B328" s="2">
        <v>24</v>
      </c>
      <c r="C328" s="2">
        <v>47.5</v>
      </c>
      <c r="D328" s="2">
        <v>37.5</v>
      </c>
      <c r="E328" s="2">
        <v>5.59</v>
      </c>
      <c r="F328" s="2">
        <v>124</v>
      </c>
      <c r="G328" s="2">
        <v>42.9</v>
      </c>
      <c r="H328" s="2">
        <v>3.7</v>
      </c>
      <c r="I328" s="2">
        <v>2.57</v>
      </c>
      <c r="J328" s="2">
        <v>143</v>
      </c>
      <c r="K328" s="2">
        <v>143</v>
      </c>
      <c r="L328" s="2">
        <v>5.2</v>
      </c>
      <c r="M328" s="2">
        <v>7.99</v>
      </c>
      <c r="N328" s="2">
        <v>335</v>
      </c>
    </row>
    <row r="329" spans="1:14" x14ac:dyDescent="0.35">
      <c r="A329" s="1">
        <v>43793</v>
      </c>
      <c r="B329" s="2">
        <v>23.9</v>
      </c>
      <c r="C329" s="2">
        <v>54.9</v>
      </c>
      <c r="D329" s="2">
        <v>51.2</v>
      </c>
      <c r="E329" s="2">
        <v>16.399999999999999</v>
      </c>
      <c r="F329" s="2">
        <v>215</v>
      </c>
      <c r="G329" s="2">
        <v>65.099999999999994</v>
      </c>
      <c r="H329" s="2">
        <v>3.87</v>
      </c>
      <c r="I329" s="2">
        <v>5.52</v>
      </c>
      <c r="J329" s="2">
        <v>242</v>
      </c>
      <c r="K329" s="2">
        <v>242</v>
      </c>
      <c r="L329" s="2">
        <v>14.8</v>
      </c>
      <c r="M329" s="2">
        <v>27.1</v>
      </c>
      <c r="N329" s="2">
        <v>1130</v>
      </c>
    </row>
    <row r="330" spans="1:14" x14ac:dyDescent="0.35">
      <c r="A330" s="1">
        <v>43794</v>
      </c>
      <c r="B330" s="2">
        <v>23.6</v>
      </c>
      <c r="C330" s="2">
        <v>44.1</v>
      </c>
      <c r="D330" s="2">
        <v>42.1</v>
      </c>
      <c r="E330" s="2">
        <v>9.9600000000000009</v>
      </c>
      <c r="F330" s="2">
        <v>174</v>
      </c>
      <c r="G330" s="2">
        <v>54.5</v>
      </c>
      <c r="H330" s="2">
        <v>3.05</v>
      </c>
      <c r="I330" s="2">
        <v>3.6</v>
      </c>
      <c r="J330" s="2">
        <v>233</v>
      </c>
      <c r="K330" s="2">
        <v>233</v>
      </c>
      <c r="L330" s="2">
        <v>11.7</v>
      </c>
      <c r="M330" s="2">
        <v>11.1</v>
      </c>
      <c r="N330" s="2">
        <v>871</v>
      </c>
    </row>
    <row r="331" spans="1:14" x14ac:dyDescent="0.35">
      <c r="A331" s="1">
        <v>43795</v>
      </c>
      <c r="B331" s="2">
        <v>24.2</v>
      </c>
      <c r="C331" s="2">
        <v>45</v>
      </c>
      <c r="D331" s="2">
        <v>42.4</v>
      </c>
      <c r="E331" s="2">
        <v>7.48</v>
      </c>
      <c r="F331" s="2">
        <v>160</v>
      </c>
      <c r="G331" s="2">
        <v>58.4</v>
      </c>
      <c r="H331" s="2">
        <v>2.6</v>
      </c>
      <c r="I331" s="2">
        <v>2.88</v>
      </c>
      <c r="J331" s="2">
        <v>185</v>
      </c>
      <c r="K331" s="2">
        <v>185</v>
      </c>
      <c r="L331" s="2">
        <v>7.59</v>
      </c>
      <c r="M331" s="2">
        <v>8.8000000000000007</v>
      </c>
      <c r="N331" s="2">
        <v>681</v>
      </c>
    </row>
    <row r="332" spans="1:14" x14ac:dyDescent="0.35">
      <c r="A332" s="1">
        <v>43796</v>
      </c>
      <c r="B332" s="2">
        <v>30</v>
      </c>
      <c r="C332" s="2">
        <v>55.8</v>
      </c>
      <c r="D332" s="2">
        <v>47.2</v>
      </c>
      <c r="E332" s="2">
        <v>6.48</v>
      </c>
      <c r="F332" s="2">
        <v>165</v>
      </c>
      <c r="G332" s="2">
        <v>58.8</v>
      </c>
      <c r="H332" s="2">
        <v>2.5</v>
      </c>
      <c r="I332" s="2">
        <v>2.62</v>
      </c>
      <c r="J332" s="2">
        <v>186</v>
      </c>
      <c r="K332" s="2">
        <v>186</v>
      </c>
      <c r="L332" s="2">
        <v>6.12</v>
      </c>
      <c r="M332" s="2">
        <v>7.88</v>
      </c>
      <c r="N332" s="2">
        <v>557</v>
      </c>
    </row>
    <row r="333" spans="1:14" x14ac:dyDescent="0.35">
      <c r="A333" s="1">
        <v>43797</v>
      </c>
      <c r="B333" s="2">
        <v>28.4</v>
      </c>
      <c r="C333" s="2">
        <v>51.1</v>
      </c>
      <c r="D333" s="2">
        <v>46</v>
      </c>
      <c r="E333" s="2">
        <v>5.76</v>
      </c>
      <c r="F333" s="2">
        <v>179</v>
      </c>
      <c r="G333" s="2">
        <v>53.1</v>
      </c>
      <c r="H333" s="2">
        <v>2.41</v>
      </c>
      <c r="I333" s="2">
        <v>2.4</v>
      </c>
      <c r="J333" s="2">
        <v>205</v>
      </c>
      <c r="K333" s="2">
        <v>205</v>
      </c>
      <c r="L333" s="2">
        <v>5.63</v>
      </c>
      <c r="M333" s="2">
        <v>7.21</v>
      </c>
      <c r="N333" s="2">
        <v>529</v>
      </c>
    </row>
    <row r="334" spans="1:14" x14ac:dyDescent="0.35">
      <c r="A334" s="1">
        <v>43798</v>
      </c>
      <c r="B334" s="2">
        <v>26.7</v>
      </c>
      <c r="C334" s="2">
        <v>50.2</v>
      </c>
      <c r="D334" s="2">
        <v>41.7</v>
      </c>
      <c r="E334" s="2">
        <v>5.54</v>
      </c>
      <c r="F334" s="2">
        <v>153</v>
      </c>
      <c r="G334" s="2">
        <v>56.6</v>
      </c>
      <c r="H334" s="2">
        <v>2.2999999999999998</v>
      </c>
      <c r="I334" s="2">
        <v>2.41</v>
      </c>
      <c r="J334" s="2">
        <v>179</v>
      </c>
      <c r="K334" s="2">
        <v>179</v>
      </c>
      <c r="L334" s="2">
        <v>5.42</v>
      </c>
      <c r="M334" s="2">
        <v>8.4</v>
      </c>
      <c r="N334" s="2">
        <v>516</v>
      </c>
    </row>
    <row r="335" spans="1:14" x14ac:dyDescent="0.35">
      <c r="A335" s="1">
        <v>43799</v>
      </c>
      <c r="B335" s="2">
        <v>24.7</v>
      </c>
      <c r="C335" s="2">
        <v>45.9</v>
      </c>
      <c r="D335" s="2">
        <v>42</v>
      </c>
      <c r="E335" s="2">
        <v>5.5</v>
      </c>
      <c r="F335" s="2">
        <v>160</v>
      </c>
      <c r="G335" s="2">
        <v>55.5</v>
      </c>
      <c r="H335" s="2">
        <v>2.11</v>
      </c>
      <c r="I335" s="2">
        <v>2.2799999999999998</v>
      </c>
      <c r="J335" s="2">
        <v>179</v>
      </c>
      <c r="K335" s="2">
        <v>179</v>
      </c>
      <c r="L335" s="2">
        <v>5.41</v>
      </c>
      <c r="M335" s="2">
        <v>7.74</v>
      </c>
      <c r="N335" s="2">
        <v>535</v>
      </c>
    </row>
    <row r="336" spans="1:14" x14ac:dyDescent="0.35">
      <c r="A336" s="1">
        <v>43800</v>
      </c>
      <c r="B336" s="2">
        <v>29.7</v>
      </c>
      <c r="C336" s="2">
        <v>57.4</v>
      </c>
      <c r="D336" s="2">
        <v>52.4</v>
      </c>
      <c r="E336" s="2">
        <v>6.08</v>
      </c>
      <c r="F336" s="2">
        <v>170</v>
      </c>
      <c r="G336" s="2">
        <v>52.7</v>
      </c>
      <c r="H336" s="2">
        <v>2.31</v>
      </c>
      <c r="I336" s="2">
        <v>2.33</v>
      </c>
      <c r="J336" s="2">
        <v>171</v>
      </c>
      <c r="K336" s="2">
        <v>171</v>
      </c>
      <c r="L336" s="2">
        <v>4.54</v>
      </c>
      <c r="M336" s="2">
        <v>6.73</v>
      </c>
      <c r="N336" s="2">
        <v>487</v>
      </c>
    </row>
    <row r="337" spans="1:14" x14ac:dyDescent="0.35">
      <c r="A337" s="1">
        <v>43801</v>
      </c>
      <c r="B337" s="2">
        <v>29.7</v>
      </c>
      <c r="C337" s="2">
        <v>52.5</v>
      </c>
      <c r="D337" s="2">
        <v>46.4</v>
      </c>
      <c r="E337" s="2">
        <v>6.46</v>
      </c>
      <c r="F337" s="2">
        <v>178</v>
      </c>
      <c r="G337" s="2">
        <v>58</v>
      </c>
      <c r="H337" s="2">
        <v>2.2200000000000002</v>
      </c>
      <c r="I337" s="2">
        <v>2.2799999999999998</v>
      </c>
      <c r="J337" s="2">
        <v>199</v>
      </c>
      <c r="K337" s="2">
        <v>199</v>
      </c>
      <c r="L337" s="2">
        <v>5.14</v>
      </c>
      <c r="M337" s="2">
        <v>6.38</v>
      </c>
      <c r="N337" s="2">
        <v>498</v>
      </c>
    </row>
    <row r="338" spans="1:14" x14ac:dyDescent="0.35">
      <c r="A338" s="1">
        <v>43802</v>
      </c>
      <c r="B338" s="2">
        <v>27.5</v>
      </c>
      <c r="C338" s="2">
        <v>48.6</v>
      </c>
      <c r="D338" s="2">
        <v>42.2</v>
      </c>
      <c r="E338" s="2">
        <v>5.68</v>
      </c>
      <c r="F338" s="2">
        <v>161</v>
      </c>
      <c r="G338" s="2">
        <v>53.8</v>
      </c>
      <c r="H338" s="2">
        <v>2.09</v>
      </c>
      <c r="I338" s="2">
        <v>2.06</v>
      </c>
      <c r="J338" s="2">
        <v>175</v>
      </c>
      <c r="K338" s="2">
        <v>175</v>
      </c>
      <c r="L338" s="2">
        <v>4.71</v>
      </c>
      <c r="M338" s="2">
        <v>5.84</v>
      </c>
      <c r="N338" s="2">
        <v>492</v>
      </c>
    </row>
    <row r="339" spans="1:14" x14ac:dyDescent="0.35">
      <c r="A339" s="1">
        <v>43803</v>
      </c>
      <c r="B339" s="2">
        <v>25.6</v>
      </c>
      <c r="C339" s="2">
        <v>46.7</v>
      </c>
      <c r="D339" s="2">
        <v>38.1</v>
      </c>
      <c r="E339" s="2">
        <v>5.22</v>
      </c>
      <c r="F339" s="2">
        <v>133</v>
      </c>
      <c r="G339" s="2">
        <v>37.200000000000003</v>
      </c>
      <c r="H339" s="2">
        <v>2.0699999999999998</v>
      </c>
      <c r="I339" s="2">
        <v>1.95</v>
      </c>
      <c r="J339" s="2">
        <v>152</v>
      </c>
      <c r="K339" s="2">
        <v>152</v>
      </c>
      <c r="L339" s="2">
        <v>4.4000000000000004</v>
      </c>
      <c r="M339" s="2">
        <v>5.55</v>
      </c>
      <c r="N339" s="2">
        <v>473</v>
      </c>
    </row>
    <row r="340" spans="1:14" x14ac:dyDescent="0.35">
      <c r="A340" s="1">
        <v>43804</v>
      </c>
      <c r="B340" s="2" t="s">
        <v>1</v>
      </c>
      <c r="C340" s="2">
        <v>44.7</v>
      </c>
      <c r="D340" s="2">
        <v>34.1</v>
      </c>
      <c r="E340" s="2">
        <v>4.9800000000000004</v>
      </c>
      <c r="F340" s="2">
        <v>136</v>
      </c>
      <c r="G340" s="2">
        <v>51.9</v>
      </c>
      <c r="H340" s="2">
        <v>2.0099999999999998</v>
      </c>
      <c r="I340" s="2">
        <v>1.92</v>
      </c>
      <c r="J340" s="2">
        <v>143</v>
      </c>
      <c r="K340" s="2">
        <v>143</v>
      </c>
      <c r="L340" s="2">
        <v>4.21</v>
      </c>
      <c r="M340" s="2">
        <v>5.24</v>
      </c>
      <c r="N340" s="2">
        <v>417</v>
      </c>
    </row>
    <row r="341" spans="1:14" x14ac:dyDescent="0.35">
      <c r="A341" s="1">
        <v>43805</v>
      </c>
      <c r="B341" s="2" t="s">
        <v>1</v>
      </c>
      <c r="C341" s="2">
        <v>40.799999999999997</v>
      </c>
      <c r="D341" s="2">
        <v>31.3</v>
      </c>
      <c r="E341" s="2">
        <v>4.8899999999999997</v>
      </c>
      <c r="F341" s="2">
        <v>130</v>
      </c>
      <c r="G341" s="2">
        <v>50.8</v>
      </c>
      <c r="H341" s="2">
        <v>1.9</v>
      </c>
      <c r="I341" s="2">
        <v>1.94</v>
      </c>
      <c r="J341" s="2">
        <v>143</v>
      </c>
      <c r="K341" s="2">
        <v>143</v>
      </c>
      <c r="L341" s="2">
        <v>3.93</v>
      </c>
      <c r="M341" s="2">
        <v>5.03</v>
      </c>
      <c r="N341" s="2">
        <v>414</v>
      </c>
    </row>
    <row r="342" spans="1:14" x14ac:dyDescent="0.35">
      <c r="A342" s="1">
        <v>43806</v>
      </c>
      <c r="B342" s="2">
        <v>14.7</v>
      </c>
      <c r="C342" s="2">
        <v>35.4</v>
      </c>
      <c r="D342" s="2">
        <v>28.1</v>
      </c>
      <c r="E342" s="2">
        <v>4.79</v>
      </c>
      <c r="F342" s="2">
        <v>112</v>
      </c>
      <c r="G342" s="2">
        <v>40.700000000000003</v>
      </c>
      <c r="H342" s="2">
        <v>1.88</v>
      </c>
      <c r="I342" s="2">
        <v>1.7</v>
      </c>
      <c r="J342" s="2">
        <v>125</v>
      </c>
      <c r="K342" s="2">
        <v>125</v>
      </c>
      <c r="L342" s="2">
        <v>3.76</v>
      </c>
      <c r="M342" s="2">
        <v>4.8499999999999996</v>
      </c>
      <c r="N342" s="2">
        <v>361</v>
      </c>
    </row>
    <row r="343" spans="1:14" x14ac:dyDescent="0.35">
      <c r="A343" s="1">
        <v>43807</v>
      </c>
      <c r="B343" s="2">
        <v>14.9</v>
      </c>
      <c r="C343" s="2">
        <v>33.700000000000003</v>
      </c>
      <c r="D343" s="2">
        <v>24.1</v>
      </c>
      <c r="E343" s="2">
        <v>4.68</v>
      </c>
      <c r="F343" s="2">
        <v>101</v>
      </c>
      <c r="G343" s="2">
        <v>36.799999999999997</v>
      </c>
      <c r="H343" s="2">
        <v>2.31</v>
      </c>
      <c r="I343" s="2">
        <v>1.72</v>
      </c>
      <c r="J343" s="2">
        <v>116</v>
      </c>
      <c r="K343" s="2">
        <v>116</v>
      </c>
      <c r="L343" s="2">
        <v>3.66</v>
      </c>
      <c r="M343" s="2">
        <v>4.82</v>
      </c>
      <c r="N343" s="2">
        <v>317</v>
      </c>
    </row>
    <row r="344" spans="1:14" x14ac:dyDescent="0.35">
      <c r="A344" s="1">
        <v>43808</v>
      </c>
      <c r="B344" s="2">
        <v>19.3</v>
      </c>
      <c r="C344" s="2">
        <v>39.9</v>
      </c>
      <c r="D344" s="2">
        <v>33.1</v>
      </c>
      <c r="E344" s="2">
        <v>5.43</v>
      </c>
      <c r="F344" s="2">
        <v>106</v>
      </c>
      <c r="G344" s="2">
        <v>39</v>
      </c>
      <c r="H344" s="2">
        <v>2.98</v>
      </c>
      <c r="I344" s="2">
        <v>2.4700000000000002</v>
      </c>
      <c r="J344" s="2">
        <v>123</v>
      </c>
      <c r="K344" s="2">
        <v>123</v>
      </c>
      <c r="L344" s="2">
        <v>3.9</v>
      </c>
      <c r="M344" s="2">
        <v>5.59</v>
      </c>
      <c r="N344" s="2">
        <v>294</v>
      </c>
    </row>
    <row r="345" spans="1:14" x14ac:dyDescent="0.35">
      <c r="A345" s="1">
        <v>43809</v>
      </c>
      <c r="B345" s="2">
        <v>24.9</v>
      </c>
      <c r="C345" s="2">
        <v>54.3</v>
      </c>
      <c r="D345" s="2">
        <v>70.400000000000006</v>
      </c>
      <c r="E345" s="2">
        <v>11.9</v>
      </c>
      <c r="F345" s="2">
        <v>225</v>
      </c>
      <c r="G345" s="2">
        <v>67.5</v>
      </c>
      <c r="H345" s="2">
        <v>2.76</v>
      </c>
      <c r="I345" s="2">
        <v>5.15</v>
      </c>
      <c r="J345" s="2">
        <v>197</v>
      </c>
      <c r="K345" s="2">
        <v>197</v>
      </c>
      <c r="L345" s="2">
        <v>5.8</v>
      </c>
      <c r="M345" s="2">
        <v>10.199999999999999</v>
      </c>
      <c r="N345" s="2">
        <v>389</v>
      </c>
    </row>
    <row r="346" spans="1:14" x14ac:dyDescent="0.35">
      <c r="A346" s="1">
        <v>43810</v>
      </c>
      <c r="B346" s="2">
        <v>20.9</v>
      </c>
      <c r="C346" s="2">
        <v>42.9</v>
      </c>
      <c r="D346" s="2">
        <v>52.3</v>
      </c>
      <c r="E346" s="2">
        <v>11.1</v>
      </c>
      <c r="F346" s="2">
        <v>215</v>
      </c>
      <c r="G346" s="2">
        <v>71.7</v>
      </c>
      <c r="H346" s="2">
        <v>3.26</v>
      </c>
      <c r="I346" s="2">
        <v>4.5</v>
      </c>
      <c r="J346" s="2">
        <v>257</v>
      </c>
      <c r="K346" s="2">
        <v>257</v>
      </c>
      <c r="L346" s="2">
        <v>7.41</v>
      </c>
      <c r="M346" s="2">
        <v>7.46</v>
      </c>
      <c r="N346" s="2">
        <v>539</v>
      </c>
    </row>
    <row r="347" spans="1:14" x14ac:dyDescent="0.35">
      <c r="A347" s="1">
        <v>43811</v>
      </c>
      <c r="B347" s="2">
        <v>25.2</v>
      </c>
      <c r="C347" s="2">
        <v>47.1</v>
      </c>
      <c r="D347" s="2">
        <v>54.6</v>
      </c>
      <c r="E347" s="2">
        <v>16.8</v>
      </c>
      <c r="F347" s="2">
        <v>228</v>
      </c>
      <c r="G347" s="2">
        <v>79.5</v>
      </c>
      <c r="H347" s="2">
        <v>5.84</v>
      </c>
      <c r="I347" s="2">
        <v>9.15</v>
      </c>
      <c r="J347" s="2">
        <v>261</v>
      </c>
      <c r="K347" s="2">
        <v>261</v>
      </c>
      <c r="L347" s="2">
        <v>9.4</v>
      </c>
      <c r="M347" s="2">
        <v>14</v>
      </c>
      <c r="N347" s="2">
        <v>552</v>
      </c>
    </row>
    <row r="348" spans="1:14" x14ac:dyDescent="0.35">
      <c r="A348" s="1">
        <v>43812</v>
      </c>
      <c r="B348" s="2">
        <v>129</v>
      </c>
      <c r="C348" s="2">
        <v>321</v>
      </c>
      <c r="D348" s="2">
        <v>427</v>
      </c>
      <c r="E348" s="2">
        <v>45.5</v>
      </c>
      <c r="F348" s="2">
        <v>1070</v>
      </c>
      <c r="G348" s="2">
        <v>332</v>
      </c>
      <c r="H348" s="2">
        <v>26.4</v>
      </c>
      <c r="I348" s="2">
        <v>35.700000000000003</v>
      </c>
      <c r="J348" s="2">
        <v>1030</v>
      </c>
      <c r="K348" s="2">
        <v>1030</v>
      </c>
      <c r="L348" s="2">
        <v>27.2</v>
      </c>
      <c r="M348" s="2">
        <v>54.9</v>
      </c>
      <c r="N348" s="2" t="s">
        <v>1</v>
      </c>
    </row>
    <row r="349" spans="1:14" x14ac:dyDescent="0.35">
      <c r="A349" s="1">
        <v>43813</v>
      </c>
      <c r="B349" s="2">
        <v>124</v>
      </c>
      <c r="C349" s="2">
        <v>339</v>
      </c>
      <c r="D349" s="2">
        <v>385</v>
      </c>
      <c r="E349" s="2">
        <v>63</v>
      </c>
      <c r="F349" s="2">
        <v>1810</v>
      </c>
      <c r="G349" s="2">
        <v>555</v>
      </c>
      <c r="H349" s="2">
        <v>57.6</v>
      </c>
      <c r="I349" s="2">
        <v>32</v>
      </c>
      <c r="J349" s="2">
        <v>2980</v>
      </c>
      <c r="K349" s="2">
        <v>2980</v>
      </c>
      <c r="L349" s="2">
        <v>43.7</v>
      </c>
      <c r="M349" s="2">
        <v>78.400000000000006</v>
      </c>
      <c r="N349" s="2" t="s">
        <v>1</v>
      </c>
    </row>
    <row r="350" spans="1:14" x14ac:dyDescent="0.35">
      <c r="A350" s="1">
        <v>43814</v>
      </c>
      <c r="B350" s="2">
        <v>67.099999999999994</v>
      </c>
      <c r="C350" s="2">
        <v>157</v>
      </c>
      <c r="D350" s="2">
        <v>164</v>
      </c>
      <c r="E350" s="2">
        <v>46.1</v>
      </c>
      <c r="F350" s="2">
        <v>745</v>
      </c>
      <c r="G350" s="2">
        <v>208</v>
      </c>
      <c r="H350" s="2">
        <v>23</v>
      </c>
      <c r="I350" s="2">
        <v>8.69</v>
      </c>
      <c r="J350" s="2">
        <v>1410</v>
      </c>
      <c r="K350" s="2">
        <v>1410</v>
      </c>
      <c r="L350" s="2">
        <v>46.3</v>
      </c>
      <c r="M350" s="2">
        <v>32.1</v>
      </c>
      <c r="N350" s="2">
        <v>3900</v>
      </c>
    </row>
    <row r="351" spans="1:14" x14ac:dyDescent="0.35">
      <c r="A351" s="1">
        <v>43815</v>
      </c>
      <c r="B351" s="2">
        <v>52.3</v>
      </c>
      <c r="C351" s="2">
        <v>122</v>
      </c>
      <c r="D351" s="2">
        <v>117</v>
      </c>
      <c r="E351" s="2">
        <v>15.8</v>
      </c>
      <c r="F351" s="2">
        <v>480</v>
      </c>
      <c r="G351" s="2">
        <v>142</v>
      </c>
      <c r="H351" s="2">
        <v>12.6</v>
      </c>
      <c r="I351" s="2">
        <v>5.16</v>
      </c>
      <c r="J351" s="2">
        <v>694</v>
      </c>
      <c r="K351" s="2">
        <v>694</v>
      </c>
      <c r="L351" s="2">
        <v>49</v>
      </c>
      <c r="M351" s="2">
        <v>10.3</v>
      </c>
      <c r="N351" s="2">
        <v>1860</v>
      </c>
    </row>
    <row r="352" spans="1:14" x14ac:dyDescent="0.35">
      <c r="A352" s="1">
        <v>43816</v>
      </c>
      <c r="B352" s="2">
        <v>48.2</v>
      </c>
      <c r="C352" s="2">
        <v>104</v>
      </c>
      <c r="D352" s="2">
        <v>92.7</v>
      </c>
      <c r="E352" s="2">
        <v>9.35</v>
      </c>
      <c r="F352" s="2">
        <v>382</v>
      </c>
      <c r="G352" s="2">
        <v>121</v>
      </c>
      <c r="H352" s="2">
        <v>8.86</v>
      </c>
      <c r="I352" s="2">
        <v>4.2699999999999996</v>
      </c>
      <c r="J352" s="2">
        <v>496</v>
      </c>
      <c r="K352" s="2">
        <v>496</v>
      </c>
      <c r="L352" s="2">
        <v>27.6</v>
      </c>
      <c r="M352" s="2">
        <v>7.74</v>
      </c>
      <c r="N352" s="2">
        <v>1300</v>
      </c>
    </row>
    <row r="353" spans="1:14" x14ac:dyDescent="0.35">
      <c r="A353" s="1">
        <v>43817</v>
      </c>
      <c r="B353" s="2">
        <v>42.4</v>
      </c>
      <c r="C353" s="2">
        <v>91.1</v>
      </c>
      <c r="D353" s="2">
        <v>76.900000000000006</v>
      </c>
      <c r="E353" s="2">
        <v>7.25</v>
      </c>
      <c r="F353" s="2">
        <v>326</v>
      </c>
      <c r="G353" s="2">
        <v>105</v>
      </c>
      <c r="H353" s="2">
        <v>7.06</v>
      </c>
      <c r="I353" s="2">
        <v>4.0599999999999996</v>
      </c>
      <c r="J353" s="2">
        <v>401</v>
      </c>
      <c r="K353" s="2">
        <v>401</v>
      </c>
      <c r="L353" s="2">
        <v>11.2</v>
      </c>
      <c r="M353" s="2">
        <v>6.93</v>
      </c>
      <c r="N353" s="2">
        <v>1110</v>
      </c>
    </row>
    <row r="354" spans="1:14" x14ac:dyDescent="0.35">
      <c r="A354" s="1">
        <v>43818</v>
      </c>
      <c r="B354" s="2">
        <v>37</v>
      </c>
      <c r="C354" s="2">
        <v>77.599999999999994</v>
      </c>
      <c r="D354" s="2">
        <v>67.2</v>
      </c>
      <c r="E354" s="2">
        <v>6.16</v>
      </c>
      <c r="F354" s="2">
        <v>277</v>
      </c>
      <c r="G354" s="2">
        <v>91</v>
      </c>
      <c r="H354" s="2">
        <v>6.25</v>
      </c>
      <c r="I354" s="2">
        <v>3.66</v>
      </c>
      <c r="J354" s="2">
        <v>326</v>
      </c>
      <c r="K354" s="2">
        <v>326</v>
      </c>
      <c r="L354" s="2">
        <v>7.07</v>
      </c>
      <c r="M354" s="2">
        <v>6.57</v>
      </c>
      <c r="N354" s="2">
        <v>1040</v>
      </c>
    </row>
    <row r="355" spans="1:14" x14ac:dyDescent="0.35">
      <c r="A355" s="1">
        <v>43819</v>
      </c>
      <c r="B355" s="2">
        <v>87.7</v>
      </c>
      <c r="C355" s="2">
        <v>146</v>
      </c>
      <c r="D355" s="2">
        <v>106</v>
      </c>
      <c r="E355" s="2">
        <v>5.79</v>
      </c>
      <c r="F355" s="2">
        <v>314</v>
      </c>
      <c r="G355" s="2">
        <v>99.7</v>
      </c>
      <c r="H355" s="2">
        <v>6.45</v>
      </c>
      <c r="I355" s="2">
        <v>3.29</v>
      </c>
      <c r="J355" s="2">
        <v>304</v>
      </c>
      <c r="K355" s="2">
        <v>304</v>
      </c>
      <c r="L355" s="2">
        <v>6.33</v>
      </c>
      <c r="M355" s="2">
        <v>6.5</v>
      </c>
      <c r="N355" s="2">
        <v>918</v>
      </c>
    </row>
    <row r="356" spans="1:14" x14ac:dyDescent="0.35">
      <c r="A356" s="1">
        <v>43820</v>
      </c>
      <c r="B356" s="2">
        <v>70.2</v>
      </c>
      <c r="C356" s="2">
        <v>141</v>
      </c>
      <c r="D356" s="2">
        <v>97.1</v>
      </c>
      <c r="E356" s="2">
        <v>6.98</v>
      </c>
      <c r="F356" s="2">
        <v>421</v>
      </c>
      <c r="G356" s="2">
        <v>114</v>
      </c>
      <c r="H356" s="2">
        <v>8.39</v>
      </c>
      <c r="I356" s="2">
        <v>4.4800000000000004</v>
      </c>
      <c r="J356" s="2">
        <v>487</v>
      </c>
      <c r="K356" s="2">
        <v>487</v>
      </c>
      <c r="L356" s="2">
        <v>6.57</v>
      </c>
      <c r="M356" s="2">
        <v>7.1</v>
      </c>
      <c r="N356" s="2">
        <v>1280</v>
      </c>
    </row>
    <row r="357" spans="1:14" x14ac:dyDescent="0.35">
      <c r="A357" s="1">
        <v>43821</v>
      </c>
      <c r="B357" s="2">
        <v>67.3</v>
      </c>
      <c r="C357" s="2">
        <v>143</v>
      </c>
      <c r="D357" s="2">
        <v>126</v>
      </c>
      <c r="E357" s="2">
        <v>29</v>
      </c>
      <c r="F357" s="2">
        <v>513</v>
      </c>
      <c r="G357" s="2">
        <v>139</v>
      </c>
      <c r="H357" s="2">
        <v>27</v>
      </c>
      <c r="I357" s="2">
        <v>21.3</v>
      </c>
      <c r="J357" s="2">
        <v>613</v>
      </c>
      <c r="K357" s="2">
        <v>613</v>
      </c>
      <c r="L357" s="2">
        <v>21.4</v>
      </c>
      <c r="M357" s="2">
        <v>35.9</v>
      </c>
      <c r="N357" s="2">
        <v>1530</v>
      </c>
    </row>
    <row r="358" spans="1:14" x14ac:dyDescent="0.35">
      <c r="A358" s="1">
        <v>43822</v>
      </c>
      <c r="B358" s="2">
        <v>58.2</v>
      </c>
      <c r="C358" s="2">
        <v>144</v>
      </c>
      <c r="D358" s="2">
        <v>111</v>
      </c>
      <c r="E358" s="2">
        <v>21.1</v>
      </c>
      <c r="F358" s="2">
        <v>476</v>
      </c>
      <c r="G358" s="2">
        <v>121</v>
      </c>
      <c r="H358" s="2">
        <v>24</v>
      </c>
      <c r="I358" s="2">
        <v>10.3</v>
      </c>
      <c r="J358" s="2">
        <v>656</v>
      </c>
      <c r="K358" s="2">
        <v>656</v>
      </c>
      <c r="L358" s="2">
        <v>31.4</v>
      </c>
      <c r="M358" s="2">
        <v>24.8</v>
      </c>
      <c r="N358" s="2">
        <v>2290</v>
      </c>
    </row>
    <row r="359" spans="1:14" x14ac:dyDescent="0.35">
      <c r="A359" s="1">
        <v>43823</v>
      </c>
      <c r="B359" s="2" t="s">
        <v>1</v>
      </c>
      <c r="C359" s="2" t="s">
        <v>1</v>
      </c>
      <c r="D359" s="2">
        <v>89.4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  <c r="L359" s="2">
        <v>15.6</v>
      </c>
      <c r="M359" s="2">
        <v>10.5</v>
      </c>
      <c r="N359" s="2" t="s">
        <v>1</v>
      </c>
    </row>
    <row r="360" spans="1:14" x14ac:dyDescent="0.35">
      <c r="A360" s="1">
        <v>43824</v>
      </c>
      <c r="B360" s="2" t="s">
        <v>1</v>
      </c>
      <c r="C360" s="2" t="s">
        <v>1</v>
      </c>
      <c r="D360" s="2">
        <v>76.5</v>
      </c>
      <c r="E360" s="2" t="s">
        <v>1</v>
      </c>
      <c r="F360" s="2" t="s">
        <v>1</v>
      </c>
      <c r="G360" s="2" t="s">
        <v>1</v>
      </c>
      <c r="H360" s="2" t="s">
        <v>1</v>
      </c>
      <c r="I360" s="2" t="s">
        <v>1</v>
      </c>
      <c r="J360" s="2" t="s">
        <v>1</v>
      </c>
      <c r="K360" s="2" t="s">
        <v>1</v>
      </c>
      <c r="L360" s="2">
        <v>9.44</v>
      </c>
      <c r="M360" s="2">
        <v>7.84</v>
      </c>
      <c r="N360" s="2" t="s">
        <v>1</v>
      </c>
    </row>
    <row r="361" spans="1:14" x14ac:dyDescent="0.35">
      <c r="A361" s="1">
        <v>43825</v>
      </c>
      <c r="B361" s="2" t="s">
        <v>1</v>
      </c>
      <c r="C361" s="2" t="s">
        <v>1</v>
      </c>
      <c r="D361" s="2">
        <v>66.5</v>
      </c>
      <c r="E361" s="2" t="s">
        <v>1</v>
      </c>
      <c r="F361" s="2" t="s">
        <v>1</v>
      </c>
      <c r="G361" s="2" t="s">
        <v>1</v>
      </c>
      <c r="H361" s="2" t="s">
        <v>1</v>
      </c>
      <c r="I361" s="2" t="s">
        <v>1</v>
      </c>
      <c r="J361" s="2" t="s">
        <v>1</v>
      </c>
      <c r="K361" s="2" t="s">
        <v>1</v>
      </c>
      <c r="L361" s="2">
        <v>7.8</v>
      </c>
      <c r="M361" s="2">
        <v>7.15</v>
      </c>
      <c r="N361" s="2" t="s">
        <v>1</v>
      </c>
    </row>
    <row r="362" spans="1:14" x14ac:dyDescent="0.35">
      <c r="A362" s="1">
        <v>43826</v>
      </c>
      <c r="B362" s="2" t="s">
        <v>1</v>
      </c>
      <c r="C362" s="2" t="s">
        <v>1</v>
      </c>
      <c r="D362" s="2">
        <v>58.7</v>
      </c>
      <c r="E362" s="2" t="s">
        <v>1</v>
      </c>
      <c r="F362" s="2" t="s">
        <v>1</v>
      </c>
      <c r="G362" s="2" t="s">
        <v>1</v>
      </c>
      <c r="H362" s="2" t="s">
        <v>1</v>
      </c>
      <c r="I362" s="2" t="s">
        <v>1</v>
      </c>
      <c r="J362" s="2" t="s">
        <v>1</v>
      </c>
      <c r="K362" s="2" t="s">
        <v>1</v>
      </c>
      <c r="L362" s="2">
        <v>6.77</v>
      </c>
      <c r="M362" s="2">
        <v>6.61</v>
      </c>
      <c r="N362" s="2" t="s">
        <v>1</v>
      </c>
    </row>
    <row r="363" spans="1:14" x14ac:dyDescent="0.35">
      <c r="A363" s="1">
        <v>43827</v>
      </c>
      <c r="B363" s="2" t="s">
        <v>1</v>
      </c>
      <c r="C363" s="2" t="s">
        <v>1</v>
      </c>
      <c r="D363" s="2">
        <v>53.5</v>
      </c>
      <c r="E363" s="2" t="s">
        <v>1</v>
      </c>
      <c r="F363" s="2" t="s">
        <v>1</v>
      </c>
      <c r="G363" s="2" t="s">
        <v>1</v>
      </c>
      <c r="H363" s="2" t="s">
        <v>1</v>
      </c>
      <c r="I363" s="2" t="s">
        <v>1</v>
      </c>
      <c r="J363" s="2" t="s">
        <v>1</v>
      </c>
      <c r="K363" s="2" t="s">
        <v>1</v>
      </c>
      <c r="L363" s="2">
        <v>6.19</v>
      </c>
      <c r="M363" s="2">
        <v>6.31</v>
      </c>
      <c r="N363" s="2" t="s">
        <v>1</v>
      </c>
    </row>
    <row r="364" spans="1:14" x14ac:dyDescent="0.35">
      <c r="A364" s="1">
        <v>43828</v>
      </c>
      <c r="B364" s="2">
        <v>34.5</v>
      </c>
      <c r="C364" s="2">
        <v>66.400000000000006</v>
      </c>
      <c r="D364" s="2">
        <v>47.3</v>
      </c>
      <c r="E364" s="2">
        <v>5.46</v>
      </c>
      <c r="F364" s="2">
        <v>192</v>
      </c>
      <c r="G364" s="2">
        <v>65.3</v>
      </c>
      <c r="H364" s="2">
        <v>6.11</v>
      </c>
      <c r="I364" s="2">
        <v>3.01</v>
      </c>
      <c r="J364" s="2">
        <v>234</v>
      </c>
      <c r="K364" s="2">
        <v>234</v>
      </c>
      <c r="L364" s="2">
        <v>5.85</v>
      </c>
      <c r="M364" s="2">
        <v>6.08</v>
      </c>
      <c r="N364" s="2">
        <v>754</v>
      </c>
    </row>
    <row r="365" spans="1:14" x14ac:dyDescent="0.35">
      <c r="A365" s="1">
        <v>43829</v>
      </c>
      <c r="B365" s="2">
        <v>31.7</v>
      </c>
      <c r="C365" s="2">
        <v>61.1</v>
      </c>
      <c r="D365" s="2">
        <v>46.1</v>
      </c>
      <c r="E365" s="2">
        <v>5.05</v>
      </c>
      <c r="F365" s="2">
        <v>178</v>
      </c>
      <c r="G365" s="2">
        <v>61.7</v>
      </c>
      <c r="H365" s="2">
        <v>5.52</v>
      </c>
      <c r="I365" s="2">
        <v>2.79</v>
      </c>
      <c r="J365" s="2">
        <v>213</v>
      </c>
      <c r="K365" s="2">
        <v>213</v>
      </c>
      <c r="L365" s="2">
        <v>5.54</v>
      </c>
      <c r="M365" s="2">
        <v>5.89</v>
      </c>
      <c r="N365" s="2">
        <v>686</v>
      </c>
    </row>
    <row r="366" spans="1:14" x14ac:dyDescent="0.35">
      <c r="A366" s="1">
        <v>43830</v>
      </c>
      <c r="B366" s="2">
        <v>31.1</v>
      </c>
      <c r="C366" s="2">
        <v>57.5</v>
      </c>
      <c r="D366" s="2">
        <v>42.7</v>
      </c>
      <c r="E366" s="2">
        <v>4.6399999999999997</v>
      </c>
      <c r="F366" s="2">
        <v>166</v>
      </c>
      <c r="G366" s="2">
        <v>60.3</v>
      </c>
      <c r="H366" s="2">
        <v>5.0999999999999996</v>
      </c>
      <c r="I366" s="2">
        <v>2.59</v>
      </c>
      <c r="J366" s="2">
        <v>201</v>
      </c>
      <c r="K366" s="2">
        <v>201</v>
      </c>
      <c r="L366" s="2">
        <v>5.28</v>
      </c>
      <c r="M366" s="2">
        <v>5.76</v>
      </c>
      <c r="N366" s="2">
        <v>628</v>
      </c>
    </row>
    <row r="367" spans="1:14" x14ac:dyDescent="0.35">
      <c r="A367" t="s">
        <v>15</v>
      </c>
      <c r="B367">
        <f>SUM(B2:B366)</f>
        <v>9619.7700000000023</v>
      </c>
      <c r="C367">
        <f t="shared" ref="C367:N367" si="0">SUM(C2:C366)</f>
        <v>16711.199999999997</v>
      </c>
      <c r="D367">
        <f t="shared" si="0"/>
        <v>13769.270000000008</v>
      </c>
      <c r="E367">
        <f t="shared" si="0"/>
        <v>1625.5700000000002</v>
      </c>
      <c r="F367">
        <f t="shared" si="0"/>
        <v>50541.3</v>
      </c>
      <c r="G367">
        <f t="shared" si="0"/>
        <v>16693.600000000002</v>
      </c>
      <c r="H367">
        <f t="shared" si="0"/>
        <v>975.45899999999995</v>
      </c>
      <c r="I367">
        <f t="shared" si="0"/>
        <v>636.33699999999942</v>
      </c>
      <c r="J367">
        <f t="shared" si="0"/>
        <v>58409.099999999984</v>
      </c>
      <c r="K367">
        <f t="shared" si="0"/>
        <v>58409.099999999984</v>
      </c>
      <c r="L367">
        <f t="shared" si="0"/>
        <v>1493.4730000000006</v>
      </c>
      <c r="M367">
        <f t="shared" si="0"/>
        <v>1775.0069999999994</v>
      </c>
      <c r="N367">
        <f t="shared" si="0"/>
        <v>113009.20000000006</v>
      </c>
    </row>
    <row r="368" spans="1:14" x14ac:dyDescent="0.35">
      <c r="A368" t="s">
        <v>16</v>
      </c>
      <c r="B368">
        <f>AVERAGE(B2:B366)</f>
        <v>26.870865921787715</v>
      </c>
      <c r="C368">
        <f t="shared" ref="C368:N368" si="1">AVERAGE(C2:C366)</f>
        <v>46.419999999999995</v>
      </c>
      <c r="D368">
        <f t="shared" si="1"/>
        <v>37.724027397260294</v>
      </c>
      <c r="E368">
        <f t="shared" si="1"/>
        <v>4.5154722222222228</v>
      </c>
      <c r="F368">
        <f t="shared" si="1"/>
        <v>140.39250000000001</v>
      </c>
      <c r="G368">
        <f t="shared" si="1"/>
        <v>46.371111111111119</v>
      </c>
      <c r="H368">
        <f t="shared" si="1"/>
        <v>2.7096083333333332</v>
      </c>
      <c r="I368">
        <f t="shared" si="1"/>
        <v>1.7676027777777761</v>
      </c>
      <c r="J368">
        <f t="shared" si="1"/>
        <v>162.24749999999995</v>
      </c>
      <c r="K368">
        <f>AVERAGE(K2:K366)</f>
        <v>162.24749999999995</v>
      </c>
      <c r="L368">
        <f>AVERAGE(L2:L366)</f>
        <v>4.0917068493150701</v>
      </c>
      <c r="M368">
        <f t="shared" si="1"/>
        <v>4.8630328767123272</v>
      </c>
      <c r="N368">
        <f t="shared" si="1"/>
        <v>315.66815642458118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858F-41F5-439C-AB08-B4DE255D336D}">
  <dimension ref="A1:N3"/>
  <sheetViews>
    <sheetView workbookViewId="0">
      <selection activeCell="K2" sqref="K2"/>
    </sheetView>
  </sheetViews>
  <sheetFormatPr defaultRowHeight="14.5" x14ac:dyDescent="0.35"/>
  <sheetData>
    <row r="1" spans="1:14" x14ac:dyDescent="0.35"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15</v>
      </c>
      <c r="B2">
        <v>9619.7700000000023</v>
      </c>
      <c r="C2">
        <v>16711.199999999997</v>
      </c>
      <c r="D2">
        <v>13769.270000000008</v>
      </c>
      <c r="E2">
        <v>1625.5700000000002</v>
      </c>
      <c r="F2">
        <v>50541.3</v>
      </c>
      <c r="G2">
        <v>16693.600000000002</v>
      </c>
      <c r="H2">
        <v>975.45899999999995</v>
      </c>
      <c r="I2">
        <v>636.33699999999942</v>
      </c>
      <c r="J2">
        <v>58409.099999999984</v>
      </c>
      <c r="K2">
        <v>58409.099999999984</v>
      </c>
      <c r="L2">
        <v>1493.4730000000006</v>
      </c>
      <c r="M2">
        <v>1775.0069999999994</v>
      </c>
      <c r="N2">
        <v>113009.20000000006</v>
      </c>
    </row>
    <row r="3" spans="1:14" x14ac:dyDescent="0.35">
      <c r="A3" t="s">
        <v>16</v>
      </c>
      <c r="B3">
        <v>26.870865921787715</v>
      </c>
      <c r="C3">
        <v>46.419999999999995</v>
      </c>
      <c r="D3">
        <v>37.724027397260294</v>
      </c>
      <c r="E3">
        <v>4.5154722222222228</v>
      </c>
      <c r="F3">
        <v>140.39250000000001</v>
      </c>
      <c r="G3">
        <v>46.371111111111119</v>
      </c>
      <c r="H3">
        <v>2.7096083333333332</v>
      </c>
      <c r="I3">
        <v>1.7676027777777761</v>
      </c>
      <c r="J3">
        <v>162.24749999999995</v>
      </c>
      <c r="K3">
        <v>162.24749999999995</v>
      </c>
      <c r="L3">
        <v>4.0917068493150701</v>
      </c>
      <c r="M3">
        <v>4.8630328767123272</v>
      </c>
      <c r="N3">
        <v>315.66815642458118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0601-B971-49A9-A086-6A20A002FDE6}">
  <dimension ref="A1:N15"/>
  <sheetViews>
    <sheetView workbookViewId="0">
      <selection activeCell="I15" sqref="I15"/>
    </sheetView>
  </sheetViews>
  <sheetFormatPr defaultRowHeight="14.5" x14ac:dyDescent="0.35"/>
  <cols>
    <col min="1" max="1" width="10.453125" bestFit="1" customWidth="1"/>
    <col min="2" max="14" width="9.269531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7">
        <f>debits_PG!A45</f>
        <v>43509</v>
      </c>
      <c r="B2" s="14">
        <f>((debits_PG!B45)/(AVERAGE(debits_PG!B42:B44)))</f>
        <v>0.86742857142857144</v>
      </c>
      <c r="C2" s="14">
        <f>((debits_PG!C45)/(AVERAGE(debits_PG!C42:C44)))</f>
        <v>0.83442525312686122</v>
      </c>
      <c r="D2" s="14">
        <f>((debits_PG!D45)/(AVERAGE(debits_PG!D42:D44)))</f>
        <v>0.78853434288804758</v>
      </c>
      <c r="E2" s="14">
        <f>((debits_PG!E45)/(AVERAGE(debits_PG!E42:E44)))</f>
        <v>0.87946428571428581</v>
      </c>
      <c r="F2" s="14">
        <f>((debits_PG!F45)/(AVERAGE(debits_PG!F42:F44)))</f>
        <v>0.83906249999999993</v>
      </c>
      <c r="G2" s="9">
        <f>((debits_PG!G45)/(AVERAGE(debits_PG!G42:G44)))</f>
        <v>0.95552367288378759</v>
      </c>
      <c r="H2" s="9">
        <f>((debits_PG!H45)/(AVERAGE(debits_PG!H42:H44)))</f>
        <v>0.80221518987341778</v>
      </c>
      <c r="I2" s="9">
        <f>((debits_PG!I45)/(AVERAGE(debits_PG!I42:I44)))</f>
        <v>0.79704797047970477</v>
      </c>
      <c r="J2" s="9">
        <f>((debits_PG!J45)/(AVERAGE(debits_PG!J42:J44)))</f>
        <v>0.85140073081607792</v>
      </c>
      <c r="K2" s="9">
        <f>((debits_PG!K45)/(AVERAGE(debits_PG!K42:K44)))</f>
        <v>0.85140073081607792</v>
      </c>
      <c r="L2" s="9">
        <f>((debits_PG!L45)/(AVERAGE(debits_PG!L42:L44)))</f>
        <v>0.90122022080185926</v>
      </c>
      <c r="M2" s="9">
        <f>((debits_PG!M45)/(AVERAGE(debits_PG!M42:M44)))</f>
        <v>0.83798882681564257</v>
      </c>
      <c r="N2" s="9">
        <f>((debits_PG!N45)/(AVERAGE(debits_PG!N42:N44)))</f>
        <v>0.92621015348288083</v>
      </c>
    </row>
    <row r="3" spans="1:14" x14ac:dyDescent="0.35">
      <c r="A3" s="7">
        <f>debits_PG!A46</f>
        <v>43510</v>
      </c>
      <c r="B3" s="9">
        <f>((debits_PG!B46)/(AVERAGE(debits_PG!B43:B45)))</f>
        <v>0.91556091676718931</v>
      </c>
      <c r="C3" s="9">
        <f>((debits_PG!C46)/(AVERAGE(debits_PG!C43:C45)))</f>
        <v>0.87954110898661586</v>
      </c>
      <c r="D3" s="9">
        <f>((debits_PG!D46)/(AVERAGE(debits_PG!D43:D45)))</f>
        <v>0.79881656804733725</v>
      </c>
      <c r="E3" s="9">
        <f>((debits_PG!E46)/(AVERAGE(debits_PG!E43:E45)))</f>
        <v>0.93070362473347557</v>
      </c>
      <c r="F3" s="9">
        <f>((debits_PG!F46)/(AVERAGE(debits_PG!F43:F45)))</f>
        <v>0.85858585858585856</v>
      </c>
      <c r="G3" s="9">
        <f>((debits_PG!G46)/(AVERAGE(debits_PG!G43:G45)))</f>
        <v>0.96836381611468125</v>
      </c>
      <c r="H3" s="9">
        <f>((debits_PG!H46)/(AVERAGE(debits_PG!H43:H45)))</f>
        <v>0.85251798561151093</v>
      </c>
      <c r="I3" s="9">
        <f>((debits_PG!I46)/(AVERAGE(debits_PG!I43:I45)))</f>
        <v>0.74619289340101524</v>
      </c>
      <c r="J3" s="9">
        <f>((debits_PG!J46)/(AVERAGE(debits_PG!J43:J45)))</f>
        <v>0.88073394495412838</v>
      </c>
      <c r="K3" s="14">
        <f>((debits_PG!K46)/(AVERAGE(debits_PG!K43:K45)))</f>
        <v>0.88073394495412838</v>
      </c>
      <c r="L3" s="9">
        <f>((debits_PG!L46)/(AVERAGE(debits_PG!L43:L45)))</f>
        <v>0.91795188155459595</v>
      </c>
      <c r="M3" s="14">
        <f>((debits_PG!M46)/(AVERAGE(debits_PG!M43:M45)))</f>
        <v>0.77567886658795759</v>
      </c>
      <c r="N3" s="14">
        <f>((debits_PG!N46)/(AVERAGE(debits_PG!N43:N45)))</f>
        <v>0.8883405305367057</v>
      </c>
    </row>
    <row r="4" spans="1:14" x14ac:dyDescent="0.35">
      <c r="A4" s="7">
        <f>debits_PG!A47</f>
        <v>43511</v>
      </c>
      <c r="B4" s="9">
        <f>((debits_PG!B47)/(AVERAGE(debits_PG!B44:B46)))</f>
        <v>0.9909326424870466</v>
      </c>
      <c r="C4" s="9">
        <f>((debits_PG!C47)/(AVERAGE(debits_PG!C44:C46)))</f>
        <v>0.95350451075641918</v>
      </c>
      <c r="D4" s="9">
        <f>((debits_PG!D47)/(AVERAGE(debits_PG!D44:D46)))</f>
        <v>0.87382550335570475</v>
      </c>
      <c r="E4" s="9">
        <f>((debits_PG!E47)/(AVERAGE(debits_PG!E44:E46)))</f>
        <v>0.91833333333333333</v>
      </c>
      <c r="F4" s="9">
        <f>((debits_PG!F47)/(AVERAGE(debits_PG!F44:F46)))</f>
        <v>0.86885245901639341</v>
      </c>
      <c r="G4" s="14">
        <f>((debits_PG!G47)/(AVERAGE(debits_PG!G44:G46)))</f>
        <v>0.9031452820768846</v>
      </c>
      <c r="H4" s="14">
        <f>((debits_PG!H47)/(AVERAGE(debits_PG!H44:H46)))</f>
        <v>0.89605263157894721</v>
      </c>
      <c r="I4" s="14">
        <f>((debits_PG!I47)/(AVERAGE(debits_PG!I44:I46)))</f>
        <v>0.7740825688073395</v>
      </c>
      <c r="J4" s="14">
        <f>((debits_PG!J47)/(AVERAGE(debits_PG!J44:J46)))</f>
        <v>0.90756302521008403</v>
      </c>
      <c r="K4" s="9">
        <f>((debits_PG!K47)/(AVERAGE(debits_PG!K44:K46)))</f>
        <v>0.90756302521008403</v>
      </c>
      <c r="L4" s="14">
        <f>((debits_PG!L47)/(AVERAGE(debits_PG!L44:L46)))</f>
        <v>0.91102514506769816</v>
      </c>
      <c r="M4" s="9">
        <f>((debits_PG!M47)/(AVERAGE(debits_PG!M44:M46)))</f>
        <v>0.85277246653919703</v>
      </c>
      <c r="N4" s="9">
        <f>((debits_PG!N47)/(AVERAGE(debits_PG!N44:N46)))</f>
        <v>0.89575289575289574</v>
      </c>
    </row>
    <row r="5" spans="1:14" x14ac:dyDescent="0.35">
      <c r="A5" s="6">
        <f>debits_PG!A114</f>
        <v>43578</v>
      </c>
      <c r="B5" s="16">
        <f>((debits_PG!B114)/(AVERAGE(debits_PG!B111:B113)))</f>
        <v>0.9507434944237918</v>
      </c>
      <c r="C5" s="16">
        <f>((debits_PG!C114)/(AVERAGE(debits_PG!C111:C113)))</f>
        <v>0.86946107784431137</v>
      </c>
      <c r="D5" s="16">
        <f>((debits_PG!D114)/(AVERAGE(debits_PG!D111:D113)))</f>
        <v>0.82586705202312138</v>
      </c>
      <c r="E5" s="10">
        <f>((debits_PG!E114)/(AVERAGE(debits_PG!E111:E113)))</f>
        <v>1.0285714285714287</v>
      </c>
      <c r="F5" s="10">
        <f>((debits_PG!F114)/(AVERAGE(debits_PG!F111:F113)))</f>
        <v>0.81481481481481477</v>
      </c>
      <c r="G5" s="10">
        <f>((debits_PG!G114)/(AVERAGE(debits_PG!G111:G113)))</f>
        <v>0.825201072386059</v>
      </c>
      <c r="H5" s="10">
        <f>((debits_PG!H114)/(AVERAGE(debits_PG!H111:H113)))</f>
        <v>1.0352112676056338</v>
      </c>
      <c r="I5" s="10">
        <f>((debits_PG!I114)/(AVERAGE(debits_PG!I111:I113)))</f>
        <v>0.98969072164948446</v>
      </c>
      <c r="J5" s="10">
        <f>((debits_PG!J114)/(AVERAGE(debits_PG!J111:J113)))</f>
        <v>0.82720588235294112</v>
      </c>
      <c r="K5" s="10">
        <f>((debits_PG!K114)/(AVERAGE(debits_PG!K111:K113)))</f>
        <v>0.82720588235294112</v>
      </c>
      <c r="L5" s="10">
        <f>((debits_PG!L114)/(AVERAGE(debits_PG!L111:L113)))</f>
        <v>1.0178571428571428</v>
      </c>
      <c r="M5" s="10">
        <f>((debits_PG!M114)/(AVERAGE(debits_PG!M111:M113)))</f>
        <v>1.1276005547850205</v>
      </c>
      <c r="N5" s="10">
        <f>((debits_PG!N114)/(AVERAGE(debits_PG!N111:N113)))</f>
        <v>0.83745583038869253</v>
      </c>
    </row>
    <row r="6" spans="1:14" x14ac:dyDescent="0.35">
      <c r="A6" s="6">
        <f>debits_PG!A115</f>
        <v>43579</v>
      </c>
      <c r="B6" s="10">
        <f>((debits_PG!B115)/(AVERAGE(debits_PG!B112:B114)))</f>
        <v>1.0676982591876207</v>
      </c>
      <c r="C6" s="10">
        <f>((debits_PG!C115)/(AVERAGE(debits_PG!C112:C114)))</f>
        <v>1.0127632418634334</v>
      </c>
      <c r="D6" s="17">
        <f>((debits_PG!D115)/(AVERAGE(debits_PG!D112:D114)))</f>
        <v>1.1642512077294687</v>
      </c>
      <c r="E6" s="10">
        <f>((debits_PG!E115)/(AVERAGE(debits_PG!E112:E114)))</f>
        <v>1.1063348416289591</v>
      </c>
      <c r="F6" s="10">
        <f>((debits_PG!F115)/(AVERAGE(debits_PG!F112:F114)))</f>
        <v>0.99548532731376982</v>
      </c>
      <c r="G6" s="10">
        <f>((debits_PG!G115)/(AVERAGE(debits_PG!G112:G114)))</f>
        <v>0.92928112215078906</v>
      </c>
      <c r="H6" s="16">
        <f>((debits_PG!H115)/(AVERAGE(debits_PG!H112:H114)))</f>
        <v>1.3043478260869563</v>
      </c>
      <c r="I6" s="10">
        <f>((debits_PG!I115)/(AVERAGE(debits_PG!I112:I114)))</f>
        <v>1.3298969072164948</v>
      </c>
      <c r="J6" s="10">
        <f>((debits_PG!J115)/(AVERAGE(debits_PG!J112:J114)))</f>
        <v>0.97005988023952094</v>
      </c>
      <c r="K6" s="16">
        <f>((debits_PG!K115)/(AVERAGE(debits_PG!K112:K114)))</f>
        <v>0.97005988023952094</v>
      </c>
      <c r="L6" s="10">
        <f>((debits_PG!L115)/(AVERAGE(debits_PG!L112:L114)))</f>
        <v>1.1080711354309165</v>
      </c>
      <c r="M6" s="16">
        <f>((debits_PG!M115)/(AVERAGE(debits_PG!M112:M114)))</f>
        <v>1.2664907651715041</v>
      </c>
      <c r="N6" s="16">
        <f>((debits_PG!N115)/(AVERAGE(debits_PG!N112:N114)))</f>
        <v>1.0089514066496164</v>
      </c>
    </row>
    <row r="7" spans="1:14" x14ac:dyDescent="0.35">
      <c r="A7" s="6">
        <f>debits_PG!A116</f>
        <v>43580</v>
      </c>
      <c r="B7" s="10">
        <f>((debits_PG!B116)/(AVERAGE(debits_PG!B113:B115)))</f>
        <v>1.5609284332688589</v>
      </c>
      <c r="C7" s="10">
        <f>((debits_PG!C116)/(AVERAGE(debits_PG!C113:C115)))</f>
        <v>1.6581027667984189</v>
      </c>
      <c r="D7" s="10">
        <f>((debits_PG!D116)/(AVERAGE(debits_PG!D113:D115)))</f>
        <v>1.2256532066508314</v>
      </c>
      <c r="E7" s="10">
        <f>((debits_PG!E116)/(AVERAGE(debits_PG!E113:E115)))</f>
        <v>1.0544069640914038</v>
      </c>
      <c r="F7" s="10">
        <f>((debits_PG!F116)/(AVERAGE(debits_PG!F113:F115)))</f>
        <v>1.1603773584905659</v>
      </c>
      <c r="G7" s="10">
        <f>((debits_PG!G116)/(AVERAGE(debits_PG!G113:G115)))</f>
        <v>1.092777085927771</v>
      </c>
      <c r="H7" s="10">
        <f>((debits_PG!H116)/(AVERAGE(debits_PG!H113:H115)))</f>
        <v>1.0456431535269708</v>
      </c>
      <c r="I7" s="16">
        <f>((debits_PG!I116)/(AVERAGE(debits_PG!I113:I115)))</f>
        <v>1.1238390092879256</v>
      </c>
      <c r="J7" s="16">
        <f>((debits_PG!J116)/(AVERAGE(debits_PG!J113:J115)))</f>
        <v>1.0920502092050208</v>
      </c>
      <c r="K7" s="10">
        <f>((debits_PG!K116)/(AVERAGE(debits_PG!K113:K115)))</f>
        <v>1.0920502092050208</v>
      </c>
      <c r="L7" s="16">
        <f>((debits_PG!L116)/(AVERAGE(debits_PG!L113:L115)))</f>
        <v>1.0078740157480315</v>
      </c>
      <c r="M7" s="10">
        <f>((debits_PG!M116)/(AVERAGE(debits_PG!M113:M115)))</f>
        <v>1.0798569725864122</v>
      </c>
      <c r="N7" s="10">
        <f>((debits_PG!N116)/(AVERAGE(debits_PG!N113:N115)))</f>
        <v>1.1372549019607843</v>
      </c>
    </row>
    <row r="8" spans="1:14" x14ac:dyDescent="0.35">
      <c r="A8" s="6">
        <f>debits_PG!A117</f>
        <v>43581</v>
      </c>
      <c r="B8" s="10">
        <f>((debits_PG!B117)/(AVERAGE(debits_PG!B114:B116)))</f>
        <v>1.1114675220529271</v>
      </c>
      <c r="C8" s="10">
        <f>((debits_PG!C117)/(AVERAGE(debits_PG!C114:C116)))</f>
        <v>1.2748380129589634</v>
      </c>
      <c r="D8" s="10">
        <f>((debits_PG!D117)/(AVERAGE(debits_PG!D114:D116)))</f>
        <v>1.0703408266860044</v>
      </c>
      <c r="E8" s="16">
        <f>((debits_PG!E117)/(AVERAGE(debits_PG!E114:E116)))</f>
        <v>1.0400421496311907</v>
      </c>
      <c r="F8" s="16">
        <f>((debits_PG!F117)/(AVERAGE(debits_PG!F114:F116)))</f>
        <v>1.3408577878103838</v>
      </c>
      <c r="G8" s="16">
        <f>((debits_PG!G117)/(AVERAGE(debits_PG!G114:G116)))</f>
        <v>1.17014742014742</v>
      </c>
      <c r="H8" s="10">
        <f>((debits_PG!H117)/(AVERAGE(debits_PG!H114:H116)))</f>
        <v>1.0455445544554456</v>
      </c>
      <c r="I8" s="10">
        <f>((debits_PG!I117)/(AVERAGE(debits_PG!I114:I116)))</f>
        <v>0.9884393063583814</v>
      </c>
      <c r="J8" s="10">
        <f>((debits_PG!J117)/(AVERAGE(debits_PG!J114:J116)))</f>
        <v>1.3765432098765431</v>
      </c>
      <c r="K8" s="10">
        <f>((debits_PG!K117)/(AVERAGE(debits_PG!K114:K116)))</f>
        <v>1.3765432098765431</v>
      </c>
      <c r="L8" s="10">
        <f>((debits_PG!L117)/(AVERAGE(debits_PG!L114:L116)))</f>
        <v>0.981888745148771</v>
      </c>
      <c r="M8" s="10">
        <f>((debits_PG!M117)/(AVERAGE(debits_PG!M114:M116)))</f>
        <v>1.1388577827547592</v>
      </c>
      <c r="N8" s="10">
        <f>((debits_PG!N117)/(AVERAGE(debits_PG!N114:N116)))</f>
        <v>1.3177215189873419</v>
      </c>
    </row>
    <row r="9" spans="1:14" x14ac:dyDescent="0.35">
      <c r="A9" s="8">
        <f>debits_PG!A183</f>
        <v>43647</v>
      </c>
      <c r="B9" s="18">
        <f>((debits_PG!B183)/(AVERAGE(debits_PG!B170:B182)))</f>
        <v>0.7918081494057726</v>
      </c>
      <c r="C9" s="18">
        <f>((debits_PG!C183)/(AVERAGE(debits_PG!C170:C182)))</f>
        <v>0.69125214408233282</v>
      </c>
      <c r="D9" s="18">
        <f>((debits_PG!D183)/(AVERAGE(debits_PG!D170:D182)))</f>
        <v>0.75138818778394745</v>
      </c>
      <c r="E9" s="11">
        <f>((debits_PG!E183)/(AVERAGE(debits_PG!E170:E182)))</f>
        <v>0.87635501355013568</v>
      </c>
      <c r="F9" s="11">
        <f>((debits_PG!F183)/(AVERAGE(debits_PG!F170:F182)))</f>
        <v>0.71133541403811673</v>
      </c>
      <c r="G9" s="11">
        <f>((debits_PG!G183)/(AVERAGE(debits_PG!G170:G182)))</f>
        <v>0.71991139552055139</v>
      </c>
      <c r="H9" s="11">
        <f>((debits_PG!H183)/(AVERAGE(debits_PG!H170:H182)))</f>
        <v>0.64077149745512996</v>
      </c>
      <c r="I9" s="11">
        <f>((debits_PG!I183)/(AVERAGE(debits_PG!I170:I182)))</f>
        <v>0.67465069860279436</v>
      </c>
      <c r="J9" s="11">
        <f>((debits_PG!J183)/(AVERAGE(debits_PG!J170:J182)))</f>
        <v>0.62954966070326956</v>
      </c>
      <c r="K9" s="11">
        <f>((debits_PG!K183)/(AVERAGE(debits_PG!K170:K182)))</f>
        <v>0.62954966070326956</v>
      </c>
      <c r="L9" s="11">
        <f>((debits_PG!L183)/(AVERAGE(debits_PG!L170:L182)))</f>
        <v>0.57099080694586324</v>
      </c>
      <c r="M9" s="11">
        <f>((debits_PG!M183)/(AVERAGE(debits_PG!M170:M182)))</f>
        <v>0.85574625244405811</v>
      </c>
      <c r="N9" s="11">
        <f>((debits_PG!N183)/(AVERAGE(debits_PG!N170:N182)))</f>
        <v>0.63118580765639587</v>
      </c>
    </row>
    <row r="10" spans="1:14" x14ac:dyDescent="0.35">
      <c r="A10" s="8">
        <f>debits_PG!A184</f>
        <v>43648</v>
      </c>
      <c r="B10" s="11">
        <f>((debits_PG!B184)/(AVERAGE(debits_PG!B171:B183)))</f>
        <v>0.77032871972318351</v>
      </c>
      <c r="C10" s="11">
        <f>((debits_PG!C184)/(AVERAGE(debits_PG!C171:C183)))</f>
        <v>0.6976539589442815</v>
      </c>
      <c r="D10" s="11">
        <f>((debits_PG!D184)/(AVERAGE(debits_PG!D171:D183)))</f>
        <v>0.74217935349322206</v>
      </c>
      <c r="E10" s="18">
        <f>((debits_PG!E184)/(AVERAGE(debits_PG!E171:E183)))</f>
        <v>0.90520510168907287</v>
      </c>
      <c r="F10" s="18">
        <f>((debits_PG!F184)/(AVERAGE(debits_PG!F171:F183)))</f>
        <v>0.71258468486963655</v>
      </c>
      <c r="G10" s="11">
        <f>((debits_PG!G184)/(AVERAGE(debits_PG!G171:G183)))</f>
        <v>0.70813275905751216</v>
      </c>
      <c r="H10" s="11">
        <f>((debits_PG!H184)/(AVERAGE(debits_PG!H171:H183)))</f>
        <v>0.68506370290051499</v>
      </c>
      <c r="I10" s="11">
        <f>((debits_PG!I184)/(AVERAGE(debits_PG!I171:I183)))</f>
        <v>0.80589430894308944</v>
      </c>
      <c r="J10" s="11">
        <f>((debits_PG!J184)/(AVERAGE(debits_PG!J171:J183)))</f>
        <v>0.69837112743532415</v>
      </c>
      <c r="K10" s="11">
        <f>((debits_PG!K184)/(AVERAGE(debits_PG!K171:K183)))</f>
        <v>0.69837112743532415</v>
      </c>
      <c r="L10" s="11">
        <f>((debits_PG!L184)/(AVERAGE(debits_PG!L171:L183)))</f>
        <v>0.78511235955056191</v>
      </c>
      <c r="M10" s="11">
        <f>((debits_PG!M184)/(AVERAGE(debits_PG!M171:M183)))</f>
        <v>0.84918895221394131</v>
      </c>
      <c r="N10" s="11">
        <f>((debits_PG!N184)/(AVERAGE(debits_PG!N171:N183)))</f>
        <v>0.70218978102189789</v>
      </c>
    </row>
    <row r="11" spans="1:14" x14ac:dyDescent="0.35">
      <c r="A11" s="8">
        <f>debits_PG!A185</f>
        <v>43649</v>
      </c>
      <c r="B11" s="11">
        <f>((debits_PG!B185)/(AVERAGE(debits_PG!B172:B184)))</f>
        <v>0.76436654093632139</v>
      </c>
      <c r="C11" s="11">
        <f>((debits_PG!C185)/(AVERAGE(debits_PG!C172:C184)))</f>
        <v>0.65500075426157778</v>
      </c>
      <c r="D11" s="11">
        <f>((debits_PG!D185)/(AVERAGE(debits_PG!D172:D184)))</f>
        <v>0.6855056787452678</v>
      </c>
      <c r="E11" s="11">
        <f>((debits_PG!E185)/(AVERAGE(debits_PG!E172:E184)))</f>
        <v>0.89246935201401056</v>
      </c>
      <c r="F11" s="11">
        <f>((debits_PG!F185)/(AVERAGE(debits_PG!F172:F184)))</f>
        <v>0.67858648306870861</v>
      </c>
      <c r="G11" s="18">
        <f>((debits_PG!G185)/(AVERAGE(debits_PG!G172:G184)))</f>
        <v>0.60644329896907223</v>
      </c>
      <c r="H11" s="18">
        <f>((debits_PG!H185)/(AVERAGE(debits_PG!H172:H184)))</f>
        <v>0.70928035724509053</v>
      </c>
      <c r="I11" s="18">
        <f>((debits_PG!I185)/(AVERAGE(debits_PG!I172:I184)))</f>
        <v>0.82949790794979072</v>
      </c>
      <c r="J11" s="18">
        <f>((debits_PG!J185)/(AVERAGE(debits_PG!J172:J184)))</f>
        <v>0.68344709897610922</v>
      </c>
      <c r="K11" s="11">
        <f>((debits_PG!K185)/(AVERAGE(debits_PG!K172:K184)))</f>
        <v>0.68344709897610922</v>
      </c>
      <c r="L11" s="18">
        <f>((debits_PG!L185)/(AVERAGE(debits_PG!L172:L184)))</f>
        <v>0.67472449342339147</v>
      </c>
      <c r="M11" s="11">
        <f>((debits_PG!M185)/(AVERAGE(debits_PG!M172:M184)))</f>
        <v>0.75116227584680106</v>
      </c>
      <c r="N11" s="11">
        <f>((debits_PG!N185)/(AVERAGE(debits_PG!N172:N184)))</f>
        <v>0.69794279979929752</v>
      </c>
    </row>
    <row r="12" spans="1:14" x14ac:dyDescent="0.35">
      <c r="A12" s="8">
        <f>debits_PG!A186</f>
        <v>43650</v>
      </c>
      <c r="B12" s="11">
        <f>((debits_PG!B186)/(AVERAGE(debits_PG!B173:B185)))</f>
        <v>0.73971663619744066</v>
      </c>
      <c r="C12" s="11">
        <f>((debits_PG!C186)/(AVERAGE(debits_PG!C173:C185)))</f>
        <v>0.75156249999999991</v>
      </c>
      <c r="D12" s="11">
        <f>((debits_PG!D186)/(AVERAGE(debits_PG!D173:D185)))</f>
        <v>0.68036015756893653</v>
      </c>
      <c r="E12" s="11">
        <f>((debits_PG!E186)/(AVERAGE(debits_PG!E173:E185)))</f>
        <v>0.80178253119429599</v>
      </c>
      <c r="F12" s="11">
        <f>((debits_PG!F186)/(AVERAGE(debits_PG!F173:F185)))</f>
        <v>0.68470896772783563</v>
      </c>
      <c r="G12" s="11">
        <f>((debits_PG!G186)/(AVERAGE(debits_PG!G173:G185)))</f>
        <v>0.78245614035087718</v>
      </c>
      <c r="H12" s="11">
        <f>((debits_PG!H186)/(AVERAGE(debits_PG!H173:H185)))</f>
        <v>0.8809014514896869</v>
      </c>
      <c r="I12" s="11">
        <f>((debits_PG!I186)/(AVERAGE(debits_PG!I173:I185)))</f>
        <v>0.6647727272727274</v>
      </c>
      <c r="J12" s="11">
        <f>((debits_PG!J186)/(AVERAGE(debits_PG!J173:J185)))</f>
        <v>0.62159566440282643</v>
      </c>
      <c r="K12" s="18">
        <f>((debits_PG!K186)/(AVERAGE(debits_PG!K173:K185)))</f>
        <v>0.62159566440282643</v>
      </c>
      <c r="L12" s="11">
        <f>((debits_PG!L186)/(AVERAGE(debits_PG!L173:L185)))</f>
        <v>0.45641410352588152</v>
      </c>
      <c r="M12" s="18">
        <f>((debits_PG!M186)/(AVERAGE(debits_PG!M173:M185)))</f>
        <v>0.84270172257479603</v>
      </c>
      <c r="N12" s="18">
        <f>((debits_PG!N186)/(AVERAGE(debits_PG!N173:N185)))</f>
        <v>0.75105042016806722</v>
      </c>
    </row>
    <row r="13" spans="1:14" x14ac:dyDescent="0.35">
      <c r="A13" s="12">
        <f>debits_PG!A281</f>
        <v>43745</v>
      </c>
      <c r="B13" s="19">
        <f>((debits_PG!B281)/(AVERAGE(debits_PG!B278:B280)))</f>
        <v>1.0694864048338368</v>
      </c>
      <c r="C13" s="19">
        <f>((debits_PG!C281)/(AVERAGE(debits_PG!C278:C280)))</f>
        <v>1.0201207243460764</v>
      </c>
      <c r="D13" s="19">
        <f>((debits_PG!D281)/(AVERAGE(debits_PG!D278:D280)))</f>
        <v>0.86550976138828639</v>
      </c>
      <c r="E13" s="13">
        <f>((debits_PG!E281)/(AVERAGE(debits_PG!E278:E280)))</f>
        <v>1.0173160173160174</v>
      </c>
      <c r="F13" s="13">
        <f>((debits_PG!F281)/(AVERAGE(debits_PG!F278:F280)))</f>
        <v>0.94318181818181801</v>
      </c>
      <c r="G13" s="19">
        <f>((debits_PG!G281)/(AVERAGE(debits_PG!G278:G280)))</f>
        <v>0.88754325259515587</v>
      </c>
      <c r="H13" s="13">
        <f>((debits_PG!H281)/(AVERAGE(debits_PG!H278:H280)))</f>
        <v>0.97365532381997799</v>
      </c>
      <c r="I13" s="13">
        <f>((debits_PG!I281)/(AVERAGE(debits_PG!I278:I280)))</f>
        <v>0.97252747252747263</v>
      </c>
      <c r="J13" s="13">
        <f>((debits_PG!J281)/(AVERAGE(debits_PG!J278:J280)))</f>
        <v>0.98857486470234501</v>
      </c>
      <c r="K13" s="13">
        <f>((debits_PG!K281)/(AVERAGE(debits_PG!K278:K280)))</f>
        <v>0.98857486470234501</v>
      </c>
      <c r="L13" s="13">
        <f>((debits_PG!L281)/(AVERAGE(debits_PG!L278:L280)))</f>
        <v>1.0421052631578946</v>
      </c>
      <c r="M13" s="13">
        <f>((debits_PG!M281)/(AVERAGE(debits_PG!M278:M280)))</f>
        <v>0.83561643835616428</v>
      </c>
      <c r="N13" s="13">
        <f>((debits_PG!N281)/(AVERAGE(debits_PG!N278:N280)))</f>
        <v>0.9241306638566914</v>
      </c>
    </row>
    <row r="14" spans="1:14" x14ac:dyDescent="0.35">
      <c r="A14" s="12">
        <f>debits_PG!A282</f>
        <v>43746</v>
      </c>
      <c r="B14" s="13">
        <f>((debits_PG!B282)/(AVERAGE(debits_PG!B279:B281)))</f>
        <v>1.0477611940298508</v>
      </c>
      <c r="C14" s="13">
        <f>((debits_PG!C282)/(AVERAGE(debits_PG!C279:C281)))</f>
        <v>1.0709939148073022</v>
      </c>
      <c r="D14" s="13">
        <f>((debits_PG!D282)/(AVERAGE(debits_PG!D279:D281)))</f>
        <v>0.78634361233480177</v>
      </c>
      <c r="E14" s="19">
        <f>((debits_PG!E282)/(AVERAGE(debits_PG!E279:E281)))</f>
        <v>0.96382054992764121</v>
      </c>
      <c r="F14" s="19">
        <f>((debits_PG!F282)/(AVERAGE(debits_PG!F279:F281)))</f>
        <v>0.91505016722408028</v>
      </c>
      <c r="G14" s="13">
        <f>((debits_PG!G282)/(AVERAGE(debits_PG!G279:G281)))</f>
        <v>0.86870503597122306</v>
      </c>
      <c r="H14" s="19">
        <f>((debits_PG!H282)/(AVERAGE(debits_PG!H279:H281)))</f>
        <v>1.0037091988130564</v>
      </c>
      <c r="I14" s="13">
        <f>((debits_PG!I282)/(AVERAGE(debits_PG!I279:I281)))</f>
        <v>0.95604395604395609</v>
      </c>
      <c r="J14" s="19">
        <f>((debits_PG!J282)/(AVERAGE(debits_PG!J279:J281)))</f>
        <v>0.87649402390438225</v>
      </c>
      <c r="K14" s="13">
        <f>((debits_PG!K282)/(AVERAGE(debits_PG!K279:K281)))</f>
        <v>0.87649402390438225</v>
      </c>
      <c r="L14" s="19">
        <f>((debits_PG!L282)/(AVERAGE(debits_PG!L279:L281)))</f>
        <v>1.0331632653061225</v>
      </c>
      <c r="M14" s="13">
        <f>((debits_PG!M282)/(AVERAGE(debits_PG!M279:M281)))</f>
        <v>0.79145728643216096</v>
      </c>
      <c r="N14" s="13">
        <f>((debits_PG!N282)/(AVERAGE(debits_PG!N279:N281)))</f>
        <v>0.90655614167294662</v>
      </c>
    </row>
    <row r="15" spans="1:14" x14ac:dyDescent="0.35">
      <c r="A15" s="12">
        <f>debits_PG!A283</f>
        <v>43747</v>
      </c>
      <c r="B15" s="13">
        <f>((debits_PG!B283)/(AVERAGE(debits_PG!B280:B282)))</f>
        <v>0.88953488372093004</v>
      </c>
      <c r="C15" s="13">
        <f>((debits_PG!C283)/(AVERAGE(debits_PG!C280:C282)))</f>
        <v>1.0236686390532546</v>
      </c>
      <c r="D15" s="13">
        <f>((debits_PG!D283)/(AVERAGE(debits_PG!D280:D282)))</f>
        <v>0.84029484029484025</v>
      </c>
      <c r="E15" s="13">
        <f>((debits_PG!E283)/(AVERAGE(debits_PG!E280:E282)))</f>
        <v>1.0116788321167884</v>
      </c>
      <c r="F15" s="13">
        <f>((debits_PG!F283)/(AVERAGE(debits_PG!F280:F282)))</f>
        <v>1.0457604306864063</v>
      </c>
      <c r="G15" s="13">
        <f>((debits_PG!G283)/(AVERAGE(debits_PG!G280:G282)))</f>
        <v>1.1023765996343693</v>
      </c>
      <c r="H15" s="13">
        <f>((debits_PG!H283)/(AVERAGE(debits_PG!H280:H282)))</f>
        <v>1.0548098434004474</v>
      </c>
      <c r="I15" s="19">
        <f>((debits_PG!I283)/(AVERAGE(debits_PG!I280:I282)))</f>
        <v>0.89325842696629232</v>
      </c>
      <c r="J15" s="13">
        <f>((debits_PG!J283)/(AVERAGE(debits_PG!J280:J282)))</f>
        <v>1.0033921302578019</v>
      </c>
      <c r="K15" s="19">
        <f>((debits_PG!K283)/(AVERAGE(debits_PG!K280:K282)))</f>
        <v>1.0033921302578019</v>
      </c>
      <c r="L15" s="13">
        <f>((debits_PG!L283)/(AVERAGE(debits_PG!L280:L282)))</f>
        <v>1.0373134328358209</v>
      </c>
      <c r="M15" s="19">
        <f>((debits_PG!M283)/(AVERAGE(debits_PG!M280:M282)))</f>
        <v>0.93428571428571427</v>
      </c>
      <c r="N15" s="19">
        <f>((debits_PG!N283)/(AVERAGE(debits_PG!N280:N282)))</f>
        <v>0.90586358197048278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8E4B-D611-4FC6-85DA-4D9BEB97AA98}">
  <dimension ref="A1:N15"/>
  <sheetViews>
    <sheetView workbookViewId="0">
      <selection activeCell="I15" sqref="I15"/>
    </sheetView>
  </sheetViews>
  <sheetFormatPr defaultRowHeight="14.5" x14ac:dyDescent="0.35"/>
  <cols>
    <col min="1" max="1" width="10.453125" bestFit="1" customWidth="1"/>
    <col min="2" max="14" width="9.26953125" bestFit="1" customWidth="1"/>
  </cols>
  <sheetData>
    <row r="1" spans="1:14" x14ac:dyDescent="0.35">
      <c r="A1" t="s">
        <v>0</v>
      </c>
      <c r="B1" t="s">
        <v>2</v>
      </c>
      <c r="C1" t="s">
        <v>3</v>
      </c>
      <c r="D1" t="s">
        <v>14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7">
        <f>debits_PG!A45</f>
        <v>43509</v>
      </c>
      <c r="B2" s="14">
        <f>((debits_PG!B45)/(AVERAGE(debits_PG!B35:B44)))</f>
        <v>0.81903528650048552</v>
      </c>
      <c r="C2" s="14">
        <f>((debits_PG!C45)/(AVERAGE(debits_PG!C35:C44)))</f>
        <v>0.69576877234803347</v>
      </c>
      <c r="D2" s="14">
        <f>((debits_PG!D45)/(AVERAGE(debits_PG!D35:D44)))</f>
        <v>0.53648305552489239</v>
      </c>
      <c r="E2" s="14">
        <f>((debits_PG!E45)/(AVERAGE(debits_PG!E35:E44)))</f>
        <v>0.44399368942979484</v>
      </c>
      <c r="F2" s="14">
        <f>((debits_PG!F45)/(AVERAGE(debits_PG!F35:F44)))</f>
        <v>0.56466876971608837</v>
      </c>
      <c r="G2" s="9">
        <f>((debits_PG!G45)/(AVERAGE(debits_PG!G35:G44)))</f>
        <v>0.68370803818909764</v>
      </c>
      <c r="H2" s="9">
        <f>((debits_PG!H45)/(AVERAGE(debits_PG!H35:H44)))</f>
        <v>0.46326754385964919</v>
      </c>
      <c r="I2" s="9">
        <f>((debits_PG!I45)/(AVERAGE(debits_PG!I35:I44)))</f>
        <v>0.46035805626598469</v>
      </c>
      <c r="J2" s="9">
        <f>((debits_PG!J45)/(AVERAGE(debits_PG!J35:J44)))</f>
        <v>0.56361877116594106</v>
      </c>
      <c r="K2" s="9">
        <f>((debits_PG!K45)/(AVERAGE(debits_PG!K35:K44)))</f>
        <v>0.56361877116594106</v>
      </c>
      <c r="L2" s="9">
        <f>((debits_PG!L45)/(AVERAGE(debits_PG!L35:L44)))</f>
        <v>0.49975833736104397</v>
      </c>
      <c r="M2" s="9">
        <f>((debits_PG!M45)/(AVERAGE(debits_PG!M35:M44)))</f>
        <v>0.60694343287205632</v>
      </c>
      <c r="N2" s="9">
        <f>((debits_PG!N45)/(AVERAGE(debits_PG!N35:N44)))</f>
        <v>0.6108385891146928</v>
      </c>
    </row>
    <row r="3" spans="1:14" x14ac:dyDescent="0.35">
      <c r="A3" s="7">
        <f>debits_PG!A46</f>
        <v>43510</v>
      </c>
      <c r="B3" s="9">
        <f>((debits_PG!B46)/(AVERAGE(debits_PG!B36:B45)))</f>
        <v>0.80676020408163251</v>
      </c>
      <c r="C3" s="9">
        <f>((debits_PG!C46)/(AVERAGE(debits_PG!C36:C45)))</f>
        <v>0.68965517241379304</v>
      </c>
      <c r="D3" s="9">
        <f>((debits_PG!D46)/(AVERAGE(debits_PG!D36:D45)))</f>
        <v>0.50692801622169648</v>
      </c>
      <c r="E3" s="9">
        <f>((debits_PG!E46)/(AVERAGE(debits_PG!E36:E45)))</f>
        <v>0.50207039337474135</v>
      </c>
      <c r="F3" s="9">
        <f>((debits_PG!F46)/(AVERAGE(debits_PG!F36:F45)))</f>
        <v>0.56272757365110881</v>
      </c>
      <c r="G3" s="9">
        <f>((debits_PG!G46)/(AVERAGE(debits_PG!G36:G45)))</f>
        <v>0.68823777403035413</v>
      </c>
      <c r="H3" s="9">
        <f>((debits_PG!H46)/(AVERAGE(debits_PG!H36:H45)))</f>
        <v>0.46284542525144035</v>
      </c>
      <c r="I3" s="9">
        <f>((debits_PG!I46)/(AVERAGE(debits_PG!I36:I45)))</f>
        <v>0.42117930204572812</v>
      </c>
      <c r="J3" s="9">
        <f>((debits_PG!J46)/(AVERAGE(debits_PG!J36:J45)))</f>
        <v>0.57347670250896055</v>
      </c>
      <c r="K3" s="14">
        <f>((debits_PG!K46)/(AVERAGE(debits_PG!K36:K45)))</f>
        <v>0.57347670250896055</v>
      </c>
      <c r="L3" s="9">
        <f>((debits_PG!L46)/(AVERAGE(debits_PG!L36:L45)))</f>
        <v>0.57129693618981814</v>
      </c>
      <c r="M3" s="14">
        <f>((debits_PG!M46)/(AVERAGE(debits_PG!M36:M45)))</f>
        <v>0.59205190592051904</v>
      </c>
      <c r="N3" s="14">
        <f>((debits_PG!N46)/(AVERAGE(debits_PG!N36:N45)))</f>
        <v>0.62055591467356175</v>
      </c>
    </row>
    <row r="4" spans="1:14" x14ac:dyDescent="0.35">
      <c r="A4" s="7">
        <f>debits_PG!A47</f>
        <v>43511</v>
      </c>
      <c r="B4" s="9">
        <f>((debits_PG!B47)/(AVERAGE(debits_PG!B37:B46)))</f>
        <v>0.80264400377714817</v>
      </c>
      <c r="C4" s="9">
        <f>((debits_PG!C47)/(AVERAGE(debits_PG!C37:C46)))</f>
        <v>0.68297047420220691</v>
      </c>
      <c r="D4" s="9">
        <f>((debits_PG!D47)/(AVERAGE(debits_PG!D37:D46)))</f>
        <v>0.49106132609187592</v>
      </c>
      <c r="E4" s="9">
        <f>((debits_PG!E47)/(AVERAGE(debits_PG!E37:E46)))</f>
        <v>0.50027238060650081</v>
      </c>
      <c r="F4" s="9">
        <f>((debits_PG!F47)/(AVERAGE(debits_PG!F37:F46)))</f>
        <v>0.53195048511207765</v>
      </c>
      <c r="G4" s="14">
        <f>((debits_PG!G47)/(AVERAGE(debits_PG!G37:G46)))</f>
        <v>0.63708399366085577</v>
      </c>
      <c r="H4" s="14">
        <f>((debits_PG!H47)/(AVERAGE(debits_PG!H37:H46)))</f>
        <v>0.45904954499494444</v>
      </c>
      <c r="I4" s="14">
        <f>((debits_PG!I47)/(AVERAGE(debits_PG!I37:I46)))</f>
        <v>0.40344271113501884</v>
      </c>
      <c r="J4" s="14">
        <f>((debits_PG!J47)/(AVERAGE(debits_PG!J37:J46)))</f>
        <v>0.5638214565387627</v>
      </c>
      <c r="K4" s="15">
        <f>((debits_PG!K47)/(AVERAGE(debits_PG!K37:K46)))</f>
        <v>0.5638214565387627</v>
      </c>
      <c r="L4" s="14">
        <f>((debits_PG!L47)/(AVERAGE(debits_PG!L37:L46)))</f>
        <v>0.57805596465390285</v>
      </c>
      <c r="M4" s="9">
        <f>((debits_PG!M47)/(AVERAGE(debits_PG!M37:M46)))</f>
        <v>0.6277269528501056</v>
      </c>
      <c r="N4" s="9">
        <f>((debits_PG!N47)/(AVERAGE(debits_PG!N37:N46)))</f>
        <v>0.63745019920318724</v>
      </c>
    </row>
    <row r="5" spans="1:14" x14ac:dyDescent="0.35">
      <c r="A5" s="6">
        <f>debits_PG!A114</f>
        <v>43578</v>
      </c>
      <c r="B5" s="16">
        <f>((debits_PG!B114)/(AVERAGE(debits_PG!B104:B113)))</f>
        <v>1.0485854858548584</v>
      </c>
      <c r="C5" s="16">
        <f>((debits_PG!C114)/(AVERAGE(debits_PG!C104:C113)))</f>
        <v>0.94716242661448136</v>
      </c>
      <c r="D5" s="16">
        <f>((debits_PG!D114)/(AVERAGE(debits_PG!D104:D113)))</f>
        <v>0.80908897855170947</v>
      </c>
      <c r="E5" s="10">
        <f>((debits_PG!E114)/(AVERAGE(debits_PG!E104:E113)))</f>
        <v>1.0544815465729349</v>
      </c>
      <c r="F5" s="10">
        <f>((debits_PG!F114)/(AVERAGE(debits_PG!F104:F113)))</f>
        <v>0.84076433121019112</v>
      </c>
      <c r="G5" s="10">
        <f>((debits_PG!G114)/(AVERAGE(debits_PG!G104:G113)))</f>
        <v>0.85457271364317844</v>
      </c>
      <c r="H5" s="10">
        <f>((debits_PG!H114)/(AVERAGE(debits_PG!H104:H113)))</f>
        <v>0.92979127134724859</v>
      </c>
      <c r="I5" s="10">
        <f>((debits_PG!I114)/(AVERAGE(debits_PG!I104:I113)))</f>
        <v>0.90823084200567628</v>
      </c>
      <c r="J5" s="10">
        <f>((debits_PG!J114)/(AVERAGE(debits_PG!J104:J113)))</f>
        <v>0.85910652920962205</v>
      </c>
      <c r="K5" s="10">
        <f>((debits_PG!K114)/(AVERAGE(debits_PG!K104:K113)))</f>
        <v>0.85910652920962205</v>
      </c>
      <c r="L5" s="10">
        <f>((debits_PG!L114)/(AVERAGE(debits_PG!L104:L113)))</f>
        <v>0.92892064685972187</v>
      </c>
      <c r="M5" s="10">
        <f>((debits_PG!M114)/(AVERAGE(debits_PG!M104:M113)))</f>
        <v>1.0949494949494947</v>
      </c>
      <c r="N5" s="10">
        <f>((debits_PG!N114)/(AVERAGE(debits_PG!N104:N113)))</f>
        <v>0.80557443915703608</v>
      </c>
    </row>
    <row r="6" spans="1:14" x14ac:dyDescent="0.35">
      <c r="A6" s="6">
        <f>debits_PG!A115</f>
        <v>43579</v>
      </c>
      <c r="B6" s="10">
        <f>((debits_PG!B115)/(AVERAGE(debits_PG!B105:B114)))</f>
        <v>1.0900473933649286</v>
      </c>
      <c r="C6" s="10">
        <f>((debits_PG!C115)/(AVERAGE(debits_PG!C105:C114)))</f>
        <v>1.010313216195569</v>
      </c>
      <c r="D6" s="10">
        <f>((debits_PG!D115)/(AVERAGE(debits_PG!D105:D114)))</f>
        <v>1.0203217612193056</v>
      </c>
      <c r="E6" s="10">
        <f>((debits_PG!E115)/(AVERAGE(debits_PG!E105:E114)))</f>
        <v>1.1370770840599929</v>
      </c>
      <c r="F6" s="10">
        <f>((debits_PG!F115)/(AVERAGE(debits_PG!F105:F114)))</f>
        <v>0.93333333333333335</v>
      </c>
      <c r="G6" s="10">
        <f>((debits_PG!G115)/(AVERAGE(debits_PG!G105:G114)))</f>
        <v>0.88554720133667497</v>
      </c>
      <c r="H6" s="16">
        <f>((debits_PG!H115)/(AVERAGE(debits_PG!H105:H114)))</f>
        <v>1.2313674659753728</v>
      </c>
      <c r="I6" s="10">
        <f>((debits_PG!I115)/(AVERAGE(debits_PG!I105:I114)))</f>
        <v>1.2415784408084696</v>
      </c>
      <c r="J6" s="10">
        <f>((debits_PG!J115)/(AVERAGE(debits_PG!J105:J114)))</f>
        <v>0.92836676217765046</v>
      </c>
      <c r="K6" s="16">
        <f>((debits_PG!K115)/(AVERAGE(debits_PG!K105:K114)))</f>
        <v>0.92836676217765046</v>
      </c>
      <c r="L6" s="10">
        <f>((debits_PG!L115)/(AVERAGE(debits_PG!L105:L114)))</f>
        <v>1.0270064663370104</v>
      </c>
      <c r="M6" s="16">
        <f>((debits_PG!M115)/(AVERAGE(debits_PG!M105:M114)))</f>
        <v>1.2866907921190189</v>
      </c>
      <c r="N6" s="16">
        <f>((debits_PG!N115)/(AVERAGE(debits_PG!N105:N114)))</f>
        <v>0.91192787794729546</v>
      </c>
    </row>
    <row r="7" spans="1:14" x14ac:dyDescent="0.35">
      <c r="A7" s="6">
        <f>debits_PG!A116</f>
        <v>43580</v>
      </c>
      <c r="B7" s="10">
        <f>((debits_PG!B116)/(AVERAGE(debits_PG!B106:B115)))</f>
        <v>1.5167747392162387</v>
      </c>
      <c r="C7" s="10">
        <f>((debits_PG!C116)/(AVERAGE(debits_PG!C106:C115)))</f>
        <v>1.5400146842878122</v>
      </c>
      <c r="D7" s="10">
        <f>((debits_PG!D116)/(AVERAGE(debits_PG!D106:D115)))</f>
        <v>1.0522022838499183</v>
      </c>
      <c r="E7" s="10">
        <f>((debits_PG!E116)/(AVERAGE(debits_PG!E106:E115)))</f>
        <v>1.1050290797126239</v>
      </c>
      <c r="F7" s="10">
        <f>((debits_PG!F116)/(AVERAGE(debits_PG!F106:F115)))</f>
        <v>1.0199004975124377</v>
      </c>
      <c r="G7" s="10">
        <f>((debits_PG!G116)/(AVERAGE(debits_PG!G106:G115)))</f>
        <v>0.97305389221556904</v>
      </c>
      <c r="H7" s="10">
        <f>((debits_PG!H116)/(AVERAGE(debits_PG!H106:H115)))</f>
        <v>1.0734824281150159</v>
      </c>
      <c r="I7" s="16">
        <f>((debits_PG!I116)/(AVERAGE(debits_PG!I106:I115)))</f>
        <v>1.1404335532516494</v>
      </c>
      <c r="J7" s="16">
        <f>((debits_PG!J116)/(AVERAGE(debits_PG!J106:J115)))</f>
        <v>0.98416289592760176</v>
      </c>
      <c r="K7" s="10">
        <f>((debits_PG!K116)/(AVERAGE(debits_PG!K106:K115)))</f>
        <v>0.98416289592760176</v>
      </c>
      <c r="L7" s="16">
        <f>((debits_PG!L116)/(AVERAGE(debits_PG!L106:L115)))</f>
        <v>0.97338403041825106</v>
      </c>
      <c r="M7" s="10">
        <f>((debits_PG!M116)/(AVERAGE(debits_PG!M106:M115)))</f>
        <v>1.180148495506057</v>
      </c>
      <c r="N7" s="10">
        <f>((debits_PG!N116)/(AVERAGE(debits_PG!N106:N115)))</f>
        <v>1.0076441973592771</v>
      </c>
    </row>
    <row r="8" spans="1:14" x14ac:dyDescent="0.35">
      <c r="A8" s="6">
        <f>debits_PG!A117</f>
        <v>43581</v>
      </c>
      <c r="B8" s="10">
        <f>((debits_PG!B117)/(AVERAGE(debits_PG!B107:B116)))</f>
        <v>1.1981327800829873</v>
      </c>
      <c r="C8" s="10">
        <f>((debits_PG!C117)/(AVERAGE(debits_PG!C107:C116)))</f>
        <v>1.3233563141079538</v>
      </c>
      <c r="D8" s="10">
        <f>((debits_PG!D117)/(AVERAGE(debits_PG!D107:D116)))</f>
        <v>0.96527369040612121</v>
      </c>
      <c r="E8" s="16">
        <f>((debits_PG!E117)/(AVERAGE(debits_PG!E107:E116)))</f>
        <v>1.106254203093477</v>
      </c>
      <c r="F8" s="16">
        <f>((debits_PG!F117)/(AVERAGE(debits_PG!F107:F116)))</f>
        <v>1.187762447510498</v>
      </c>
      <c r="G8" s="16">
        <f>((debits_PG!G117)/(AVERAGE(debits_PG!G107:G116)))</f>
        <v>1.0300081103000811</v>
      </c>
      <c r="H8" s="10">
        <f>((debits_PG!H117)/(AVERAGE(debits_PG!H107:H116)))</f>
        <v>1.1174603174603175</v>
      </c>
      <c r="I8" s="10">
        <f>((debits_PG!I117)/(AVERAGE(debits_PG!I107:I116)))</f>
        <v>1.0584958217270195</v>
      </c>
      <c r="J8" s="10">
        <f>((debits_PG!J117)/(AVERAGE(debits_PG!J107:J116)))</f>
        <v>1.2259483232545354</v>
      </c>
      <c r="K8" s="10">
        <f>((debits_PG!K117)/(AVERAGE(debits_PG!K107:K116)))</f>
        <v>1.2259483232545354</v>
      </c>
      <c r="L8" s="10">
        <f>((debits_PG!L117)/(AVERAGE(debits_PG!L107:L116)))</f>
        <v>0.96417682926829273</v>
      </c>
      <c r="M8" s="10">
        <f>((debits_PG!M117)/(AVERAGE(debits_PG!M107:M116)))</f>
        <v>1.2889733840304183</v>
      </c>
      <c r="N8" s="10">
        <f>((debits_PG!N117)/(AVERAGE(debits_PG!N107:N116)))</f>
        <v>1.1879493324204038</v>
      </c>
    </row>
    <row r="9" spans="1:14" x14ac:dyDescent="0.35">
      <c r="A9" s="8">
        <f>debits_PG!A183</f>
        <v>43647</v>
      </c>
      <c r="B9" s="18">
        <f>((debits_PG!B183)/(AVERAGE(debits_PG!B173:B182)))</f>
        <v>0.80845070422535226</v>
      </c>
      <c r="C9" s="18">
        <f>((debits_PG!C183)/(AVERAGE(debits_PG!C173:C182)))</f>
        <v>0.69819819819819828</v>
      </c>
      <c r="D9" s="18">
        <f>((debits_PG!D183)/(AVERAGE(debits_PG!D173:D182)))</f>
        <v>0.78667124699415991</v>
      </c>
      <c r="E9" s="11">
        <f>((debits_PG!E183)/(AVERAGE(debits_PG!E173:E182)))</f>
        <v>0.90126811594202905</v>
      </c>
      <c r="F9" s="11">
        <f>((debits_PG!F183)/(AVERAGE(debits_PG!F173:F182)))</f>
        <v>0.72541596971564404</v>
      </c>
      <c r="G9" s="11">
        <f>((debits_PG!G183)/(AVERAGE(debits_PG!G173:G182)))</f>
        <v>0.72957198443579774</v>
      </c>
      <c r="H9" s="11">
        <f>((debits_PG!H183)/(AVERAGE(debits_PG!H173:H182)))</f>
        <v>0.89799902391410436</v>
      </c>
      <c r="I9" s="11">
        <f>((debits_PG!I183)/(AVERAGE(debits_PG!I173:I182)))</f>
        <v>0.73654390934844194</v>
      </c>
      <c r="J9" s="11">
        <f>((debits_PG!J183)/(AVERAGE(debits_PG!J173:J182)))</f>
        <v>0.64609053497942381</v>
      </c>
      <c r="K9" s="11">
        <f>((debits_PG!K183)/(AVERAGE(debits_PG!K173:K182)))</f>
        <v>0.64609053497942381</v>
      </c>
      <c r="L9" s="11">
        <f>((debits_PG!L183)/(AVERAGE(debits_PG!L173:L182)))</f>
        <v>0.58134294727354674</v>
      </c>
      <c r="M9" s="11">
        <f>((debits_PG!M183)/(AVERAGE(debits_PG!M173:M182)))</f>
        <v>0.85352112676056335</v>
      </c>
      <c r="N9" s="11">
        <f>((debits_PG!N183)/(AVERAGE(debits_PG!N173:N182)))</f>
        <v>0.65739570164348926</v>
      </c>
    </row>
    <row r="10" spans="1:14" x14ac:dyDescent="0.35">
      <c r="A10" s="8">
        <f>debits_PG!A184</f>
        <v>43648</v>
      </c>
      <c r="B10" s="11">
        <f>((debits_PG!B184)/(AVERAGE(debits_PG!B174:B183)))</f>
        <v>0.81137103938406874</v>
      </c>
      <c r="C10" s="11">
        <f>((debits_PG!C184)/(AVERAGE(debits_PG!C174:C183)))</f>
        <v>0.75061525840853172</v>
      </c>
      <c r="D10" s="11">
        <f>((debits_PG!D184)/(AVERAGE(debits_PG!D174:D183)))</f>
        <v>0.7929036929761043</v>
      </c>
      <c r="E10" s="18">
        <f>((debits_PG!E184)/(AVERAGE(debits_PG!E174:E183)))</f>
        <v>0.93735498839907183</v>
      </c>
      <c r="F10" s="18">
        <f>((debits_PG!F184)/(AVERAGE(debits_PG!F174:F183)))</f>
        <v>0.74978938500421222</v>
      </c>
      <c r="G10" s="11">
        <f>((debits_PG!G184)/(AVERAGE(debits_PG!G174:G183)))</f>
        <v>0.75438596491228072</v>
      </c>
      <c r="H10" s="11">
        <f>((debits_PG!H184)/(AVERAGE(debits_PG!H174:H183)))</f>
        <v>1.0226196738558653</v>
      </c>
      <c r="I10" s="11">
        <f>((debits_PG!I184)/(AVERAGE(debits_PG!I174:I183)))</f>
        <v>0.95611285266457657</v>
      </c>
      <c r="J10" s="11">
        <f>((debits_PG!J184)/(AVERAGE(debits_PG!J174:J183)))</f>
        <v>0.73225946887244231</v>
      </c>
      <c r="K10" s="11">
        <f>((debits_PG!K184)/(AVERAGE(debits_PG!K174:K183)))</f>
        <v>0.73225946887244231</v>
      </c>
      <c r="L10" s="11">
        <f>((debits_PG!L184)/(AVERAGE(debits_PG!L174:L183)))</f>
        <v>0.8194378275369224</v>
      </c>
      <c r="M10" s="11">
        <f>((debits_PG!M184)/(AVERAGE(debits_PG!M174:M183)))</f>
        <v>0.86077411900635459</v>
      </c>
      <c r="N10" s="11">
        <f>((debits_PG!N184)/(AVERAGE(debits_PG!N174:N183)))</f>
        <v>0.74446680080482897</v>
      </c>
    </row>
    <row r="11" spans="1:14" x14ac:dyDescent="0.35">
      <c r="A11" s="8">
        <f>debits_PG!A185</f>
        <v>43649</v>
      </c>
      <c r="B11" s="11">
        <f>((debits_PG!B185)/(AVERAGE(debits_PG!B175:B184)))</f>
        <v>0.81014980128401115</v>
      </c>
      <c r="C11" s="11">
        <f>((debits_PG!C185)/(AVERAGE(debits_PG!C175:C184)))</f>
        <v>0.73181419807186676</v>
      </c>
      <c r="D11" s="11">
        <f>((debits_PG!D185)/(AVERAGE(debits_PG!D175:D184)))</f>
        <v>0.74455899198167241</v>
      </c>
      <c r="E11" s="11">
        <f>((debits_PG!E185)/(AVERAGE(debits_PG!E175:E184)))</f>
        <v>0.94049904030710163</v>
      </c>
      <c r="F11" s="11">
        <f>((debits_PG!F185)/(AVERAGE(debits_PG!F175:F184)))</f>
        <v>0.75248126392546077</v>
      </c>
      <c r="G11" s="18">
        <f>((debits_PG!G185)/(AVERAGE(debits_PG!G175:G184)))</f>
        <v>0.6756252332960061</v>
      </c>
      <c r="H11" s="18">
        <f>((debits_PG!H185)/(AVERAGE(debits_PG!H175:H184)))</f>
        <v>1.040733864802883</v>
      </c>
      <c r="I11" s="18">
        <f>((debits_PG!I185)/(AVERAGE(debits_PG!I175:I184)))</f>
        <v>1.0481099656357389</v>
      </c>
      <c r="J11" s="18">
        <f>((debits_PG!J185)/(AVERAGE(debits_PG!J175:J184)))</f>
        <v>0.75881015536187957</v>
      </c>
      <c r="K11" s="11">
        <f>((debits_PG!K185)/(AVERAGE(debits_PG!K175:K184)))</f>
        <v>0.75881015536187957</v>
      </c>
      <c r="L11" s="18">
        <f>((debits_PG!L185)/(AVERAGE(debits_PG!L175:L184)))</f>
        <v>0.74910210364289387</v>
      </c>
      <c r="M11" s="11">
        <f>((debits_PG!M185)/(AVERAGE(debits_PG!M175:M184)))</f>
        <v>0.78026905829596416</v>
      </c>
      <c r="N11" s="11">
        <f>((debits_PG!N185)/(AVERAGE(debits_PG!N175:N184)))</f>
        <v>0.78159240321402479</v>
      </c>
    </row>
    <row r="12" spans="1:14" x14ac:dyDescent="0.35">
      <c r="A12" s="8">
        <f>debits_PG!A186</f>
        <v>43650</v>
      </c>
      <c r="B12" s="11">
        <f>((debits_PG!B186)/(AVERAGE(debits_PG!B176:B185)))</f>
        <v>0.78277271298333861</v>
      </c>
      <c r="C12" s="11">
        <f>((debits_PG!C186)/(AVERAGE(debits_PG!C176:C185)))</f>
        <v>0.85687818434460394</v>
      </c>
      <c r="D12" s="11">
        <f>((debits_PG!D186)/(AVERAGE(debits_PG!D176:D185)))</f>
        <v>0.74074074074074081</v>
      </c>
      <c r="E12" s="11">
        <f>((debits_PG!E186)/(AVERAGE(debits_PG!E176:E185)))</f>
        <v>0.85137795275590544</v>
      </c>
      <c r="F12" s="11">
        <f>((debits_PG!F186)/(AVERAGE(debits_PG!F176:F185)))</f>
        <v>0.77021412591882399</v>
      </c>
      <c r="G12" s="11">
        <f>((debits_PG!G186)/(AVERAGE(debits_PG!G176:G185)))</f>
        <v>0.86534730306558016</v>
      </c>
      <c r="H12" s="11">
        <f>((debits_PG!H186)/(AVERAGE(debits_PG!H176:H185)))</f>
        <v>0.99551066217732909</v>
      </c>
      <c r="I12" s="11">
        <f>((debits_PG!I186)/(AVERAGE(debits_PG!I176:I185)))</f>
        <v>0.8302583025830258</v>
      </c>
      <c r="J12" s="11">
        <f>((debits_PG!J186)/(AVERAGE(debits_PG!J176:J185)))</f>
        <v>0.70001004318569848</v>
      </c>
      <c r="K12" s="18">
        <f>((debits_PG!K186)/(AVERAGE(debits_PG!K176:K185)))</f>
        <v>0.70001004318569848</v>
      </c>
      <c r="L12" s="11">
        <f>((debits_PG!L186)/(AVERAGE(debits_PG!L176:L185)))</f>
        <v>0.51798561151079137</v>
      </c>
      <c r="M12" s="18">
        <f>((debits_PG!M186)/(AVERAGE(debits_PG!M176:M185)))</f>
        <v>0.88162762022194796</v>
      </c>
      <c r="N12" s="18">
        <f>((debits_PG!N186)/(AVERAGE(debits_PG!N176:N185)))</f>
        <v>0.86139389193422078</v>
      </c>
    </row>
    <row r="13" spans="1:14" x14ac:dyDescent="0.35">
      <c r="A13" s="12">
        <f>debits_PG!A281</f>
        <v>43745</v>
      </c>
      <c r="B13" s="19">
        <f>((debits_PG!B281)/(AVERAGE(debits_PG!B271:B280)))</f>
        <v>1.0746812386156648</v>
      </c>
      <c r="C13" s="19">
        <f>((debits_PG!C281)/(AVERAGE(debits_PG!C271:C280)))</f>
        <v>0.97971014492753639</v>
      </c>
      <c r="D13" s="19">
        <f>((debits_PG!D281)/(AVERAGE(debits_PG!D271:D280)))</f>
        <v>0.96868171886380205</v>
      </c>
      <c r="E13" s="13">
        <f>((debits_PG!E281)/(AVERAGE(debits_PG!E271:E280)))</f>
        <v>1.0124946143903488</v>
      </c>
      <c r="F13" s="13">
        <f>((debits_PG!F281)/(AVERAGE(debits_PG!F271:F280)))</f>
        <v>1.0024154589371981</v>
      </c>
      <c r="G13" s="19">
        <f>((debits_PG!G281)/(AVERAGE(debits_PG!G271:G280)))</f>
        <v>0.89341692789968652</v>
      </c>
      <c r="H13" s="13">
        <f>((debits_PG!H281)/(AVERAGE(debits_PG!H271:H280)))</f>
        <v>0.96612569436880502</v>
      </c>
      <c r="I13" s="13">
        <f>((debits_PG!I281)/(AVERAGE(debits_PG!I271:I280)))</f>
        <v>1.0479573712255772</v>
      </c>
      <c r="J13" s="13">
        <f>((debits_PG!J281)/(AVERAGE(debits_PG!J271:J280)))</f>
        <v>1.1149542217700916</v>
      </c>
      <c r="K13" s="13">
        <f>((debits_PG!K281)/(AVERAGE(debits_PG!K271:K280)))</f>
        <v>1.1149542217700916</v>
      </c>
      <c r="L13" s="13">
        <f>((debits_PG!L281)/(AVERAGE(debits_PG!L271:L280)))</f>
        <v>1.1711471919084377</v>
      </c>
      <c r="M13" s="13">
        <f>((debits_PG!M281)/(AVERAGE(debits_PG!M271:M280)))</f>
        <v>0.70683661645422935</v>
      </c>
      <c r="N13" s="13">
        <f>((debits_PG!N281)/(AVERAGE(debits_PG!N271:N280)))</f>
        <v>1.0924265072247135</v>
      </c>
    </row>
    <row r="14" spans="1:14" x14ac:dyDescent="0.35">
      <c r="A14" s="12">
        <f>debits_PG!A282</f>
        <v>43746</v>
      </c>
      <c r="B14" s="13">
        <f>((debits_PG!B282)/(AVERAGE(debits_PG!B272:B281)))</f>
        <v>1.0588235294117645</v>
      </c>
      <c r="C14" s="13">
        <f>((debits_PG!C282)/(AVERAGE(debits_PG!C272:C281)))</f>
        <v>1.0250436808386723</v>
      </c>
      <c r="D14" s="13">
        <f>((debits_PG!D282)/(AVERAGE(debits_PG!D272:D281)))</f>
        <v>0.8475783475783476</v>
      </c>
      <c r="E14" s="19">
        <f>((debits_PG!E282)/(AVERAGE(debits_PG!E272:E281)))</f>
        <v>0.95689655172413768</v>
      </c>
      <c r="F14" s="19">
        <f>((debits_PG!F282)/(AVERAGE(debits_PG!F272:F281)))</f>
        <v>0.91108891108891121</v>
      </c>
      <c r="G14" s="13">
        <f>((debits_PG!G282)/(AVERAGE(debits_PG!G272:G281)))</f>
        <v>0.84337349397590367</v>
      </c>
      <c r="H14" s="19">
        <f>((debits_PG!H282)/(AVERAGE(debits_PG!H272:H281)))</f>
        <v>0.98968619705946892</v>
      </c>
      <c r="I14" s="13">
        <f>((debits_PG!I282)/(AVERAGE(debits_PG!I272:I281)))</f>
        <v>1.0157618213660244</v>
      </c>
      <c r="J14" s="19">
        <f>((debits_PG!J282)/(AVERAGE(debits_PG!J272:J281)))</f>
        <v>0.8771929824561403</v>
      </c>
      <c r="K14" s="13">
        <f>((debits_PG!K282)/(AVERAGE(debits_PG!K272:K281)))</f>
        <v>0.8771929824561403</v>
      </c>
      <c r="L14" s="19">
        <f>((debits_PG!L282)/(AVERAGE(debits_PG!L272:L281)))</f>
        <v>1.1627906976744187</v>
      </c>
      <c r="M14" s="13">
        <f>((debits_PG!M282)/(AVERAGE(debits_PG!M272:M281)))</f>
        <v>0.63329312424607964</v>
      </c>
      <c r="N14" s="13">
        <f>((debits_PG!N282)/(AVERAGE(debits_PG!N272:N281)))</f>
        <v>0.98008065501649766</v>
      </c>
    </row>
    <row r="15" spans="1:14" x14ac:dyDescent="0.35">
      <c r="A15" s="12">
        <f>debits_PG!A283</f>
        <v>43747</v>
      </c>
      <c r="B15" s="13">
        <f>((debits_PG!B283)/(AVERAGE(debits_PG!B273:B282)))</f>
        <v>0.91561938958707345</v>
      </c>
      <c r="C15" s="13">
        <f>((debits_PG!C283)/(AVERAGE(debits_PG!C273:C282)))</f>
        <v>1.0034802784222738</v>
      </c>
      <c r="D15" s="13">
        <f>((debits_PG!D283)/(AVERAGE(debits_PG!D273:D282)))</f>
        <v>0.80168776371308004</v>
      </c>
      <c r="E15" s="13">
        <f>((debits_PG!E283)/(AVERAGE(debits_PG!E273:E282)))</f>
        <v>0.99827139152981825</v>
      </c>
      <c r="F15" s="13">
        <f>((debits_PG!F283)/(AVERAGE(debits_PG!F273:F282)))</f>
        <v>1.0302307080350039</v>
      </c>
      <c r="G15" s="13">
        <f>((debits_PG!G283)/(AVERAGE(debits_PG!G273:G282)))</f>
        <v>1.0562270099842355</v>
      </c>
      <c r="H15" s="13">
        <f>((debits_PG!H283)/(AVERAGE(debits_PG!H273:H282)))</f>
        <v>1.0394620811287478</v>
      </c>
      <c r="I15" s="19">
        <f>((debits_PG!I283)/(AVERAGE(debits_PG!I273:I282)))</f>
        <v>0.91695501730103801</v>
      </c>
      <c r="J15" s="13">
        <f>((debits_PG!J283)/(AVERAGE(debits_PG!J273:J282)))</f>
        <v>0.984818218138234</v>
      </c>
      <c r="K15" s="19">
        <f>((debits_PG!K283)/(AVERAGE(debits_PG!K273:K282)))</f>
        <v>0.984818218138234</v>
      </c>
      <c r="L15" s="13">
        <f>((debits_PG!L283)/(AVERAGE(debits_PG!L273:L282)))</f>
        <v>1.169049621530698</v>
      </c>
      <c r="M15" s="19">
        <f>((debits_PG!M283)/(AVERAGE(debits_PG!M273:M282)))</f>
        <v>0.69294342021614752</v>
      </c>
      <c r="N15" s="19">
        <f>((debits_PG!N283)/(AVERAGE(debits_PG!N273:N282)))</f>
        <v>0.92193399098769946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debits_PG</vt:lpstr>
      <vt:lpstr>Sum_Mean</vt:lpstr>
      <vt:lpstr>Delta_debit_percent_72h</vt:lpstr>
      <vt:lpstr>Delta_debit_percent_10days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Carvalho</dc:creator>
  <cp:lastModifiedBy>Aline Carvalho</cp:lastModifiedBy>
  <dcterms:created xsi:type="dcterms:W3CDTF">2020-05-07T12:16:10Z</dcterms:created>
  <dcterms:modified xsi:type="dcterms:W3CDTF">2020-05-08T10:39:55Z</dcterms:modified>
</cp:coreProperties>
</file>