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comments5.xml" ContentType="application/vnd.openxmlformats-officedocument.spreadsheetml.comments+xml"/>
  <Override PartName="/xl/drawings/drawing9.xml" ContentType="application/vnd.openxmlformats-officedocument.drawing+xml"/>
  <Override PartName="/xl/comments6.xml" ContentType="application/vnd.openxmlformats-officedocument.spreadsheetml.comments+xml"/>
  <Override PartName="/xl/drawings/drawing10.xml" ContentType="application/vnd.openxmlformats-officedocument.drawing+xml"/>
  <Override PartName="/xl/comments7.xml" ContentType="application/vnd.openxmlformats-officedocument.spreadsheetml.comments+xml"/>
  <Override PartName="/xl/drawings/drawing11.xml" ContentType="application/vnd.openxmlformats-officedocument.drawing+xml"/>
  <Override PartName="/xl/comments8.xml" ContentType="application/vnd.openxmlformats-officedocument.spreadsheetml.comments+xml"/>
  <Override PartName="/xl/drawings/drawing12.xml" ContentType="application/vnd.openxmlformats-officedocument.drawing+xml"/>
  <Override PartName="/xl/comments9.xml" ContentType="application/vnd.openxmlformats-officedocument.spreadsheetml.comments+xml"/>
  <Override PartName="/xl/drawings/drawing13.xml" ContentType="application/vnd.openxmlformats-officedocument.drawing+xml"/>
  <Override PartName="/xl/comments10.xml" ContentType="application/vnd.openxmlformats-officedocument.spreadsheetml.comments+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omments11.xml" ContentType="application/vnd.openxmlformats-officedocument.spreadsheetml.comments+xml"/>
  <Override PartName="/xl/drawings/drawing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N:\000_Panosotros\004_Riesgos y Oportunidades de Procesos (6.1)\"/>
    </mc:Choice>
  </mc:AlternateContent>
  <xr:revisionPtr revIDLastSave="0" documentId="13_ncr:1_{0850078A-0B68-4711-8373-10A090C2AE46}" xr6:coauthVersionLast="47" xr6:coauthVersionMax="47" xr10:uidLastSave="{00000000-0000-0000-0000-000000000000}"/>
  <bookViews>
    <workbookView xWindow="-110" yWindow="-110" windowWidth="19420" windowHeight="10420" tabRatio="0" firstSheet="18" activeTab="18" xr2:uid="{00000000-000D-0000-FFFF-FFFF00000000}"/>
  </bookViews>
  <sheets>
    <sheet name="sfafasfa" sheetId="3" state="hidden" r:id="rId1"/>
    <sheet name="Referencias" sheetId="4" state="hidden" r:id="rId2"/>
    <sheet name="Riesgos y Oportunidades (Color)" sheetId="2" state="hidden" r:id="rId3"/>
    <sheet name="Menú principal" sheetId="11" r:id="rId4"/>
    <sheet name="Definiciones" sheetId="7" r:id="rId5"/>
    <sheet name="Listado" sheetId="8" r:id="rId6"/>
    <sheet name="Histórico" sheetId="6" r:id="rId7"/>
    <sheet name="20190117" sheetId="5" r:id="rId8"/>
    <sheet name="20190717" sheetId="9" r:id="rId9"/>
    <sheet name="20200123" sheetId="10" r:id="rId10"/>
    <sheet name="20200715" sheetId="13" r:id="rId11"/>
    <sheet name="20210115" sheetId="14" r:id="rId12"/>
    <sheet name="20210706" sheetId="16" r:id="rId13"/>
    <sheet name="20220114" sheetId="17" r:id="rId14"/>
    <sheet name="20220727" sheetId="19" r:id="rId15"/>
    <sheet name="Eficacia2019" sheetId="15" r:id="rId16"/>
    <sheet name="Eficacia2020" sheetId="12" r:id="rId17"/>
    <sheet name="Eficacia2021" sheetId="18" r:id="rId18"/>
    <sheet name="20230127" sheetId="20" r:id="rId19"/>
    <sheet name="Eficacia2022" sheetId="21" r:id="rId20"/>
  </sheets>
  <definedNames>
    <definedName name="_xlnm._FilterDatabase" localSheetId="7" hidden="1">'20190117'!$B$5:$L$27</definedName>
    <definedName name="_xlnm._FilterDatabase" localSheetId="8" hidden="1">'20190717'!$B$5:$N$27</definedName>
    <definedName name="_xlnm._FilterDatabase" localSheetId="9" hidden="1">'20200123'!$B$5:$N$27</definedName>
    <definedName name="_xlnm._FilterDatabase" localSheetId="10" hidden="1">'20200715'!$B$5:$N$27</definedName>
    <definedName name="_xlnm._FilterDatabase" localSheetId="11" hidden="1">'20210115'!$B$5:$N$27</definedName>
    <definedName name="_xlnm._FilterDatabase" localSheetId="12" hidden="1">'20210706'!$B$5:$N$27</definedName>
    <definedName name="_xlnm._FilterDatabase" localSheetId="13" hidden="1">'20220114'!$B$5:$N$27</definedName>
    <definedName name="_xlnm._FilterDatabase" localSheetId="14" hidden="1">'20220727'!$B$5:$N$32</definedName>
    <definedName name="_xlnm._FilterDatabase" localSheetId="18" hidden="1">'20230127'!$B$5:$N$32</definedName>
    <definedName name="_xlnm._FilterDatabase" localSheetId="2" hidden="1">'Riesgos y Oportunidades (Color)'!$B$4:$L$26</definedName>
    <definedName name="_xlnm.Print_Titles" localSheetId="7">'20190117'!$5:$5</definedName>
    <definedName name="_xlnm.Print_Titles" localSheetId="8">'20190717'!$5:$5</definedName>
    <definedName name="_xlnm.Print_Titles" localSheetId="9">'20200123'!$5:$5</definedName>
    <definedName name="_xlnm.Print_Titles" localSheetId="10">'20200715'!$5:$5</definedName>
    <definedName name="_xlnm.Print_Titles" localSheetId="11">'20210115'!$5:$5</definedName>
    <definedName name="_xlnm.Print_Titles" localSheetId="12">'20210706'!$5:$5</definedName>
    <definedName name="_xlnm.Print_Titles" localSheetId="13">'20220114'!$5:$5</definedName>
    <definedName name="_xlnm.Print_Titles" localSheetId="14">'20220727'!$5:$5</definedName>
    <definedName name="_xlnm.Print_Titles" localSheetId="18">'20230127'!$5:$5</definedName>
    <definedName name="_xlnm.Print_Titles" localSheetId="2">'Riesgos y Oportunidades (Color)'!$4:$4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3" i="8" l="1"/>
  <c r="F12" i="8"/>
  <c r="F11" i="8"/>
  <c r="F10" i="8"/>
  <c r="F9" i="8"/>
  <c r="AF15" i="11"/>
  <c r="F6" i="8" l="1"/>
  <c r="F7" i="8" l="1"/>
  <c r="F8" i="8"/>
  <c r="F14" i="8"/>
  <c r="F15" i="8"/>
  <c r="F16" i="8"/>
  <c r="F17" i="8"/>
  <c r="F18" i="8"/>
  <c r="F19" i="8"/>
  <c r="F20" i="8"/>
  <c r="F5" i="8"/>
  <c r="C7" i="3" l="1"/>
  <c r="C5" i="4" l="1"/>
  <c r="C4" i="4"/>
  <c r="C3" i="4"/>
  <c r="B6" i="4"/>
  <c r="B5" i="4"/>
  <c r="B4" i="4"/>
  <c r="B3" i="4"/>
  <c r="L2" i="2" l="1"/>
  <c r="C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Sergio García Montalvo</author>
  </authors>
  <commentList>
    <comment ref="C8" authorId="0" shapeId="0" xr:uid="{00000000-0006-0000-0000-000001000000}">
      <text>
        <r>
          <rPr>
            <b/>
            <sz val="9"/>
            <color indexed="81"/>
            <rFont val="Tahoma"/>
            <family val="2"/>
          </rPr>
          <t>Sergio García Montalvo:</t>
        </r>
        <r>
          <rPr>
            <sz val="9"/>
            <color indexed="81"/>
            <rFont val="Tahoma"/>
            <family val="2"/>
          </rPr>
          <t xml:space="preserve">
Planeada una revisión para marzo 2019 (antes de la auditoría).</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Sergio García Montalvo</author>
  </authors>
  <commentList>
    <comment ref="N5" authorId="0" shapeId="0" xr:uid="{0F0CDA3E-331B-4952-A06C-AA5096240A8D}">
      <text>
        <r>
          <rPr>
            <b/>
            <sz val="9"/>
            <color indexed="81"/>
            <rFont val="Tahoma"/>
            <family val="2"/>
          </rPr>
          <t>Sergio García Montalvo:</t>
        </r>
        <r>
          <rPr>
            <sz val="9"/>
            <color indexed="81"/>
            <rFont val="Tahoma"/>
            <family val="2"/>
          </rPr>
          <t xml:space="preserve">
</t>
        </r>
        <r>
          <rPr>
            <u/>
            <sz val="9"/>
            <color indexed="81"/>
            <rFont val="Tahoma"/>
            <family val="2"/>
          </rPr>
          <t xml:space="preserve">OK
</t>
        </r>
        <r>
          <rPr>
            <sz val="9"/>
            <color indexed="81"/>
            <rFont val="Tahoma"/>
            <family val="2"/>
          </rPr>
          <t xml:space="preserve">- Fecha realización
- Acción realizada
</t>
        </r>
        <r>
          <rPr>
            <u/>
            <sz val="9"/>
            <color indexed="81"/>
            <rFont val="Tahoma"/>
            <family val="2"/>
          </rPr>
          <t>KO</t>
        </r>
        <r>
          <rPr>
            <sz val="9"/>
            <color indexed="81"/>
            <rFont val="Tahoma"/>
            <family val="2"/>
          </rPr>
          <t xml:space="preserve">
- Justificar y replanificar
</t>
        </r>
      </text>
    </comment>
    <comment ref="R5" authorId="0" shapeId="0" xr:uid="{12BB2606-94CA-46D4-9FB5-9EA1FDABC3E1}">
      <text>
        <r>
          <rPr>
            <b/>
            <sz val="9"/>
            <color indexed="81"/>
            <rFont val="Tahoma"/>
            <family val="2"/>
          </rPr>
          <t>Sergio García Montalvo:</t>
        </r>
        <r>
          <rPr>
            <sz val="9"/>
            <color indexed="81"/>
            <rFont val="Tahoma"/>
            <family val="2"/>
          </rPr>
          <t xml:space="preserve">
</t>
        </r>
        <r>
          <rPr>
            <u/>
            <sz val="9"/>
            <color indexed="81"/>
            <rFont val="Tahoma"/>
            <family val="2"/>
          </rPr>
          <t xml:space="preserve">OK
</t>
        </r>
        <r>
          <rPr>
            <sz val="9"/>
            <color indexed="81"/>
            <rFont val="Tahoma"/>
            <family val="2"/>
          </rPr>
          <t xml:space="preserve">- Fecha realización
- Acción realizada
</t>
        </r>
        <r>
          <rPr>
            <u/>
            <sz val="9"/>
            <color indexed="81"/>
            <rFont val="Tahoma"/>
            <family val="2"/>
          </rPr>
          <t>KO</t>
        </r>
        <r>
          <rPr>
            <sz val="9"/>
            <color indexed="81"/>
            <rFont val="Tahoma"/>
            <family val="2"/>
          </rPr>
          <t xml:space="preserve">
- Justificar y replanificar
</t>
        </r>
      </text>
    </comment>
    <comment ref="G7" authorId="0" shapeId="0" xr:uid="{B98BACB6-CCBF-4AE8-88F9-CF4A65440E79}">
      <text>
        <r>
          <rPr>
            <b/>
            <sz val="9"/>
            <color indexed="81"/>
            <rFont val="Tahoma"/>
            <family val="2"/>
          </rPr>
          <t>Sergio García Montalvo:</t>
        </r>
        <r>
          <rPr>
            <sz val="9"/>
            <color indexed="81"/>
            <rFont val="Tahoma"/>
            <family val="2"/>
          </rPr>
          <t xml:space="preserve">
TdE/Tsol = Aceptar
Tsol = Reducir </t>
        </r>
      </text>
    </comment>
    <comment ref="G8" authorId="0" shapeId="0" xr:uid="{9E5690EF-E418-4350-8DCC-13014338CE70}">
      <text>
        <r>
          <rPr>
            <b/>
            <sz val="9"/>
            <color indexed="81"/>
            <rFont val="Tahoma"/>
            <family val="2"/>
          </rPr>
          <t>Sergio García Montalvo:</t>
        </r>
        <r>
          <rPr>
            <sz val="9"/>
            <color indexed="81"/>
            <rFont val="Tahoma"/>
            <family val="2"/>
          </rPr>
          <t xml:space="preserve">
TdE/Tsol = Aceptar
Tsol = Reducir </t>
        </r>
      </text>
    </comment>
    <comment ref="G9" authorId="0" shapeId="0" xr:uid="{D723EB91-1C22-4635-9EB8-5E4E56351FDE}">
      <text>
        <r>
          <rPr>
            <b/>
            <sz val="9"/>
            <color indexed="81"/>
            <rFont val="Tahoma"/>
            <family val="2"/>
          </rPr>
          <t>Sergio García Montalvo:</t>
        </r>
        <r>
          <rPr>
            <sz val="9"/>
            <color indexed="81"/>
            <rFont val="Tahoma"/>
            <family val="2"/>
          </rPr>
          <t xml:space="preserve">
TdE/Tsol = Aceptar
Tsol = Reducir </t>
        </r>
      </text>
    </comment>
    <comment ref="G10" authorId="0" shapeId="0" xr:uid="{6B818D79-E82D-4DB9-B792-2D109D3C2A4E}">
      <text>
        <r>
          <rPr>
            <b/>
            <sz val="9"/>
            <color indexed="81"/>
            <rFont val="Tahoma"/>
            <family val="2"/>
          </rPr>
          <t>Sergio García Montalvo:</t>
        </r>
        <r>
          <rPr>
            <sz val="9"/>
            <color indexed="81"/>
            <rFont val="Tahoma"/>
            <family val="2"/>
          </rPr>
          <t xml:space="preserve">
TdE/Tsol = Aceptar
Tsol = Reducir </t>
        </r>
      </text>
    </comment>
    <comment ref="G11" authorId="0" shapeId="0" xr:uid="{85F22584-DE52-4C84-9846-405A250AAF59}">
      <text>
        <r>
          <rPr>
            <b/>
            <sz val="9"/>
            <color indexed="81"/>
            <rFont val="Tahoma"/>
            <family val="2"/>
          </rPr>
          <t>Sergio García Montalvo:</t>
        </r>
        <r>
          <rPr>
            <sz val="9"/>
            <color indexed="81"/>
            <rFont val="Tahoma"/>
            <family val="2"/>
          </rPr>
          <t xml:space="preserve">
TdE/Tsol = Aceptar
Tsol = Reducir </t>
        </r>
      </text>
    </comment>
    <comment ref="F12" authorId="0" shapeId="0" xr:uid="{E613B19E-E09C-4AAB-A3E4-AE45167629FD}">
      <text>
        <r>
          <rPr>
            <b/>
            <sz val="9"/>
            <color indexed="81"/>
            <rFont val="Tahoma"/>
            <family val="2"/>
          </rPr>
          <t>Sergio García Montalvo:</t>
        </r>
        <r>
          <rPr>
            <sz val="9"/>
            <color indexed="81"/>
            <rFont val="Tahoma"/>
            <family val="2"/>
          </rPr>
          <t xml:space="preserve">
Modificarlo para incluir el mantenimiento del sistema de calidad.</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Sergio García Montalvo</author>
  </authors>
  <commentList>
    <comment ref="N5" authorId="0" shapeId="0" xr:uid="{49939703-B4A5-4738-A28F-A1D0D6A58A67}">
      <text>
        <r>
          <rPr>
            <b/>
            <sz val="9"/>
            <color indexed="81"/>
            <rFont val="Tahoma"/>
            <family val="2"/>
          </rPr>
          <t>Sergio García Montalvo:</t>
        </r>
        <r>
          <rPr>
            <sz val="9"/>
            <color indexed="81"/>
            <rFont val="Tahoma"/>
            <family val="2"/>
          </rPr>
          <t xml:space="preserve">
</t>
        </r>
        <r>
          <rPr>
            <u/>
            <sz val="9"/>
            <color indexed="81"/>
            <rFont val="Tahoma"/>
            <family val="2"/>
          </rPr>
          <t xml:space="preserve">OK
</t>
        </r>
        <r>
          <rPr>
            <sz val="9"/>
            <color indexed="81"/>
            <rFont val="Tahoma"/>
            <family val="2"/>
          </rPr>
          <t xml:space="preserve">- Fecha realización
- Acción realizada
</t>
        </r>
        <r>
          <rPr>
            <u/>
            <sz val="9"/>
            <color indexed="81"/>
            <rFont val="Tahoma"/>
            <family val="2"/>
          </rPr>
          <t>KO</t>
        </r>
        <r>
          <rPr>
            <sz val="9"/>
            <color indexed="81"/>
            <rFont val="Tahoma"/>
            <family val="2"/>
          </rPr>
          <t xml:space="preserve">
- Justificar y replanificar
</t>
        </r>
      </text>
    </comment>
    <comment ref="R5" authorId="0" shapeId="0" xr:uid="{217BF99F-1956-4435-8DF4-AD444A6F4148}">
      <text>
        <r>
          <rPr>
            <b/>
            <sz val="9"/>
            <color indexed="81"/>
            <rFont val="Tahoma"/>
            <family val="2"/>
          </rPr>
          <t>Sergio García Montalvo:</t>
        </r>
        <r>
          <rPr>
            <sz val="9"/>
            <color indexed="81"/>
            <rFont val="Tahoma"/>
            <family val="2"/>
          </rPr>
          <t xml:space="preserve">
</t>
        </r>
        <r>
          <rPr>
            <u/>
            <sz val="9"/>
            <color indexed="81"/>
            <rFont val="Tahoma"/>
            <family val="2"/>
          </rPr>
          <t xml:space="preserve">OK
</t>
        </r>
        <r>
          <rPr>
            <sz val="9"/>
            <color indexed="81"/>
            <rFont val="Tahoma"/>
            <family val="2"/>
          </rPr>
          <t xml:space="preserve">- Fecha realización
- Acción realizada
</t>
        </r>
        <r>
          <rPr>
            <u/>
            <sz val="9"/>
            <color indexed="81"/>
            <rFont val="Tahoma"/>
            <family val="2"/>
          </rPr>
          <t>KO</t>
        </r>
        <r>
          <rPr>
            <sz val="9"/>
            <color indexed="81"/>
            <rFont val="Tahoma"/>
            <family val="2"/>
          </rPr>
          <t xml:space="preserve">
- Justificar y replanificar
</t>
        </r>
      </text>
    </comment>
    <comment ref="G7" authorId="0" shapeId="0" xr:uid="{D9924C12-6D86-47CD-95F5-BA02DF44F8C9}">
      <text>
        <r>
          <rPr>
            <b/>
            <sz val="9"/>
            <color indexed="81"/>
            <rFont val="Tahoma"/>
            <family val="2"/>
          </rPr>
          <t>Sergio García Montalvo:</t>
        </r>
        <r>
          <rPr>
            <sz val="9"/>
            <color indexed="81"/>
            <rFont val="Tahoma"/>
            <family val="2"/>
          </rPr>
          <t xml:space="preserve">
TdE/Tsol = Aceptar
Tsol = Reducir </t>
        </r>
      </text>
    </comment>
    <comment ref="G8" authorId="0" shapeId="0" xr:uid="{2C7A1A5C-42EA-4CB4-B578-2E8EBC49B156}">
      <text>
        <r>
          <rPr>
            <b/>
            <sz val="9"/>
            <color indexed="81"/>
            <rFont val="Tahoma"/>
            <family val="2"/>
          </rPr>
          <t>Sergio García Montalvo:</t>
        </r>
        <r>
          <rPr>
            <sz val="9"/>
            <color indexed="81"/>
            <rFont val="Tahoma"/>
            <family val="2"/>
          </rPr>
          <t xml:space="preserve">
TdE/Tsol = Aceptar
Tsol = Reducir </t>
        </r>
      </text>
    </comment>
    <comment ref="G9" authorId="0" shapeId="0" xr:uid="{58915FBF-8B08-491B-9BFD-E3A4736DE3E7}">
      <text>
        <r>
          <rPr>
            <b/>
            <sz val="9"/>
            <color indexed="81"/>
            <rFont val="Tahoma"/>
            <family val="2"/>
          </rPr>
          <t>Sergio García Montalvo:</t>
        </r>
        <r>
          <rPr>
            <sz val="9"/>
            <color indexed="81"/>
            <rFont val="Tahoma"/>
            <family val="2"/>
          </rPr>
          <t xml:space="preserve">
TdE/Tsol = Aceptar
Tsol = Reducir </t>
        </r>
      </text>
    </comment>
    <comment ref="G10" authorId="0" shapeId="0" xr:uid="{8099237D-CF3D-4675-9542-254A33A21DCD}">
      <text>
        <r>
          <rPr>
            <b/>
            <sz val="9"/>
            <color indexed="81"/>
            <rFont val="Tahoma"/>
            <family val="2"/>
          </rPr>
          <t>Sergio García Montalvo:</t>
        </r>
        <r>
          <rPr>
            <sz val="9"/>
            <color indexed="81"/>
            <rFont val="Tahoma"/>
            <family val="2"/>
          </rPr>
          <t xml:space="preserve">
TdE/Tsol = Aceptar
Tsol = Reducir </t>
        </r>
      </text>
    </comment>
    <comment ref="G11" authorId="0" shapeId="0" xr:uid="{8A59F290-BF34-474D-8071-082E144A03C6}">
      <text>
        <r>
          <rPr>
            <b/>
            <sz val="9"/>
            <color indexed="81"/>
            <rFont val="Tahoma"/>
            <family val="2"/>
          </rPr>
          <t>Sergio García Montalvo:</t>
        </r>
        <r>
          <rPr>
            <sz val="9"/>
            <color indexed="81"/>
            <rFont val="Tahoma"/>
            <family val="2"/>
          </rPr>
          <t xml:space="preserve">
TdE/Tsol = Aceptar
Tsol = Reducir </t>
        </r>
      </text>
    </comment>
    <comment ref="F12" authorId="0" shapeId="0" xr:uid="{AB2F0294-9AFD-45FE-9219-BD4E781E13C1}">
      <text>
        <r>
          <rPr>
            <b/>
            <sz val="9"/>
            <color indexed="81"/>
            <rFont val="Tahoma"/>
            <family val="2"/>
          </rPr>
          <t>Sergio García Montalvo:</t>
        </r>
        <r>
          <rPr>
            <sz val="9"/>
            <color indexed="81"/>
            <rFont val="Tahoma"/>
            <family val="2"/>
          </rPr>
          <t xml:space="preserve">
Modificarlo para incluir el mantenimiento del sistema de calidad.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Sergio García Montalvo</author>
  </authors>
  <commentList>
    <comment ref="L4" authorId="0" shapeId="0" xr:uid="{00000000-0006-0000-0200-000001000000}">
      <text>
        <r>
          <rPr>
            <b/>
            <sz val="9"/>
            <color indexed="81"/>
            <rFont val="Tahoma"/>
            <family val="2"/>
          </rPr>
          <t>Sergio García Montalvo:</t>
        </r>
        <r>
          <rPr>
            <sz val="9"/>
            <color indexed="81"/>
            <rFont val="Tahoma"/>
            <family val="2"/>
          </rPr>
          <t xml:space="preserve">
</t>
        </r>
        <r>
          <rPr>
            <u/>
            <sz val="9"/>
            <color indexed="81"/>
            <rFont val="Tahoma"/>
            <family val="2"/>
          </rPr>
          <t xml:space="preserve">OK
</t>
        </r>
        <r>
          <rPr>
            <sz val="9"/>
            <color indexed="81"/>
            <rFont val="Tahoma"/>
            <family val="2"/>
          </rPr>
          <t xml:space="preserve">- Fecha realización
- Acción realizada
</t>
        </r>
        <r>
          <rPr>
            <u/>
            <sz val="9"/>
            <color indexed="81"/>
            <rFont val="Tahoma"/>
            <family val="2"/>
          </rPr>
          <t>KO</t>
        </r>
        <r>
          <rPr>
            <sz val="9"/>
            <color indexed="81"/>
            <rFont val="Tahoma"/>
            <family val="2"/>
          </rPr>
          <t xml:space="preserve">
- Justificar y replanificar
</t>
        </r>
      </text>
    </comment>
    <comment ref="E6" authorId="0" shapeId="0" xr:uid="{00000000-0006-0000-0200-000002000000}">
      <text>
        <r>
          <rPr>
            <b/>
            <sz val="9"/>
            <color indexed="81"/>
            <rFont val="Tahoma"/>
            <family val="2"/>
          </rPr>
          <t>Sergio García Montalvo:</t>
        </r>
        <r>
          <rPr>
            <sz val="9"/>
            <color indexed="81"/>
            <rFont val="Tahoma"/>
            <family val="2"/>
          </rPr>
          <t xml:space="preserve">
TdE/Tsol = Aceptar
Tsol = Reducir </t>
        </r>
      </text>
    </comment>
    <comment ref="E7" authorId="0" shapeId="0" xr:uid="{00000000-0006-0000-0200-000003000000}">
      <text>
        <r>
          <rPr>
            <b/>
            <sz val="9"/>
            <color indexed="81"/>
            <rFont val="Tahoma"/>
            <family val="2"/>
          </rPr>
          <t>Sergio García Montalvo:</t>
        </r>
        <r>
          <rPr>
            <sz val="9"/>
            <color indexed="81"/>
            <rFont val="Tahoma"/>
            <family val="2"/>
          </rPr>
          <t xml:space="preserve">
TdE/Tsol = Aceptar
Tsol = Reducir </t>
        </r>
      </text>
    </comment>
    <comment ref="E8" authorId="0" shapeId="0" xr:uid="{00000000-0006-0000-0200-000004000000}">
      <text>
        <r>
          <rPr>
            <b/>
            <sz val="9"/>
            <color indexed="81"/>
            <rFont val="Tahoma"/>
            <family val="2"/>
          </rPr>
          <t>Sergio García Montalvo:</t>
        </r>
        <r>
          <rPr>
            <sz val="9"/>
            <color indexed="81"/>
            <rFont val="Tahoma"/>
            <family val="2"/>
          </rPr>
          <t xml:space="preserve">
TdE/Tsol = Aceptar
Tsol = Reducir </t>
        </r>
      </text>
    </comment>
    <comment ref="E9" authorId="0" shapeId="0" xr:uid="{00000000-0006-0000-0200-000005000000}">
      <text>
        <r>
          <rPr>
            <b/>
            <sz val="9"/>
            <color indexed="81"/>
            <rFont val="Tahoma"/>
            <family val="2"/>
          </rPr>
          <t>Sergio García Montalvo:</t>
        </r>
        <r>
          <rPr>
            <sz val="9"/>
            <color indexed="81"/>
            <rFont val="Tahoma"/>
            <family val="2"/>
          </rPr>
          <t xml:space="preserve">
TdE/Tsol = Aceptar
Tsol = Reducir </t>
        </r>
      </text>
    </comment>
    <comment ref="E10" authorId="0" shapeId="0" xr:uid="{00000000-0006-0000-0200-000006000000}">
      <text>
        <r>
          <rPr>
            <b/>
            <sz val="9"/>
            <color indexed="81"/>
            <rFont val="Tahoma"/>
            <family val="2"/>
          </rPr>
          <t>Sergio García Montalvo:</t>
        </r>
        <r>
          <rPr>
            <sz val="9"/>
            <color indexed="81"/>
            <rFont val="Tahoma"/>
            <family val="2"/>
          </rPr>
          <t xml:space="preserve">
TdE/Tsol = Aceptar
Tsol = Reducir </t>
        </r>
      </text>
    </comment>
    <comment ref="D11" authorId="0" shapeId="0" xr:uid="{00000000-0006-0000-0200-000007000000}">
      <text>
        <r>
          <rPr>
            <b/>
            <sz val="9"/>
            <color indexed="81"/>
            <rFont val="Tahoma"/>
            <family val="2"/>
          </rPr>
          <t>Sergio García Montalvo:</t>
        </r>
        <r>
          <rPr>
            <sz val="9"/>
            <color indexed="81"/>
            <rFont val="Tahoma"/>
            <family val="2"/>
          </rPr>
          <t xml:space="preserve">
Modificarlo para incluir el mantenimiento del sistema de calidad.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Sergio García Montalvo</author>
  </authors>
  <commentList>
    <comment ref="L5" authorId="0" shapeId="0" xr:uid="{00000000-0006-0000-0700-000001000000}">
      <text>
        <r>
          <rPr>
            <b/>
            <sz val="9"/>
            <color indexed="81"/>
            <rFont val="Tahoma"/>
            <family val="2"/>
          </rPr>
          <t>Sergio García Montalvo:</t>
        </r>
        <r>
          <rPr>
            <sz val="9"/>
            <color indexed="81"/>
            <rFont val="Tahoma"/>
            <family val="2"/>
          </rPr>
          <t xml:space="preserve">
</t>
        </r>
        <r>
          <rPr>
            <u/>
            <sz val="9"/>
            <color indexed="81"/>
            <rFont val="Tahoma"/>
            <family val="2"/>
          </rPr>
          <t xml:space="preserve">OK
</t>
        </r>
        <r>
          <rPr>
            <sz val="9"/>
            <color indexed="81"/>
            <rFont val="Tahoma"/>
            <family val="2"/>
          </rPr>
          <t xml:space="preserve">- Fecha realización
- Acción realizada
</t>
        </r>
        <r>
          <rPr>
            <u/>
            <sz val="9"/>
            <color indexed="81"/>
            <rFont val="Tahoma"/>
            <family val="2"/>
          </rPr>
          <t>KO</t>
        </r>
        <r>
          <rPr>
            <sz val="9"/>
            <color indexed="81"/>
            <rFont val="Tahoma"/>
            <family val="2"/>
          </rPr>
          <t xml:space="preserve">
- Justificar y replanificar
</t>
        </r>
      </text>
    </comment>
    <comment ref="E7" authorId="0" shapeId="0" xr:uid="{00000000-0006-0000-0700-000002000000}">
      <text>
        <r>
          <rPr>
            <b/>
            <sz val="9"/>
            <color indexed="81"/>
            <rFont val="Tahoma"/>
            <family val="2"/>
          </rPr>
          <t>Sergio García Montalvo:</t>
        </r>
        <r>
          <rPr>
            <sz val="9"/>
            <color indexed="81"/>
            <rFont val="Tahoma"/>
            <family val="2"/>
          </rPr>
          <t xml:space="preserve">
TdE/Tsol = Aceptar
Tsol = Reducir </t>
        </r>
      </text>
    </comment>
    <comment ref="E8" authorId="0" shapeId="0" xr:uid="{00000000-0006-0000-0700-000003000000}">
      <text>
        <r>
          <rPr>
            <b/>
            <sz val="9"/>
            <color indexed="81"/>
            <rFont val="Tahoma"/>
            <family val="2"/>
          </rPr>
          <t>Sergio García Montalvo:</t>
        </r>
        <r>
          <rPr>
            <sz val="9"/>
            <color indexed="81"/>
            <rFont val="Tahoma"/>
            <family val="2"/>
          </rPr>
          <t xml:space="preserve">
TdE/Tsol = Aceptar
Tsol = Reducir </t>
        </r>
      </text>
    </comment>
    <comment ref="E9" authorId="0" shapeId="0" xr:uid="{00000000-0006-0000-0700-000004000000}">
      <text>
        <r>
          <rPr>
            <b/>
            <sz val="9"/>
            <color indexed="81"/>
            <rFont val="Tahoma"/>
            <family val="2"/>
          </rPr>
          <t>Sergio García Montalvo:</t>
        </r>
        <r>
          <rPr>
            <sz val="9"/>
            <color indexed="81"/>
            <rFont val="Tahoma"/>
            <family val="2"/>
          </rPr>
          <t xml:space="preserve">
TdE/Tsol = Aceptar
Tsol = Reducir </t>
        </r>
      </text>
    </comment>
    <comment ref="E10" authorId="0" shapeId="0" xr:uid="{00000000-0006-0000-0700-000005000000}">
      <text>
        <r>
          <rPr>
            <b/>
            <sz val="9"/>
            <color indexed="81"/>
            <rFont val="Tahoma"/>
            <family val="2"/>
          </rPr>
          <t>Sergio García Montalvo:</t>
        </r>
        <r>
          <rPr>
            <sz val="9"/>
            <color indexed="81"/>
            <rFont val="Tahoma"/>
            <family val="2"/>
          </rPr>
          <t xml:space="preserve">
TdE/Tsol = Aceptar
Tsol = Reducir </t>
        </r>
      </text>
    </comment>
    <comment ref="E11" authorId="0" shapeId="0" xr:uid="{00000000-0006-0000-0700-000006000000}">
      <text>
        <r>
          <rPr>
            <b/>
            <sz val="9"/>
            <color indexed="81"/>
            <rFont val="Tahoma"/>
            <family val="2"/>
          </rPr>
          <t>Sergio García Montalvo:</t>
        </r>
        <r>
          <rPr>
            <sz val="9"/>
            <color indexed="81"/>
            <rFont val="Tahoma"/>
            <family val="2"/>
          </rPr>
          <t xml:space="preserve">
TdE/Tsol = Aceptar
Tsol = Reducir </t>
        </r>
      </text>
    </comment>
    <comment ref="D12" authorId="0" shapeId="0" xr:uid="{00000000-0006-0000-0700-000007000000}">
      <text>
        <r>
          <rPr>
            <b/>
            <sz val="9"/>
            <color indexed="81"/>
            <rFont val="Tahoma"/>
            <family val="2"/>
          </rPr>
          <t>Sergio García Montalvo:</t>
        </r>
        <r>
          <rPr>
            <sz val="9"/>
            <color indexed="81"/>
            <rFont val="Tahoma"/>
            <family val="2"/>
          </rPr>
          <t xml:space="preserve">
Modificarlo para incluir el mantenimiento del sistema de calidad.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Sergio García Montalvo</author>
  </authors>
  <commentList>
    <comment ref="N5" authorId="0" shapeId="0" xr:uid="{00000000-0006-0000-0800-000001000000}">
      <text>
        <r>
          <rPr>
            <b/>
            <sz val="9"/>
            <color indexed="81"/>
            <rFont val="Tahoma"/>
            <family val="2"/>
          </rPr>
          <t>Sergio García Montalvo:</t>
        </r>
        <r>
          <rPr>
            <sz val="9"/>
            <color indexed="81"/>
            <rFont val="Tahoma"/>
            <family val="2"/>
          </rPr>
          <t xml:space="preserve">
</t>
        </r>
        <r>
          <rPr>
            <u/>
            <sz val="9"/>
            <color indexed="81"/>
            <rFont val="Tahoma"/>
            <family val="2"/>
          </rPr>
          <t xml:space="preserve">OK
</t>
        </r>
        <r>
          <rPr>
            <sz val="9"/>
            <color indexed="81"/>
            <rFont val="Tahoma"/>
            <family val="2"/>
          </rPr>
          <t xml:space="preserve">- Fecha realización
- Acción realizada
</t>
        </r>
        <r>
          <rPr>
            <u/>
            <sz val="9"/>
            <color indexed="81"/>
            <rFont val="Tahoma"/>
            <family val="2"/>
          </rPr>
          <t>KO</t>
        </r>
        <r>
          <rPr>
            <sz val="9"/>
            <color indexed="81"/>
            <rFont val="Tahoma"/>
            <family val="2"/>
          </rPr>
          <t xml:space="preserve">
- Justificar y replanificar
</t>
        </r>
      </text>
    </comment>
    <comment ref="G7" authorId="0" shapeId="0" xr:uid="{00000000-0006-0000-0800-000002000000}">
      <text>
        <r>
          <rPr>
            <b/>
            <sz val="9"/>
            <color indexed="81"/>
            <rFont val="Tahoma"/>
            <family val="2"/>
          </rPr>
          <t>Sergio García Montalvo:</t>
        </r>
        <r>
          <rPr>
            <sz val="9"/>
            <color indexed="81"/>
            <rFont val="Tahoma"/>
            <family val="2"/>
          </rPr>
          <t xml:space="preserve">
TdE/Tsol = Aceptar
Tsol = Reducir </t>
        </r>
      </text>
    </comment>
    <comment ref="G8" authorId="0" shapeId="0" xr:uid="{00000000-0006-0000-0800-000003000000}">
      <text>
        <r>
          <rPr>
            <b/>
            <sz val="9"/>
            <color indexed="81"/>
            <rFont val="Tahoma"/>
            <family val="2"/>
          </rPr>
          <t>Sergio García Montalvo:</t>
        </r>
        <r>
          <rPr>
            <sz val="9"/>
            <color indexed="81"/>
            <rFont val="Tahoma"/>
            <family val="2"/>
          </rPr>
          <t xml:space="preserve">
TdE/Tsol = Aceptar
Tsol = Reducir </t>
        </r>
      </text>
    </comment>
    <comment ref="G9" authorId="0" shapeId="0" xr:uid="{00000000-0006-0000-0800-000004000000}">
      <text>
        <r>
          <rPr>
            <b/>
            <sz val="9"/>
            <color indexed="81"/>
            <rFont val="Tahoma"/>
            <family val="2"/>
          </rPr>
          <t>Sergio García Montalvo:</t>
        </r>
        <r>
          <rPr>
            <sz val="9"/>
            <color indexed="81"/>
            <rFont val="Tahoma"/>
            <family val="2"/>
          </rPr>
          <t xml:space="preserve">
TdE/Tsol = Aceptar
Tsol = Reducir </t>
        </r>
      </text>
    </comment>
    <comment ref="G10" authorId="0" shapeId="0" xr:uid="{00000000-0006-0000-0800-000005000000}">
      <text>
        <r>
          <rPr>
            <b/>
            <sz val="9"/>
            <color indexed="81"/>
            <rFont val="Tahoma"/>
            <family val="2"/>
          </rPr>
          <t>Sergio García Montalvo:</t>
        </r>
        <r>
          <rPr>
            <sz val="9"/>
            <color indexed="81"/>
            <rFont val="Tahoma"/>
            <family val="2"/>
          </rPr>
          <t xml:space="preserve">
TdE/Tsol = Aceptar
Tsol = Reducir </t>
        </r>
      </text>
    </comment>
    <comment ref="G11" authorId="0" shapeId="0" xr:uid="{00000000-0006-0000-0800-000006000000}">
      <text>
        <r>
          <rPr>
            <b/>
            <sz val="9"/>
            <color indexed="81"/>
            <rFont val="Tahoma"/>
            <family val="2"/>
          </rPr>
          <t>Sergio García Montalvo:</t>
        </r>
        <r>
          <rPr>
            <sz val="9"/>
            <color indexed="81"/>
            <rFont val="Tahoma"/>
            <family val="2"/>
          </rPr>
          <t xml:space="preserve">
TdE/Tsol = Aceptar
Tsol = Reducir </t>
        </r>
      </text>
    </comment>
    <comment ref="F12" authorId="0" shapeId="0" xr:uid="{00000000-0006-0000-0800-000007000000}">
      <text>
        <r>
          <rPr>
            <b/>
            <sz val="9"/>
            <color indexed="81"/>
            <rFont val="Tahoma"/>
            <family val="2"/>
          </rPr>
          <t>Sergio García Montalvo:</t>
        </r>
        <r>
          <rPr>
            <sz val="9"/>
            <color indexed="81"/>
            <rFont val="Tahoma"/>
            <family val="2"/>
          </rPr>
          <t xml:space="preserve">
Modificarlo para incluir el mantenimiento del sistema de calidad.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Sergio García Montalvo</author>
  </authors>
  <commentList>
    <comment ref="N5" authorId="0" shapeId="0" xr:uid="{00000000-0006-0000-0900-000001000000}">
      <text>
        <r>
          <rPr>
            <b/>
            <sz val="9"/>
            <color indexed="81"/>
            <rFont val="Tahoma"/>
            <family val="2"/>
          </rPr>
          <t>Sergio García Montalvo:</t>
        </r>
        <r>
          <rPr>
            <sz val="9"/>
            <color indexed="81"/>
            <rFont val="Tahoma"/>
            <family val="2"/>
          </rPr>
          <t xml:space="preserve">
</t>
        </r>
        <r>
          <rPr>
            <u/>
            <sz val="9"/>
            <color indexed="81"/>
            <rFont val="Tahoma"/>
            <family val="2"/>
          </rPr>
          <t xml:space="preserve">OK
</t>
        </r>
        <r>
          <rPr>
            <sz val="9"/>
            <color indexed="81"/>
            <rFont val="Tahoma"/>
            <family val="2"/>
          </rPr>
          <t xml:space="preserve">- Fecha realización
- Acción realizada
</t>
        </r>
        <r>
          <rPr>
            <u/>
            <sz val="9"/>
            <color indexed="81"/>
            <rFont val="Tahoma"/>
            <family val="2"/>
          </rPr>
          <t>KO</t>
        </r>
        <r>
          <rPr>
            <sz val="9"/>
            <color indexed="81"/>
            <rFont val="Tahoma"/>
            <family val="2"/>
          </rPr>
          <t xml:space="preserve">
- Justificar y replanificar
</t>
        </r>
      </text>
    </comment>
    <comment ref="R5" authorId="0" shapeId="0" xr:uid="{00000000-0006-0000-0900-000002000000}">
      <text>
        <r>
          <rPr>
            <b/>
            <sz val="9"/>
            <color indexed="81"/>
            <rFont val="Tahoma"/>
            <family val="2"/>
          </rPr>
          <t>Sergio García Montalvo:</t>
        </r>
        <r>
          <rPr>
            <sz val="9"/>
            <color indexed="81"/>
            <rFont val="Tahoma"/>
            <family val="2"/>
          </rPr>
          <t xml:space="preserve">
</t>
        </r>
        <r>
          <rPr>
            <u/>
            <sz val="9"/>
            <color indexed="81"/>
            <rFont val="Tahoma"/>
            <family val="2"/>
          </rPr>
          <t xml:space="preserve">OK
</t>
        </r>
        <r>
          <rPr>
            <sz val="9"/>
            <color indexed="81"/>
            <rFont val="Tahoma"/>
            <family val="2"/>
          </rPr>
          <t xml:space="preserve">- Fecha realización
- Acción realizada
</t>
        </r>
        <r>
          <rPr>
            <u/>
            <sz val="9"/>
            <color indexed="81"/>
            <rFont val="Tahoma"/>
            <family val="2"/>
          </rPr>
          <t>KO</t>
        </r>
        <r>
          <rPr>
            <sz val="9"/>
            <color indexed="81"/>
            <rFont val="Tahoma"/>
            <family val="2"/>
          </rPr>
          <t xml:space="preserve">
- Justificar y replanificar
</t>
        </r>
      </text>
    </comment>
    <comment ref="G7" authorId="0" shapeId="0" xr:uid="{00000000-0006-0000-0900-000003000000}">
      <text>
        <r>
          <rPr>
            <b/>
            <sz val="9"/>
            <color indexed="81"/>
            <rFont val="Tahoma"/>
            <family val="2"/>
          </rPr>
          <t>Sergio García Montalvo:</t>
        </r>
        <r>
          <rPr>
            <sz val="9"/>
            <color indexed="81"/>
            <rFont val="Tahoma"/>
            <family val="2"/>
          </rPr>
          <t xml:space="preserve">
TdE/Tsol = Aceptar
Tsol = Reducir </t>
        </r>
      </text>
    </comment>
    <comment ref="G8" authorId="0" shapeId="0" xr:uid="{00000000-0006-0000-0900-000004000000}">
      <text>
        <r>
          <rPr>
            <b/>
            <sz val="9"/>
            <color indexed="81"/>
            <rFont val="Tahoma"/>
            <family val="2"/>
          </rPr>
          <t>Sergio García Montalvo:</t>
        </r>
        <r>
          <rPr>
            <sz val="9"/>
            <color indexed="81"/>
            <rFont val="Tahoma"/>
            <family val="2"/>
          </rPr>
          <t xml:space="preserve">
TdE/Tsol = Aceptar
Tsol = Reducir </t>
        </r>
      </text>
    </comment>
    <comment ref="G9" authorId="0" shapeId="0" xr:uid="{00000000-0006-0000-0900-000005000000}">
      <text>
        <r>
          <rPr>
            <b/>
            <sz val="9"/>
            <color indexed="81"/>
            <rFont val="Tahoma"/>
            <family val="2"/>
          </rPr>
          <t>Sergio García Montalvo:</t>
        </r>
        <r>
          <rPr>
            <sz val="9"/>
            <color indexed="81"/>
            <rFont val="Tahoma"/>
            <family val="2"/>
          </rPr>
          <t xml:space="preserve">
TdE/Tsol = Aceptar
Tsol = Reducir </t>
        </r>
      </text>
    </comment>
    <comment ref="G10" authorId="0" shapeId="0" xr:uid="{00000000-0006-0000-0900-000006000000}">
      <text>
        <r>
          <rPr>
            <b/>
            <sz val="9"/>
            <color indexed="81"/>
            <rFont val="Tahoma"/>
            <family val="2"/>
          </rPr>
          <t>Sergio García Montalvo:</t>
        </r>
        <r>
          <rPr>
            <sz val="9"/>
            <color indexed="81"/>
            <rFont val="Tahoma"/>
            <family val="2"/>
          </rPr>
          <t xml:space="preserve">
TdE/Tsol = Aceptar
Tsol = Reducir </t>
        </r>
      </text>
    </comment>
    <comment ref="G11" authorId="0" shapeId="0" xr:uid="{00000000-0006-0000-0900-000007000000}">
      <text>
        <r>
          <rPr>
            <b/>
            <sz val="9"/>
            <color indexed="81"/>
            <rFont val="Tahoma"/>
            <family val="2"/>
          </rPr>
          <t>Sergio García Montalvo:</t>
        </r>
        <r>
          <rPr>
            <sz val="9"/>
            <color indexed="81"/>
            <rFont val="Tahoma"/>
            <family val="2"/>
          </rPr>
          <t xml:space="preserve">
TdE/Tsol = Aceptar
Tsol = Reducir </t>
        </r>
      </text>
    </comment>
    <comment ref="F12" authorId="0" shapeId="0" xr:uid="{00000000-0006-0000-0900-000008000000}">
      <text>
        <r>
          <rPr>
            <b/>
            <sz val="9"/>
            <color indexed="81"/>
            <rFont val="Tahoma"/>
            <family val="2"/>
          </rPr>
          <t>Sergio García Montalvo:</t>
        </r>
        <r>
          <rPr>
            <sz val="9"/>
            <color indexed="81"/>
            <rFont val="Tahoma"/>
            <family val="2"/>
          </rPr>
          <t xml:space="preserve">
Modificarlo para incluir el mantenimiento del sistema de calidad.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Sergio García Montalvo</author>
  </authors>
  <commentList>
    <comment ref="N5" authorId="0" shapeId="0" xr:uid="{CF070C64-08CA-46E3-A5FD-DA55B43BBD27}">
      <text>
        <r>
          <rPr>
            <b/>
            <sz val="9"/>
            <color indexed="81"/>
            <rFont val="Tahoma"/>
            <family val="2"/>
          </rPr>
          <t>Sergio García Montalvo:</t>
        </r>
        <r>
          <rPr>
            <sz val="9"/>
            <color indexed="81"/>
            <rFont val="Tahoma"/>
            <family val="2"/>
          </rPr>
          <t xml:space="preserve">
</t>
        </r>
        <r>
          <rPr>
            <u/>
            <sz val="9"/>
            <color indexed="81"/>
            <rFont val="Tahoma"/>
            <family val="2"/>
          </rPr>
          <t xml:space="preserve">OK
</t>
        </r>
        <r>
          <rPr>
            <sz val="9"/>
            <color indexed="81"/>
            <rFont val="Tahoma"/>
            <family val="2"/>
          </rPr>
          <t xml:space="preserve">- Fecha realización
- Acción realizada
</t>
        </r>
        <r>
          <rPr>
            <u/>
            <sz val="9"/>
            <color indexed="81"/>
            <rFont val="Tahoma"/>
            <family val="2"/>
          </rPr>
          <t>KO</t>
        </r>
        <r>
          <rPr>
            <sz val="9"/>
            <color indexed="81"/>
            <rFont val="Tahoma"/>
            <family val="2"/>
          </rPr>
          <t xml:space="preserve">
- Justificar y replanificar
</t>
        </r>
      </text>
    </comment>
    <comment ref="R5" authorId="0" shapeId="0" xr:uid="{ACD3F853-5BB9-495A-BFD7-3E20F95F2FB7}">
      <text>
        <r>
          <rPr>
            <b/>
            <sz val="9"/>
            <color indexed="81"/>
            <rFont val="Tahoma"/>
            <family val="2"/>
          </rPr>
          <t>Sergio García Montalvo:</t>
        </r>
        <r>
          <rPr>
            <sz val="9"/>
            <color indexed="81"/>
            <rFont val="Tahoma"/>
            <family val="2"/>
          </rPr>
          <t xml:space="preserve">
</t>
        </r>
        <r>
          <rPr>
            <u/>
            <sz val="9"/>
            <color indexed="81"/>
            <rFont val="Tahoma"/>
            <family val="2"/>
          </rPr>
          <t xml:space="preserve">OK
</t>
        </r>
        <r>
          <rPr>
            <sz val="9"/>
            <color indexed="81"/>
            <rFont val="Tahoma"/>
            <family val="2"/>
          </rPr>
          <t xml:space="preserve">- Fecha realización
- Acción realizada
</t>
        </r>
        <r>
          <rPr>
            <u/>
            <sz val="9"/>
            <color indexed="81"/>
            <rFont val="Tahoma"/>
            <family val="2"/>
          </rPr>
          <t>KO</t>
        </r>
        <r>
          <rPr>
            <sz val="9"/>
            <color indexed="81"/>
            <rFont val="Tahoma"/>
            <family val="2"/>
          </rPr>
          <t xml:space="preserve">
- Justificar y replanificar
</t>
        </r>
      </text>
    </comment>
    <comment ref="G7" authorId="0" shapeId="0" xr:uid="{1DE71F50-4144-49DC-A4E8-518DE5A5834F}">
      <text>
        <r>
          <rPr>
            <b/>
            <sz val="9"/>
            <color indexed="81"/>
            <rFont val="Tahoma"/>
            <family val="2"/>
          </rPr>
          <t>Sergio García Montalvo:</t>
        </r>
        <r>
          <rPr>
            <sz val="9"/>
            <color indexed="81"/>
            <rFont val="Tahoma"/>
            <family val="2"/>
          </rPr>
          <t xml:space="preserve">
TdE/Tsol = Aceptar
Tsol = Reducir </t>
        </r>
      </text>
    </comment>
    <comment ref="G8" authorId="0" shapeId="0" xr:uid="{F57A58DF-D660-4346-A20E-C20D9364DE36}">
      <text>
        <r>
          <rPr>
            <b/>
            <sz val="9"/>
            <color indexed="81"/>
            <rFont val="Tahoma"/>
            <family val="2"/>
          </rPr>
          <t>Sergio García Montalvo:</t>
        </r>
        <r>
          <rPr>
            <sz val="9"/>
            <color indexed="81"/>
            <rFont val="Tahoma"/>
            <family val="2"/>
          </rPr>
          <t xml:space="preserve">
TdE/Tsol = Aceptar
Tsol = Reducir </t>
        </r>
      </text>
    </comment>
    <comment ref="G9" authorId="0" shapeId="0" xr:uid="{CD2A1097-7B7B-4504-9378-FF7CE4F6EF5F}">
      <text>
        <r>
          <rPr>
            <b/>
            <sz val="9"/>
            <color indexed="81"/>
            <rFont val="Tahoma"/>
            <family val="2"/>
          </rPr>
          <t>Sergio García Montalvo:</t>
        </r>
        <r>
          <rPr>
            <sz val="9"/>
            <color indexed="81"/>
            <rFont val="Tahoma"/>
            <family val="2"/>
          </rPr>
          <t xml:space="preserve">
TdE/Tsol = Aceptar
Tsol = Reducir </t>
        </r>
      </text>
    </comment>
    <comment ref="G10" authorId="0" shapeId="0" xr:uid="{2C5DE998-F031-4EA8-BA1F-3E018D4E1FE8}">
      <text>
        <r>
          <rPr>
            <b/>
            <sz val="9"/>
            <color indexed="81"/>
            <rFont val="Tahoma"/>
            <family val="2"/>
          </rPr>
          <t>Sergio García Montalvo:</t>
        </r>
        <r>
          <rPr>
            <sz val="9"/>
            <color indexed="81"/>
            <rFont val="Tahoma"/>
            <family val="2"/>
          </rPr>
          <t xml:space="preserve">
TdE/Tsol = Aceptar
Tsol = Reducir </t>
        </r>
      </text>
    </comment>
    <comment ref="G11" authorId="0" shapeId="0" xr:uid="{9AF8B475-68BF-4C43-8627-F36AF4E9AF50}">
      <text>
        <r>
          <rPr>
            <b/>
            <sz val="9"/>
            <color indexed="81"/>
            <rFont val="Tahoma"/>
            <family val="2"/>
          </rPr>
          <t>Sergio García Montalvo:</t>
        </r>
        <r>
          <rPr>
            <sz val="9"/>
            <color indexed="81"/>
            <rFont val="Tahoma"/>
            <family val="2"/>
          </rPr>
          <t xml:space="preserve">
TdE/Tsol = Aceptar
Tsol = Reducir </t>
        </r>
      </text>
    </comment>
    <comment ref="F12" authorId="0" shapeId="0" xr:uid="{221C4F5D-45EA-4695-98D2-B125FD2F3133}">
      <text>
        <r>
          <rPr>
            <b/>
            <sz val="9"/>
            <color indexed="81"/>
            <rFont val="Tahoma"/>
            <family val="2"/>
          </rPr>
          <t>Sergio García Montalvo:</t>
        </r>
        <r>
          <rPr>
            <sz val="9"/>
            <color indexed="81"/>
            <rFont val="Tahoma"/>
            <family val="2"/>
          </rPr>
          <t xml:space="preserve">
Modificarlo para incluir el mantenimiento del sistema de calidad.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Sergio García Montalvo</author>
  </authors>
  <commentList>
    <comment ref="N5" authorId="0" shapeId="0" xr:uid="{5C8DC147-EFB3-4F20-B3B4-E9507CCF58BD}">
      <text>
        <r>
          <rPr>
            <b/>
            <sz val="9"/>
            <color indexed="81"/>
            <rFont val="Tahoma"/>
            <family val="2"/>
          </rPr>
          <t>Sergio García Montalvo:</t>
        </r>
        <r>
          <rPr>
            <sz val="9"/>
            <color indexed="81"/>
            <rFont val="Tahoma"/>
            <family val="2"/>
          </rPr>
          <t xml:space="preserve">
</t>
        </r>
        <r>
          <rPr>
            <u/>
            <sz val="9"/>
            <color indexed="81"/>
            <rFont val="Tahoma"/>
            <family val="2"/>
          </rPr>
          <t xml:space="preserve">OK
</t>
        </r>
        <r>
          <rPr>
            <sz val="9"/>
            <color indexed="81"/>
            <rFont val="Tahoma"/>
            <family val="2"/>
          </rPr>
          <t xml:space="preserve">- Fecha realización
- Acción realizada
</t>
        </r>
        <r>
          <rPr>
            <u/>
            <sz val="9"/>
            <color indexed="81"/>
            <rFont val="Tahoma"/>
            <family val="2"/>
          </rPr>
          <t>KO</t>
        </r>
        <r>
          <rPr>
            <sz val="9"/>
            <color indexed="81"/>
            <rFont val="Tahoma"/>
            <family val="2"/>
          </rPr>
          <t xml:space="preserve">
- Justificar y replanificar
</t>
        </r>
      </text>
    </comment>
    <comment ref="R5" authorId="0" shapeId="0" xr:uid="{C7FA2FF9-A4AD-4CB8-BF1D-B91F25ECFB11}">
      <text>
        <r>
          <rPr>
            <b/>
            <sz val="9"/>
            <color indexed="81"/>
            <rFont val="Tahoma"/>
            <family val="2"/>
          </rPr>
          <t>Sergio García Montalvo:</t>
        </r>
        <r>
          <rPr>
            <sz val="9"/>
            <color indexed="81"/>
            <rFont val="Tahoma"/>
            <family val="2"/>
          </rPr>
          <t xml:space="preserve">
</t>
        </r>
        <r>
          <rPr>
            <u/>
            <sz val="9"/>
            <color indexed="81"/>
            <rFont val="Tahoma"/>
            <family val="2"/>
          </rPr>
          <t xml:space="preserve">OK
</t>
        </r>
        <r>
          <rPr>
            <sz val="9"/>
            <color indexed="81"/>
            <rFont val="Tahoma"/>
            <family val="2"/>
          </rPr>
          <t xml:space="preserve">- Fecha realización
- Acción realizada
</t>
        </r>
        <r>
          <rPr>
            <u/>
            <sz val="9"/>
            <color indexed="81"/>
            <rFont val="Tahoma"/>
            <family val="2"/>
          </rPr>
          <t>KO</t>
        </r>
        <r>
          <rPr>
            <sz val="9"/>
            <color indexed="81"/>
            <rFont val="Tahoma"/>
            <family val="2"/>
          </rPr>
          <t xml:space="preserve">
- Justificar y replanificar
</t>
        </r>
      </text>
    </comment>
    <comment ref="G7" authorId="0" shapeId="0" xr:uid="{2C33E8B7-7F17-48EF-8F39-7BA880EA89D2}">
      <text>
        <r>
          <rPr>
            <b/>
            <sz val="9"/>
            <color indexed="81"/>
            <rFont val="Tahoma"/>
            <family val="2"/>
          </rPr>
          <t>Sergio García Montalvo:</t>
        </r>
        <r>
          <rPr>
            <sz val="9"/>
            <color indexed="81"/>
            <rFont val="Tahoma"/>
            <family val="2"/>
          </rPr>
          <t xml:space="preserve">
TdE/Tsol = Aceptar
Tsol = Reducir </t>
        </r>
      </text>
    </comment>
    <comment ref="G8" authorId="0" shapeId="0" xr:uid="{203FD4C7-41AE-45E7-8A2C-9AAFCB7FD2A1}">
      <text>
        <r>
          <rPr>
            <b/>
            <sz val="9"/>
            <color indexed="81"/>
            <rFont val="Tahoma"/>
            <family val="2"/>
          </rPr>
          <t>Sergio García Montalvo:</t>
        </r>
        <r>
          <rPr>
            <sz val="9"/>
            <color indexed="81"/>
            <rFont val="Tahoma"/>
            <family val="2"/>
          </rPr>
          <t xml:space="preserve">
TdE/Tsol = Aceptar
Tsol = Reducir </t>
        </r>
      </text>
    </comment>
    <comment ref="G9" authorId="0" shapeId="0" xr:uid="{E6DC5085-79A6-4E42-8715-915625649417}">
      <text>
        <r>
          <rPr>
            <b/>
            <sz val="9"/>
            <color indexed="81"/>
            <rFont val="Tahoma"/>
            <family val="2"/>
          </rPr>
          <t>Sergio García Montalvo:</t>
        </r>
        <r>
          <rPr>
            <sz val="9"/>
            <color indexed="81"/>
            <rFont val="Tahoma"/>
            <family val="2"/>
          </rPr>
          <t xml:space="preserve">
TdE/Tsol = Aceptar
Tsol = Reducir </t>
        </r>
      </text>
    </comment>
    <comment ref="G10" authorId="0" shapeId="0" xr:uid="{66BEBCA9-710B-4DB1-B080-0EBA0D46F126}">
      <text>
        <r>
          <rPr>
            <b/>
            <sz val="9"/>
            <color indexed="81"/>
            <rFont val="Tahoma"/>
            <family val="2"/>
          </rPr>
          <t>Sergio García Montalvo:</t>
        </r>
        <r>
          <rPr>
            <sz val="9"/>
            <color indexed="81"/>
            <rFont val="Tahoma"/>
            <family val="2"/>
          </rPr>
          <t xml:space="preserve">
TdE/Tsol = Aceptar
Tsol = Reducir </t>
        </r>
      </text>
    </comment>
    <comment ref="G11" authorId="0" shapeId="0" xr:uid="{30501400-3EC5-44BE-AEFB-5FA24C5E22E4}">
      <text>
        <r>
          <rPr>
            <b/>
            <sz val="9"/>
            <color indexed="81"/>
            <rFont val="Tahoma"/>
            <family val="2"/>
          </rPr>
          <t>Sergio García Montalvo:</t>
        </r>
        <r>
          <rPr>
            <sz val="9"/>
            <color indexed="81"/>
            <rFont val="Tahoma"/>
            <family val="2"/>
          </rPr>
          <t xml:space="preserve">
TdE/Tsol = Aceptar
Tsol = Reducir </t>
        </r>
      </text>
    </comment>
    <comment ref="F12" authorId="0" shapeId="0" xr:uid="{AB902A4F-E0F9-438C-ACA2-F9A10FC66BD1}">
      <text>
        <r>
          <rPr>
            <b/>
            <sz val="9"/>
            <color indexed="81"/>
            <rFont val="Tahoma"/>
            <family val="2"/>
          </rPr>
          <t>Sergio García Montalvo:</t>
        </r>
        <r>
          <rPr>
            <sz val="9"/>
            <color indexed="81"/>
            <rFont val="Tahoma"/>
            <family val="2"/>
          </rPr>
          <t xml:space="preserve">
Modificarlo para incluir el mantenimiento del sistema de calidad.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Sergio García Montalvo</author>
  </authors>
  <commentList>
    <comment ref="N5" authorId="0" shapeId="0" xr:uid="{2FAEE55C-FCD7-4FE0-9CF4-2459CD937437}">
      <text>
        <r>
          <rPr>
            <b/>
            <sz val="9"/>
            <color indexed="81"/>
            <rFont val="Tahoma"/>
            <family val="2"/>
          </rPr>
          <t>Sergio García Montalvo:</t>
        </r>
        <r>
          <rPr>
            <sz val="9"/>
            <color indexed="81"/>
            <rFont val="Tahoma"/>
            <family val="2"/>
          </rPr>
          <t xml:space="preserve">
</t>
        </r>
        <r>
          <rPr>
            <u/>
            <sz val="9"/>
            <color indexed="81"/>
            <rFont val="Tahoma"/>
            <family val="2"/>
          </rPr>
          <t xml:space="preserve">OK
</t>
        </r>
        <r>
          <rPr>
            <sz val="9"/>
            <color indexed="81"/>
            <rFont val="Tahoma"/>
            <family val="2"/>
          </rPr>
          <t xml:space="preserve">- Fecha realización
- Acción realizada
</t>
        </r>
        <r>
          <rPr>
            <u/>
            <sz val="9"/>
            <color indexed="81"/>
            <rFont val="Tahoma"/>
            <family val="2"/>
          </rPr>
          <t>KO</t>
        </r>
        <r>
          <rPr>
            <sz val="9"/>
            <color indexed="81"/>
            <rFont val="Tahoma"/>
            <family val="2"/>
          </rPr>
          <t xml:space="preserve">
- Justificar y replanificar
</t>
        </r>
      </text>
    </comment>
    <comment ref="R5" authorId="0" shapeId="0" xr:uid="{516685FB-0099-489E-AD9C-4936D3C9AE9E}">
      <text>
        <r>
          <rPr>
            <b/>
            <sz val="9"/>
            <color indexed="81"/>
            <rFont val="Tahoma"/>
            <family val="2"/>
          </rPr>
          <t>Sergio García Montalvo:</t>
        </r>
        <r>
          <rPr>
            <sz val="9"/>
            <color indexed="81"/>
            <rFont val="Tahoma"/>
            <family val="2"/>
          </rPr>
          <t xml:space="preserve">
</t>
        </r>
        <r>
          <rPr>
            <u/>
            <sz val="9"/>
            <color indexed="81"/>
            <rFont val="Tahoma"/>
            <family val="2"/>
          </rPr>
          <t xml:space="preserve">OK
</t>
        </r>
        <r>
          <rPr>
            <sz val="9"/>
            <color indexed="81"/>
            <rFont val="Tahoma"/>
            <family val="2"/>
          </rPr>
          <t xml:space="preserve">- Fecha realización
- Acción realizada
</t>
        </r>
        <r>
          <rPr>
            <u/>
            <sz val="9"/>
            <color indexed="81"/>
            <rFont val="Tahoma"/>
            <family val="2"/>
          </rPr>
          <t>KO</t>
        </r>
        <r>
          <rPr>
            <sz val="9"/>
            <color indexed="81"/>
            <rFont val="Tahoma"/>
            <family val="2"/>
          </rPr>
          <t xml:space="preserve">
- Justificar y replanificar
</t>
        </r>
      </text>
    </comment>
    <comment ref="G7" authorId="0" shapeId="0" xr:uid="{3DFDA287-D5C6-4E91-A2C1-8A3262CBCCFE}">
      <text>
        <r>
          <rPr>
            <b/>
            <sz val="9"/>
            <color indexed="81"/>
            <rFont val="Tahoma"/>
            <family val="2"/>
          </rPr>
          <t>Sergio García Montalvo:</t>
        </r>
        <r>
          <rPr>
            <sz val="9"/>
            <color indexed="81"/>
            <rFont val="Tahoma"/>
            <family val="2"/>
          </rPr>
          <t xml:space="preserve">
TdE/Tsol = Aceptar
Tsol = Reducir </t>
        </r>
      </text>
    </comment>
    <comment ref="G8" authorId="0" shapeId="0" xr:uid="{70BF5BE4-8179-49FE-BD5E-A4C3C33461F7}">
      <text>
        <r>
          <rPr>
            <b/>
            <sz val="9"/>
            <color indexed="81"/>
            <rFont val="Tahoma"/>
            <family val="2"/>
          </rPr>
          <t>Sergio García Montalvo:</t>
        </r>
        <r>
          <rPr>
            <sz val="9"/>
            <color indexed="81"/>
            <rFont val="Tahoma"/>
            <family val="2"/>
          </rPr>
          <t xml:space="preserve">
TdE/Tsol = Aceptar
Tsol = Reducir </t>
        </r>
      </text>
    </comment>
    <comment ref="G9" authorId="0" shapeId="0" xr:uid="{30F376DE-25BA-4B62-B870-AE6D3D0A281D}">
      <text>
        <r>
          <rPr>
            <b/>
            <sz val="9"/>
            <color indexed="81"/>
            <rFont val="Tahoma"/>
            <family val="2"/>
          </rPr>
          <t>Sergio García Montalvo:</t>
        </r>
        <r>
          <rPr>
            <sz val="9"/>
            <color indexed="81"/>
            <rFont val="Tahoma"/>
            <family val="2"/>
          </rPr>
          <t xml:space="preserve">
TdE/Tsol = Aceptar
Tsol = Reducir </t>
        </r>
      </text>
    </comment>
    <comment ref="G10" authorId="0" shapeId="0" xr:uid="{80C6841F-E488-49C5-BD95-4615DBE1EC55}">
      <text>
        <r>
          <rPr>
            <b/>
            <sz val="9"/>
            <color indexed="81"/>
            <rFont val="Tahoma"/>
            <family val="2"/>
          </rPr>
          <t>Sergio García Montalvo:</t>
        </r>
        <r>
          <rPr>
            <sz val="9"/>
            <color indexed="81"/>
            <rFont val="Tahoma"/>
            <family val="2"/>
          </rPr>
          <t xml:space="preserve">
TdE/Tsol = Aceptar
Tsol = Reducir </t>
        </r>
      </text>
    </comment>
    <comment ref="G11" authorId="0" shapeId="0" xr:uid="{04E653EC-3EFA-49F6-846D-95E14ACB3088}">
      <text>
        <r>
          <rPr>
            <b/>
            <sz val="9"/>
            <color indexed="81"/>
            <rFont val="Tahoma"/>
            <family val="2"/>
          </rPr>
          <t>Sergio García Montalvo:</t>
        </r>
        <r>
          <rPr>
            <sz val="9"/>
            <color indexed="81"/>
            <rFont val="Tahoma"/>
            <family val="2"/>
          </rPr>
          <t xml:space="preserve">
TdE/Tsol = Aceptar
Tsol = Reducir </t>
        </r>
      </text>
    </comment>
    <comment ref="F12" authorId="0" shapeId="0" xr:uid="{E21EB622-925F-478D-A8B9-AEC6276B1CB7}">
      <text>
        <r>
          <rPr>
            <b/>
            <sz val="9"/>
            <color indexed="81"/>
            <rFont val="Tahoma"/>
            <family val="2"/>
          </rPr>
          <t>Sergio García Montalvo:</t>
        </r>
        <r>
          <rPr>
            <sz val="9"/>
            <color indexed="81"/>
            <rFont val="Tahoma"/>
            <family val="2"/>
          </rPr>
          <t xml:space="preserve">
Modificarlo para incluir el mantenimiento del sistema de calidad.</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Sergio García Montalvo</author>
  </authors>
  <commentList>
    <comment ref="N5" authorId="0" shapeId="0" xr:uid="{415F4D67-1CA8-4527-9980-C627A5E8E7F7}">
      <text>
        <r>
          <rPr>
            <b/>
            <sz val="9"/>
            <color indexed="81"/>
            <rFont val="Tahoma"/>
            <family val="2"/>
          </rPr>
          <t>Sergio García Montalvo:</t>
        </r>
        <r>
          <rPr>
            <sz val="9"/>
            <color indexed="81"/>
            <rFont val="Tahoma"/>
            <family val="2"/>
          </rPr>
          <t xml:space="preserve">
</t>
        </r>
        <r>
          <rPr>
            <u/>
            <sz val="9"/>
            <color indexed="81"/>
            <rFont val="Tahoma"/>
            <family val="2"/>
          </rPr>
          <t xml:space="preserve">OK
</t>
        </r>
        <r>
          <rPr>
            <sz val="9"/>
            <color indexed="81"/>
            <rFont val="Tahoma"/>
            <family val="2"/>
          </rPr>
          <t xml:space="preserve">- Fecha realización
- Acción realizada
</t>
        </r>
        <r>
          <rPr>
            <u/>
            <sz val="9"/>
            <color indexed="81"/>
            <rFont val="Tahoma"/>
            <family val="2"/>
          </rPr>
          <t>KO</t>
        </r>
        <r>
          <rPr>
            <sz val="9"/>
            <color indexed="81"/>
            <rFont val="Tahoma"/>
            <family val="2"/>
          </rPr>
          <t xml:space="preserve">
- Justificar y replanificar
</t>
        </r>
      </text>
    </comment>
    <comment ref="R5" authorId="0" shapeId="0" xr:uid="{37768C04-E9DB-4064-A915-4ABDAB4B0824}">
      <text>
        <r>
          <rPr>
            <b/>
            <sz val="9"/>
            <color indexed="81"/>
            <rFont val="Tahoma"/>
            <family val="2"/>
          </rPr>
          <t>Sergio García Montalvo:</t>
        </r>
        <r>
          <rPr>
            <sz val="9"/>
            <color indexed="81"/>
            <rFont val="Tahoma"/>
            <family val="2"/>
          </rPr>
          <t xml:space="preserve">
</t>
        </r>
        <r>
          <rPr>
            <u/>
            <sz val="9"/>
            <color indexed="81"/>
            <rFont val="Tahoma"/>
            <family val="2"/>
          </rPr>
          <t xml:space="preserve">OK
</t>
        </r>
        <r>
          <rPr>
            <sz val="9"/>
            <color indexed="81"/>
            <rFont val="Tahoma"/>
            <family val="2"/>
          </rPr>
          <t xml:space="preserve">- Fecha realización
- Acción realizada
</t>
        </r>
        <r>
          <rPr>
            <u/>
            <sz val="9"/>
            <color indexed="81"/>
            <rFont val="Tahoma"/>
            <family val="2"/>
          </rPr>
          <t>KO</t>
        </r>
        <r>
          <rPr>
            <sz val="9"/>
            <color indexed="81"/>
            <rFont val="Tahoma"/>
            <family val="2"/>
          </rPr>
          <t xml:space="preserve">
- Justificar y replanificar
</t>
        </r>
      </text>
    </comment>
    <comment ref="G7" authorId="0" shapeId="0" xr:uid="{116C09A0-2D57-4D55-8D93-18EC9B058C90}">
      <text>
        <r>
          <rPr>
            <b/>
            <sz val="9"/>
            <color indexed="81"/>
            <rFont val="Tahoma"/>
            <family val="2"/>
          </rPr>
          <t>Sergio García Montalvo:</t>
        </r>
        <r>
          <rPr>
            <sz val="9"/>
            <color indexed="81"/>
            <rFont val="Tahoma"/>
            <family val="2"/>
          </rPr>
          <t xml:space="preserve">
TdE/Tsol = Aceptar
Tsol = Reducir </t>
        </r>
      </text>
    </comment>
    <comment ref="G8" authorId="0" shapeId="0" xr:uid="{B6D3B670-4F1C-449B-BCAE-593ED2EE8840}">
      <text>
        <r>
          <rPr>
            <b/>
            <sz val="9"/>
            <color indexed="81"/>
            <rFont val="Tahoma"/>
            <family val="2"/>
          </rPr>
          <t>Sergio García Montalvo:</t>
        </r>
        <r>
          <rPr>
            <sz val="9"/>
            <color indexed="81"/>
            <rFont val="Tahoma"/>
            <family val="2"/>
          </rPr>
          <t xml:space="preserve">
TdE/Tsol = Aceptar
Tsol = Reducir </t>
        </r>
      </text>
    </comment>
    <comment ref="G9" authorId="0" shapeId="0" xr:uid="{320A7169-E0D3-4CC4-A3A5-B97B612F6C9B}">
      <text>
        <r>
          <rPr>
            <b/>
            <sz val="9"/>
            <color indexed="81"/>
            <rFont val="Tahoma"/>
            <family val="2"/>
          </rPr>
          <t>Sergio García Montalvo:</t>
        </r>
        <r>
          <rPr>
            <sz val="9"/>
            <color indexed="81"/>
            <rFont val="Tahoma"/>
            <family val="2"/>
          </rPr>
          <t xml:space="preserve">
TdE/Tsol = Aceptar
Tsol = Reducir </t>
        </r>
      </text>
    </comment>
    <comment ref="G10" authorId="0" shapeId="0" xr:uid="{6725E586-2017-4B9D-A765-02DEF3A6C307}">
      <text>
        <r>
          <rPr>
            <b/>
            <sz val="9"/>
            <color indexed="81"/>
            <rFont val="Tahoma"/>
            <family val="2"/>
          </rPr>
          <t>Sergio García Montalvo:</t>
        </r>
        <r>
          <rPr>
            <sz val="9"/>
            <color indexed="81"/>
            <rFont val="Tahoma"/>
            <family val="2"/>
          </rPr>
          <t xml:space="preserve">
TdE/Tsol = Aceptar
Tsol = Reducir </t>
        </r>
      </text>
    </comment>
    <comment ref="G11" authorId="0" shapeId="0" xr:uid="{067EA798-4B69-4EDC-BC51-22BF5049751C}">
      <text>
        <r>
          <rPr>
            <b/>
            <sz val="9"/>
            <color indexed="81"/>
            <rFont val="Tahoma"/>
            <family val="2"/>
          </rPr>
          <t>Sergio García Montalvo:</t>
        </r>
        <r>
          <rPr>
            <sz val="9"/>
            <color indexed="81"/>
            <rFont val="Tahoma"/>
            <family val="2"/>
          </rPr>
          <t xml:space="preserve">
TdE/Tsol = Aceptar
Tsol = Reducir </t>
        </r>
      </text>
    </comment>
    <comment ref="F12" authorId="0" shapeId="0" xr:uid="{7F5F7C92-26C0-4AA5-871E-ED74C33BCBB6}">
      <text>
        <r>
          <rPr>
            <b/>
            <sz val="9"/>
            <color indexed="81"/>
            <rFont val="Tahoma"/>
            <family val="2"/>
          </rPr>
          <t>Sergio García Montalvo:</t>
        </r>
        <r>
          <rPr>
            <sz val="9"/>
            <color indexed="81"/>
            <rFont val="Tahoma"/>
            <family val="2"/>
          </rPr>
          <t xml:space="preserve">
Modificarlo para incluir el mantenimiento del sistema de calidad.</t>
        </r>
      </text>
    </comment>
  </commentList>
</comments>
</file>

<file path=xl/sharedStrings.xml><?xml version="1.0" encoding="utf-8"?>
<sst xmlns="http://schemas.openxmlformats.org/spreadsheetml/2006/main" count="3033" uniqueCount="306">
  <si>
    <t>P728 - Gestión de la Calidad de DyS</t>
  </si>
  <si>
    <t>P801 - Gestión del Riesgo en proyectos del sector DyS</t>
  </si>
  <si>
    <t>P808 - Gestión de la Configuración sector DyS</t>
  </si>
  <si>
    <t>P851 - Gestión Técnica-Ingeniería de detalle de DyS</t>
  </si>
  <si>
    <t>S101 - Control del Diseño y Desarrollo DyS</t>
  </si>
  <si>
    <t>Integración SGC</t>
  </si>
  <si>
    <t>Unificación del proceso TdE y TSOL</t>
  </si>
  <si>
    <t>RP02-  RRHH</t>
  </si>
  <si>
    <t>Disponibilidad y Seguridad de los Sistemas. Cortes de Servicio, caidas de servidores, ataques informáticos…</t>
  </si>
  <si>
    <t>RP01 - Sistemas de Información</t>
  </si>
  <si>
    <t>RP02- Falta de Información para detección de riesgos del proyecto</t>
  </si>
  <si>
    <t>La dificultad para conocer el contexto en el que se desarrollan los proyectos complica la identificacion y gestión de los riesgos del proyecto</t>
  </si>
  <si>
    <t>Unificar el Procedimiento de TdE y la Guía de TSOL</t>
  </si>
  <si>
    <t>Unificación</t>
  </si>
  <si>
    <t>RP02- Flujos de información</t>
  </si>
  <si>
    <t>La información de configuración de los proyectos no circula entre todos los implicados en el proyecto y la actualización no es facilmente controlable</t>
  </si>
  <si>
    <t>RP02- Incumplimiento de Plazos</t>
  </si>
  <si>
    <t>Plazos cortos de ejecución impuestos por el cliente y trabajos limitados por accesos a sus instalaciones, disponiblidad de servicios,…</t>
  </si>
  <si>
    <t>Unificar el Proceso  de TdE y TSOL</t>
  </si>
  <si>
    <t>Al tener un único recurso que se ocupe de la red de defensa, se asume el riesgo, manteniendolo en observación
Para la aplicación de gestión documental de TSOL existe un contrato de mantenimiento.</t>
  </si>
  <si>
    <t xml:space="preserve">Al variedad de proyectos y clientes dentro de Defensa, con diversas peculiaridades hace imposible establede un contexto comun para el desarrollo de los proyectos. </t>
  </si>
  <si>
    <t>Al trabajar con sistemas de Información aislados y en ubicaciones dispersas de Telefónica y el Cliente no se actualizan  los sistemas de gestión de configuración el instante, quedando en manos del JP la actualzación a posteriori.</t>
  </si>
  <si>
    <t>Riesgos</t>
  </si>
  <si>
    <t>Oportunidades</t>
  </si>
  <si>
    <t>Descripción</t>
  </si>
  <si>
    <t>R/O</t>
  </si>
  <si>
    <t>Acción</t>
  </si>
  <si>
    <t>Plan de acción</t>
  </si>
  <si>
    <t>Seguimiento</t>
  </si>
  <si>
    <t>Evitar (Eliminar)</t>
  </si>
  <si>
    <t>Reducir (Minimizar)</t>
  </si>
  <si>
    <t>Justificación</t>
  </si>
  <si>
    <t>Informar a la dirección y a la gerencia y vigilar el riesgo.</t>
  </si>
  <si>
    <t>Informar a la dirección y a la gerencia</t>
  </si>
  <si>
    <t xml:space="preserve">Fecha </t>
  </si>
  <si>
    <t>Recursos</t>
  </si>
  <si>
    <t>Responsable</t>
  </si>
  <si>
    <t>Procesos</t>
  </si>
  <si>
    <t>Ana Rubio Canales</t>
  </si>
  <si>
    <t>Enero 2019</t>
  </si>
  <si>
    <t>N/A</t>
  </si>
  <si>
    <t>Muy limitado para la ejecución del proyecto y atención al RAC.</t>
  </si>
  <si>
    <t>Se han solicitado la sustución de las bajas.</t>
  </si>
  <si>
    <t>1. Solicitud de formación a RRHH
2. Sustitución de bajas</t>
  </si>
  <si>
    <t>1. Noviembre 2018
2. Noviembre 2018</t>
  </si>
  <si>
    <t>Los plazos y la limitación de acceso a las instalaciones las marca el cliente.</t>
  </si>
  <si>
    <t>Automatización de la gestión de riesgos.</t>
  </si>
  <si>
    <t>Automatización de la gestión de configuración.</t>
  </si>
  <si>
    <t>Automatización (Riesgos)</t>
  </si>
  <si>
    <t>Automatización (Configuración)</t>
  </si>
  <si>
    <t>Con los recursos actuales no hay capacidad para acometer esta oportunidad.</t>
  </si>
  <si>
    <t>Acciones (Riesgos)</t>
  </si>
  <si>
    <t>Acciones (Oportunidades)</t>
  </si>
  <si>
    <t>Aprovechar (Aceptar)</t>
  </si>
  <si>
    <t>Asumir</t>
  </si>
  <si>
    <t>Transferir (A otros)</t>
  </si>
  <si>
    <t>No aprovechar (Rechazarla)</t>
  </si>
  <si>
    <t>Área de calidad
Área Informática</t>
  </si>
  <si>
    <t>Propios.</t>
  </si>
  <si>
    <t>Integrar en el sistema de calidad de TdE, el "subsistema" PECAL de DyS</t>
  </si>
  <si>
    <t>Depende de la unificación de los  SIG por parte de  PROCESOS y CERTIFICACIÓN</t>
  </si>
  <si>
    <t>Esperar a que PROCESOS y CERTIFICACIÓN unifiquen el SIG.</t>
  </si>
  <si>
    <t>Área de Calidad</t>
  </si>
  <si>
    <t>Riesgos operacionales</t>
  </si>
  <si>
    <t>Definciones</t>
  </si>
  <si>
    <t>Riesgo</t>
  </si>
  <si>
    <t>Oportunidad</t>
  </si>
  <si>
    <t>Última Revisión</t>
  </si>
  <si>
    <t>Próxima Revisión</t>
  </si>
  <si>
    <t>Periodo de Revisión</t>
  </si>
  <si>
    <t>Cada 6 meses</t>
  </si>
  <si>
    <t>· No iniciar ni continuar con la actividad que causa el riesgo.
· Eliminar la fuente del riesgo
· Automatizar actividades
· Mejorar la organización del trabajo</t>
  </si>
  <si>
    <t>·Contratar seguros para prevenir las posibles pérdidas.
· Aceptar la entrada de nuevos socios.
· Externalizar el proceso o una parte de este.
· Establecer acuerdos con otras organizaciones.</t>
  </si>
  <si>
    <t>· Establecer medidas de atenuación o contención
· Modificar las consecuencias.
· Añadir inspecciones / comprobaciones
· Cambiar responsabilidades.
· Crear planes de contingencia.</t>
  </si>
  <si>
    <t>· Mantener el riesgo sobre la base de una decisión informada.
· Provisionar pérdidas potenciales.
· Vigilar el riesgo para comprobar que sus límites siguen siendo aceptables dentro de la tolerncia al riesgo de la organización.</t>
  </si>
  <si>
    <t>· Se toman acciones para llevar a cabo la ejecución de la oportunidad.</t>
  </si>
  <si>
    <t>· No se toman acciones para llevar a cabo la ejecución de la oportunidad, en base a una decisión informada.</t>
  </si>
  <si>
    <t>Decisión</t>
  </si>
  <si>
    <t xml:space="preserve">Fecha: </t>
  </si>
  <si>
    <r>
      <rPr>
        <b/>
        <sz val="14"/>
        <rFont val="Wingdings"/>
        <charset val="2"/>
      </rPr>
      <t>ç</t>
    </r>
    <r>
      <rPr>
        <b/>
        <sz val="14"/>
        <rFont val="Telefonica Headline Light"/>
      </rPr>
      <t xml:space="preserve"> Volver a la portada</t>
    </r>
  </si>
  <si>
    <r>
      <t xml:space="preserve">Efecto de la incertidumbre sobre la consecución de los objetivos, con una desviación </t>
    </r>
    <r>
      <rPr>
        <b/>
        <sz val="9"/>
        <rFont val="Telefonica Text"/>
      </rPr>
      <t>positiva</t>
    </r>
    <r>
      <rPr>
        <sz val="9"/>
        <rFont val="Telefonica Text"/>
      </rPr>
      <t xml:space="preserve"> respecto de lo previsto.</t>
    </r>
  </si>
  <si>
    <r>
      <t xml:space="preserve">Efecto de la incertidumbre sobre la consecución de los objetivos, con una desviación </t>
    </r>
    <r>
      <rPr>
        <b/>
        <sz val="9"/>
        <rFont val="Telefonica Text"/>
      </rPr>
      <t>negativa</t>
    </r>
    <r>
      <rPr>
        <sz val="9"/>
        <rFont val="Telefonica Text"/>
      </rPr>
      <t xml:space="preserve"> respecto de lo previsto.</t>
    </r>
  </si>
  <si>
    <t>Riesgos y Oportunidades 
de los procesos</t>
  </si>
  <si>
    <r>
      <rPr>
        <b/>
        <sz val="8"/>
        <color theme="1"/>
        <rFont val="Telefonica Text"/>
      </rPr>
      <t>30/01/2019:</t>
    </r>
    <r>
      <rPr>
        <sz val="8"/>
        <color theme="1"/>
        <rFont val="Telefonica Text"/>
      </rPr>
      <t xml:space="preserve"> Paco Molina da la aprobación de las medidas propuestas.</t>
    </r>
  </si>
  <si>
    <r>
      <t xml:space="preserve">1. Concedido curso a Ángel Jurado de Auditor Interno.
2. Incorporación de Sergio García.
</t>
    </r>
    <r>
      <rPr>
        <b/>
        <sz val="8"/>
        <color theme="1"/>
        <rFont val="Telefonica Text"/>
      </rPr>
      <t>30/01/2019</t>
    </r>
    <r>
      <rPr>
        <sz val="8"/>
        <color theme="1"/>
        <rFont val="Telefonica Text"/>
      </rPr>
      <t>: Paco Molina da la aprobación de las medidas propuestas.</t>
    </r>
  </si>
  <si>
    <r>
      <rPr>
        <b/>
        <sz val="8"/>
        <color theme="1"/>
        <rFont val="Telefonica Text"/>
      </rPr>
      <t>30/01/2019</t>
    </r>
    <r>
      <rPr>
        <sz val="8"/>
        <color theme="1"/>
        <rFont val="Telefonica Text"/>
      </rPr>
      <t>: Paco Molina da la aprobación de las medidas propuestas.</t>
    </r>
  </si>
  <si>
    <r>
      <rPr>
        <b/>
        <sz val="8"/>
        <color theme="1"/>
        <rFont val="Telefonica Text"/>
      </rPr>
      <t xml:space="preserve">30/01/2019: </t>
    </r>
    <r>
      <rPr>
        <sz val="8"/>
        <color theme="1"/>
        <rFont val="Telefonica Text"/>
      </rPr>
      <t>Paco Molina da la aprobación de las medidas propuestas.</t>
    </r>
  </si>
  <si>
    <r>
      <rPr>
        <b/>
        <sz val="8"/>
        <color theme="1"/>
        <rFont val="Telefonica Text"/>
      </rPr>
      <t xml:space="preserve">Tsol/TdE: </t>
    </r>
    <r>
      <rPr>
        <sz val="8"/>
        <color theme="1"/>
        <rFont val="Telefonica Text"/>
      </rPr>
      <t>Ejecución de la base de datos de gestión de riesgos.</t>
    </r>
  </si>
  <si>
    <r>
      <rPr>
        <b/>
        <sz val="8"/>
        <color theme="1"/>
        <rFont val="Telefonica Text"/>
      </rPr>
      <t>TSol:</t>
    </r>
    <r>
      <rPr>
        <sz val="8"/>
        <color theme="1"/>
        <rFont val="Telefonica Text"/>
      </rPr>
      <t xml:space="preserve"> Se ha ejecutado y aprobado la base de datos. Falta la formación y la implantación (2019).
</t>
    </r>
    <r>
      <rPr>
        <b/>
        <sz val="8"/>
        <color theme="1"/>
        <rFont val="Telefonica Text"/>
      </rPr>
      <t xml:space="preserve">TdE: </t>
    </r>
    <r>
      <rPr>
        <sz val="8"/>
        <color theme="1"/>
        <rFont val="Telefonica Text"/>
      </rPr>
      <t xml:space="preserve">-
</t>
    </r>
    <r>
      <rPr>
        <b/>
        <sz val="8"/>
        <color theme="1"/>
        <rFont val="Telefonica Text"/>
      </rPr>
      <t>30/01/2019</t>
    </r>
    <r>
      <rPr>
        <sz val="8"/>
        <color theme="1"/>
        <rFont val="Telefonica Text"/>
      </rPr>
      <t>: Paco Molina da la aprobación de las medidas propuestas.</t>
    </r>
  </si>
  <si>
    <r>
      <rPr>
        <b/>
        <sz val="8"/>
        <color theme="1"/>
        <rFont val="Telefonica Text"/>
      </rPr>
      <t>2018/Enero 2019</t>
    </r>
    <r>
      <rPr>
        <sz val="8"/>
        <color theme="1"/>
        <rFont val="Telefonica Text"/>
      </rPr>
      <t xml:space="preserve">: Enviados varios correos para seguimiento de la integración.
</t>
    </r>
    <r>
      <rPr>
        <b/>
        <sz val="8"/>
        <color theme="1"/>
        <rFont val="Telefonica Text"/>
      </rPr>
      <t>30/01/2019</t>
    </r>
    <r>
      <rPr>
        <sz val="8"/>
        <color theme="1"/>
        <rFont val="Telefonica Text"/>
      </rPr>
      <t>: Paco Molina da la aprobación de las medidas propuestas.</t>
    </r>
  </si>
  <si>
    <r>
      <rPr>
        <b/>
        <sz val="8"/>
        <color theme="1"/>
        <rFont val="Telefonica Text"/>
      </rPr>
      <t xml:space="preserve">2018/Enero 2019: </t>
    </r>
    <r>
      <rPr>
        <sz val="8"/>
        <color theme="1"/>
        <rFont val="Telefonica Text"/>
      </rPr>
      <t>Enviados varios correos para</t>
    </r>
    <r>
      <rPr>
        <b/>
        <sz val="8"/>
        <color theme="1"/>
        <rFont val="Telefonica Text"/>
      </rPr>
      <t xml:space="preserve"> s</t>
    </r>
    <r>
      <rPr>
        <sz val="8"/>
        <color theme="1"/>
        <rFont val="Telefonica Text"/>
      </rPr>
      <t xml:space="preserve">eguimiento de la integración.
</t>
    </r>
    <r>
      <rPr>
        <b/>
        <sz val="8"/>
        <color theme="1"/>
        <rFont val="Telefonica Text"/>
      </rPr>
      <t>30/01/2019</t>
    </r>
    <r>
      <rPr>
        <sz val="8"/>
        <color theme="1"/>
        <rFont val="Telefonica Text"/>
      </rPr>
      <t>: Paco Molina da la aprobación de las medidas propuestas.</t>
    </r>
  </si>
  <si>
    <r>
      <rPr>
        <b/>
        <sz val="8"/>
        <color theme="1"/>
        <rFont val="Telefonica Text"/>
      </rPr>
      <t>TSol/TdE</t>
    </r>
    <r>
      <rPr>
        <sz val="8"/>
        <color theme="1"/>
        <rFont val="Telefonica Text"/>
      </rPr>
      <t>: Disponibilidad de recursos y necesidad.</t>
    </r>
  </si>
  <si>
    <r>
      <rPr>
        <b/>
        <sz val="8"/>
        <color theme="1"/>
        <rFont val="Telefonica Text"/>
      </rPr>
      <t>TSol:</t>
    </r>
    <r>
      <rPr>
        <sz val="8"/>
        <color theme="1"/>
        <rFont val="Telefonica Text"/>
      </rPr>
      <t xml:space="preserve"> 
· Ejecución de la base de datos (2018).
· Implantación prevista para 2019.</t>
    </r>
    <r>
      <rPr>
        <b/>
        <sz val="8"/>
        <color theme="1"/>
        <rFont val="Telefonica Text"/>
      </rPr>
      <t xml:space="preserve">
TdE:</t>
    </r>
    <r>
      <rPr>
        <sz val="8"/>
        <color theme="1"/>
        <rFont val="Telefonica Text"/>
      </rPr>
      <t xml:space="preserve"> Implantación prevista para 2019.</t>
    </r>
  </si>
  <si>
    <r>
      <rPr>
        <b/>
        <sz val="8"/>
        <color theme="1"/>
        <rFont val="Telefonica Text"/>
      </rPr>
      <t>TSol</t>
    </r>
    <r>
      <rPr>
        <sz val="8"/>
        <color theme="1"/>
        <rFont val="Telefonica Text"/>
      </rPr>
      <t xml:space="preserve">: 2018/2019
</t>
    </r>
    <r>
      <rPr>
        <b/>
        <sz val="8"/>
        <color theme="1"/>
        <rFont val="Telefonica Text"/>
      </rPr>
      <t>TdE:</t>
    </r>
    <r>
      <rPr>
        <sz val="8"/>
        <color theme="1"/>
        <rFont val="Telefonica Text"/>
      </rPr>
      <t xml:space="preserve"> 2019</t>
    </r>
  </si>
  <si>
    <t>Fecha Rev:</t>
  </si>
  <si>
    <t>· Aprovechar esa oportunidad depende de las acciones que realice un tercero (cliente, otro área, etc.).</t>
  </si>
  <si>
    <t>Versión</t>
  </si>
  <si>
    <t>Nombre</t>
  </si>
  <si>
    <t>Fecha</t>
  </si>
  <si>
    <t>Cambios</t>
  </si>
  <si>
    <t>Link</t>
  </si>
  <si>
    <t>CONTROL DE CAMBIOS</t>
  </si>
  <si>
    <t>Histórico de cambios</t>
  </si>
  <si>
    <t xml:space="preserve">Versión:    </t>
  </si>
  <si>
    <t>Riesgos/Oportunidades de los procesos</t>
  </si>
  <si>
    <t>Acceder a la tabla de los Riesgos / Oportunidades de los procesos</t>
  </si>
  <si>
    <r>
      <rPr>
        <b/>
        <sz val="8"/>
        <color theme="1"/>
        <rFont val="Telefonica Text"/>
      </rPr>
      <t>TSol:</t>
    </r>
    <r>
      <rPr>
        <sz val="8"/>
        <color theme="1"/>
        <rFont val="Telefonica Text"/>
      </rPr>
      <t xml:space="preserve"> Se ha ejecutado y aprobado la base de datos. Falta la formación y la implantación (2019).
</t>
    </r>
    <r>
      <rPr>
        <b/>
        <sz val="8"/>
        <color theme="1"/>
        <rFont val="Telefonica Text"/>
      </rPr>
      <t xml:space="preserve">TdE: </t>
    </r>
    <r>
      <rPr>
        <sz val="8"/>
        <color theme="1"/>
        <rFont val="Telefonica Text"/>
      </rPr>
      <t xml:space="preserve">-
</t>
    </r>
    <r>
      <rPr>
        <b/>
        <sz val="8"/>
        <color theme="1"/>
        <rFont val="Telefonica Text"/>
      </rPr>
      <t>30/01/2019</t>
    </r>
    <r>
      <rPr>
        <sz val="8"/>
        <color theme="1"/>
        <rFont val="Telefonica Text"/>
      </rPr>
      <t xml:space="preserve">: Paco Molina da la aprobación de las medidas propuestas.
</t>
    </r>
    <r>
      <rPr>
        <b/>
        <sz val="8"/>
        <color theme="1"/>
        <rFont val="Telefonica Text"/>
      </rPr>
      <t xml:space="preserve">28/03/2019: </t>
    </r>
    <r>
      <rPr>
        <sz val="8"/>
        <color theme="1"/>
        <rFont val="Telefonica Text"/>
      </rPr>
      <t>Se ha dado la formación a jefes de proyecto de TSOL.</t>
    </r>
  </si>
  <si>
    <r>
      <t xml:space="preserve">Efecto de la incertidumbre sobre la consecución de los objetivos, con una desviación </t>
    </r>
    <r>
      <rPr>
        <b/>
        <sz val="8"/>
        <rFont val="Telefonica Text"/>
      </rPr>
      <t>negativa</t>
    </r>
    <r>
      <rPr>
        <sz val="8"/>
        <rFont val="Telefonica Text"/>
      </rPr>
      <t xml:space="preserve"> respecto de lo previsto.</t>
    </r>
  </si>
  <si>
    <r>
      <t xml:space="preserve">Efecto de la incertidumbre sobre la consecución de los objetivos, con una desviación </t>
    </r>
    <r>
      <rPr>
        <b/>
        <sz val="8"/>
        <rFont val="Telefonica Text"/>
      </rPr>
      <t>positiva</t>
    </r>
    <r>
      <rPr>
        <sz val="8"/>
        <rFont val="Telefonica Text"/>
      </rPr>
      <t xml:space="preserve"> respecto de lo previsto.</t>
    </r>
  </si>
  <si>
    <t>Transferir 
(A otros)</t>
  </si>
  <si>
    <t>Transferir
(A otros)</t>
  </si>
  <si>
    <t>Fecha Revisión</t>
  </si>
  <si>
    <r>
      <rPr>
        <b/>
        <sz val="8"/>
        <color theme="1"/>
        <rFont val="Telefonica Text"/>
      </rPr>
      <t>2018/Enero 2019</t>
    </r>
    <r>
      <rPr>
        <sz val="8"/>
        <color theme="1"/>
        <rFont val="Telefonica Text"/>
      </rPr>
      <t xml:space="preserve">: Enviados varios correos para seguimiento de la integración.
</t>
    </r>
    <r>
      <rPr>
        <b/>
        <sz val="8"/>
        <color theme="1"/>
        <rFont val="Telefonica Text"/>
      </rPr>
      <t>30/01/2019</t>
    </r>
    <r>
      <rPr>
        <sz val="8"/>
        <color theme="1"/>
        <rFont val="Telefonica Text"/>
      </rPr>
      <t xml:space="preserve">: Paco Molina da la aprobación de las medidas propuestas.
</t>
    </r>
    <r>
      <rPr>
        <b/>
        <sz val="8"/>
        <color theme="1"/>
        <rFont val="Telefonica Text"/>
      </rPr>
      <t>02/07/2019</t>
    </r>
    <r>
      <rPr>
        <sz val="8"/>
        <color theme="1"/>
        <rFont val="Telefonica Text"/>
      </rPr>
      <t>: CQ-055: Este proceso queda integrado en el P911, por lo que se elimina.</t>
    </r>
  </si>
  <si>
    <r>
      <rPr>
        <b/>
        <sz val="8"/>
        <color theme="1"/>
        <rFont val="Telefonica Text"/>
      </rPr>
      <t xml:space="preserve">2018/Enero 2019: </t>
    </r>
    <r>
      <rPr>
        <sz val="8"/>
        <color theme="1"/>
        <rFont val="Telefonica Text"/>
      </rPr>
      <t>Enviados varios correos para</t>
    </r>
    <r>
      <rPr>
        <b/>
        <sz val="8"/>
        <color theme="1"/>
        <rFont val="Telefonica Text"/>
      </rPr>
      <t xml:space="preserve"> s</t>
    </r>
    <r>
      <rPr>
        <sz val="8"/>
        <color theme="1"/>
        <rFont val="Telefonica Text"/>
      </rPr>
      <t xml:space="preserve">eguimiento de la integración.
</t>
    </r>
    <r>
      <rPr>
        <b/>
        <sz val="8"/>
        <color theme="1"/>
        <rFont val="Telefonica Text"/>
      </rPr>
      <t>30/01/2019</t>
    </r>
    <r>
      <rPr>
        <sz val="8"/>
        <color theme="1"/>
        <rFont val="Telefonica Text"/>
      </rPr>
      <t xml:space="preserve">: Paco Molina da la aprobación de las medidas propuestas.
</t>
    </r>
    <r>
      <rPr>
        <b/>
        <sz val="8"/>
        <color theme="1"/>
        <rFont val="Telefonica Text"/>
      </rPr>
      <t>02/07/2019</t>
    </r>
    <r>
      <rPr>
        <sz val="8"/>
        <color theme="1"/>
        <rFont val="Telefonica Text"/>
      </rPr>
      <t>: CQ-055: Este proceso queda integrado en el P911, por lo que se elimina.</t>
    </r>
  </si>
  <si>
    <r>
      <t xml:space="preserve">1. Concedido curso a Ángel Jurado de Auditor Interno.
2. Incorporación de Sergio García.
</t>
    </r>
    <r>
      <rPr>
        <b/>
        <sz val="8"/>
        <color theme="1"/>
        <rFont val="Telefonica Text"/>
      </rPr>
      <t>30/01/2019</t>
    </r>
    <r>
      <rPr>
        <sz val="8"/>
        <color theme="1"/>
        <rFont val="Telefonica Text"/>
      </rPr>
      <t xml:space="preserve">: Paco Molina da la aprobación de las medidas propuestas.
</t>
    </r>
    <r>
      <rPr>
        <b/>
        <sz val="8"/>
        <color theme="1"/>
        <rFont val="Telefonica Text"/>
      </rPr>
      <t>02/07/2019:</t>
    </r>
    <r>
      <rPr>
        <sz val="8"/>
        <color theme="1"/>
        <rFont val="Telefonica Text"/>
      </rPr>
      <t xml:space="preserve"> CQ-055: Este proceso queda integrado en el P911, por lo que se elimina.</t>
    </r>
  </si>
  <si>
    <r>
      <rPr>
        <b/>
        <sz val="8"/>
        <color theme="1"/>
        <rFont val="Telefonica Text"/>
      </rPr>
      <t>30/01/2019:</t>
    </r>
    <r>
      <rPr>
        <sz val="8"/>
        <color theme="1"/>
        <rFont val="Telefonica Text"/>
      </rPr>
      <t xml:space="preserve"> Paco Molina da la aprobación de las medidas propuestas.
</t>
    </r>
    <r>
      <rPr>
        <b/>
        <sz val="8"/>
        <color theme="1"/>
        <rFont val="Telefonica Text"/>
      </rPr>
      <t>02/07/2019:</t>
    </r>
    <r>
      <rPr>
        <sz val="8"/>
        <color theme="1"/>
        <rFont val="Telefonica Text"/>
      </rPr>
      <t xml:space="preserve"> CQ-055: Este proceso queda integrado en el P911, por lo que se elimina.</t>
    </r>
  </si>
  <si>
    <r>
      <rPr>
        <b/>
        <sz val="8"/>
        <color theme="1"/>
        <rFont val="Telefonica Text"/>
      </rPr>
      <t>21/01/2019:</t>
    </r>
    <r>
      <rPr>
        <sz val="8"/>
        <color theme="1"/>
        <rFont val="Telefonica Text"/>
      </rPr>
      <t xml:space="preserve"> Ana comunica las medidas propuestas a Paco Molina.
</t>
    </r>
    <r>
      <rPr>
        <b/>
        <sz val="8"/>
        <color theme="1"/>
        <rFont val="Telefonica Text"/>
      </rPr>
      <t>30/01/2019:</t>
    </r>
    <r>
      <rPr>
        <sz val="8"/>
        <color theme="1"/>
        <rFont val="Telefonica Text"/>
      </rPr>
      <t xml:space="preserve"> Paco Molina da la aprobación de las medidas propuestas.</t>
    </r>
  </si>
  <si>
    <r>
      <rPr>
        <b/>
        <sz val="8"/>
        <color theme="1"/>
        <rFont val="Telefonica Text"/>
      </rPr>
      <t>TSol:</t>
    </r>
    <r>
      <rPr>
        <sz val="8"/>
        <color theme="1"/>
        <rFont val="Telefonica Text"/>
      </rPr>
      <t xml:space="preserve"> Se ha ejecutado y aprobado la base de datos. Falta la formación y la implantación (2019).
</t>
    </r>
    <r>
      <rPr>
        <b/>
        <sz val="8"/>
        <color theme="1"/>
        <rFont val="Telefonica Text"/>
      </rPr>
      <t xml:space="preserve">TdE: </t>
    </r>
    <r>
      <rPr>
        <sz val="8"/>
        <color theme="1"/>
        <rFont val="Telefonica Text"/>
      </rPr>
      <t xml:space="preserve">-
</t>
    </r>
    <r>
      <rPr>
        <b/>
        <sz val="8"/>
        <color theme="1"/>
        <rFont val="Telefonica Text"/>
      </rPr>
      <t>30/01/2019</t>
    </r>
    <r>
      <rPr>
        <sz val="8"/>
        <color theme="1"/>
        <rFont val="Telefonica Text"/>
      </rPr>
      <t xml:space="preserve">: Paco Molina da la aprobación de las medidas propuestas.
</t>
    </r>
    <r>
      <rPr>
        <b/>
        <sz val="8"/>
        <color theme="1"/>
        <rFont val="Telefonica Text"/>
      </rPr>
      <t xml:space="preserve">28/03/2019: </t>
    </r>
    <r>
      <rPr>
        <sz val="8"/>
        <color theme="1"/>
        <rFont val="Telefonica Text"/>
      </rPr>
      <t xml:space="preserve">Se ha dado la formación a jefes de proyecto de TSOL.
</t>
    </r>
    <r>
      <rPr>
        <b/>
        <sz val="8"/>
        <color theme="1"/>
        <rFont val="Telefonica Text"/>
      </rPr>
      <t>13/05/2019:</t>
    </r>
    <r>
      <rPr>
        <sz val="8"/>
        <color theme="1"/>
        <rFont val="Telefonica Text"/>
      </rPr>
      <t xml:space="preserve"> Publicado el documento de gestión de riesgos integrado: EM-300-PR-009 (Ed1) Gestión de Riesgos para proyectos de DyS</t>
    </r>
  </si>
  <si>
    <t>Cerrado</t>
  </si>
  <si>
    <t>Abierto</t>
  </si>
  <si>
    <t>Comentarios</t>
  </si>
  <si>
    <t>Se han acometido las dos oportundiades del proceso P801. Vamos a esperar a la siguiente revisión para definir nuevas oportunidades, y ver la eficacia de las acciones tomadas.</t>
  </si>
  <si>
    <r>
      <rPr>
        <b/>
        <sz val="8"/>
        <color theme="1"/>
        <rFont val="Telefonica Text"/>
      </rPr>
      <t xml:space="preserve">21/01/2019: </t>
    </r>
    <r>
      <rPr>
        <sz val="8"/>
        <color theme="1"/>
        <rFont val="Telefonica Text"/>
      </rPr>
      <t>Ana comunica las medidas propuestas a Paco Molina.</t>
    </r>
    <r>
      <rPr>
        <b/>
        <sz val="8"/>
        <color theme="1"/>
        <rFont val="Telefonica Text"/>
      </rPr>
      <t xml:space="preserve">
30/01/2019</t>
    </r>
    <r>
      <rPr>
        <sz val="8"/>
        <color theme="1"/>
        <rFont val="Telefonica Text"/>
      </rPr>
      <t xml:space="preserve">: Paco Molina da la aprobación de las medidas propuestas.
</t>
    </r>
    <r>
      <rPr>
        <b/>
        <sz val="8"/>
        <color theme="1"/>
        <rFont val="Telefonica Text"/>
      </rPr>
      <t>30/05/2019</t>
    </r>
    <r>
      <rPr>
        <sz val="8"/>
        <color theme="1"/>
        <rFont val="Telefonica Text"/>
      </rPr>
      <t xml:space="preserve">: Se solicita al AII la integración de los sistemas de TdE y TSol
</t>
    </r>
    <r>
      <rPr>
        <b/>
        <sz val="8"/>
        <color theme="1"/>
        <rFont val="Telefonica Text"/>
      </rPr>
      <t>04/06/2019:</t>
    </r>
    <r>
      <rPr>
        <sz val="8"/>
        <color theme="1"/>
        <rFont val="Telefonica Text"/>
      </rPr>
      <t xml:space="preserve"> El AII nos autoriza la integración.
</t>
    </r>
    <r>
      <rPr>
        <b/>
        <sz val="8"/>
        <color theme="1"/>
        <rFont val="Telefonica Text"/>
      </rPr>
      <t>01/07/2019:</t>
    </r>
    <r>
      <rPr>
        <sz val="8"/>
        <color theme="1"/>
        <rFont val="Telefonica Text"/>
      </rPr>
      <t xml:space="preserve"> Publicado el documento de gestión de configuración integrado: EM-300-PR-011 (Ed1) Gestión de la Configuración de DyS</t>
    </r>
  </si>
  <si>
    <r>
      <rPr>
        <b/>
        <sz val="8"/>
        <color theme="1"/>
        <rFont val="Telefonica Text"/>
      </rPr>
      <t xml:space="preserve">21/01/2019: </t>
    </r>
    <r>
      <rPr>
        <sz val="8"/>
        <color theme="1"/>
        <rFont val="Telefonica Text"/>
      </rPr>
      <t>Ana comunica las medidas propuestas a Paco Molina.</t>
    </r>
    <r>
      <rPr>
        <b/>
        <sz val="8"/>
        <color theme="1"/>
        <rFont val="Telefonica Text"/>
      </rPr>
      <t xml:space="preserve">
30/01/2019: </t>
    </r>
    <r>
      <rPr>
        <sz val="8"/>
        <color theme="1"/>
        <rFont val="Telefonica Text"/>
      </rPr>
      <t>Paco Molina da la aprobación de las medidas propuestas.</t>
    </r>
    <r>
      <rPr>
        <b/>
        <sz val="8"/>
        <color theme="1"/>
        <rFont val="Telefonica Text"/>
      </rPr>
      <t xml:space="preserve">
13/05/2019: </t>
    </r>
    <r>
      <rPr>
        <sz val="8"/>
        <color theme="1"/>
        <rFont val="Telefonica Text"/>
      </rPr>
      <t>Publicado el documento de gestión de riesgos integrado: EM-300-PR-009 (Ed1) Gestión de Riesgos para proyectos de DyS</t>
    </r>
    <r>
      <rPr>
        <b/>
        <sz val="8"/>
        <color theme="1"/>
        <rFont val="Telefonica Text"/>
      </rPr>
      <t xml:space="preserve">
30/05/2019: </t>
    </r>
    <r>
      <rPr>
        <sz val="8"/>
        <color theme="1"/>
        <rFont val="Telefonica Text"/>
      </rPr>
      <t>Se solicita al AII la integración de los sistemas de TdE y TSol</t>
    </r>
    <r>
      <rPr>
        <b/>
        <sz val="8"/>
        <color theme="1"/>
        <rFont val="Telefonica Text"/>
      </rPr>
      <t xml:space="preserve">
04/06/2019: </t>
    </r>
    <r>
      <rPr>
        <sz val="8"/>
        <color theme="1"/>
        <rFont val="Telefonica Text"/>
      </rPr>
      <t>El AII nos autoriza la integración.</t>
    </r>
    <r>
      <rPr>
        <b/>
        <sz val="8"/>
        <color theme="1"/>
        <rFont val="Telefonica Text"/>
      </rPr>
      <t/>
    </r>
  </si>
  <si>
    <t>Autorización por parte del AII</t>
  </si>
  <si>
    <t>Integrar la documentación</t>
  </si>
  <si>
    <t>Modificar la documentación</t>
  </si>
  <si>
    <t>Fecha acción</t>
  </si>
  <si>
    <t>Julio 2019</t>
  </si>
  <si>
    <t>Integrar proceso</t>
  </si>
  <si>
    <r>
      <rPr>
        <b/>
        <sz val="8"/>
        <color theme="1"/>
        <rFont val="Telefonica Text"/>
      </rPr>
      <t xml:space="preserve">21/01/2019: </t>
    </r>
    <r>
      <rPr>
        <sz val="8"/>
        <color theme="1"/>
        <rFont val="Telefonica Text"/>
      </rPr>
      <t>Ana comunica las medidas propuestas a Paco Molina.</t>
    </r>
    <r>
      <rPr>
        <b/>
        <sz val="8"/>
        <color theme="1"/>
        <rFont val="Telefonica Text"/>
      </rPr>
      <t xml:space="preserve">
30/01/2019: </t>
    </r>
    <r>
      <rPr>
        <sz val="8"/>
        <color theme="1"/>
        <rFont val="Telefonica Text"/>
      </rPr>
      <t xml:space="preserve">Paco Molina da la aprobación de las medidas propuestas.
</t>
    </r>
    <r>
      <rPr>
        <b/>
        <sz val="8"/>
        <color theme="1"/>
        <rFont val="Telefonica Text"/>
      </rPr>
      <t>14/05/2019</t>
    </r>
    <r>
      <rPr>
        <sz val="8"/>
        <color theme="1"/>
        <rFont val="Telefonica Text"/>
      </rPr>
      <t>: Integración de los procesos P851 y S101, dando lugar al P851 (Ed13): Control del diseño y desarrollo de DyS</t>
    </r>
  </si>
  <si>
    <r>
      <rPr>
        <b/>
        <sz val="8"/>
        <color theme="1"/>
        <rFont val="Telefonica Text"/>
      </rPr>
      <t xml:space="preserve">21/01/2019: </t>
    </r>
    <r>
      <rPr>
        <sz val="8"/>
        <color theme="1"/>
        <rFont val="Telefonica Text"/>
      </rPr>
      <t>Ana comunica las medidas propuestas a Paco Molina.</t>
    </r>
    <r>
      <rPr>
        <b/>
        <sz val="8"/>
        <color theme="1"/>
        <rFont val="Telefonica Text"/>
      </rPr>
      <t xml:space="preserve">
30/01/2019: </t>
    </r>
    <r>
      <rPr>
        <sz val="8"/>
        <color theme="1"/>
        <rFont val="Telefonica Text"/>
      </rPr>
      <t xml:space="preserve">Paco Molina da la aprobación de las medidas propuestas.
</t>
    </r>
    <r>
      <rPr>
        <b/>
        <sz val="8"/>
        <color theme="1"/>
        <rFont val="Telefonica Text"/>
      </rPr>
      <t>30/05/2019:</t>
    </r>
    <r>
      <rPr>
        <sz val="8"/>
        <color theme="1"/>
        <rFont val="Telefonica Text"/>
      </rPr>
      <t xml:space="preserve"> Se solicita al AII la integración de los sistemas de TdE y TSol
</t>
    </r>
    <r>
      <rPr>
        <b/>
        <sz val="8"/>
        <color theme="1"/>
        <rFont val="Telefonica Text"/>
      </rPr>
      <t>04/06/2019:</t>
    </r>
    <r>
      <rPr>
        <sz val="8"/>
        <color theme="1"/>
        <rFont val="Telefonica Text"/>
      </rPr>
      <t xml:space="preserve"> El AII nos autoriza la integración.
</t>
    </r>
    <r>
      <rPr>
        <b/>
        <sz val="8"/>
        <color theme="1"/>
        <rFont val="Telefonica Text"/>
      </rPr>
      <t>01/07/2019</t>
    </r>
    <r>
      <rPr>
        <sz val="8"/>
        <color theme="1"/>
        <rFont val="Telefonica Text"/>
      </rPr>
      <t>: Publicado el documento de diseño integrado: EM-300-PR-015 (Ed1) Diseño y Especificación de requisitos de DyS</t>
    </r>
  </si>
  <si>
    <t>RIESGOS Y OPORTUNIDADES DE PROCESOS</t>
  </si>
  <si>
    <t>Estado</t>
  </si>
  <si>
    <t>· Primera versión del documento</t>
  </si>
  <si>
    <t>R-01</t>
  </si>
  <si>
    <t>R-02</t>
  </si>
  <si>
    <t>R-03</t>
  </si>
  <si>
    <t>R-04</t>
  </si>
  <si>
    <t>R-05</t>
  </si>
  <si>
    <t>R-06</t>
  </si>
  <si>
    <t>R-07</t>
  </si>
  <si>
    <t>R-08</t>
  </si>
  <si>
    <t>R-09</t>
  </si>
  <si>
    <t>R-10</t>
  </si>
  <si>
    <t>O-01</t>
  </si>
  <si>
    <t>O-02</t>
  </si>
  <si>
    <t>O-03</t>
  </si>
  <si>
    <t>O-04</t>
  </si>
  <si>
    <t>O-05</t>
  </si>
  <si>
    <t>O-06</t>
  </si>
  <si>
    <t>O-07</t>
  </si>
  <si>
    <t>O-08</t>
  </si>
  <si>
    <t>O-09</t>
  </si>
  <si>
    <t>O-10</t>
  </si>
  <si>
    <t>Primera versión del documento.</t>
  </si>
  <si>
    <t>Código interno</t>
  </si>
  <si>
    <t>· Cambio en el formato del excel para poder añadir más versiones en el mismo archivo.
· Añadidas columnas de "Código" y de "Estado" (Abierto" y "Cerrado").
· Se ha codificado cada riesgo y oportunidad.
· Al eliminarse el proceso P728 se cierran los Riesgos R-01, R-06;  y las Oportunidades O-03 y O-10
· Al integrarse el proceso S101 en el P851 y S101 se cierran todos los Riesgos R-05, R-10;  y las Oportunidades O-08 y O-09.
· Cerradas las Oportundiades O-01, O-04, 0-05, O-06 y O-07 por cumplimiento de las mismas.
· Actualizado el nombre del proceso P851 - Control del diseño y desarrollo DyS</t>
  </si>
  <si>
    <t>P851 - Control del Diseño y Desarrollo DyS</t>
  </si>
  <si>
    <t>CALENDARIO</t>
  </si>
  <si>
    <t>INTEGRACIÓN DEL SISTEMA</t>
  </si>
  <si>
    <t>INTEGRACIÓN DE DOCUMENTOS</t>
  </si>
  <si>
    <t>INTEGRACIÓN 
DE 
FORMATOS</t>
  </si>
  <si>
    <t>INTEGRACIÓN DE PLANTILLAS Y DOC. APOYO</t>
  </si>
  <si>
    <t>RELACIÓN SISTEMA ANTIGUO Y SISTEMA NUEVO</t>
  </si>
  <si>
    <t>Aquí podrás consultar el listado de los formatos en vigor del área de DyS, y su relación con la documentación del sistema.</t>
  </si>
  <si>
    <t>Aquí encontrarás un calendario, donde de forma automática se irán actualizando las próximas revisiones de documentación.</t>
  </si>
  <si>
    <t>Aquí encontrarás la trazabilidad entre los documentos del sistema y los requisitos de ISO 9001:2015 y PECAL 2110 Ed.4</t>
  </si>
  <si>
    <t>Aquí encontrarás la relación de documentos entre TdE y Tsol y las fases de ejecución, con el objetivo de facilitar la integración de ambos sistemas</t>
  </si>
  <si>
    <t>TABLA DE RIESGOS / 
OPORTUNIDADES</t>
  </si>
  <si>
    <t>HISTÓRICO DE CAMBIOS</t>
  </si>
  <si>
    <t>DEFINICIONES</t>
  </si>
  <si>
    <t>Volver a la portada</t>
  </si>
  <si>
    <t>RIESGOS Y OPORTUNIDADES DE LOS PROCESOS</t>
  </si>
  <si>
    <t>Enero 2020</t>
  </si>
  <si>
    <t>· Todos los riesgos/oportunidades que no se acometieron en 2019 siguen vigentes
· Se envía un mail a Paco Molina informándole de esta situación</t>
  </si>
  <si>
    <t xml:space="preserve">         Volver a la portada</t>
  </si>
  <si>
    <t xml:space="preserve">                Volver a la portada</t>
  </si>
  <si>
    <t xml:space="preserve">             Volver a la portada</t>
  </si>
  <si>
    <r>
      <rPr>
        <b/>
        <sz val="8"/>
        <color theme="1"/>
        <rFont val="Telefonica Text"/>
      </rPr>
      <t>21/01/2019:</t>
    </r>
    <r>
      <rPr>
        <sz val="8"/>
        <color theme="1"/>
        <rFont val="Telefonica Text"/>
      </rPr>
      <t xml:space="preserve"> Ana comunica las medidas propuestas a Paco Molina.
</t>
    </r>
    <r>
      <rPr>
        <b/>
        <sz val="8"/>
        <color theme="1"/>
        <rFont val="Telefonica Text"/>
      </rPr>
      <t>30/01/2019:</t>
    </r>
    <r>
      <rPr>
        <sz val="8"/>
        <color theme="1"/>
        <rFont val="Telefonica Text"/>
      </rPr>
      <t xml:space="preserve"> Paco Molina da la aprobación de las medidas propuestas.
</t>
    </r>
    <r>
      <rPr>
        <b/>
        <sz val="8"/>
        <color theme="1"/>
        <rFont val="Telefonica Text"/>
      </rPr>
      <t>17/07/2019</t>
    </r>
    <r>
      <rPr>
        <sz val="8"/>
        <color theme="1"/>
        <rFont val="Telefonica Text"/>
      </rPr>
      <t xml:space="preserve">: Ana comunica las medidas propuestas a Paco Molina.
</t>
    </r>
    <r>
      <rPr>
        <b/>
        <sz val="8"/>
        <color theme="1"/>
        <rFont val="Telefonica Text"/>
      </rPr>
      <t>17/07/2019</t>
    </r>
    <r>
      <rPr>
        <sz val="8"/>
        <color theme="1"/>
        <rFont val="Telefonica Text"/>
      </rPr>
      <t>: Paco Molina da la aprobación de las medidas propuestas</t>
    </r>
  </si>
  <si>
    <t>Riesgos operacionales 2019 S2</t>
  </si>
  <si>
    <t>Riesgos operacionales 2020 S1</t>
  </si>
  <si>
    <t>Última Revisión (introducir fecha)</t>
  </si>
  <si>
    <r>
      <rPr>
        <b/>
        <sz val="8"/>
        <color theme="1"/>
        <rFont val="Telefonica Text"/>
      </rPr>
      <t>21/01/2019:</t>
    </r>
    <r>
      <rPr>
        <sz val="8"/>
        <color theme="1"/>
        <rFont val="Telefonica Text"/>
      </rPr>
      <t xml:space="preserve"> Ana comunica las medidas propuestas a Paco Molina.
</t>
    </r>
    <r>
      <rPr>
        <b/>
        <sz val="8"/>
        <color theme="1"/>
        <rFont val="Telefonica Text"/>
      </rPr>
      <t>30/01/2019:</t>
    </r>
    <r>
      <rPr>
        <sz val="8"/>
        <color theme="1"/>
        <rFont val="Telefonica Text"/>
      </rPr>
      <t xml:space="preserve"> Paco Molina da la aprobación de las medidas propuestas.
</t>
    </r>
    <r>
      <rPr>
        <b/>
        <sz val="8"/>
        <color theme="1"/>
        <rFont val="Telefonica Text"/>
      </rPr>
      <t>17/07/2019</t>
    </r>
    <r>
      <rPr>
        <sz val="8"/>
        <color theme="1"/>
        <rFont val="Telefonica Text"/>
      </rPr>
      <t xml:space="preserve">: Ana comunica las medidas propuestas a Paco Molina.
</t>
    </r>
    <r>
      <rPr>
        <b/>
        <sz val="8"/>
        <color theme="1"/>
        <rFont val="Telefonica Text"/>
      </rPr>
      <t>17/07/2019</t>
    </r>
    <r>
      <rPr>
        <sz val="8"/>
        <color theme="1"/>
        <rFont val="Telefonica Text"/>
      </rPr>
      <t xml:space="preserve">: Paco Molina da la aprobación de las medidas propuestas
</t>
    </r>
    <r>
      <rPr>
        <b/>
        <sz val="8"/>
        <color theme="1"/>
        <rFont val="Telefonica Text"/>
      </rPr>
      <t>24/01/2020</t>
    </r>
    <r>
      <rPr>
        <sz val="8"/>
        <color theme="1"/>
        <rFont val="Telefonica Text"/>
      </rPr>
      <t xml:space="preserve">: Ana comunica las medidas propuestas a Paco Molina.
</t>
    </r>
    <r>
      <rPr>
        <b/>
        <sz val="8"/>
        <color theme="1"/>
        <rFont val="Telefonica Text"/>
      </rPr>
      <t>24/01/2020</t>
    </r>
    <r>
      <rPr>
        <sz val="8"/>
        <color theme="1"/>
        <rFont val="Telefonica Text"/>
      </rPr>
      <t>: Paco Molina da la aprobación de las medidas propuestas</t>
    </r>
  </si>
  <si>
    <t>Eficacia</t>
  </si>
  <si>
    <t>Análisis</t>
  </si>
  <si>
    <t>Metodología utilizada para evaluar la eficacia de las acciones:</t>
  </si>
  <si>
    <t>Equipo de trabajo responsable de evaluar la eficacia de las acciones</t>
  </si>
  <si>
    <t>Acciones realizadas</t>
  </si>
  <si>
    <t>Observación</t>
  </si>
  <si>
    <t>Realización de cuestionarios</t>
  </si>
  <si>
    <t>Entrevistas a auditados y no auditados</t>
  </si>
  <si>
    <t>Muestreo estadístico</t>
  </si>
  <si>
    <t>Lista de chequeo</t>
  </si>
  <si>
    <t>Otros</t>
  </si>
  <si>
    <t>Sin cambios con respecto a 2019 S1</t>
  </si>
  <si>
    <t>Análisis de Eficacia - 2019</t>
  </si>
  <si>
    <t>Riesgos y Oportunidades de Procesos - 2019 S1</t>
  </si>
  <si>
    <t>Riesgos y Oportunidades de Procesos - 2018 S2</t>
  </si>
  <si>
    <t xml:space="preserve">Área de calidad, dirección y gerencia del área de defensa, así como los miembros y asistentes del comité de calidad. Se mantendrán las reuniones que sean necesarias para el análisis de la información recopilada, estas podrán coincidir con el comité de calidad.
</t>
  </si>
  <si>
    <t>En resumen, las acciones derivadas de la integración de nuestro sistema de gestión han sido eficaces, consiguiendo con ello, cerrar 4 riesgos y acometerse 8 oportunidades, reduciendo la carga de trabajo documental que derivaba de tener dos sistemas independientes, consiguiendo que ahora que se trabaje de forma unísona, así como la unificación de la medición de los indicadores, trabajo más eficaz y ahorro de recursos, visión del cliente única.
Las acciones derivadas de la automatización de la gestión de riesgos también han sido eficaces, pues permiten unificar en un solo punto la gestión de riesgos de todos los proyectos, y facilitar la gestión de los mismos. En un futuro próximo, cuando los técnicos cojan soltura con la misma, permitirá facilitar el trabajo y reducir tiempos, así como evitar errores y no conformidades.
Para el resto de riesgos y oportunidades por ahora no se disponen de recursos o proyectos para acometerlo, o por las peculiaridades del trabajo en el área de defensa y/o restricciones del cliente o normativa de seguridad aplicable.</t>
  </si>
  <si>
    <t>¿Materializado?</t>
  </si>
  <si>
    <t>No</t>
  </si>
  <si>
    <t>Fecha. Mat</t>
  </si>
  <si>
    <t>Plan de Acción</t>
  </si>
  <si>
    <t>Riesgos operacionales 2020 S2</t>
  </si>
  <si>
    <t>Riesgos y Oportunidades de Procesos - 2020 S2</t>
  </si>
  <si>
    <r>
      <rPr>
        <b/>
        <sz val="8"/>
        <color theme="1"/>
        <rFont val="Telefonica Text"/>
      </rPr>
      <t>21/01/2019:</t>
    </r>
    <r>
      <rPr>
        <sz val="8"/>
        <color theme="1"/>
        <rFont val="Telefonica Text"/>
      </rPr>
      <t xml:space="preserve"> Ana comunica las medidas propuestas a Paco Molina.
</t>
    </r>
    <r>
      <rPr>
        <b/>
        <sz val="8"/>
        <color theme="1"/>
        <rFont val="Telefonica Text"/>
      </rPr>
      <t>30/01/2019:</t>
    </r>
    <r>
      <rPr>
        <sz val="8"/>
        <color theme="1"/>
        <rFont val="Telefonica Text"/>
      </rPr>
      <t xml:space="preserve"> Paco Molina da la aprobación de las medidas propuestas.
</t>
    </r>
    <r>
      <rPr>
        <b/>
        <sz val="8"/>
        <color theme="1"/>
        <rFont val="Telefonica Text"/>
      </rPr>
      <t>17/07/2019</t>
    </r>
    <r>
      <rPr>
        <sz val="8"/>
        <color theme="1"/>
        <rFont val="Telefonica Text"/>
      </rPr>
      <t xml:space="preserve">: Ana comunica las medidas propuestas a Paco Molina.
</t>
    </r>
    <r>
      <rPr>
        <b/>
        <sz val="8"/>
        <color theme="1"/>
        <rFont val="Telefonica Text"/>
      </rPr>
      <t>17/07/2019</t>
    </r>
    <r>
      <rPr>
        <sz val="8"/>
        <color theme="1"/>
        <rFont val="Telefonica Text"/>
      </rPr>
      <t xml:space="preserve">: Paco Molina da la aprobación de las medidas propuestas
</t>
    </r>
    <r>
      <rPr>
        <b/>
        <sz val="8"/>
        <color theme="1"/>
        <rFont val="Telefonica Text"/>
      </rPr>
      <t>24/01/2020</t>
    </r>
    <r>
      <rPr>
        <sz val="8"/>
        <color theme="1"/>
        <rFont val="Telefonica Text"/>
      </rPr>
      <t xml:space="preserve">: Ana comunica las medidas propuestas a Paco Molina.
</t>
    </r>
    <r>
      <rPr>
        <b/>
        <sz val="8"/>
        <color theme="1"/>
        <rFont val="Telefonica Text"/>
      </rPr>
      <t>24/01/2020</t>
    </r>
    <r>
      <rPr>
        <sz val="8"/>
        <color theme="1"/>
        <rFont val="Telefonica Text"/>
      </rPr>
      <t xml:space="preserve">: Paco Molina da la aprobación de las medidas propuestas
</t>
    </r>
    <r>
      <rPr>
        <b/>
        <sz val="8"/>
        <color theme="1"/>
        <rFont val="Telefonica Text"/>
      </rPr>
      <t>15/07/2020:</t>
    </r>
    <r>
      <rPr>
        <sz val="8"/>
        <color theme="1"/>
        <rFont val="Telefonica Text"/>
      </rPr>
      <t xml:space="preserve"> Ana comunica las medidas propuestas a Paco Molina.
</t>
    </r>
    <r>
      <rPr>
        <b/>
        <sz val="8"/>
        <color theme="1"/>
        <rFont val="Telefonica Text"/>
      </rPr>
      <t>15/07/2020</t>
    </r>
    <r>
      <rPr>
        <sz val="8"/>
        <color theme="1"/>
        <rFont val="Telefonica Text"/>
      </rPr>
      <t>: Paco Molina da la aprobación de las medidas propuestas</t>
    </r>
  </si>
  <si>
    <r>
      <rPr>
        <b/>
        <sz val="8"/>
        <color theme="1"/>
        <rFont val="Telefonica Text"/>
      </rPr>
      <t>21/01/2019:</t>
    </r>
    <r>
      <rPr>
        <sz val="8"/>
        <color theme="1"/>
        <rFont val="Telefonica Text"/>
      </rPr>
      <t xml:space="preserve"> Ana comunica las medidas propuestas a Paco Molina.
</t>
    </r>
    <r>
      <rPr>
        <b/>
        <sz val="8"/>
        <color theme="1"/>
        <rFont val="Telefonica Text"/>
      </rPr>
      <t>30/01/2019:</t>
    </r>
    <r>
      <rPr>
        <sz val="8"/>
        <color theme="1"/>
        <rFont val="Telefonica Text"/>
      </rPr>
      <t xml:space="preserve"> Paco Molina da la aprobación de las medidas propuestas.
</t>
    </r>
    <r>
      <rPr>
        <b/>
        <sz val="8"/>
        <color theme="1"/>
        <rFont val="Telefonica Text"/>
      </rPr>
      <t>17/07/2019</t>
    </r>
    <r>
      <rPr>
        <sz val="8"/>
        <color theme="1"/>
        <rFont val="Telefonica Text"/>
      </rPr>
      <t xml:space="preserve">: Ana comunica las medidas propuestas a Paco Molina.
</t>
    </r>
    <r>
      <rPr>
        <b/>
        <sz val="8"/>
        <color theme="1"/>
        <rFont val="Telefonica Text"/>
      </rPr>
      <t>17/07/2019</t>
    </r>
    <r>
      <rPr>
        <sz val="8"/>
        <color theme="1"/>
        <rFont val="Telefonica Text"/>
      </rPr>
      <t xml:space="preserve">: Paco Molina da la aprobación de las medidas propuestas
</t>
    </r>
    <r>
      <rPr>
        <b/>
        <sz val="8"/>
        <color theme="1"/>
        <rFont val="Telefonica Text"/>
      </rPr>
      <t>24/01/2020</t>
    </r>
    <r>
      <rPr>
        <sz val="8"/>
        <color theme="1"/>
        <rFont val="Telefonica Text"/>
      </rPr>
      <t xml:space="preserve">: Ana comunica las medidas propuestas a Paco Molina.
</t>
    </r>
    <r>
      <rPr>
        <b/>
        <sz val="8"/>
        <color theme="1"/>
        <rFont val="Telefonica Text"/>
      </rPr>
      <t>24/01/2020</t>
    </r>
    <r>
      <rPr>
        <sz val="8"/>
        <color theme="1"/>
        <rFont val="Telefonica Text"/>
      </rPr>
      <t xml:space="preserve">: Paco Molina da la aprobación de las medidas propuestas
</t>
    </r>
    <r>
      <rPr>
        <b/>
        <sz val="8"/>
        <color theme="1"/>
        <rFont val="Telefonica Text"/>
      </rPr>
      <t xml:space="preserve">15/07/2020: </t>
    </r>
    <r>
      <rPr>
        <sz val="8"/>
        <color theme="1"/>
        <rFont val="Telefonica Text"/>
      </rPr>
      <t xml:space="preserve">Ana comunica las medidas propuestas a Paco Molina.
</t>
    </r>
    <r>
      <rPr>
        <b/>
        <sz val="8"/>
        <color theme="1"/>
        <rFont val="Telefonica Text"/>
      </rPr>
      <t>15/07/2020:</t>
    </r>
    <r>
      <rPr>
        <sz val="8"/>
        <color theme="1"/>
        <rFont val="Telefonica Text"/>
      </rPr>
      <t xml:space="preserve"> Paco Molina da la aprobación de las medidas propuestas</t>
    </r>
  </si>
  <si>
    <r>
      <rPr>
        <b/>
        <sz val="8"/>
        <color theme="1"/>
        <rFont val="Telefonica Text"/>
      </rPr>
      <t>21/01/2019:</t>
    </r>
    <r>
      <rPr>
        <sz val="8"/>
        <color theme="1"/>
        <rFont val="Telefonica Text"/>
      </rPr>
      <t xml:space="preserve"> Ana comunica las medidas propuestas a Paco Molina.
</t>
    </r>
    <r>
      <rPr>
        <b/>
        <sz val="8"/>
        <color theme="1"/>
        <rFont val="Telefonica Text"/>
      </rPr>
      <t>30/01/2019:</t>
    </r>
    <r>
      <rPr>
        <sz val="8"/>
        <color theme="1"/>
        <rFont val="Telefonica Text"/>
      </rPr>
      <t xml:space="preserve"> Paco Molina da la aprobación de las medidas propuestas.
</t>
    </r>
    <r>
      <rPr>
        <b/>
        <sz val="8"/>
        <color theme="1"/>
        <rFont val="Telefonica Text"/>
      </rPr>
      <t>17/07/2019</t>
    </r>
    <r>
      <rPr>
        <sz val="8"/>
        <color theme="1"/>
        <rFont val="Telefonica Text"/>
      </rPr>
      <t xml:space="preserve">: Ana comunica las medidas propuestas a Paco Molina.
</t>
    </r>
    <r>
      <rPr>
        <b/>
        <sz val="8"/>
        <color theme="1"/>
        <rFont val="Telefonica Text"/>
      </rPr>
      <t>17/07/2019</t>
    </r>
    <r>
      <rPr>
        <sz val="8"/>
        <color theme="1"/>
        <rFont val="Telefonica Text"/>
      </rPr>
      <t xml:space="preserve">: Paco Molina da la aprobación de las medidas propuestas
</t>
    </r>
    <r>
      <rPr>
        <b/>
        <sz val="8"/>
        <color theme="1"/>
        <rFont val="Telefonica Text"/>
      </rPr>
      <t>24/01/2020</t>
    </r>
    <r>
      <rPr>
        <sz val="8"/>
        <color theme="1"/>
        <rFont val="Telefonica Text"/>
      </rPr>
      <t xml:space="preserve">: Ana comunica las medidas propuestas a Paco Molina.
</t>
    </r>
    <r>
      <rPr>
        <b/>
        <sz val="8"/>
        <color theme="1"/>
        <rFont val="Telefonica Text"/>
      </rPr>
      <t>24/01/2020</t>
    </r>
    <r>
      <rPr>
        <sz val="8"/>
        <color theme="1"/>
        <rFont val="Telefonica Text"/>
      </rPr>
      <t xml:space="preserve">: Paco Molina da la aprobación de las medidas propuestas
</t>
    </r>
    <r>
      <rPr>
        <b/>
        <sz val="8"/>
        <color theme="1"/>
        <rFont val="Telefonica Text"/>
      </rPr>
      <t>15/07/2020</t>
    </r>
    <r>
      <rPr>
        <sz val="8"/>
        <color theme="1"/>
        <rFont val="Telefonica Text"/>
      </rPr>
      <t xml:space="preserve">: Ana comunica las medidas propuestas a Paco Molina.
</t>
    </r>
    <r>
      <rPr>
        <b/>
        <sz val="8"/>
        <color theme="1"/>
        <rFont val="Telefonica Text"/>
      </rPr>
      <t>15/07/2020:</t>
    </r>
    <r>
      <rPr>
        <sz val="8"/>
        <color theme="1"/>
        <rFont val="Telefonica Text"/>
      </rPr>
      <t xml:space="preserve"> Paco Molina da la aprobación de las medidas propuestas</t>
    </r>
  </si>
  <si>
    <t>Próx. Revisión</t>
  </si>
  <si>
    <t>Riesgos y Oportunidades de Procesos - 2020 S1</t>
  </si>
  <si>
    <t>· Todos los riesgos/oportunidades que no se acometieron en 2020 S1 siguen vigentes
· Se envía un mail a Paco Molina informándole de esta situación</t>
  </si>
  <si>
    <t>15/01/2021</t>
  </si>
  <si>
    <t>Riesgos y Oportunidades de Procesos - 2019 S2</t>
  </si>
  <si>
    <t>Sin cambios con respecto a 2019 S2</t>
  </si>
  <si>
    <t>Riesgos operacionales 2018 S2</t>
  </si>
  <si>
    <t>Riesgos operacionales 2019 S1</t>
  </si>
  <si>
    <t>Análisis de Eficacia - 2020</t>
  </si>
  <si>
    <t>Devido a la situación producida por el COVID19 que obliga a teletrabajar de forma mayoriataria y a la reciente acreditación del sistema de información, se hace imprescindible minimizar el riesgo. Para la aplicación de gestión documental de TSOL se mantiene el  contrato de mantenimiento.</t>
  </si>
  <si>
    <t>Ricardo Bardo Torres</t>
  </si>
  <si>
    <t>1. Contratación de un recurso como BCKUP del actual
2. Definición de un plan de trabajos
3. Ejecución del plan de trabajos</t>
  </si>
  <si>
    <t>1. Contratación de un recurso como BCKUP del actual
2. Definición de un plan de trabajos y lanzamiento del sistema acreditado
3. Ejecución del plan de trabajos</t>
  </si>
  <si>
    <t>1 Informático</t>
  </si>
  <si>
    <t>Se acometen los Riesgos RO-02, RO-03 y RO-04</t>
  </si>
  <si>
    <t>· Se inician las acciones para los riesgos RO-02, RO-03 y RO-04 para reducir (minimizar) el riesgo.
· Se envía un mail a Paco Molina informándole de esta situación</t>
  </si>
  <si>
    <t>Octubre 2020</t>
  </si>
  <si>
    <r>
      <rPr>
        <b/>
        <sz val="8"/>
        <color theme="1"/>
        <rFont val="Telefonica Text"/>
      </rPr>
      <t>Oct/20</t>
    </r>
    <r>
      <rPr>
        <sz val="8"/>
        <color theme="1"/>
        <rFont val="Telefonica Text"/>
      </rPr>
      <t xml:space="preserve">: Contratación del recurso informático
</t>
    </r>
    <r>
      <rPr>
        <b/>
        <sz val="8"/>
        <color theme="1"/>
        <rFont val="Telefonica Text"/>
      </rPr>
      <t>Nov/20</t>
    </r>
    <r>
      <rPr>
        <sz val="8"/>
        <color theme="1"/>
        <rFont val="Telefonica Text"/>
      </rPr>
      <t xml:space="preserve">: Lanzamiento del Sistema Acreditado en TdE
</t>
    </r>
    <r>
      <rPr>
        <b/>
        <sz val="8"/>
        <color theme="1"/>
        <rFont val="Telefonica Text"/>
      </rPr>
      <t>Nov/20</t>
    </r>
    <r>
      <rPr>
        <sz val="8"/>
        <color theme="1"/>
        <rFont val="Telefonica Text"/>
      </rPr>
      <t>: Definicion del Plan de trabajos (</t>
    </r>
    <r>
      <rPr>
        <sz val="8"/>
        <color rgb="FFFF0000"/>
        <rFont val="Telefonica Text"/>
      </rPr>
      <t>l</t>
    </r>
    <r>
      <rPr>
        <sz val="8"/>
        <rFont val="Telefonica Text"/>
      </rPr>
      <t>evantamiento de planta actualmente en desarollo)</t>
    </r>
  </si>
  <si>
    <r>
      <rPr>
        <b/>
        <sz val="8"/>
        <rFont val="Telefonica Text"/>
      </rPr>
      <t>Riesgos</t>
    </r>
    <r>
      <rPr>
        <sz val="8"/>
        <rFont val="Telefonica Text"/>
      </rPr>
      <t xml:space="preserve">
- Durante el año, no se ha cerrado ningún riesgo, pero se ha trabajado en ellos. Se han tomado acciones para 3 riesgos, el R-02, R-03 y R-04. Dichas acciones están centradas en la contratación del recurso informático, así como el  lanzamiento del Sistema Acreditado en TdE.
</t>
    </r>
    <r>
      <rPr>
        <b/>
        <sz val="8"/>
        <rFont val="Telefonica Text"/>
      </rPr>
      <t xml:space="preserve">Oportunidades
</t>
    </r>
    <r>
      <rPr>
        <sz val="8"/>
        <rFont val="Telefonica Text"/>
      </rPr>
      <t xml:space="preserve">- En cuanto a las oportunidades, el año pasado se acometieron casi todas las oportunidades que teníamos identificadas, quedando una única oportunidad y no identificándose más.Dicha oportunidad,l por ahora con los recursos disponibles no puede llevarse a cabo.
</t>
    </r>
  </si>
  <si>
    <r>
      <rPr>
        <b/>
        <sz val="8"/>
        <rFont val="Telefonica Text"/>
      </rPr>
      <t>Riesgos</t>
    </r>
    <r>
      <rPr>
        <sz val="8"/>
        <rFont val="Telefonica Text"/>
      </rPr>
      <t xml:space="preserve">
- Durante el año, se han cerrado aquellos riesgos R-01 y R-06, al eliminarse el proceso P728; y los riesgos R-05 y R-10 al eliminarse el proceso S101.
</t>
    </r>
    <r>
      <rPr>
        <b/>
        <sz val="8"/>
        <rFont val="Telefonica Text"/>
      </rPr>
      <t>Oportunidades</t>
    </r>
    <r>
      <rPr>
        <sz val="8"/>
        <rFont val="Telefonica Text"/>
      </rPr>
      <t xml:space="preserve">
- Durante el año, se han llevado a cabo todas las oportunidades relacionadas con integrar el sistema de gestión, sus procesos y procedimientos, siendo estos el O-03, O-04, O-05, O-06, O-07, O-08, O-09 y 0-10; así como la oportunidad O-01 (establecida como objetivo) de automatizar la gestión de riesgos.</t>
    </r>
  </si>
  <si>
    <t>Análisis 
2020</t>
  </si>
  <si>
    <t>Análisis 
2019</t>
  </si>
  <si>
    <t>Muchos de los riesgos que teníamos identificadosde nuestros procesos pasaban por el hecho de tener un único recurso informático. Dicho recurso quedó finalmente colapsado por la pandemia del COVID-19, teniendo que paralizar todas sus funciones para priorizar la gestión del teletrabajo de todos los que formamos parte del departamento, cambiar las aplicaciones para que se pudiera trabajar con ellos desde fuera de la oficina, solucionar problemas, configurar ordenadores portátiles para aquellos que no lo tuvieran, etc. Por ello, debido a la situación actual, y con vistas del lanzamiento del Sistema Acreditado, se decidió contratar un nuevo recursos informático, el cual se incorporó en noviembre. Por ahora, debido al poco tiempo en plantilla, no se ha podido evaluar del todo el impacto de este nuevo recurso.
Reconocemos que no se ha abordado la oportunidad que teníamos identificadas, pero las prioridades de los recursos informáticos que tenemos actualmente son otras.</t>
  </si>
  <si>
    <t>06/07/2021</t>
  </si>
  <si>
    <t>Riesgos y Oportunidades de Procesos - 2021 S1</t>
  </si>
  <si>
    <t>Riesgos operacionales 2021 S1</t>
  </si>
  <si>
    <r>
      <rPr>
        <b/>
        <sz val="8"/>
        <color theme="1"/>
        <rFont val="Telefonica Text"/>
      </rPr>
      <t>Oct/20</t>
    </r>
    <r>
      <rPr>
        <sz val="8"/>
        <color theme="1"/>
        <rFont val="Telefonica Text"/>
      </rPr>
      <t xml:space="preserve">: Contratación del recurso informático
</t>
    </r>
    <r>
      <rPr>
        <b/>
        <sz val="8"/>
        <color theme="1"/>
        <rFont val="Telefonica Text"/>
      </rPr>
      <t>Nov/20</t>
    </r>
    <r>
      <rPr>
        <sz val="8"/>
        <color theme="1"/>
        <rFont val="Telefonica Text"/>
      </rPr>
      <t xml:space="preserve">: Lanzamiento del Sistema Acreditado en TdE
</t>
    </r>
    <r>
      <rPr>
        <b/>
        <sz val="8"/>
        <color theme="1"/>
        <rFont val="Telefonica Text"/>
      </rPr>
      <t>Nov/20</t>
    </r>
    <r>
      <rPr>
        <sz val="8"/>
        <color theme="1"/>
        <rFont val="Telefonica Text"/>
      </rPr>
      <t>: Definicion del Plan de trabajos (</t>
    </r>
    <r>
      <rPr>
        <sz val="8"/>
        <color rgb="FFFF0000"/>
        <rFont val="Telefonica Text"/>
      </rPr>
      <t>l</t>
    </r>
    <r>
      <rPr>
        <sz val="8"/>
        <rFont val="Telefonica Text"/>
      </rPr>
      <t>evantamiento de planta actualmente en desarollo)</t>
    </r>
    <r>
      <rPr>
        <sz val="8"/>
        <color theme="1"/>
        <rFont val="Telefonica Text"/>
      </rPr>
      <t xml:space="preserve">
</t>
    </r>
    <r>
      <rPr>
        <b/>
        <sz val="8"/>
        <color theme="1"/>
        <rFont val="Telefonica Text"/>
      </rPr>
      <t>Jul/21</t>
    </r>
    <r>
      <rPr>
        <sz val="8"/>
        <color theme="1"/>
        <rFont val="Telefonica Text"/>
      </rPr>
      <t>: Ejecutando los trabajos del Plan</t>
    </r>
  </si>
  <si>
    <r>
      <rPr>
        <b/>
        <sz val="8"/>
        <color theme="1"/>
        <rFont val="Telefonica Text"/>
      </rPr>
      <t>Oct/20</t>
    </r>
    <r>
      <rPr>
        <sz val="8"/>
        <color theme="1"/>
        <rFont val="Telefonica Text"/>
      </rPr>
      <t xml:space="preserve">: Contratación del recurso informático
</t>
    </r>
    <r>
      <rPr>
        <b/>
        <sz val="8"/>
        <color theme="1"/>
        <rFont val="Telefonica Text"/>
      </rPr>
      <t>Nov/20</t>
    </r>
    <r>
      <rPr>
        <sz val="8"/>
        <color theme="1"/>
        <rFont val="Telefonica Text"/>
      </rPr>
      <t xml:space="preserve">: Lanzamiento del Sistema Acreditado en TdE
</t>
    </r>
    <r>
      <rPr>
        <b/>
        <sz val="8"/>
        <color theme="1"/>
        <rFont val="Telefonica Text"/>
      </rPr>
      <t>Nov/20</t>
    </r>
    <r>
      <rPr>
        <sz val="8"/>
        <color theme="1"/>
        <rFont val="Telefonica Text"/>
      </rPr>
      <t>: Definicion del Plan de trabajos (</t>
    </r>
    <r>
      <rPr>
        <sz val="8"/>
        <color rgb="FFFF0000"/>
        <rFont val="Telefonica Text"/>
      </rPr>
      <t>l</t>
    </r>
    <r>
      <rPr>
        <sz val="8"/>
        <rFont val="Telefonica Text"/>
      </rPr>
      <t>evantamiento de planta actualmente en desarollo)</t>
    </r>
    <r>
      <rPr>
        <sz val="8"/>
        <color theme="1"/>
        <rFont val="Telefonica Text"/>
      </rPr>
      <t xml:space="preserve">
</t>
    </r>
    <r>
      <rPr>
        <b/>
        <sz val="8"/>
        <color theme="1"/>
        <rFont val="Telefonica Text"/>
      </rPr>
      <t>Jul/21:</t>
    </r>
    <r>
      <rPr>
        <sz val="8"/>
        <color theme="1"/>
        <rFont val="Telefonica Text"/>
      </rPr>
      <t xml:space="preserve"> Ejecutando los trabajos del Plan</t>
    </r>
  </si>
  <si>
    <t>· Se continua con  las acciones para los riesgos RO-02, RO-03 y RO-04 para reducir (minimizar) el riesgo.
· Se envía un mail a Paco Molina informándole de esta situación</t>
  </si>
  <si>
    <r>
      <rPr>
        <b/>
        <sz val="8"/>
        <color theme="1"/>
        <rFont val="Telefonica Text"/>
      </rPr>
      <t>21/01/2019:</t>
    </r>
    <r>
      <rPr>
        <sz val="8"/>
        <color theme="1"/>
        <rFont val="Telefonica Text"/>
      </rPr>
      <t xml:space="preserve"> Ana comunica las medidas propuestas a Paco Molina.
</t>
    </r>
    <r>
      <rPr>
        <b/>
        <sz val="8"/>
        <color theme="1"/>
        <rFont val="Telefonica Text"/>
      </rPr>
      <t>30/01/2019:</t>
    </r>
    <r>
      <rPr>
        <sz val="8"/>
        <color theme="1"/>
        <rFont val="Telefonica Text"/>
      </rPr>
      <t xml:space="preserve"> Paco Molina da la aprobación de las medidas propuestas.
</t>
    </r>
    <r>
      <rPr>
        <b/>
        <sz val="8"/>
        <color theme="1"/>
        <rFont val="Telefonica Text"/>
      </rPr>
      <t>17/07/2019</t>
    </r>
    <r>
      <rPr>
        <sz val="8"/>
        <color theme="1"/>
        <rFont val="Telefonica Text"/>
      </rPr>
      <t xml:space="preserve">: Ana comunica las medidas propuestas a Paco Molina.
</t>
    </r>
    <r>
      <rPr>
        <b/>
        <sz val="8"/>
        <color theme="1"/>
        <rFont val="Telefonica Text"/>
      </rPr>
      <t>17/07/2019</t>
    </r>
    <r>
      <rPr>
        <sz val="8"/>
        <color theme="1"/>
        <rFont val="Telefonica Text"/>
      </rPr>
      <t xml:space="preserve">: Paco Molina da la aprobación de las medidas propuestas
</t>
    </r>
    <r>
      <rPr>
        <b/>
        <sz val="8"/>
        <color theme="1"/>
        <rFont val="Telefonica Text"/>
      </rPr>
      <t>24/01/2020</t>
    </r>
    <r>
      <rPr>
        <sz val="8"/>
        <color theme="1"/>
        <rFont val="Telefonica Text"/>
      </rPr>
      <t xml:space="preserve">: Ana comunica las medidas propuestas a Paco Molina.
</t>
    </r>
    <r>
      <rPr>
        <b/>
        <sz val="8"/>
        <color theme="1"/>
        <rFont val="Telefonica Text"/>
      </rPr>
      <t>24/01/2020</t>
    </r>
    <r>
      <rPr>
        <sz val="8"/>
        <color theme="1"/>
        <rFont val="Telefonica Text"/>
      </rPr>
      <t xml:space="preserve">: Paco Molina da la aprobación de las medidas propuestas
</t>
    </r>
    <r>
      <rPr>
        <b/>
        <sz val="8"/>
        <color theme="1"/>
        <rFont val="Telefonica Text"/>
      </rPr>
      <t>15/07/2020:</t>
    </r>
    <r>
      <rPr>
        <sz val="8"/>
        <color theme="1"/>
        <rFont val="Telefonica Text"/>
      </rPr>
      <t xml:space="preserve"> Ana comunica las medidas propuestas a Paco Molina.
</t>
    </r>
    <r>
      <rPr>
        <b/>
        <sz val="8"/>
        <color theme="1"/>
        <rFont val="Telefonica Text"/>
      </rPr>
      <t>15/07/2020</t>
    </r>
    <r>
      <rPr>
        <sz val="8"/>
        <color theme="1"/>
        <rFont val="Telefonica Text"/>
      </rPr>
      <t xml:space="preserve">: Paco Molina da la aprobación de las medidas propuestas
</t>
    </r>
    <r>
      <rPr>
        <b/>
        <sz val="8"/>
        <color theme="1"/>
        <rFont val="Telefonica Text"/>
      </rPr>
      <t>06/07/2021:</t>
    </r>
    <r>
      <rPr>
        <sz val="8"/>
        <color theme="1"/>
        <rFont val="Telefonica Text"/>
      </rPr>
      <t xml:space="preserve"> Ana comunica las medidas propuestas a Paco Molina
</t>
    </r>
    <r>
      <rPr>
        <b/>
        <sz val="8"/>
        <color theme="1"/>
        <rFont val="Telefonica Text"/>
      </rPr>
      <t xml:space="preserve">07/07/2020: </t>
    </r>
    <r>
      <rPr>
        <sz val="8"/>
        <color theme="1"/>
        <rFont val="Telefonica Text"/>
      </rPr>
      <t>Paco Molina da la aprobación de las medidas propuestas</t>
    </r>
  </si>
  <si>
    <r>
      <rPr>
        <b/>
        <sz val="8"/>
        <color theme="1"/>
        <rFont val="Telefonica Text"/>
      </rPr>
      <t>21/01/2019:</t>
    </r>
    <r>
      <rPr>
        <sz val="8"/>
        <color theme="1"/>
        <rFont val="Telefonica Text"/>
      </rPr>
      <t xml:space="preserve"> Ana comunica las medidas propuestas a Paco Molina.
</t>
    </r>
    <r>
      <rPr>
        <b/>
        <sz val="8"/>
        <color theme="1"/>
        <rFont val="Telefonica Text"/>
      </rPr>
      <t>30/01/2019:</t>
    </r>
    <r>
      <rPr>
        <sz val="8"/>
        <color theme="1"/>
        <rFont val="Telefonica Text"/>
      </rPr>
      <t xml:space="preserve"> Paco Molina da la aprobación de las medidas propuestas.
</t>
    </r>
    <r>
      <rPr>
        <b/>
        <sz val="8"/>
        <color theme="1"/>
        <rFont val="Telefonica Text"/>
      </rPr>
      <t>17/07/2019</t>
    </r>
    <r>
      <rPr>
        <sz val="8"/>
        <color theme="1"/>
        <rFont val="Telefonica Text"/>
      </rPr>
      <t xml:space="preserve">: Ana comunica las medidas propuestas a Paco Molina.
</t>
    </r>
    <r>
      <rPr>
        <b/>
        <sz val="8"/>
        <color theme="1"/>
        <rFont val="Telefonica Text"/>
      </rPr>
      <t>17/07/2019</t>
    </r>
    <r>
      <rPr>
        <sz val="8"/>
        <color theme="1"/>
        <rFont val="Telefonica Text"/>
      </rPr>
      <t xml:space="preserve">: Paco Molina da la aprobación de las medidas propuestas
</t>
    </r>
    <r>
      <rPr>
        <b/>
        <sz val="8"/>
        <color theme="1"/>
        <rFont val="Telefonica Text"/>
      </rPr>
      <t>24/01/2020</t>
    </r>
    <r>
      <rPr>
        <sz val="8"/>
        <color theme="1"/>
        <rFont val="Telefonica Text"/>
      </rPr>
      <t xml:space="preserve">: Ana comunica las medidas propuestas a Paco Molina.
</t>
    </r>
    <r>
      <rPr>
        <b/>
        <sz val="8"/>
        <color theme="1"/>
        <rFont val="Telefonica Text"/>
      </rPr>
      <t>24/01/2020</t>
    </r>
    <r>
      <rPr>
        <sz val="8"/>
        <color theme="1"/>
        <rFont val="Telefonica Text"/>
      </rPr>
      <t xml:space="preserve">: Paco Molina da la aprobación de las medidas propuestas
</t>
    </r>
    <r>
      <rPr>
        <b/>
        <sz val="8"/>
        <color theme="1"/>
        <rFont val="Telefonica Text"/>
      </rPr>
      <t>15/07/2020</t>
    </r>
    <r>
      <rPr>
        <sz val="8"/>
        <color theme="1"/>
        <rFont val="Telefonica Text"/>
      </rPr>
      <t xml:space="preserve">: Ana comunica las medidas propuestas a Paco Molina.
</t>
    </r>
    <r>
      <rPr>
        <b/>
        <sz val="8"/>
        <color theme="1"/>
        <rFont val="Telefonica Text"/>
      </rPr>
      <t>15/07/2020:</t>
    </r>
    <r>
      <rPr>
        <sz val="8"/>
        <color theme="1"/>
        <rFont val="Telefonica Text"/>
      </rPr>
      <t xml:space="preserve"> Paco Molina da la aprobación de las medidas propuestas
</t>
    </r>
    <r>
      <rPr>
        <b/>
        <sz val="8"/>
        <color theme="1"/>
        <rFont val="Telefonica Text"/>
      </rPr>
      <t>06/07/2021:</t>
    </r>
    <r>
      <rPr>
        <sz val="8"/>
        <color theme="1"/>
        <rFont val="Telefonica Text"/>
      </rPr>
      <t xml:space="preserve"> Ana comunica las medidas propuestas a Paco Molina
</t>
    </r>
    <r>
      <rPr>
        <b/>
        <sz val="8"/>
        <color theme="1"/>
        <rFont val="Telefonica Text"/>
      </rPr>
      <t>07/07/2020</t>
    </r>
    <r>
      <rPr>
        <sz val="8"/>
        <color theme="1"/>
        <rFont val="Telefonica Text"/>
      </rPr>
      <t>: Paco Molina da la aprobación de las medidas propuestas</t>
    </r>
  </si>
  <si>
    <r>
      <rPr>
        <b/>
        <sz val="8"/>
        <color theme="1"/>
        <rFont val="Telefonica Text"/>
      </rPr>
      <t>21/01/2019:</t>
    </r>
    <r>
      <rPr>
        <sz val="8"/>
        <color theme="1"/>
        <rFont val="Telefonica Text"/>
      </rPr>
      <t xml:space="preserve"> Ana comunica las medidas propuestas a Paco Molina.
</t>
    </r>
    <r>
      <rPr>
        <b/>
        <sz val="8"/>
        <color theme="1"/>
        <rFont val="Telefonica Text"/>
      </rPr>
      <t>30/01/2019:</t>
    </r>
    <r>
      <rPr>
        <sz val="8"/>
        <color theme="1"/>
        <rFont val="Telefonica Text"/>
      </rPr>
      <t xml:space="preserve"> Paco Molina da la aprobación de las medidas propuestas.
</t>
    </r>
    <r>
      <rPr>
        <b/>
        <sz val="8"/>
        <color theme="1"/>
        <rFont val="Telefonica Text"/>
      </rPr>
      <t>17/07/2019</t>
    </r>
    <r>
      <rPr>
        <sz val="8"/>
        <color theme="1"/>
        <rFont val="Telefonica Text"/>
      </rPr>
      <t xml:space="preserve">: Ana comunica las medidas propuestas a Paco Molina.
</t>
    </r>
    <r>
      <rPr>
        <b/>
        <sz val="8"/>
        <color theme="1"/>
        <rFont val="Telefonica Text"/>
      </rPr>
      <t>17/07/2019</t>
    </r>
    <r>
      <rPr>
        <sz val="8"/>
        <color theme="1"/>
        <rFont val="Telefonica Text"/>
      </rPr>
      <t xml:space="preserve">: Paco Molina da la aprobación de las medidas propuestas
</t>
    </r>
    <r>
      <rPr>
        <b/>
        <sz val="8"/>
        <color theme="1"/>
        <rFont val="Telefonica Text"/>
      </rPr>
      <t>24/01/2020</t>
    </r>
    <r>
      <rPr>
        <sz val="8"/>
        <color theme="1"/>
        <rFont val="Telefonica Text"/>
      </rPr>
      <t xml:space="preserve">: Ana comunica las medidas propuestas a Paco Molina.
</t>
    </r>
    <r>
      <rPr>
        <b/>
        <sz val="8"/>
        <color theme="1"/>
        <rFont val="Telefonica Text"/>
      </rPr>
      <t>24/01/2020</t>
    </r>
    <r>
      <rPr>
        <sz val="8"/>
        <color theme="1"/>
        <rFont val="Telefonica Text"/>
      </rPr>
      <t xml:space="preserve">: Paco Molina da la aprobación de las medidas propuestas
</t>
    </r>
    <r>
      <rPr>
        <b/>
        <sz val="8"/>
        <color theme="1"/>
        <rFont val="Telefonica Text"/>
      </rPr>
      <t>15/07/2020</t>
    </r>
    <r>
      <rPr>
        <sz val="8"/>
        <color theme="1"/>
        <rFont val="Telefonica Text"/>
      </rPr>
      <t xml:space="preserve">: Ana comunica las medidas propuestas a Paco Molina.
</t>
    </r>
    <r>
      <rPr>
        <b/>
        <sz val="8"/>
        <color theme="1"/>
        <rFont val="Telefonica Text"/>
      </rPr>
      <t>15/07/2020:</t>
    </r>
    <r>
      <rPr>
        <sz val="8"/>
        <color theme="1"/>
        <rFont val="Telefonica Text"/>
      </rPr>
      <t xml:space="preserve"> Paco Molina da la aprobación de las medidas propuestas
</t>
    </r>
    <r>
      <rPr>
        <b/>
        <sz val="8"/>
        <color theme="1"/>
        <rFont val="Telefonica Text"/>
      </rPr>
      <t>06/07/2021:</t>
    </r>
    <r>
      <rPr>
        <sz val="8"/>
        <color theme="1"/>
        <rFont val="Telefonica Text"/>
      </rPr>
      <t xml:space="preserve"> Ana comunica las medidas propuestas a Paco Molina
</t>
    </r>
    <r>
      <rPr>
        <b/>
        <sz val="8"/>
        <color theme="1"/>
        <rFont val="Telefonica Text"/>
      </rPr>
      <t>07/07/2020:</t>
    </r>
    <r>
      <rPr>
        <sz val="8"/>
        <color theme="1"/>
        <rFont val="Telefonica Text"/>
      </rPr>
      <t xml:space="preserve"> Paco Molina da la aprobación de las medidas propuestas</t>
    </r>
  </si>
  <si>
    <r>
      <rPr>
        <b/>
        <sz val="8"/>
        <color theme="1"/>
        <rFont val="Telefonica Text"/>
      </rPr>
      <t>21/01/2019:</t>
    </r>
    <r>
      <rPr>
        <sz val="8"/>
        <color theme="1"/>
        <rFont val="Telefonica Text"/>
      </rPr>
      <t xml:space="preserve"> Ana comunica las medidas propuestas a Paco Molina.
</t>
    </r>
    <r>
      <rPr>
        <b/>
        <sz val="8"/>
        <color theme="1"/>
        <rFont val="Telefonica Text"/>
      </rPr>
      <t>30/01/2019:</t>
    </r>
    <r>
      <rPr>
        <sz val="8"/>
        <color theme="1"/>
        <rFont val="Telefonica Text"/>
      </rPr>
      <t xml:space="preserve"> Paco Molina da la aprobación de las medidas propuestas.
</t>
    </r>
    <r>
      <rPr>
        <b/>
        <sz val="8"/>
        <color theme="1"/>
        <rFont val="Telefonica Text"/>
      </rPr>
      <t>17/07/2019</t>
    </r>
    <r>
      <rPr>
        <sz val="8"/>
        <color theme="1"/>
        <rFont val="Telefonica Text"/>
      </rPr>
      <t xml:space="preserve">: Ana comunica las medidas propuestas a Paco Molina.
</t>
    </r>
    <r>
      <rPr>
        <b/>
        <sz val="8"/>
        <color theme="1"/>
        <rFont val="Telefonica Text"/>
      </rPr>
      <t>17/07/2019</t>
    </r>
    <r>
      <rPr>
        <sz val="8"/>
        <color theme="1"/>
        <rFont val="Telefonica Text"/>
      </rPr>
      <t xml:space="preserve">: Paco Molina da la aprobación de las medidas propuestas
</t>
    </r>
    <r>
      <rPr>
        <b/>
        <sz val="8"/>
        <color theme="1"/>
        <rFont val="Telefonica Text"/>
      </rPr>
      <t>24/01/2020</t>
    </r>
    <r>
      <rPr>
        <sz val="8"/>
        <color theme="1"/>
        <rFont val="Telefonica Text"/>
      </rPr>
      <t xml:space="preserve">: Ana comunica las medidas propuestas a Paco Molina.
</t>
    </r>
    <r>
      <rPr>
        <b/>
        <sz val="8"/>
        <color theme="1"/>
        <rFont val="Telefonica Text"/>
      </rPr>
      <t>24/01/2020</t>
    </r>
    <r>
      <rPr>
        <sz val="8"/>
        <color theme="1"/>
        <rFont val="Telefonica Text"/>
      </rPr>
      <t xml:space="preserve">: Paco Molina da la aprobación de las medidas propuestas
</t>
    </r>
    <r>
      <rPr>
        <b/>
        <sz val="8"/>
        <color theme="1"/>
        <rFont val="Telefonica Text"/>
      </rPr>
      <t xml:space="preserve">15/07/2020: </t>
    </r>
    <r>
      <rPr>
        <sz val="8"/>
        <color theme="1"/>
        <rFont val="Telefonica Text"/>
      </rPr>
      <t xml:space="preserve">Ana comunica las medidas propuestas a Paco Molina.
</t>
    </r>
    <r>
      <rPr>
        <b/>
        <sz val="8"/>
        <color theme="1"/>
        <rFont val="Telefonica Text"/>
      </rPr>
      <t>15/07/2020:</t>
    </r>
    <r>
      <rPr>
        <sz val="8"/>
        <color theme="1"/>
        <rFont val="Telefonica Text"/>
      </rPr>
      <t xml:space="preserve"> Paco Molina da la aprobación de las medidas propuestas
</t>
    </r>
    <r>
      <rPr>
        <b/>
        <sz val="8"/>
        <color theme="1"/>
        <rFont val="Telefonica Text"/>
      </rPr>
      <t>06/07/2021</t>
    </r>
    <r>
      <rPr>
        <sz val="8"/>
        <color theme="1"/>
        <rFont val="Telefonica Text"/>
      </rPr>
      <t xml:space="preserve">: Ana comunica las medidas propuestas a Paco Molina.
</t>
    </r>
    <r>
      <rPr>
        <b/>
        <sz val="8"/>
        <color theme="1"/>
        <rFont val="Telefonica Text"/>
      </rPr>
      <t xml:space="preserve">07/07/2020: </t>
    </r>
    <r>
      <rPr>
        <sz val="8"/>
        <color theme="1"/>
        <rFont val="Telefonica Text"/>
      </rPr>
      <t>Paco Molina da la aprobación de las medidas propuestas</t>
    </r>
  </si>
  <si>
    <t>Riesgos y Oportunidades de Procesos - 2021 S2</t>
  </si>
  <si>
    <t>Análisis 
2021</t>
  </si>
  <si>
    <t>Análisis de Eficacia - 2021</t>
  </si>
  <si>
    <r>
      <rPr>
        <b/>
        <sz val="8"/>
        <color theme="1"/>
        <rFont val="Telefonica Text"/>
      </rPr>
      <t>Oct/20</t>
    </r>
    <r>
      <rPr>
        <sz val="8"/>
        <color theme="1"/>
        <rFont val="Telefonica Text"/>
      </rPr>
      <t xml:space="preserve">: Contratación del recurso informático
</t>
    </r>
    <r>
      <rPr>
        <b/>
        <sz val="8"/>
        <color theme="1"/>
        <rFont val="Telefonica Text"/>
      </rPr>
      <t>Nov/20</t>
    </r>
    <r>
      <rPr>
        <sz val="8"/>
        <color theme="1"/>
        <rFont val="Telefonica Text"/>
      </rPr>
      <t xml:space="preserve">: Lanzamiento del Sistema Acreditado en TdE
</t>
    </r>
    <r>
      <rPr>
        <b/>
        <sz val="8"/>
        <color theme="1"/>
        <rFont val="Telefonica Text"/>
      </rPr>
      <t>Nov/20</t>
    </r>
    <r>
      <rPr>
        <sz val="8"/>
        <color theme="1"/>
        <rFont val="Telefonica Text"/>
      </rPr>
      <t>: Definicion del Plan de trabajos (</t>
    </r>
    <r>
      <rPr>
        <sz val="8"/>
        <color rgb="FFFF0000"/>
        <rFont val="Telefonica Text"/>
      </rPr>
      <t>l</t>
    </r>
    <r>
      <rPr>
        <sz val="8"/>
        <rFont val="Telefonica Text"/>
      </rPr>
      <t>evantamiento de planta actualmente en desarollo)</t>
    </r>
    <r>
      <rPr>
        <sz val="8"/>
        <color theme="1"/>
        <rFont val="Telefonica Text"/>
      </rPr>
      <t xml:space="preserve">
</t>
    </r>
    <r>
      <rPr>
        <b/>
        <sz val="8"/>
        <color theme="1"/>
        <rFont val="Telefonica Text"/>
      </rPr>
      <t>Jul/21</t>
    </r>
    <r>
      <rPr>
        <sz val="8"/>
        <color theme="1"/>
        <rFont val="Telefonica Text"/>
      </rPr>
      <t xml:space="preserve">: Ejecutando los trabajos del Plan
</t>
    </r>
    <r>
      <rPr>
        <b/>
        <sz val="8"/>
        <color theme="1"/>
        <rFont val="Telefonica Text"/>
      </rPr>
      <t>Ene/22</t>
    </r>
    <r>
      <rPr>
        <sz val="8"/>
        <color theme="1"/>
        <rFont val="Telefonica Text"/>
      </rPr>
      <t>: Realizando compartición de conocimientosde las bases de datos</t>
    </r>
  </si>
  <si>
    <r>
      <rPr>
        <b/>
        <sz val="8"/>
        <color theme="1"/>
        <rFont val="Telefonica Text"/>
      </rPr>
      <t>Oct/20</t>
    </r>
    <r>
      <rPr>
        <sz val="8"/>
        <color theme="1"/>
        <rFont val="Telefonica Text"/>
      </rPr>
      <t xml:space="preserve">: Contratación del recurso informático
</t>
    </r>
    <r>
      <rPr>
        <b/>
        <sz val="8"/>
        <color theme="1"/>
        <rFont val="Telefonica Text"/>
      </rPr>
      <t>Nov/20</t>
    </r>
    <r>
      <rPr>
        <sz val="8"/>
        <color theme="1"/>
        <rFont val="Telefonica Text"/>
      </rPr>
      <t xml:space="preserve">: Lanzamiento del Sistema Acreditado en TdE
</t>
    </r>
    <r>
      <rPr>
        <b/>
        <sz val="8"/>
        <color theme="1"/>
        <rFont val="Telefonica Text"/>
      </rPr>
      <t>Nov/20</t>
    </r>
    <r>
      <rPr>
        <sz val="8"/>
        <color theme="1"/>
        <rFont val="Telefonica Text"/>
      </rPr>
      <t>: Definicion del Plan de trabajos (</t>
    </r>
    <r>
      <rPr>
        <sz val="8"/>
        <color rgb="FFFF0000"/>
        <rFont val="Telefonica Text"/>
      </rPr>
      <t>l</t>
    </r>
    <r>
      <rPr>
        <sz val="8"/>
        <rFont val="Telefonica Text"/>
      </rPr>
      <t>evantamiento de planta actualmente en desarollo)</t>
    </r>
    <r>
      <rPr>
        <sz val="8"/>
        <color theme="1"/>
        <rFont val="Telefonica Text"/>
      </rPr>
      <t xml:space="preserve">
</t>
    </r>
    <r>
      <rPr>
        <b/>
        <sz val="8"/>
        <color theme="1"/>
        <rFont val="Telefonica Text"/>
      </rPr>
      <t>Jul/21:</t>
    </r>
    <r>
      <rPr>
        <sz val="8"/>
        <color theme="1"/>
        <rFont val="Telefonica Text"/>
      </rPr>
      <t xml:space="preserve"> Ejecutando los trabajos del Plan
</t>
    </r>
    <r>
      <rPr>
        <b/>
        <sz val="8"/>
        <color theme="1"/>
        <rFont val="Telefonica Text"/>
      </rPr>
      <t>Ene/22</t>
    </r>
    <r>
      <rPr>
        <sz val="8"/>
        <color theme="1"/>
        <rFont val="Telefonica Text"/>
      </rPr>
      <t>: Realizando compartición de conocimientosde las bases de datos</t>
    </r>
  </si>
  <si>
    <r>
      <rPr>
        <b/>
        <sz val="8"/>
        <color theme="1"/>
        <rFont val="Telefonica Text"/>
      </rPr>
      <t>Oct/20</t>
    </r>
    <r>
      <rPr>
        <sz val="8"/>
        <color theme="1"/>
        <rFont val="Telefonica Text"/>
      </rPr>
      <t xml:space="preserve">: Contratación del recurso informático
</t>
    </r>
    <r>
      <rPr>
        <b/>
        <sz val="8"/>
        <color theme="1"/>
        <rFont val="Telefonica Text"/>
      </rPr>
      <t>Nov/20</t>
    </r>
    <r>
      <rPr>
        <sz val="8"/>
        <color theme="1"/>
        <rFont val="Telefonica Text"/>
      </rPr>
      <t xml:space="preserve">: Lanzamiento del Sistema Acreditado en TdE
</t>
    </r>
    <r>
      <rPr>
        <b/>
        <sz val="8"/>
        <color theme="1"/>
        <rFont val="Telefonica Text"/>
      </rPr>
      <t>Nov/20</t>
    </r>
    <r>
      <rPr>
        <sz val="8"/>
        <color theme="1"/>
        <rFont val="Telefonica Text"/>
      </rPr>
      <t>: Definicion del Plan de trabajos (</t>
    </r>
    <r>
      <rPr>
        <sz val="8"/>
        <color rgb="FFFF0000"/>
        <rFont val="Telefonica Text"/>
      </rPr>
      <t>l</t>
    </r>
    <r>
      <rPr>
        <sz val="8"/>
        <rFont val="Telefonica Text"/>
      </rPr>
      <t>evantamiento de planta actualmente en desarollo)</t>
    </r>
    <r>
      <rPr>
        <sz val="8"/>
        <color theme="1"/>
        <rFont val="Telefonica Text"/>
      </rPr>
      <t xml:space="preserve">
</t>
    </r>
    <r>
      <rPr>
        <b/>
        <sz val="8"/>
        <color theme="1"/>
        <rFont val="Telefonica Text"/>
      </rPr>
      <t>Jul/21:</t>
    </r>
    <r>
      <rPr>
        <sz val="8"/>
        <color theme="1"/>
        <rFont val="Telefonica Text"/>
      </rPr>
      <t xml:space="preserve"> Ejecutando los trabajos del Plan
</t>
    </r>
    <r>
      <rPr>
        <b/>
        <sz val="8"/>
        <color theme="1"/>
        <rFont val="Telefonica Text"/>
      </rPr>
      <t xml:space="preserve">Ene/22: </t>
    </r>
    <r>
      <rPr>
        <sz val="8"/>
        <color theme="1"/>
        <rFont val="Telefonica Text"/>
      </rPr>
      <t>Realizando compartición de conocimientosde las bases de datos</t>
    </r>
  </si>
  <si>
    <t>Se contunúa con las acciones para los Riesgos RO-02, RO-03 y RO-04</t>
  </si>
  <si>
    <r>
      <rPr>
        <b/>
        <sz val="8"/>
        <color theme="1"/>
        <rFont val="Telefonica Text"/>
      </rPr>
      <t>21/01/2019:</t>
    </r>
    <r>
      <rPr>
        <sz val="8"/>
        <color theme="1"/>
        <rFont val="Telefonica Text"/>
      </rPr>
      <t xml:space="preserve"> Ana comunica las medidas propuestas a Paco Molina.
</t>
    </r>
    <r>
      <rPr>
        <b/>
        <sz val="8"/>
        <color theme="1"/>
        <rFont val="Telefonica Text"/>
      </rPr>
      <t>30/01/2019:</t>
    </r>
    <r>
      <rPr>
        <sz val="8"/>
        <color theme="1"/>
        <rFont val="Telefonica Text"/>
      </rPr>
      <t xml:space="preserve"> Paco Molina da la aprobación de las medidas propuestas.
</t>
    </r>
    <r>
      <rPr>
        <b/>
        <sz val="8"/>
        <color theme="1"/>
        <rFont val="Telefonica Text"/>
      </rPr>
      <t>17/07/2019</t>
    </r>
    <r>
      <rPr>
        <sz val="8"/>
        <color theme="1"/>
        <rFont val="Telefonica Text"/>
      </rPr>
      <t xml:space="preserve">: Ana comunica las medidas propuestas a Paco Molina.
</t>
    </r>
    <r>
      <rPr>
        <b/>
        <sz val="8"/>
        <color theme="1"/>
        <rFont val="Telefonica Text"/>
      </rPr>
      <t>17/07/2019</t>
    </r>
    <r>
      <rPr>
        <sz val="8"/>
        <color theme="1"/>
        <rFont val="Telefonica Text"/>
      </rPr>
      <t xml:space="preserve">: Paco Molina da la aprobación de las medidas propuestas
</t>
    </r>
    <r>
      <rPr>
        <b/>
        <sz val="8"/>
        <color theme="1"/>
        <rFont val="Telefonica Text"/>
      </rPr>
      <t>24/01/2020</t>
    </r>
    <r>
      <rPr>
        <sz val="8"/>
        <color theme="1"/>
        <rFont val="Telefonica Text"/>
      </rPr>
      <t xml:space="preserve">: Ana comunica las medidas propuestas a Paco Molina.
</t>
    </r>
    <r>
      <rPr>
        <b/>
        <sz val="8"/>
        <color theme="1"/>
        <rFont val="Telefonica Text"/>
      </rPr>
      <t>24/01/2020</t>
    </r>
    <r>
      <rPr>
        <sz val="8"/>
        <color theme="1"/>
        <rFont val="Telefonica Text"/>
      </rPr>
      <t xml:space="preserve">: Paco Molina da la aprobación de las medidas propuestas
</t>
    </r>
    <r>
      <rPr>
        <b/>
        <sz val="8"/>
        <color theme="1"/>
        <rFont val="Telefonica Text"/>
      </rPr>
      <t>15/07/2020:</t>
    </r>
    <r>
      <rPr>
        <sz val="8"/>
        <color theme="1"/>
        <rFont val="Telefonica Text"/>
      </rPr>
      <t xml:space="preserve"> Ana comunica las medidas propuestas a Paco Molina.
</t>
    </r>
    <r>
      <rPr>
        <b/>
        <sz val="8"/>
        <color theme="1"/>
        <rFont val="Telefonica Text"/>
      </rPr>
      <t>15/07/2020</t>
    </r>
    <r>
      <rPr>
        <sz val="8"/>
        <color theme="1"/>
        <rFont val="Telefonica Text"/>
      </rPr>
      <t xml:space="preserve">: Paco Molina da la aprobación de las medidas propuestas
</t>
    </r>
    <r>
      <rPr>
        <b/>
        <sz val="8"/>
        <color theme="1"/>
        <rFont val="Telefonica Text"/>
      </rPr>
      <t>06/07/2021:</t>
    </r>
    <r>
      <rPr>
        <sz val="8"/>
        <color theme="1"/>
        <rFont val="Telefonica Text"/>
      </rPr>
      <t xml:space="preserve"> Ana comunica las medidas propuestas a Paco Molina
</t>
    </r>
    <r>
      <rPr>
        <b/>
        <sz val="8"/>
        <color theme="1"/>
        <rFont val="Telefonica Text"/>
      </rPr>
      <t xml:space="preserve">07/07/2020: </t>
    </r>
    <r>
      <rPr>
        <sz val="8"/>
        <color theme="1"/>
        <rFont val="Telefonica Text"/>
      </rPr>
      <t xml:space="preserve">Paco Molina da la aprobación de las medidas propuestas
</t>
    </r>
    <r>
      <rPr>
        <b/>
        <sz val="8"/>
        <color theme="1"/>
        <rFont val="Telefonica Text"/>
      </rPr>
      <t>14/01/2022</t>
    </r>
    <r>
      <rPr>
        <sz val="8"/>
        <color theme="1"/>
        <rFont val="Telefonica Text"/>
      </rPr>
      <t xml:space="preserve">: Ana comunica las medidas propuestas a Paco Molina
</t>
    </r>
    <r>
      <rPr>
        <b/>
        <sz val="8"/>
        <color theme="1"/>
        <rFont val="Telefonica Text"/>
      </rPr>
      <t>14/01/2022</t>
    </r>
    <r>
      <rPr>
        <sz val="8"/>
        <color theme="1"/>
        <rFont val="Telefonica Text"/>
      </rPr>
      <t>: Paco Molina da la aprobación de las medidas propuestas</t>
    </r>
  </si>
  <si>
    <r>
      <rPr>
        <b/>
        <sz val="8"/>
        <color theme="1"/>
        <rFont val="Telefonica Text"/>
      </rPr>
      <t>21/01/2019:</t>
    </r>
    <r>
      <rPr>
        <sz val="8"/>
        <color theme="1"/>
        <rFont val="Telefonica Text"/>
      </rPr>
      <t xml:space="preserve"> Ana comunica las medidas propuestas a Paco Molina.
</t>
    </r>
    <r>
      <rPr>
        <b/>
        <sz val="8"/>
        <color theme="1"/>
        <rFont val="Telefonica Text"/>
      </rPr>
      <t>30/01/2019:</t>
    </r>
    <r>
      <rPr>
        <sz val="8"/>
        <color theme="1"/>
        <rFont val="Telefonica Text"/>
      </rPr>
      <t xml:space="preserve"> Paco Molina da la aprobación de las medidas propuestas.
</t>
    </r>
    <r>
      <rPr>
        <b/>
        <sz val="8"/>
        <color theme="1"/>
        <rFont val="Telefonica Text"/>
      </rPr>
      <t>17/07/2019</t>
    </r>
    <r>
      <rPr>
        <sz val="8"/>
        <color theme="1"/>
        <rFont val="Telefonica Text"/>
      </rPr>
      <t xml:space="preserve">: Ana comunica las medidas propuestas a Paco Molina.
</t>
    </r>
    <r>
      <rPr>
        <b/>
        <sz val="8"/>
        <color theme="1"/>
        <rFont val="Telefonica Text"/>
      </rPr>
      <t>17/07/2019</t>
    </r>
    <r>
      <rPr>
        <sz val="8"/>
        <color theme="1"/>
        <rFont val="Telefonica Text"/>
      </rPr>
      <t xml:space="preserve">: Paco Molina da la aprobación de las medidas propuestas
</t>
    </r>
    <r>
      <rPr>
        <b/>
        <sz val="8"/>
        <color theme="1"/>
        <rFont val="Telefonica Text"/>
      </rPr>
      <t>24/01/2020</t>
    </r>
    <r>
      <rPr>
        <sz val="8"/>
        <color theme="1"/>
        <rFont val="Telefonica Text"/>
      </rPr>
      <t xml:space="preserve">: Ana comunica las medidas propuestas a Paco Molina.
</t>
    </r>
    <r>
      <rPr>
        <b/>
        <sz val="8"/>
        <color theme="1"/>
        <rFont val="Telefonica Text"/>
      </rPr>
      <t>24/01/2020</t>
    </r>
    <r>
      <rPr>
        <sz val="8"/>
        <color theme="1"/>
        <rFont val="Telefonica Text"/>
      </rPr>
      <t xml:space="preserve">: Paco Molina da la aprobación de las medidas propuestas
</t>
    </r>
    <r>
      <rPr>
        <b/>
        <sz val="8"/>
        <color theme="1"/>
        <rFont val="Telefonica Text"/>
      </rPr>
      <t>15/07/2020</t>
    </r>
    <r>
      <rPr>
        <sz val="8"/>
        <color theme="1"/>
        <rFont val="Telefonica Text"/>
      </rPr>
      <t xml:space="preserve">: Ana comunica las medidas propuestas a Paco Molina.
</t>
    </r>
    <r>
      <rPr>
        <b/>
        <sz val="8"/>
        <color theme="1"/>
        <rFont val="Telefonica Text"/>
      </rPr>
      <t>15/07/2020:</t>
    </r>
    <r>
      <rPr>
        <sz val="8"/>
        <color theme="1"/>
        <rFont val="Telefonica Text"/>
      </rPr>
      <t xml:space="preserve"> Paco Molina da la aprobación de las medidas propuestas
</t>
    </r>
    <r>
      <rPr>
        <b/>
        <sz val="8"/>
        <color theme="1"/>
        <rFont val="Telefonica Text"/>
      </rPr>
      <t>06/07/2021:</t>
    </r>
    <r>
      <rPr>
        <sz val="8"/>
        <color theme="1"/>
        <rFont val="Telefonica Text"/>
      </rPr>
      <t xml:space="preserve"> Ana comunica las medidas propuestas a Paco Molina
</t>
    </r>
    <r>
      <rPr>
        <b/>
        <sz val="8"/>
        <color theme="1"/>
        <rFont val="Telefonica Text"/>
      </rPr>
      <t>07/07/2020</t>
    </r>
    <r>
      <rPr>
        <sz val="8"/>
        <color theme="1"/>
        <rFont val="Telefonica Text"/>
      </rPr>
      <t xml:space="preserve">: Paco Molina da la aprobación de las medidas propuestas
</t>
    </r>
    <r>
      <rPr>
        <b/>
        <sz val="8"/>
        <color theme="1"/>
        <rFont val="Telefonica Text"/>
      </rPr>
      <t>14/01/2022</t>
    </r>
    <r>
      <rPr>
        <sz val="8"/>
        <color theme="1"/>
        <rFont val="Telefonica Text"/>
      </rPr>
      <t xml:space="preserve">: Ana comunica las medidas propuestas a Paco Molina
</t>
    </r>
    <r>
      <rPr>
        <b/>
        <sz val="8"/>
        <color theme="1"/>
        <rFont val="Telefonica Text"/>
      </rPr>
      <t>14/01/2022</t>
    </r>
    <r>
      <rPr>
        <sz val="8"/>
        <color theme="1"/>
        <rFont val="Telefonica Text"/>
      </rPr>
      <t>: Paco Molina da la aprobación de las medidas propuestas</t>
    </r>
  </si>
  <si>
    <r>
      <rPr>
        <b/>
        <sz val="8"/>
        <color theme="1"/>
        <rFont val="Telefonica Text"/>
      </rPr>
      <t>21/01/2019:</t>
    </r>
    <r>
      <rPr>
        <sz val="8"/>
        <color theme="1"/>
        <rFont val="Telefonica Text"/>
      </rPr>
      <t xml:space="preserve"> Ana comunica las medidas propuestas a Paco Molina.
</t>
    </r>
    <r>
      <rPr>
        <b/>
        <sz val="8"/>
        <color theme="1"/>
        <rFont val="Telefonica Text"/>
      </rPr>
      <t>30/01/2019:</t>
    </r>
    <r>
      <rPr>
        <sz val="8"/>
        <color theme="1"/>
        <rFont val="Telefonica Text"/>
      </rPr>
      <t xml:space="preserve"> Paco Molina da la aprobación de las medidas propuestas.
</t>
    </r>
    <r>
      <rPr>
        <b/>
        <sz val="8"/>
        <color theme="1"/>
        <rFont val="Telefonica Text"/>
      </rPr>
      <t>17/07/2019</t>
    </r>
    <r>
      <rPr>
        <sz val="8"/>
        <color theme="1"/>
        <rFont val="Telefonica Text"/>
      </rPr>
      <t xml:space="preserve">: Ana comunica las medidas propuestas a Paco Molina.
</t>
    </r>
    <r>
      <rPr>
        <b/>
        <sz val="8"/>
        <color theme="1"/>
        <rFont val="Telefonica Text"/>
      </rPr>
      <t>17/07/2019</t>
    </r>
    <r>
      <rPr>
        <sz val="8"/>
        <color theme="1"/>
        <rFont val="Telefonica Text"/>
      </rPr>
      <t xml:space="preserve">: Paco Molina da la aprobación de las medidas propuestas
</t>
    </r>
    <r>
      <rPr>
        <b/>
        <sz val="8"/>
        <color theme="1"/>
        <rFont val="Telefonica Text"/>
      </rPr>
      <t>24/01/2020</t>
    </r>
    <r>
      <rPr>
        <sz val="8"/>
        <color theme="1"/>
        <rFont val="Telefonica Text"/>
      </rPr>
      <t xml:space="preserve">: Ana comunica las medidas propuestas a Paco Molina.
</t>
    </r>
    <r>
      <rPr>
        <b/>
        <sz val="8"/>
        <color theme="1"/>
        <rFont val="Telefonica Text"/>
      </rPr>
      <t>24/01/2020</t>
    </r>
    <r>
      <rPr>
        <sz val="8"/>
        <color theme="1"/>
        <rFont val="Telefonica Text"/>
      </rPr>
      <t xml:space="preserve">: Paco Molina da la aprobación de las medidas propuestas
</t>
    </r>
    <r>
      <rPr>
        <b/>
        <sz val="8"/>
        <color theme="1"/>
        <rFont val="Telefonica Text"/>
      </rPr>
      <t>15/07/2020</t>
    </r>
    <r>
      <rPr>
        <sz val="8"/>
        <color theme="1"/>
        <rFont val="Telefonica Text"/>
      </rPr>
      <t xml:space="preserve">: Ana comunica las medidas propuestas a Paco Molina.
</t>
    </r>
    <r>
      <rPr>
        <b/>
        <sz val="8"/>
        <color theme="1"/>
        <rFont val="Telefonica Text"/>
      </rPr>
      <t>15/07/2020:</t>
    </r>
    <r>
      <rPr>
        <sz val="8"/>
        <color theme="1"/>
        <rFont val="Telefonica Text"/>
      </rPr>
      <t xml:space="preserve"> Paco Molina da la aprobación de las medidas propuestas
</t>
    </r>
    <r>
      <rPr>
        <b/>
        <sz val="8"/>
        <color theme="1"/>
        <rFont val="Telefonica Text"/>
      </rPr>
      <t>06/07/2021:</t>
    </r>
    <r>
      <rPr>
        <sz val="8"/>
        <color theme="1"/>
        <rFont val="Telefonica Text"/>
      </rPr>
      <t xml:space="preserve"> Ana comunica las medidas propuestas a Paco Molina
</t>
    </r>
    <r>
      <rPr>
        <b/>
        <sz val="8"/>
        <color theme="1"/>
        <rFont val="Telefonica Text"/>
      </rPr>
      <t>07/07/2020:</t>
    </r>
    <r>
      <rPr>
        <sz val="8"/>
        <color theme="1"/>
        <rFont val="Telefonica Text"/>
      </rPr>
      <t xml:space="preserve"> Paco Molina da la aprobación de las medidas propuestas
</t>
    </r>
    <r>
      <rPr>
        <b/>
        <sz val="8"/>
        <color theme="1"/>
        <rFont val="Telefonica Text"/>
      </rPr>
      <t>14/01/2022</t>
    </r>
    <r>
      <rPr>
        <sz val="8"/>
        <color theme="1"/>
        <rFont val="Telefonica Text"/>
      </rPr>
      <t xml:space="preserve">: Ana comunica las medidas propuestas a Paco Molina
</t>
    </r>
    <r>
      <rPr>
        <b/>
        <sz val="8"/>
        <color theme="1"/>
        <rFont val="Telefonica Text"/>
      </rPr>
      <t>14/01/2022</t>
    </r>
    <r>
      <rPr>
        <sz val="8"/>
        <color theme="1"/>
        <rFont val="Telefonica Text"/>
      </rPr>
      <t>: Paco Molina da la aprobación de las medidas propuestas</t>
    </r>
  </si>
  <si>
    <r>
      <rPr>
        <b/>
        <sz val="8"/>
        <color theme="1"/>
        <rFont val="Telefonica Text"/>
      </rPr>
      <t>21/01/2019:</t>
    </r>
    <r>
      <rPr>
        <sz val="8"/>
        <color theme="1"/>
        <rFont val="Telefonica Text"/>
      </rPr>
      <t xml:space="preserve"> Ana comunica las medidas propuestas a Paco Molina.
</t>
    </r>
    <r>
      <rPr>
        <b/>
        <sz val="8"/>
        <color theme="1"/>
        <rFont val="Telefonica Text"/>
      </rPr>
      <t>30/01/2019:</t>
    </r>
    <r>
      <rPr>
        <sz val="8"/>
        <color theme="1"/>
        <rFont val="Telefonica Text"/>
      </rPr>
      <t xml:space="preserve"> Paco Molina da la aprobación de las medidas propuestas.
</t>
    </r>
    <r>
      <rPr>
        <b/>
        <sz val="8"/>
        <color theme="1"/>
        <rFont val="Telefonica Text"/>
      </rPr>
      <t>17/07/2019</t>
    </r>
    <r>
      <rPr>
        <sz val="8"/>
        <color theme="1"/>
        <rFont val="Telefonica Text"/>
      </rPr>
      <t xml:space="preserve">: Ana comunica las medidas propuestas a Paco Molina.
</t>
    </r>
    <r>
      <rPr>
        <b/>
        <sz val="8"/>
        <color theme="1"/>
        <rFont val="Telefonica Text"/>
      </rPr>
      <t>17/07/2019</t>
    </r>
    <r>
      <rPr>
        <sz val="8"/>
        <color theme="1"/>
        <rFont val="Telefonica Text"/>
      </rPr>
      <t xml:space="preserve">: Paco Molina da la aprobación de las medidas propuestas
</t>
    </r>
    <r>
      <rPr>
        <b/>
        <sz val="8"/>
        <color theme="1"/>
        <rFont val="Telefonica Text"/>
      </rPr>
      <t>24/01/2020</t>
    </r>
    <r>
      <rPr>
        <sz val="8"/>
        <color theme="1"/>
        <rFont val="Telefonica Text"/>
      </rPr>
      <t xml:space="preserve">: Ana comunica las medidas propuestas a Paco Molina.
</t>
    </r>
    <r>
      <rPr>
        <b/>
        <sz val="8"/>
        <color theme="1"/>
        <rFont val="Telefonica Text"/>
      </rPr>
      <t>24/01/2020</t>
    </r>
    <r>
      <rPr>
        <sz val="8"/>
        <color theme="1"/>
        <rFont val="Telefonica Text"/>
      </rPr>
      <t xml:space="preserve">: Paco Molina da la aprobación de las medidas propuestas
</t>
    </r>
    <r>
      <rPr>
        <b/>
        <sz val="8"/>
        <color theme="1"/>
        <rFont val="Telefonica Text"/>
      </rPr>
      <t xml:space="preserve">15/07/2020: </t>
    </r>
    <r>
      <rPr>
        <sz val="8"/>
        <color theme="1"/>
        <rFont val="Telefonica Text"/>
      </rPr>
      <t xml:space="preserve">Ana comunica las medidas propuestas a Paco Molina.
</t>
    </r>
    <r>
      <rPr>
        <b/>
        <sz val="8"/>
        <color theme="1"/>
        <rFont val="Telefonica Text"/>
      </rPr>
      <t>15/07/2020:</t>
    </r>
    <r>
      <rPr>
        <sz val="8"/>
        <color theme="1"/>
        <rFont val="Telefonica Text"/>
      </rPr>
      <t xml:space="preserve"> Paco Molina da la aprobación de las medidas propuestas
</t>
    </r>
    <r>
      <rPr>
        <b/>
        <sz val="8"/>
        <color theme="1"/>
        <rFont val="Telefonica Text"/>
      </rPr>
      <t>06/07/2021</t>
    </r>
    <r>
      <rPr>
        <sz val="8"/>
        <color theme="1"/>
        <rFont val="Telefonica Text"/>
      </rPr>
      <t xml:space="preserve">: Ana comunica las medidas propuestas a Paco Molina.
</t>
    </r>
    <r>
      <rPr>
        <b/>
        <sz val="8"/>
        <color theme="1"/>
        <rFont val="Telefonica Text"/>
      </rPr>
      <t xml:space="preserve">07/07/2020: </t>
    </r>
    <r>
      <rPr>
        <sz val="8"/>
        <color theme="1"/>
        <rFont val="Telefonica Text"/>
      </rPr>
      <t xml:space="preserve">Paco Molina da la aprobación de las medidas propuestas
</t>
    </r>
    <r>
      <rPr>
        <b/>
        <sz val="8"/>
        <color theme="1"/>
        <rFont val="Telefonica Text"/>
      </rPr>
      <t>14/01/2022</t>
    </r>
    <r>
      <rPr>
        <sz val="8"/>
        <color theme="1"/>
        <rFont val="Telefonica Text"/>
      </rPr>
      <t xml:space="preserve">: Ana comunica las medidas propuestas a Paco Molina
</t>
    </r>
    <r>
      <rPr>
        <b/>
        <sz val="8"/>
        <color theme="1"/>
        <rFont val="Telefonica Text"/>
      </rPr>
      <t>14/01/2022</t>
    </r>
    <r>
      <rPr>
        <sz val="8"/>
        <color theme="1"/>
        <rFont val="Telefonica Text"/>
      </rPr>
      <t xml:space="preserve">: Paco Molina da la aprobación de las medidas propuestas
</t>
    </r>
  </si>
  <si>
    <t>Riesgos operacionales 2021 S2</t>
  </si>
  <si>
    <t>Debido a la situación producida por el COVID19 que obliga a teletrabajar de forma mayoriataria y a la reciente acreditación del sistema de información, se hace imprescindible minimizar el riesgo. Para la aplicación de gestión documental de TSOL se mantiene el  contrato de mantenimiento.</t>
  </si>
  <si>
    <t xml:space="preserve">La variedad de proyectos y clientes dentro de Defensa, con diversas peculiaridades hace imposible establecer un contexto común para el desarrollo de los proyectos. </t>
  </si>
  <si>
    <t>Al trabajar con sistemas de Información aislados y en ubicaciones dispersas de Telefónica y el Cliente no se actualizan  los sistemas de gestión de configuración el instante, quedando en manos del JP la actualización a posteriori.</t>
  </si>
  <si>
    <t>Riesgos y Oportunidades de Procesos - 2022 S1</t>
  </si>
  <si>
    <t>Riesgos operacionales 2022 S1</t>
  </si>
  <si>
    <t xml:space="preserve">La variedad de proyectos y clientes dentro de Defensa, con diversas peculiaridades hace imposible establecer un contexto común para el desarrollo de los proyectos. 
</t>
  </si>
  <si>
    <t>O-11</t>
  </si>
  <si>
    <t>Mejorar el control que se tiene sobre los riesgos materializados</t>
  </si>
  <si>
    <t>Abrir una No Conformidad cada vez que se materialice un riesgo para que el área de calidad haga un mejor seguimiento y control del mismo. [PMC-028]</t>
  </si>
  <si>
    <t xml:space="preserve"> - Modificar App Riesgos
- Modificar App No Conformidades
[PMC-028]</t>
  </si>
  <si>
    <t>Mejora control Riesgos</t>
  </si>
  <si>
    <t>Cuando se materializa un riesgo en la aplicación, el control del mismo lo lleva íntegramente el Jefe de Proyecto, siendo la visibildidad de calidad limitada en este sentido.
Al tratarlo como una No Conformidad, se lleva un mayor control desde calidad, y de todas las partes interesadas del proyecto.</t>
  </si>
  <si>
    <t>Llevar un mayor control del proceso con la incorporación de nuevos indicadores</t>
  </si>
  <si>
    <t>O-12</t>
  </si>
  <si>
    <t>O-13</t>
  </si>
  <si>
    <t>Mejorar el control que se tiene sobre la evolución de los riesgos en un proyecto</t>
  </si>
  <si>
    <t>Nace de una auditoría externa como propuesta del auditor
 [Referenciar auditoría]</t>
  </si>
  <si>
    <t>P851 -Control del Diseño y Desarrollo de DyS</t>
  </si>
  <si>
    <t>O-14</t>
  </si>
  <si>
    <t>O-15</t>
  </si>
  <si>
    <t>Nuevos indicadores</t>
  </si>
  <si>
    <t>Área de calidad</t>
  </si>
  <si>
    <t>Únicamente tenemos 3 indicadores de proceso, y no aportan mucha información para la mejora del desempeño.</t>
  </si>
  <si>
    <t>Análisis de los antiguos indicadores e Introducción de indicadores nuevos 
[PMC-027]</t>
  </si>
  <si>
    <t>Análisis de los antiguos indicadores e Introducción de indicadores nuevos
[PMC-027]</t>
  </si>
  <si>
    <t>Análisis de los antiguos indicadores e Introducción de indicadores nuevos
 [PMC-027]</t>
  </si>
  <si>
    <t>Informar a la dirección y a la gerencia y vigilar el riesgo.
Estudio de desarrollo de aplicación 2E2</t>
  </si>
  <si>
    <t>Informar a la dirección y a la gerencia
Estudio de desarrollo de aplicación 2E2</t>
  </si>
  <si>
    <t>Informar a la dirección y a la gerencia
Creación de Biblioteca de riesgos unificada [PMC-023]
Estudio de desarrollo de aplicación 2E2</t>
  </si>
  <si>
    <r>
      <rPr>
        <b/>
        <sz val="8"/>
        <rFont val="Telefonica Text"/>
      </rPr>
      <t>Oct/20</t>
    </r>
    <r>
      <rPr>
        <sz val="8"/>
        <rFont val="Telefonica Text"/>
      </rPr>
      <t xml:space="preserve">: Contratación del recurso informático
</t>
    </r>
    <r>
      <rPr>
        <b/>
        <sz val="8"/>
        <rFont val="Telefonica Text"/>
      </rPr>
      <t>Nov/20</t>
    </r>
    <r>
      <rPr>
        <sz val="8"/>
        <rFont val="Telefonica Text"/>
      </rPr>
      <t xml:space="preserve">: Lanzamiento del Sistema Acreditado en TdE
</t>
    </r>
    <r>
      <rPr>
        <b/>
        <sz val="8"/>
        <rFont val="Telefonica Text"/>
      </rPr>
      <t>Nov/20</t>
    </r>
    <r>
      <rPr>
        <sz val="8"/>
        <rFont val="Telefonica Text"/>
      </rPr>
      <t xml:space="preserve">: Definicion del Plan de trabajos (levantamiento de planta actualmente en desarollo)
</t>
    </r>
    <r>
      <rPr>
        <b/>
        <sz val="8"/>
        <rFont val="Telefonica Text"/>
      </rPr>
      <t>Jul/21</t>
    </r>
    <r>
      <rPr>
        <sz val="8"/>
        <rFont val="Telefonica Text"/>
      </rPr>
      <t xml:space="preserve">: Ejecutando los trabajos del Plan
</t>
    </r>
    <r>
      <rPr>
        <b/>
        <sz val="8"/>
        <rFont val="Telefonica Text"/>
      </rPr>
      <t>Ene/22</t>
    </r>
    <r>
      <rPr>
        <sz val="8"/>
        <rFont val="Telefonica Text"/>
      </rPr>
      <t xml:space="preserve">: Realizando compartición de conocimientosde las bases de datos
</t>
    </r>
    <r>
      <rPr>
        <b/>
        <sz val="8"/>
        <rFont val="Telefonica Text"/>
      </rPr>
      <t>Jul/22</t>
    </r>
    <r>
      <rPr>
        <sz val="8"/>
        <rFont val="Telefonica Text"/>
      </rPr>
      <t>: La situación con respecto al COVID19 se ha estabilizado, por lo que este riesgo queda cerrado.</t>
    </r>
  </si>
  <si>
    <r>
      <rPr>
        <b/>
        <sz val="8"/>
        <rFont val="Telefonica Text"/>
      </rPr>
      <t>Oct/20</t>
    </r>
    <r>
      <rPr>
        <sz val="8"/>
        <rFont val="Telefonica Text"/>
      </rPr>
      <t xml:space="preserve">: Contratación del recurso informático
</t>
    </r>
    <r>
      <rPr>
        <b/>
        <sz val="8"/>
        <rFont val="Telefonica Text"/>
      </rPr>
      <t>Nov/20</t>
    </r>
    <r>
      <rPr>
        <sz val="8"/>
        <rFont val="Telefonica Text"/>
      </rPr>
      <t xml:space="preserve">: Lanzamiento del Sistema Acreditado en TdE
</t>
    </r>
    <r>
      <rPr>
        <b/>
        <sz val="8"/>
        <rFont val="Telefonica Text"/>
      </rPr>
      <t>Nov/20</t>
    </r>
    <r>
      <rPr>
        <sz val="8"/>
        <rFont val="Telefonica Text"/>
      </rPr>
      <t xml:space="preserve">: Definicion del Plan de trabajos (levantamiento de planta actualmente en desarollo)
</t>
    </r>
    <r>
      <rPr>
        <b/>
        <sz val="8"/>
        <rFont val="Telefonica Text"/>
      </rPr>
      <t>Jul/21:</t>
    </r>
    <r>
      <rPr>
        <sz val="8"/>
        <rFont val="Telefonica Text"/>
      </rPr>
      <t xml:space="preserve"> Ejecutando los trabajos del Plan
</t>
    </r>
    <r>
      <rPr>
        <b/>
        <sz val="8"/>
        <rFont val="Telefonica Text"/>
      </rPr>
      <t>Ene/22</t>
    </r>
    <r>
      <rPr>
        <sz val="8"/>
        <rFont val="Telefonica Text"/>
      </rPr>
      <t xml:space="preserve">: Realizando compartición de conocimientosde las bases de datos
</t>
    </r>
    <r>
      <rPr>
        <b/>
        <sz val="8"/>
        <rFont val="Telefonica Text"/>
      </rPr>
      <t xml:space="preserve">Jul/22: </t>
    </r>
    <r>
      <rPr>
        <sz val="8"/>
        <rFont val="Telefonica Text"/>
      </rPr>
      <t>La situación con respecto al COVID19 se ha estabilizado, por lo que este riesgo queda cerrado.</t>
    </r>
  </si>
  <si>
    <r>
      <rPr>
        <b/>
        <sz val="8"/>
        <rFont val="Telefonica Text"/>
      </rPr>
      <t>Oct/20</t>
    </r>
    <r>
      <rPr>
        <sz val="8"/>
        <rFont val="Telefonica Text"/>
      </rPr>
      <t xml:space="preserve">: Contratación del recurso informático
</t>
    </r>
    <r>
      <rPr>
        <b/>
        <sz val="8"/>
        <rFont val="Telefonica Text"/>
      </rPr>
      <t>Nov/20</t>
    </r>
    <r>
      <rPr>
        <sz val="8"/>
        <rFont val="Telefonica Text"/>
      </rPr>
      <t xml:space="preserve">: Lanzamiento del Sistema Acreditado en TdE
</t>
    </r>
    <r>
      <rPr>
        <b/>
        <sz val="8"/>
        <rFont val="Telefonica Text"/>
      </rPr>
      <t>Nov/20</t>
    </r>
    <r>
      <rPr>
        <sz val="8"/>
        <rFont val="Telefonica Text"/>
      </rPr>
      <t xml:space="preserve">: Definicion del Plan de trabajos (levantamiento de planta actualmente en desarollo)
</t>
    </r>
    <r>
      <rPr>
        <b/>
        <sz val="8"/>
        <rFont val="Telefonica Text"/>
      </rPr>
      <t>Jul/21:</t>
    </r>
    <r>
      <rPr>
        <sz val="8"/>
        <rFont val="Telefonica Text"/>
      </rPr>
      <t xml:space="preserve"> Ejecutando los trabajos del Plan
</t>
    </r>
    <r>
      <rPr>
        <b/>
        <sz val="8"/>
        <rFont val="Telefonica Text"/>
      </rPr>
      <t xml:space="preserve">Ene/22: </t>
    </r>
    <r>
      <rPr>
        <sz val="8"/>
        <rFont val="Telefonica Text"/>
      </rPr>
      <t xml:space="preserve">Realizando compartición de conocimientosde las bases de datos
</t>
    </r>
    <r>
      <rPr>
        <b/>
        <sz val="8"/>
        <rFont val="Telefonica Text"/>
      </rPr>
      <t>Jul/22</t>
    </r>
    <r>
      <rPr>
        <sz val="8"/>
        <rFont val="Telefonica Text"/>
      </rPr>
      <t>: La situación con respecto al COVID19 se ha estabilizado, por lo que este riesgo queda cerrado.</t>
    </r>
  </si>
  <si>
    <t>Informar a la dirección y a la gerencia y vigilar el riesgo.
Creación de Biblioteca de riesgos unificada [PMC-023]
Estudio de desarrollo de aplicación 2E2 (que servirá, entre otras, para poner en contexto a todas las partes interesadas internas del proyecto)</t>
  </si>
  <si>
    <t>Junio 2022</t>
  </si>
  <si>
    <t>Mejora control evolución Riesgos</t>
  </si>
  <si>
    <r>
      <rPr>
        <b/>
        <sz val="8"/>
        <rFont val="Telefonica Text"/>
      </rPr>
      <t>16/06/2022</t>
    </r>
    <r>
      <rPr>
        <sz val="8"/>
        <rFont val="Telefonica Text"/>
      </rPr>
      <t xml:space="preserve">: Análisis de los indicadores 
</t>
    </r>
    <r>
      <rPr>
        <b/>
        <sz val="8"/>
        <rFont val="Telefonica Text"/>
      </rPr>
      <t>06/07/2022</t>
    </r>
    <r>
      <rPr>
        <sz val="8"/>
        <rFont val="Telefonica Text"/>
      </rPr>
      <t xml:space="preserve">: Incorporación de los nuevos indicadores
</t>
    </r>
    <r>
      <rPr>
        <b/>
        <sz val="8"/>
        <rFont val="Telefonica Text"/>
      </rPr>
      <t>18/07/2022</t>
    </r>
    <r>
      <rPr>
        <sz val="8"/>
        <rFont val="Telefonica Text"/>
      </rPr>
      <t xml:space="preserve">: Calculados y presentados en el informe de indicadoresIR000000INDQ22
</t>
    </r>
    <r>
      <rPr>
        <b/>
        <sz val="8"/>
        <rFont val="Telefonica Text"/>
      </rPr>
      <t xml:space="preserve">27/07/2022: </t>
    </r>
    <r>
      <rPr>
        <sz val="8"/>
        <rFont val="Telefonica Text"/>
      </rPr>
      <t xml:space="preserve">Indicadores en fase de prueba.
</t>
    </r>
    <r>
      <rPr>
        <b/>
        <sz val="8"/>
        <rFont val="Telefonica Text"/>
      </rPr>
      <t xml:space="preserve">26/01/2023: </t>
    </r>
    <r>
      <rPr>
        <sz val="8"/>
        <rFont val="Telefonica Text"/>
      </rPr>
      <t>Calculados y presentados en el informe de indicadoresIR000000INDQ22. Los indicadores aportan información significativa por lo que se continuará con su uso.</t>
    </r>
  </si>
  <si>
    <r>
      <rPr>
        <b/>
        <sz val="8"/>
        <rFont val="Telefonica Text"/>
      </rPr>
      <t>16/06/2022</t>
    </r>
    <r>
      <rPr>
        <sz val="8"/>
        <rFont val="Telefonica Text"/>
      </rPr>
      <t xml:space="preserve">: Análisis de los indicadores 
</t>
    </r>
    <r>
      <rPr>
        <b/>
        <sz val="8"/>
        <rFont val="Telefonica Text"/>
      </rPr>
      <t>06/07/2022</t>
    </r>
    <r>
      <rPr>
        <sz val="8"/>
        <rFont val="Telefonica Text"/>
      </rPr>
      <t xml:space="preserve">: Incorporación de los nuevos indicadores
</t>
    </r>
    <r>
      <rPr>
        <b/>
        <sz val="8"/>
        <rFont val="Telefonica Text"/>
      </rPr>
      <t>18/07/2022</t>
    </r>
    <r>
      <rPr>
        <sz val="8"/>
        <rFont val="Telefonica Text"/>
      </rPr>
      <t xml:space="preserve">: Calculados y presentados en el informe de indicadoresIR000000INDQ22
</t>
    </r>
    <r>
      <rPr>
        <b/>
        <sz val="8"/>
        <rFont val="Telefonica Text"/>
      </rPr>
      <t xml:space="preserve">27/07/2022: </t>
    </r>
    <r>
      <rPr>
        <sz val="8"/>
        <rFont val="Telefonica Text"/>
      </rPr>
      <t xml:space="preserve">Indicadores en fase de prueba.
</t>
    </r>
    <r>
      <rPr>
        <b/>
        <sz val="8"/>
        <rFont val="Telefonica Text"/>
      </rPr>
      <t>26/01/2023:</t>
    </r>
    <r>
      <rPr>
        <sz val="8"/>
        <rFont val="Telefonica Text"/>
      </rPr>
      <t xml:space="preserve"> Calculados y presentados en el informe de indicadoresIR000000INDQ22. Los indicadores aportan información significativa por lo que se continuará con su uso.</t>
    </r>
  </si>
  <si>
    <r>
      <rPr>
        <b/>
        <sz val="8"/>
        <rFont val="Telefonica Text"/>
      </rPr>
      <t>18/07/2022</t>
    </r>
    <r>
      <rPr>
        <sz val="8"/>
        <rFont val="Telefonica Text"/>
      </rPr>
      <t xml:space="preserve">: Incio del proyecto de mejora
</t>
    </r>
    <r>
      <rPr>
        <b/>
        <sz val="8"/>
        <rFont val="Telefonica Text"/>
      </rPr>
      <t xml:space="preserve">26/01/2023: </t>
    </r>
    <r>
      <rPr>
        <sz val="8"/>
        <rFont val="Telefonica Text"/>
      </rPr>
      <t>El trato de los riesgos como no conformidades junto con el nuevo indicador "Plazo de cierre de las no conformidades desde su detección" aumenta el control de los riesgos por parte de calidad.</t>
    </r>
  </si>
  <si>
    <r>
      <rPr>
        <b/>
        <sz val="8"/>
        <rFont val="Telefonica Text"/>
      </rPr>
      <t>21/01/2019:</t>
    </r>
    <r>
      <rPr>
        <sz val="8"/>
        <rFont val="Telefonica Text"/>
      </rPr>
      <t xml:space="preserve"> Ana comunica las medidas propuestas a Paco Molina.
</t>
    </r>
    <r>
      <rPr>
        <b/>
        <sz val="8"/>
        <rFont val="Telefonica Text"/>
      </rPr>
      <t>30/01/2019:</t>
    </r>
    <r>
      <rPr>
        <sz val="8"/>
        <rFont val="Telefonica Text"/>
      </rPr>
      <t xml:space="preserve"> Paco Molina da la aprobación de las medidas propuestas.
</t>
    </r>
    <r>
      <rPr>
        <b/>
        <sz val="8"/>
        <rFont val="Telefonica Text"/>
      </rPr>
      <t>17/07/2019</t>
    </r>
    <r>
      <rPr>
        <sz val="8"/>
        <rFont val="Telefonica Text"/>
      </rPr>
      <t xml:space="preserve">: Ana comunica las medidas propuestas a Paco Molina.
</t>
    </r>
    <r>
      <rPr>
        <b/>
        <sz val="8"/>
        <rFont val="Telefonica Text"/>
      </rPr>
      <t>17/07/2019</t>
    </r>
    <r>
      <rPr>
        <sz val="8"/>
        <rFont val="Telefonica Text"/>
      </rPr>
      <t xml:space="preserve">: Paco Molina da la aprobación de las medidas propuestas
</t>
    </r>
    <r>
      <rPr>
        <b/>
        <sz val="8"/>
        <rFont val="Telefonica Text"/>
      </rPr>
      <t>24/01/2020</t>
    </r>
    <r>
      <rPr>
        <sz val="8"/>
        <rFont val="Telefonica Text"/>
      </rPr>
      <t xml:space="preserve">: Ana comunica las medidas propuestas a Paco Molina.
</t>
    </r>
    <r>
      <rPr>
        <b/>
        <sz val="8"/>
        <rFont val="Telefonica Text"/>
      </rPr>
      <t>24/01/2020</t>
    </r>
    <r>
      <rPr>
        <sz val="8"/>
        <rFont val="Telefonica Text"/>
      </rPr>
      <t xml:space="preserve">: Paco Molina da la aprobación de las medidas propuestas
</t>
    </r>
    <r>
      <rPr>
        <b/>
        <sz val="8"/>
        <rFont val="Telefonica Text"/>
      </rPr>
      <t>15/07/2020:</t>
    </r>
    <r>
      <rPr>
        <sz val="8"/>
        <rFont val="Telefonica Text"/>
      </rPr>
      <t xml:space="preserve"> Ana comunica las medidas propuestas a Paco Molina.
</t>
    </r>
    <r>
      <rPr>
        <b/>
        <sz val="8"/>
        <rFont val="Telefonica Text"/>
      </rPr>
      <t>15/07/2020</t>
    </r>
    <r>
      <rPr>
        <sz val="8"/>
        <rFont val="Telefonica Text"/>
      </rPr>
      <t xml:space="preserve">: Paco Molina da la aprobación de las medidas propuestas
</t>
    </r>
    <r>
      <rPr>
        <b/>
        <sz val="8"/>
        <rFont val="Telefonica Text"/>
      </rPr>
      <t>06/07/2021:</t>
    </r>
    <r>
      <rPr>
        <sz val="8"/>
        <rFont val="Telefonica Text"/>
      </rPr>
      <t xml:space="preserve"> Ana comunica las medidas propuestas a Paco Molina
</t>
    </r>
    <r>
      <rPr>
        <b/>
        <sz val="8"/>
        <rFont val="Telefonica Text"/>
      </rPr>
      <t xml:space="preserve">07/07/2020: </t>
    </r>
    <r>
      <rPr>
        <sz val="8"/>
        <rFont val="Telefonica Text"/>
      </rPr>
      <t xml:space="preserve">Paco Molina da la aprobación de las medidas propuestas
</t>
    </r>
    <r>
      <rPr>
        <b/>
        <sz val="8"/>
        <rFont val="Telefonica Text"/>
      </rPr>
      <t>14/01/2022</t>
    </r>
    <r>
      <rPr>
        <sz val="8"/>
        <rFont val="Telefonica Text"/>
      </rPr>
      <t xml:space="preserve">: Ana comunica las medidas propuestas a Paco Molina
</t>
    </r>
    <r>
      <rPr>
        <b/>
        <sz val="8"/>
        <rFont val="Telefonica Text"/>
      </rPr>
      <t>14/01/2022</t>
    </r>
    <r>
      <rPr>
        <sz val="8"/>
        <rFont val="Telefonica Text"/>
      </rPr>
      <t xml:space="preserve">: Paco Molina da la aprobación de las medidas propuestas
</t>
    </r>
    <r>
      <rPr>
        <b/>
        <sz val="8"/>
        <rFont val="Telefonica Text"/>
      </rPr>
      <t>01/06/2022</t>
    </r>
    <r>
      <rPr>
        <sz val="8"/>
        <rFont val="Telefonica Text"/>
      </rPr>
      <t xml:space="preserve">: Creación de una biblioteca de riesgos para unificar y facilitar la identificación de los riesgos
</t>
    </r>
    <r>
      <rPr>
        <b/>
        <sz val="8"/>
        <rFont val="Telefonica Text"/>
      </rPr>
      <t>28/06/2022</t>
    </r>
    <r>
      <rPr>
        <sz val="8"/>
        <rFont val="Telefonica Text"/>
      </rPr>
      <t xml:space="preserve">: Inicio del estudio para el desarrollo de la aplicación 2E2
</t>
    </r>
    <r>
      <rPr>
        <b/>
        <sz val="8"/>
        <rFont val="Telefonica Text"/>
      </rPr>
      <t>26/01/2023:</t>
    </r>
    <r>
      <rPr>
        <sz val="8"/>
        <rFont val="Telefonica Text"/>
      </rPr>
      <t xml:space="preserve"> Continuación del estudio para el desarrollo de la aplicación 2E2.</t>
    </r>
  </si>
  <si>
    <r>
      <rPr>
        <b/>
        <sz val="8"/>
        <rFont val="Telefonica Text"/>
      </rPr>
      <t>21/01/2019:</t>
    </r>
    <r>
      <rPr>
        <sz val="8"/>
        <rFont val="Telefonica Text"/>
      </rPr>
      <t xml:space="preserve"> Ana comunica las medidas propuestas a Paco Molina.
</t>
    </r>
    <r>
      <rPr>
        <b/>
        <sz val="8"/>
        <rFont val="Telefonica Text"/>
      </rPr>
      <t>30/01/2019:</t>
    </r>
    <r>
      <rPr>
        <sz val="8"/>
        <rFont val="Telefonica Text"/>
      </rPr>
      <t xml:space="preserve"> Paco Molina da la aprobación de las medidas propuestas.
</t>
    </r>
    <r>
      <rPr>
        <b/>
        <sz val="8"/>
        <rFont val="Telefonica Text"/>
      </rPr>
      <t>17/07/2019</t>
    </r>
    <r>
      <rPr>
        <sz val="8"/>
        <rFont val="Telefonica Text"/>
      </rPr>
      <t xml:space="preserve">: Ana comunica las medidas propuestas a Paco Molina.
</t>
    </r>
    <r>
      <rPr>
        <b/>
        <sz val="8"/>
        <rFont val="Telefonica Text"/>
      </rPr>
      <t>17/07/2019</t>
    </r>
    <r>
      <rPr>
        <sz val="8"/>
        <rFont val="Telefonica Text"/>
      </rPr>
      <t xml:space="preserve">: Paco Molina da la aprobación de las medidas propuestas
</t>
    </r>
    <r>
      <rPr>
        <b/>
        <sz val="8"/>
        <rFont val="Telefonica Text"/>
      </rPr>
      <t>24/01/2020</t>
    </r>
    <r>
      <rPr>
        <sz val="8"/>
        <rFont val="Telefonica Text"/>
      </rPr>
      <t xml:space="preserve">: Ana comunica las medidas propuestas a Paco Molina.
</t>
    </r>
    <r>
      <rPr>
        <b/>
        <sz val="8"/>
        <rFont val="Telefonica Text"/>
      </rPr>
      <t>24/01/2020</t>
    </r>
    <r>
      <rPr>
        <sz val="8"/>
        <rFont val="Telefonica Text"/>
      </rPr>
      <t xml:space="preserve">: Paco Molina da la aprobación de las medidas propuestas
</t>
    </r>
    <r>
      <rPr>
        <b/>
        <sz val="8"/>
        <rFont val="Telefonica Text"/>
      </rPr>
      <t>15/07/2020</t>
    </r>
    <r>
      <rPr>
        <sz val="8"/>
        <rFont val="Telefonica Text"/>
      </rPr>
      <t xml:space="preserve">: Ana comunica las medidas propuestas a Paco Molina.
</t>
    </r>
    <r>
      <rPr>
        <b/>
        <sz val="8"/>
        <rFont val="Telefonica Text"/>
      </rPr>
      <t>15/07/2020:</t>
    </r>
    <r>
      <rPr>
        <sz val="8"/>
        <rFont val="Telefonica Text"/>
      </rPr>
      <t xml:space="preserve"> Paco Molina da la aprobación de las medidas propuestas
</t>
    </r>
    <r>
      <rPr>
        <b/>
        <sz val="8"/>
        <rFont val="Telefonica Text"/>
      </rPr>
      <t>06/07/2021:</t>
    </r>
    <r>
      <rPr>
        <sz val="8"/>
        <rFont val="Telefonica Text"/>
      </rPr>
      <t xml:space="preserve"> Ana comunica las medidas propuestas a Paco Molina
</t>
    </r>
    <r>
      <rPr>
        <b/>
        <sz val="8"/>
        <rFont val="Telefonica Text"/>
      </rPr>
      <t>07/07/2020</t>
    </r>
    <r>
      <rPr>
        <sz val="8"/>
        <rFont val="Telefonica Text"/>
      </rPr>
      <t xml:space="preserve">: Paco Molina da la aprobación de las medidas propuestas
</t>
    </r>
    <r>
      <rPr>
        <b/>
        <sz val="8"/>
        <rFont val="Telefonica Text"/>
      </rPr>
      <t>14/01/2022</t>
    </r>
    <r>
      <rPr>
        <sz val="8"/>
        <rFont val="Telefonica Text"/>
      </rPr>
      <t xml:space="preserve">: Ana comunica las medidas propuestas a Paco Molina
</t>
    </r>
    <r>
      <rPr>
        <b/>
        <sz val="8"/>
        <rFont val="Telefonica Text"/>
      </rPr>
      <t>14/01/2022</t>
    </r>
    <r>
      <rPr>
        <sz val="8"/>
        <rFont val="Telefonica Text"/>
      </rPr>
      <t xml:space="preserve">: Paco Molina da la aprobación de las medidas propuestas
</t>
    </r>
    <r>
      <rPr>
        <b/>
        <sz val="8"/>
        <rFont val="Telefonica Text"/>
      </rPr>
      <t>28/06/2022</t>
    </r>
    <r>
      <rPr>
        <sz val="8"/>
        <rFont val="Telefonica Text"/>
      </rPr>
      <t xml:space="preserve">: Inicio del estudio para el desarrollo de la aplicación 2E2.
</t>
    </r>
    <r>
      <rPr>
        <b/>
        <sz val="8"/>
        <rFont val="Telefonica Text"/>
      </rPr>
      <t>26/01/2023:</t>
    </r>
    <r>
      <rPr>
        <sz val="8"/>
        <rFont val="Telefonica Text"/>
      </rPr>
      <t xml:space="preserve"> Continuación del estudio para el desarrollo de la aplicación 2E2.</t>
    </r>
  </si>
  <si>
    <r>
      <rPr>
        <b/>
        <sz val="8"/>
        <color theme="1"/>
        <rFont val="Telefonica Text"/>
      </rPr>
      <t>21/01/2019:</t>
    </r>
    <r>
      <rPr>
        <sz val="8"/>
        <color theme="1"/>
        <rFont val="Telefonica Text"/>
      </rPr>
      <t xml:space="preserve"> Ana comunica las medidas propuestas a Paco Molina.
</t>
    </r>
    <r>
      <rPr>
        <b/>
        <sz val="8"/>
        <color theme="1"/>
        <rFont val="Telefonica Text"/>
      </rPr>
      <t>30/01/2019:</t>
    </r>
    <r>
      <rPr>
        <sz val="8"/>
        <color theme="1"/>
        <rFont val="Telefonica Text"/>
      </rPr>
      <t xml:space="preserve"> Paco Molina da la aprobación de las medidas propuestas.
</t>
    </r>
    <r>
      <rPr>
        <b/>
        <sz val="8"/>
        <color theme="1"/>
        <rFont val="Telefonica Text"/>
      </rPr>
      <t>17/07/2019</t>
    </r>
    <r>
      <rPr>
        <sz val="8"/>
        <color theme="1"/>
        <rFont val="Telefonica Text"/>
      </rPr>
      <t xml:space="preserve">: Ana comunica las medidas propuestas a Paco Molina.
</t>
    </r>
    <r>
      <rPr>
        <b/>
        <sz val="8"/>
        <color theme="1"/>
        <rFont val="Telefonica Text"/>
      </rPr>
      <t>17/07/2019</t>
    </r>
    <r>
      <rPr>
        <sz val="8"/>
        <color theme="1"/>
        <rFont val="Telefonica Text"/>
      </rPr>
      <t xml:space="preserve">: Paco Molina da la aprobación de las medidas propuestas
</t>
    </r>
    <r>
      <rPr>
        <b/>
        <sz val="8"/>
        <color theme="1"/>
        <rFont val="Telefonica Text"/>
      </rPr>
      <t>24/01/2020</t>
    </r>
    <r>
      <rPr>
        <sz val="8"/>
        <color theme="1"/>
        <rFont val="Telefonica Text"/>
      </rPr>
      <t xml:space="preserve">: Ana comunica las medidas propuestas a Paco Molina.
</t>
    </r>
    <r>
      <rPr>
        <b/>
        <sz val="8"/>
        <color theme="1"/>
        <rFont val="Telefonica Text"/>
      </rPr>
      <t>24/01/2020</t>
    </r>
    <r>
      <rPr>
        <sz val="8"/>
        <color theme="1"/>
        <rFont val="Telefonica Text"/>
      </rPr>
      <t xml:space="preserve">: Paco Molina da la aprobación de las medidas propuestas
</t>
    </r>
    <r>
      <rPr>
        <b/>
        <sz val="8"/>
        <color theme="1"/>
        <rFont val="Telefonica Text"/>
      </rPr>
      <t>15/07/2020</t>
    </r>
    <r>
      <rPr>
        <sz val="8"/>
        <color theme="1"/>
        <rFont val="Telefonica Text"/>
      </rPr>
      <t xml:space="preserve">: Ana comunica las medidas propuestas a Paco Molina.
</t>
    </r>
    <r>
      <rPr>
        <b/>
        <sz val="8"/>
        <color theme="1"/>
        <rFont val="Telefonica Text"/>
      </rPr>
      <t>15/07/2020:</t>
    </r>
    <r>
      <rPr>
        <sz val="8"/>
        <color theme="1"/>
        <rFont val="Telefonica Text"/>
      </rPr>
      <t xml:space="preserve"> Paco Molina da la aprobación de las medidas propuestas
</t>
    </r>
    <r>
      <rPr>
        <b/>
        <sz val="8"/>
        <color theme="1"/>
        <rFont val="Telefonica Text"/>
      </rPr>
      <t>06/07/2021:</t>
    </r>
    <r>
      <rPr>
        <sz val="8"/>
        <color theme="1"/>
        <rFont val="Telefonica Text"/>
      </rPr>
      <t xml:space="preserve"> Ana comunica las medidas propuestas a Paco Molina
</t>
    </r>
    <r>
      <rPr>
        <b/>
        <sz val="8"/>
        <color theme="1"/>
        <rFont val="Telefonica Text"/>
      </rPr>
      <t>07/07/2020:</t>
    </r>
    <r>
      <rPr>
        <sz val="8"/>
        <color theme="1"/>
        <rFont val="Telefonica Text"/>
      </rPr>
      <t xml:space="preserve"> Paco Molina da la aprobación de las medidas propuestas
</t>
    </r>
    <r>
      <rPr>
        <b/>
        <sz val="8"/>
        <color theme="1"/>
        <rFont val="Telefonica Text"/>
      </rPr>
      <t>14/01/2022</t>
    </r>
    <r>
      <rPr>
        <sz val="8"/>
        <color theme="1"/>
        <rFont val="Telefonica Text"/>
      </rPr>
      <t xml:space="preserve">: Ana comunica las medidas propuestas a Paco Molina
</t>
    </r>
    <r>
      <rPr>
        <b/>
        <sz val="8"/>
        <color theme="1"/>
        <rFont val="Telefonica Text"/>
      </rPr>
      <t>14/01/2022</t>
    </r>
    <r>
      <rPr>
        <sz val="8"/>
        <color theme="1"/>
        <rFont val="Telefonica Text"/>
      </rPr>
      <t xml:space="preserve">: Paco Molina da la aprobación de las medidas propuestas
</t>
    </r>
    <r>
      <rPr>
        <b/>
        <sz val="8"/>
        <color theme="1"/>
        <rFont val="Telefonica Text"/>
      </rPr>
      <t>28/07/2022</t>
    </r>
    <r>
      <rPr>
        <sz val="8"/>
        <color theme="1"/>
        <rFont val="Telefonica Text"/>
      </rPr>
      <t xml:space="preserve">: Ana comunica las medidas propuestas a Paco Molina
</t>
    </r>
    <r>
      <rPr>
        <b/>
        <sz val="8"/>
        <rFont val="Telefonica Text"/>
      </rPr>
      <t>28/07/2022</t>
    </r>
    <r>
      <rPr>
        <b/>
        <sz val="8"/>
        <color rgb="FFFF0000"/>
        <rFont val="Telefonica Text"/>
      </rPr>
      <t>:</t>
    </r>
    <r>
      <rPr>
        <sz val="8"/>
        <color theme="1"/>
        <rFont val="Telefonica Text"/>
      </rPr>
      <t xml:space="preserve"> Paco Molina da la aprobación de las medidas propuestas
</t>
    </r>
    <r>
      <rPr>
        <b/>
        <sz val="8"/>
        <color theme="1"/>
        <rFont val="Telefonica Text"/>
      </rPr>
      <t xml:space="preserve">26/01/2023: </t>
    </r>
    <r>
      <rPr>
        <sz val="8"/>
        <color theme="1"/>
        <rFont val="Telefonica Text"/>
      </rPr>
      <t xml:space="preserve">Ana comunica las medidas propuestas a Paco Molina.
</t>
    </r>
    <r>
      <rPr>
        <b/>
        <sz val="8"/>
        <color theme="1"/>
        <rFont val="Telefonica Text"/>
      </rPr>
      <t xml:space="preserve">26/01/2023: </t>
    </r>
    <r>
      <rPr>
        <sz val="8"/>
        <color theme="1"/>
        <rFont val="Telefonica Text"/>
      </rPr>
      <t>Paco Molina da la aprobación de las medidas propuestas.</t>
    </r>
  </si>
  <si>
    <r>
      <rPr>
        <b/>
        <sz val="8"/>
        <rFont val="Telefonica Text"/>
      </rPr>
      <t>30/6/2022:</t>
    </r>
    <r>
      <rPr>
        <sz val="8"/>
        <rFont val="Telefonica Text"/>
      </rPr>
      <t xml:space="preserve"> Se modifica la app de riesgos incluyendo gráficas de la evolución de los riesgos de cada proyecto.
</t>
    </r>
    <r>
      <rPr>
        <b/>
        <sz val="8"/>
        <rFont val="Telefonica Text"/>
      </rPr>
      <t>18/07/2022:</t>
    </r>
    <r>
      <rPr>
        <sz val="8"/>
        <rFont val="Telefonica Text"/>
      </rPr>
      <t xml:space="preserve"> Se añade el indicador "Número de riesgos cuyo impacto ha disminuido sobre el número de riesgos totales asociados a cada proyecto" para evaluar la evolución de los riesgos.
</t>
    </r>
    <r>
      <rPr>
        <b/>
        <sz val="8"/>
        <rFont val="Telefonica Text"/>
      </rPr>
      <t>26/01/2023:</t>
    </r>
    <r>
      <rPr>
        <sz val="8"/>
        <rFont val="Telefonica Text"/>
      </rPr>
      <t xml:space="preserve"> El indicador muestra un leve aumento del control de los riesgos. Se continúa con el indicador para seguir aumentando su control.</t>
    </r>
  </si>
  <si>
    <r>
      <rPr>
        <b/>
        <sz val="8"/>
        <color theme="1"/>
        <rFont val="Telefonica Text"/>
      </rPr>
      <t>21/01/2019:</t>
    </r>
    <r>
      <rPr>
        <sz val="8"/>
        <color theme="1"/>
        <rFont val="Telefonica Text"/>
      </rPr>
      <t xml:space="preserve"> Ana comunica las medidas propuestas a Paco Molina.
</t>
    </r>
    <r>
      <rPr>
        <b/>
        <sz val="8"/>
        <color theme="1"/>
        <rFont val="Telefonica Text"/>
      </rPr>
      <t>30/01/2019:</t>
    </r>
    <r>
      <rPr>
        <sz val="8"/>
        <color theme="1"/>
        <rFont val="Telefonica Text"/>
      </rPr>
      <t xml:space="preserve"> Paco Molina da la aprobación de las medidas propuestas.
</t>
    </r>
    <r>
      <rPr>
        <b/>
        <sz val="8"/>
        <color theme="1"/>
        <rFont val="Telefonica Text"/>
      </rPr>
      <t>17/07/2019</t>
    </r>
    <r>
      <rPr>
        <sz val="8"/>
        <color theme="1"/>
        <rFont val="Telefonica Text"/>
      </rPr>
      <t xml:space="preserve">: Ana comunica las medidas propuestas a Paco Molina.
</t>
    </r>
    <r>
      <rPr>
        <b/>
        <sz val="8"/>
        <color theme="1"/>
        <rFont val="Telefonica Text"/>
      </rPr>
      <t>17/07/2019</t>
    </r>
    <r>
      <rPr>
        <sz val="8"/>
        <color theme="1"/>
        <rFont val="Telefonica Text"/>
      </rPr>
      <t xml:space="preserve">: Paco Molina da la aprobación de las medidas propuestas
</t>
    </r>
    <r>
      <rPr>
        <b/>
        <sz val="8"/>
        <color theme="1"/>
        <rFont val="Telefonica Text"/>
      </rPr>
      <t>24/01/2020</t>
    </r>
    <r>
      <rPr>
        <sz val="8"/>
        <color theme="1"/>
        <rFont val="Telefonica Text"/>
      </rPr>
      <t xml:space="preserve">: Ana comunica las medidas propuestas a Paco Molina.
</t>
    </r>
    <r>
      <rPr>
        <b/>
        <sz val="8"/>
        <color theme="1"/>
        <rFont val="Telefonica Text"/>
      </rPr>
      <t>24/01/2020</t>
    </r>
    <r>
      <rPr>
        <sz val="8"/>
        <color theme="1"/>
        <rFont val="Telefonica Text"/>
      </rPr>
      <t xml:space="preserve">: Paco Molina da la aprobación de las medidas propuestas
</t>
    </r>
    <r>
      <rPr>
        <b/>
        <sz val="8"/>
        <color theme="1"/>
        <rFont val="Telefonica Text"/>
      </rPr>
      <t xml:space="preserve">15/07/2020: </t>
    </r>
    <r>
      <rPr>
        <sz val="8"/>
        <color theme="1"/>
        <rFont val="Telefonica Text"/>
      </rPr>
      <t xml:space="preserve">Ana comunica las medidas propuestas a Paco Molina.
</t>
    </r>
    <r>
      <rPr>
        <b/>
        <sz val="8"/>
        <color theme="1"/>
        <rFont val="Telefonica Text"/>
      </rPr>
      <t>15/07/2020:</t>
    </r>
    <r>
      <rPr>
        <sz val="8"/>
        <color theme="1"/>
        <rFont val="Telefonica Text"/>
      </rPr>
      <t xml:space="preserve"> Paco Molina da la aprobación de las medidas propuestas
</t>
    </r>
    <r>
      <rPr>
        <b/>
        <sz val="8"/>
        <color theme="1"/>
        <rFont val="Telefonica Text"/>
      </rPr>
      <t>06/07/2021</t>
    </r>
    <r>
      <rPr>
        <sz val="8"/>
        <color theme="1"/>
        <rFont val="Telefonica Text"/>
      </rPr>
      <t xml:space="preserve">: Ana comunica las medidas propuestas a Paco Molina.
</t>
    </r>
    <r>
      <rPr>
        <b/>
        <sz val="8"/>
        <color theme="1"/>
        <rFont val="Telefonica Text"/>
      </rPr>
      <t xml:space="preserve">07/07/2020: </t>
    </r>
    <r>
      <rPr>
        <sz val="8"/>
        <color theme="1"/>
        <rFont val="Telefonica Text"/>
      </rPr>
      <t xml:space="preserve">Paco Molina da la aprobación de las medidas propuestas
</t>
    </r>
    <r>
      <rPr>
        <b/>
        <sz val="8"/>
        <color theme="1"/>
        <rFont val="Telefonica Text"/>
      </rPr>
      <t>14/01/2022</t>
    </r>
    <r>
      <rPr>
        <sz val="8"/>
        <color theme="1"/>
        <rFont val="Telefonica Text"/>
      </rPr>
      <t xml:space="preserve">: Ana comunica las medidas propuestas a Paco Molina
</t>
    </r>
    <r>
      <rPr>
        <b/>
        <sz val="8"/>
        <color theme="1"/>
        <rFont val="Telefonica Text"/>
      </rPr>
      <t>14/01/2022</t>
    </r>
    <r>
      <rPr>
        <sz val="8"/>
        <color theme="1"/>
        <rFont val="Telefonica Text"/>
      </rPr>
      <t xml:space="preserve">: Paco Molina da la aprobación de las medidas propuestas
</t>
    </r>
    <r>
      <rPr>
        <b/>
        <sz val="8"/>
        <color theme="1"/>
        <rFont val="Telefonica Text"/>
      </rPr>
      <t xml:space="preserve">26/01/2023: </t>
    </r>
    <r>
      <rPr>
        <sz val="8"/>
        <color theme="1"/>
        <rFont val="Telefonica Text"/>
      </rPr>
      <t>Ana comunica las medidas propuestas a Paco Molina</t>
    </r>
    <r>
      <rPr>
        <b/>
        <sz val="8"/>
        <color theme="1"/>
        <rFont val="Telefonica Text"/>
      </rPr>
      <t xml:space="preserve">
26/01/2023: </t>
    </r>
    <r>
      <rPr>
        <sz val="8"/>
        <color theme="1"/>
        <rFont val="Telefonica Text"/>
      </rPr>
      <t>Paco Molina da la aprobación de las medidas propuestas</t>
    </r>
  </si>
  <si>
    <t>Modificar la aplicación de gestión de riesgos para poder ver la evolución de los riesgos y sacar gráficas para hacer el seguimiento de su evolución
[PMC-031]</t>
  </si>
  <si>
    <t xml:space="preserve"> - Modificar App Riesgos
[PMC-031]</t>
  </si>
  <si>
    <t>Análisis 
2022</t>
  </si>
  <si>
    <t>Riesgos y Oportunidades de Procesos - 2022 S2</t>
  </si>
  <si>
    <t xml:space="preserve">Por error, se hizo el análisis de RyO de procesos sobre la versión 8. </t>
  </si>
  <si>
    <r>
      <rPr>
        <b/>
        <sz val="8"/>
        <rFont val="Telefonica Text"/>
      </rPr>
      <t>Riesgos</t>
    </r>
    <r>
      <rPr>
        <sz val="8"/>
        <rFont val="Telefonica Text"/>
      </rPr>
      <t xml:space="preserve">
- Para el riesgo R-07 se ha tomado la acción de crear una biblioteca de riesgos para unificar y facilitar la identifciacción de los riesgos.
- Durante este año se ha cerrado el riesgo R-03 (Sistema de información), debido a la situación con respecto al COVID-19 se ha estabilizado.
- Por otra parte, durante este año se ha iniciado el desarrollo de la aplicación 2E2, acción que afectará directamente a dos riesgos (R-01, R-08)
</t>
    </r>
    <r>
      <rPr>
        <b/>
        <sz val="8"/>
        <rFont val="Telefonica Text"/>
      </rPr>
      <t xml:space="preserve">Oportunidades
</t>
    </r>
    <r>
      <rPr>
        <sz val="8"/>
        <rFont val="Telefonica Text"/>
      </rPr>
      <t xml:space="preserve">- Durante este año se han identificado las siguientes oportunidades: O-11, O-12 (mejoras en las aplicaciones de riesgos y no conformidades), y O-13, O-14 y O-15 (nuevos indicadores), cuyos planes de acción se han ido ejecutando, pero a fecha del presente análisis no se ha cerrado ninguna.
</t>
    </r>
    <r>
      <rPr>
        <b/>
        <sz val="8"/>
        <rFont val="Telefonica Text"/>
      </rPr>
      <t>Proyectos de mejora</t>
    </r>
    <r>
      <rPr>
        <sz val="8"/>
        <rFont val="Telefonica Text"/>
      </rPr>
      <t xml:space="preserve">
- Se han trazado los planes de acción con los "Proyectos de mejora", para llevar un mayor control de las acciones acometidas.</t>
    </r>
  </si>
  <si>
    <t>Este año, la situación con respecto al COVID ha permitido que se recupere algo de la "normalidad" que había antes, por lo que no se ha considerado necesario mantener el riesgo que se abrío durante la pandemia. Sin embargo, nos quedamos y mantenemos muchas de los cambios y mejoras que trajo consigo, como la implementación del teletrabajo y el acceso a las herramientas del departamento de forma remota.
Como ya es costumbre, durante este año uno de los temas que se han abordado son acciones para mejorar el proceso de gestión de riesgos. Esto se ha traducido en actualizaciones de las bases de datos de nuestro departamento, tanto la de  gestión de riesgos como la de no conformidades, añadiendo funcionalidades que permiten facilitar la identificación de riesgos, ver su evolución, y dar de alta una no conformidad cuando uno de estos se materializa de forma automática. Esto permite tener una mejor trazabilidad entre ambos sistemas, corrigiendo algunos riesgos de los identificados.
En cuanto a opotunidades, este año se ha querido mejorar los indicadores que tenemos en el sistema, los cuales hasta ahora eran escuetos y no aportaban mucha información de calidad. Por ello, se han añadido muchos indicadores para llevar un mejor control sobre los procesos, lo cual se ha traducido en la incorporación de numerosas oportunidades que afectan a distintos procesos. Actualmente, se han implementado dichos procesos, pero estamos estudiando su comportamiento, y analizando su utilidad, por lo que no podemos dar por cerradas dichas oportunidades.</t>
  </si>
  <si>
    <t>Análisis de Eficacia - 2022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</si>
</sst>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5">
    <font>
      <sz val="11"/>
      <color theme="1"/>
      <name val="Calibri"/>
      <family val="2"/>
      <scheme val="minor"/>
    </font>
    <font>
      <sz val="9"/>
      <color indexed="81"/>
      <name val="Tahoma"/>
      <family val="2"/>
    </font>
    <font>
      <b/>
      <sz val="9"/>
      <color indexed="81"/>
      <name val="Tahoma"/>
      <family val="2"/>
    </font>
    <font>
      <u/>
      <sz val="9"/>
      <color indexed="81"/>
      <name val="Tahoma"/>
      <family val="2"/>
    </font>
    <font>
      <sz val="11"/>
      <color theme="1"/>
      <name val="Telefonica Text"/>
    </font>
    <font>
      <b/>
      <sz val="11"/>
      <color theme="1"/>
      <name val="Telefonica Text"/>
    </font>
    <font>
      <sz val="9"/>
      <color theme="1"/>
      <name val="Telefonica Text"/>
    </font>
    <font>
      <b/>
      <sz val="9"/>
      <color theme="1"/>
      <name val="Telefonica Text"/>
    </font>
    <font>
      <u/>
      <sz val="11"/>
      <color theme="10"/>
      <name val="Calibri"/>
      <family val="2"/>
      <scheme val="minor"/>
    </font>
    <font>
      <sz val="9"/>
      <name val="Telefonica Text"/>
    </font>
    <font>
      <b/>
      <sz val="12"/>
      <color theme="1"/>
      <name val="Telefonica Text"/>
    </font>
    <font>
      <b/>
      <sz val="18"/>
      <color theme="1"/>
      <name val="Telefonica Text"/>
    </font>
    <font>
      <sz val="10"/>
      <color theme="1"/>
      <name val="Telefonica Text"/>
    </font>
    <font>
      <b/>
      <sz val="10"/>
      <color theme="1"/>
      <name val="Telefonica Text"/>
    </font>
    <font>
      <b/>
      <sz val="12"/>
      <name val="Telefonica Headline Light"/>
    </font>
    <font>
      <b/>
      <sz val="14"/>
      <name val="Telefonica Headline Light"/>
    </font>
    <font>
      <b/>
      <sz val="14"/>
      <name val="Wingdings"/>
      <charset val="2"/>
    </font>
    <font>
      <b/>
      <sz val="9"/>
      <name val="Telefonica Text"/>
    </font>
    <font>
      <b/>
      <sz val="12"/>
      <color theme="3" tint="-0.499984740745262"/>
      <name val="Telefonica Text"/>
    </font>
    <font>
      <sz val="8"/>
      <color theme="1"/>
      <name val="Telefonica Text"/>
    </font>
    <font>
      <b/>
      <sz val="8"/>
      <color theme="1"/>
      <name val="Telefonica Text"/>
    </font>
    <font>
      <sz val="20"/>
      <name val="Wingdings"/>
      <charset val="2"/>
    </font>
    <font>
      <b/>
      <sz val="11"/>
      <name val="Telefonica Text"/>
    </font>
    <font>
      <sz val="8"/>
      <name val="Telefonica Text"/>
    </font>
    <font>
      <b/>
      <sz val="8"/>
      <name val="Telefonica Text"/>
    </font>
    <font>
      <sz val="12"/>
      <color theme="1"/>
      <name val="Telefonica Text"/>
    </font>
    <font>
      <b/>
      <sz val="20"/>
      <color theme="1"/>
      <name val="Telefonica Text"/>
    </font>
    <font>
      <b/>
      <sz val="12"/>
      <name val="Telefonica Text"/>
    </font>
    <font>
      <sz val="11"/>
      <name val="Wingdings"/>
      <charset val="2"/>
    </font>
    <font>
      <sz val="11"/>
      <name val="Telefonica Text"/>
    </font>
    <font>
      <sz val="12"/>
      <name val="Telefonica Text"/>
    </font>
    <font>
      <sz val="18"/>
      <name val="Wingdings"/>
      <charset val="2"/>
    </font>
    <font>
      <b/>
      <sz val="7"/>
      <color theme="8" tint="-0.499984740745262"/>
      <name val="Telefonica Text"/>
    </font>
    <font>
      <sz val="7"/>
      <color theme="1"/>
      <name val="Telefonica Text"/>
    </font>
    <font>
      <b/>
      <sz val="7"/>
      <color theme="5"/>
      <name val="Telefonica Text"/>
    </font>
    <font>
      <b/>
      <sz val="7"/>
      <color theme="9"/>
      <name val="Telefonica Text"/>
    </font>
    <font>
      <b/>
      <sz val="10"/>
      <color theme="5"/>
      <name val="Telefonica Text"/>
    </font>
    <font>
      <b/>
      <sz val="7"/>
      <color rgb="FF800080"/>
      <name val="Telefonica Text"/>
    </font>
    <font>
      <sz val="10"/>
      <color rgb="FFC00000"/>
      <name val="Telefonica Text"/>
    </font>
    <font>
      <b/>
      <sz val="10"/>
      <color rgb="FFC00000"/>
      <name val="Telefonica Text"/>
    </font>
    <font>
      <b/>
      <sz val="8"/>
      <color theme="0" tint="-0.499984740745262"/>
      <name val="Telefonica Text"/>
    </font>
    <font>
      <sz val="11"/>
      <color rgb="FFC00000"/>
      <name val="Telefonica Text"/>
    </font>
    <font>
      <b/>
      <sz val="12"/>
      <color rgb="FF003345"/>
      <name val="Telefonica Text"/>
    </font>
    <font>
      <sz val="8"/>
      <color theme="8" tint="-0.499984740745262"/>
      <name val="Telefonica Text"/>
    </font>
    <font>
      <sz val="8"/>
      <color theme="5" tint="-0.249977111117893"/>
      <name val="Telefonica Text"/>
    </font>
    <font>
      <sz val="8"/>
      <color theme="9" tint="-0.249977111117893"/>
      <name val="Telefonica Text"/>
    </font>
    <font>
      <sz val="11"/>
      <color theme="5" tint="-0.249977111117893"/>
      <name val="Telefonica Text"/>
    </font>
    <font>
      <sz val="8"/>
      <color rgb="FF800080"/>
      <name val="Telefonica Text"/>
    </font>
    <font>
      <sz val="8"/>
      <color rgb="FFC00000"/>
      <name val="Telefonica Text"/>
    </font>
    <font>
      <b/>
      <sz val="11"/>
      <color rgb="FFC00000"/>
      <name val="Telefonica Text"/>
    </font>
    <font>
      <b/>
      <sz val="10"/>
      <color theme="0"/>
      <name val="Telefonica Text"/>
    </font>
    <font>
      <sz val="9"/>
      <color theme="0" tint="-4.9989318521683403E-2"/>
      <name val="Telefonica Text"/>
    </font>
    <font>
      <sz val="8"/>
      <color rgb="FFFF0000"/>
      <name val="Telefonica Text"/>
    </font>
    <font>
      <sz val="8"/>
      <name val="Calibri"/>
      <family val="2"/>
      <scheme val="minor"/>
    </font>
    <font>
      <b/>
      <sz val="8"/>
      <color rgb="FFFF0000"/>
      <name val="Telefonica Text"/>
    </font>
  </fonts>
  <fills count="25">
    <fill>
      <patternFill patternType="none"/>
    </fill>
    <fill>
      <patternFill patternType="gray125"/>
    </fill>
    <fill>
      <patternFill patternType="solid">
        <fgColor theme="0" tint="-0.149998474074526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5" tint="0.79998168889431442"/>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4"/>
        <bgColor indexed="64"/>
      </patternFill>
    </fill>
    <fill>
      <patternFill patternType="solid">
        <fgColor theme="7" tint="0.79998168889431442"/>
        <bgColor indexed="64"/>
      </patternFill>
    </fill>
    <fill>
      <gradientFill>
        <stop position="0">
          <color theme="7" tint="0.59999389629810485"/>
        </stop>
        <stop position="1">
          <color theme="5" tint="0.59999389629810485"/>
        </stop>
      </gradientFill>
    </fill>
    <fill>
      <patternFill patternType="solid">
        <fgColor theme="4" tint="0.59999389629810485"/>
        <bgColor indexed="64"/>
      </patternFill>
    </fill>
    <fill>
      <patternFill patternType="solid">
        <fgColor theme="3" tint="0.39997558519241921"/>
        <bgColor indexed="64"/>
      </patternFill>
    </fill>
    <fill>
      <patternFill patternType="solid">
        <fgColor rgb="FFCFAFE7"/>
        <bgColor indexed="64"/>
      </patternFill>
    </fill>
    <fill>
      <patternFill patternType="solid">
        <fgColor theme="5" tint="0.3999755851924192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E0CDEF"/>
        <bgColor indexed="64"/>
      </patternFill>
    </fill>
    <fill>
      <patternFill patternType="solid">
        <fgColor rgb="FFDFDFDF"/>
        <bgColor indexed="64"/>
      </patternFill>
    </fill>
    <fill>
      <patternFill patternType="solid">
        <fgColor theme="5" tint="-0.249977111117893"/>
        <bgColor indexed="64"/>
      </patternFill>
    </fill>
    <fill>
      <patternFill patternType="solid">
        <fgColor theme="8" tint="0.39997558519241921"/>
        <bgColor auto="1"/>
      </patternFill>
    </fill>
  </fills>
  <borders count="94">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right style="medium">
        <color indexed="64"/>
      </right>
      <top/>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thin">
        <color indexed="64"/>
      </bottom>
      <diagonal/>
    </border>
    <border>
      <left style="medium">
        <color theme="8" tint="-0.499984740745262"/>
      </left>
      <right/>
      <top style="medium">
        <color theme="8" tint="-0.499984740745262"/>
      </top>
      <bottom/>
      <diagonal/>
    </border>
    <border>
      <left/>
      <right/>
      <top style="medium">
        <color theme="8" tint="-0.499984740745262"/>
      </top>
      <bottom/>
      <diagonal/>
    </border>
    <border>
      <left/>
      <right style="medium">
        <color theme="8" tint="-0.499984740745262"/>
      </right>
      <top style="medium">
        <color theme="8" tint="-0.499984740745262"/>
      </top>
      <bottom/>
      <diagonal/>
    </border>
    <border>
      <left style="medium">
        <color theme="5"/>
      </left>
      <right/>
      <top style="medium">
        <color theme="5"/>
      </top>
      <bottom/>
      <diagonal/>
    </border>
    <border>
      <left/>
      <right/>
      <top style="medium">
        <color theme="5"/>
      </top>
      <bottom/>
      <diagonal/>
    </border>
    <border>
      <left/>
      <right style="medium">
        <color theme="5"/>
      </right>
      <top style="medium">
        <color theme="5"/>
      </top>
      <bottom/>
      <diagonal/>
    </border>
    <border>
      <left style="medium">
        <color theme="9"/>
      </left>
      <right/>
      <top style="medium">
        <color theme="9"/>
      </top>
      <bottom/>
      <diagonal/>
    </border>
    <border>
      <left/>
      <right/>
      <top style="medium">
        <color theme="9"/>
      </top>
      <bottom/>
      <diagonal/>
    </border>
    <border>
      <left/>
      <right style="medium">
        <color theme="9"/>
      </right>
      <top style="medium">
        <color theme="9"/>
      </top>
      <bottom/>
      <diagonal/>
    </border>
    <border>
      <left style="medium">
        <color rgb="FF800080"/>
      </left>
      <right/>
      <top style="medium">
        <color rgb="FF800080"/>
      </top>
      <bottom/>
      <diagonal/>
    </border>
    <border>
      <left/>
      <right/>
      <top style="medium">
        <color rgb="FF800080"/>
      </top>
      <bottom/>
      <diagonal/>
    </border>
    <border>
      <left/>
      <right style="medium">
        <color rgb="FF800080"/>
      </right>
      <top style="medium">
        <color rgb="FF800080"/>
      </top>
      <bottom/>
      <diagonal/>
    </border>
    <border>
      <left style="medium">
        <color rgb="FFC00000"/>
      </left>
      <right/>
      <top style="medium">
        <color rgb="FFC00000"/>
      </top>
      <bottom/>
      <diagonal/>
    </border>
    <border>
      <left/>
      <right/>
      <top style="medium">
        <color rgb="FFC00000"/>
      </top>
      <bottom/>
      <diagonal/>
    </border>
    <border>
      <left/>
      <right style="medium">
        <color rgb="FFC00000"/>
      </right>
      <top style="medium">
        <color rgb="FFC00000"/>
      </top>
      <bottom/>
      <diagonal/>
    </border>
    <border>
      <left style="medium">
        <color theme="8" tint="-0.499984740745262"/>
      </left>
      <right/>
      <top/>
      <bottom/>
      <diagonal/>
    </border>
    <border>
      <left/>
      <right style="medium">
        <color theme="8" tint="-0.499984740745262"/>
      </right>
      <top/>
      <bottom/>
      <diagonal/>
    </border>
    <border>
      <left style="medium">
        <color theme="5"/>
      </left>
      <right/>
      <top/>
      <bottom/>
      <diagonal/>
    </border>
    <border>
      <left/>
      <right style="medium">
        <color theme="5"/>
      </right>
      <top/>
      <bottom/>
      <diagonal/>
    </border>
    <border>
      <left style="medium">
        <color theme="9"/>
      </left>
      <right/>
      <top/>
      <bottom/>
      <diagonal/>
    </border>
    <border>
      <left/>
      <right style="medium">
        <color theme="9"/>
      </right>
      <top/>
      <bottom/>
      <diagonal/>
    </border>
    <border>
      <left style="medium">
        <color rgb="FF800080"/>
      </left>
      <right/>
      <top/>
      <bottom/>
      <diagonal/>
    </border>
    <border>
      <left/>
      <right style="medium">
        <color rgb="FF800080"/>
      </right>
      <top/>
      <bottom/>
      <diagonal/>
    </border>
    <border>
      <left style="medium">
        <color rgb="FFC00000"/>
      </left>
      <right/>
      <top/>
      <bottom/>
      <diagonal/>
    </border>
    <border>
      <left/>
      <right style="medium">
        <color rgb="FFC00000"/>
      </right>
      <top/>
      <bottom/>
      <diagonal/>
    </border>
    <border>
      <left style="medium">
        <color theme="8" tint="-0.499984740745262"/>
      </left>
      <right/>
      <top/>
      <bottom style="medium">
        <color theme="8" tint="-0.499984740745262"/>
      </bottom>
      <diagonal/>
    </border>
    <border>
      <left/>
      <right/>
      <top/>
      <bottom style="medium">
        <color theme="8" tint="-0.499984740745262"/>
      </bottom>
      <diagonal/>
    </border>
    <border>
      <left/>
      <right style="medium">
        <color theme="8" tint="-0.499984740745262"/>
      </right>
      <top/>
      <bottom style="medium">
        <color theme="8" tint="-0.499984740745262"/>
      </bottom>
      <diagonal/>
    </border>
    <border>
      <left style="medium">
        <color theme="5"/>
      </left>
      <right/>
      <top/>
      <bottom style="medium">
        <color theme="5"/>
      </bottom>
      <diagonal/>
    </border>
    <border>
      <left/>
      <right/>
      <top/>
      <bottom style="medium">
        <color theme="5"/>
      </bottom>
      <diagonal/>
    </border>
    <border>
      <left/>
      <right style="medium">
        <color theme="5"/>
      </right>
      <top/>
      <bottom style="medium">
        <color theme="5"/>
      </bottom>
      <diagonal/>
    </border>
    <border>
      <left style="medium">
        <color theme="9"/>
      </left>
      <right/>
      <top/>
      <bottom style="medium">
        <color theme="9"/>
      </bottom>
      <diagonal/>
    </border>
    <border>
      <left/>
      <right/>
      <top/>
      <bottom style="medium">
        <color theme="9"/>
      </bottom>
      <diagonal/>
    </border>
    <border>
      <left/>
      <right style="medium">
        <color theme="9"/>
      </right>
      <top/>
      <bottom style="medium">
        <color theme="9"/>
      </bottom>
      <diagonal/>
    </border>
    <border>
      <left style="medium">
        <color rgb="FF800080"/>
      </left>
      <right/>
      <top/>
      <bottom style="medium">
        <color rgb="FF800080"/>
      </bottom>
      <diagonal/>
    </border>
    <border>
      <left/>
      <right/>
      <top/>
      <bottom style="medium">
        <color rgb="FF800080"/>
      </bottom>
      <diagonal/>
    </border>
    <border>
      <left/>
      <right style="medium">
        <color rgb="FF800080"/>
      </right>
      <top/>
      <bottom style="medium">
        <color rgb="FF800080"/>
      </bottom>
      <diagonal/>
    </border>
    <border>
      <left style="medium">
        <color rgb="FFC00000"/>
      </left>
      <right/>
      <top/>
      <bottom style="medium">
        <color rgb="FFC00000"/>
      </bottom>
      <diagonal/>
    </border>
    <border>
      <left/>
      <right/>
      <top/>
      <bottom style="medium">
        <color rgb="FFC00000"/>
      </bottom>
      <diagonal/>
    </border>
    <border>
      <left/>
      <right style="medium">
        <color rgb="FFC00000"/>
      </right>
      <top/>
      <bottom style="medium">
        <color rgb="FFC00000"/>
      </bottom>
      <diagonal/>
    </border>
    <border>
      <left style="medium">
        <color rgb="FFC00000"/>
      </left>
      <right style="thin">
        <color indexed="64"/>
      </right>
      <top style="medium">
        <color rgb="FFC00000"/>
      </top>
      <bottom style="medium">
        <color rgb="FFC00000"/>
      </bottom>
      <diagonal/>
    </border>
    <border>
      <left style="thin">
        <color indexed="64"/>
      </left>
      <right style="thin">
        <color indexed="64"/>
      </right>
      <top style="medium">
        <color rgb="FFC00000"/>
      </top>
      <bottom style="medium">
        <color rgb="FFC00000"/>
      </bottom>
      <diagonal/>
    </border>
    <border>
      <left style="thin">
        <color indexed="64"/>
      </left>
      <right style="medium">
        <color rgb="FFC00000"/>
      </right>
      <top style="medium">
        <color rgb="FFC00000"/>
      </top>
      <bottom style="medium">
        <color rgb="FFC00000"/>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2">
    <xf numFmtId="0" fontId="0" fillId="0" borderId="0"/>
    <xf numFmtId="0" fontId="8" fillId="0" borderId="0" applyNumberFormat="0" applyFill="0" applyBorder="0" applyAlignment="0" applyProtection="0"/>
  </cellStyleXfs>
  <cellXfs count="392">
    <xf numFmtId="0" fontId="0" fillId="0" borderId="0" xfId="0"/>
    <xf numFmtId="0" fontId="4" fillId="0" borderId="0" xfId="0" applyFont="1" applyAlignment="1">
      <alignment vertical="center" wrapText="1"/>
    </xf>
    <xf numFmtId="0" fontId="4" fillId="0" borderId="0" xfId="0" applyFont="1" applyAlignment="1">
      <alignment horizontal="center" vertical="center" wrapText="1"/>
    </xf>
    <xf numFmtId="0" fontId="6" fillId="0" borderId="1" xfId="0" applyFont="1" applyBorder="1" applyAlignment="1">
      <alignment vertical="top" wrapText="1"/>
    </xf>
    <xf numFmtId="0" fontId="6" fillId="11" borderId="0" xfId="0" applyFont="1" applyFill="1"/>
    <xf numFmtId="0" fontId="6" fillId="11" borderId="0" xfId="0" applyFont="1" applyFill="1" applyAlignment="1">
      <alignment horizontal="center"/>
    </xf>
    <xf numFmtId="0" fontId="6" fillId="11" borderId="0" xfId="0" applyFont="1" applyFill="1" applyAlignment="1">
      <alignment vertical="top"/>
    </xf>
    <xf numFmtId="0" fontId="7" fillId="11" borderId="0" xfId="0" applyFont="1" applyFill="1" applyAlignment="1">
      <alignment horizontal="left"/>
    </xf>
    <xf numFmtId="0" fontId="6" fillId="11" borderId="0" xfId="0" applyFont="1" applyFill="1" applyAlignment="1">
      <alignment vertical="top" wrapText="1"/>
    </xf>
    <xf numFmtId="14" fontId="6" fillId="11" borderId="0" xfId="0" applyNumberFormat="1" applyFont="1" applyFill="1" applyAlignment="1">
      <alignment horizontal="center" vertical="center"/>
    </xf>
    <xf numFmtId="0" fontId="12" fillId="0" borderId="0" xfId="0" applyFont="1" applyAlignment="1">
      <alignment vertical="center" wrapText="1"/>
    </xf>
    <xf numFmtId="0" fontId="12" fillId="0" borderId="0" xfId="0" applyFont="1" applyAlignment="1">
      <alignment horizontal="center" vertical="center" wrapText="1"/>
    </xf>
    <xf numFmtId="0" fontId="13" fillId="0" borderId="0" xfId="0" applyFont="1" applyAlignment="1">
      <alignment vertical="center" wrapText="1"/>
    </xf>
    <xf numFmtId="0" fontId="13" fillId="0" borderId="0" xfId="0" applyFont="1" applyAlignment="1">
      <alignment vertical="center"/>
    </xf>
    <xf numFmtId="0" fontId="13" fillId="2" borderId="3" xfId="0" applyFont="1" applyFill="1" applyBorder="1" applyAlignment="1">
      <alignment vertical="center" wrapText="1"/>
    </xf>
    <xf numFmtId="0" fontId="13" fillId="2" borderId="3" xfId="0" applyFont="1" applyFill="1" applyBorder="1" applyAlignment="1">
      <alignment horizontal="center" vertical="center" wrapText="1"/>
    </xf>
    <xf numFmtId="0" fontId="13" fillId="2" borderId="4" xfId="0" applyFont="1" applyFill="1" applyBorder="1" applyAlignment="1">
      <alignment vertical="center" wrapText="1"/>
    </xf>
    <xf numFmtId="0" fontId="13" fillId="10" borderId="17" xfId="0" applyFont="1" applyFill="1" applyBorder="1" applyAlignment="1">
      <alignment horizontal="center" vertical="center" wrapText="1"/>
    </xf>
    <xf numFmtId="0" fontId="13" fillId="10" borderId="18" xfId="0" applyFont="1" applyFill="1" applyBorder="1" applyAlignment="1">
      <alignment horizontal="center" vertical="center" wrapText="1"/>
    </xf>
    <xf numFmtId="0" fontId="13" fillId="10" borderId="16" xfId="0" applyFont="1" applyFill="1" applyBorder="1" applyAlignment="1">
      <alignment horizontal="center" vertical="center" wrapText="1"/>
    </xf>
    <xf numFmtId="14" fontId="4" fillId="0" borderId="4" xfId="0" applyNumberFormat="1" applyFont="1" applyBorder="1" applyAlignment="1">
      <alignment horizontal="left" vertical="center" wrapText="1"/>
    </xf>
    <xf numFmtId="0" fontId="6" fillId="0" borderId="20" xfId="0" applyFont="1" applyBorder="1" applyAlignment="1">
      <alignment horizontal="center" vertical="center"/>
    </xf>
    <xf numFmtId="14" fontId="6" fillId="0" borderId="8" xfId="0" applyNumberFormat="1" applyFont="1" applyBorder="1" applyAlignment="1">
      <alignment horizontal="center" vertical="center"/>
    </xf>
    <xf numFmtId="14" fontId="6" fillId="0" borderId="23" xfId="0" applyNumberFormat="1" applyFont="1" applyBorder="1" applyAlignment="1">
      <alignment horizontal="center" vertical="center" wrapText="1"/>
    </xf>
    <xf numFmtId="0" fontId="7" fillId="7" borderId="1" xfId="0" applyFont="1" applyFill="1" applyBorder="1" applyAlignment="1">
      <alignment horizontal="left" vertical="center" wrapText="1"/>
    </xf>
    <xf numFmtId="0" fontId="0" fillId="0" borderId="1" xfId="0" applyBorder="1"/>
    <xf numFmtId="0" fontId="7" fillId="6" borderId="21" xfId="0" applyFont="1" applyFill="1" applyBorder="1" applyAlignment="1">
      <alignment vertical="top" wrapText="1"/>
    </xf>
    <xf numFmtId="0" fontId="7" fillId="6" borderId="22" xfId="0" applyFont="1" applyFill="1" applyBorder="1" applyAlignment="1">
      <alignment vertical="top" wrapText="1"/>
    </xf>
    <xf numFmtId="0" fontId="7" fillId="5" borderId="21" xfId="0" applyFont="1" applyFill="1" applyBorder="1" applyAlignment="1">
      <alignment vertical="top" wrapText="1"/>
    </xf>
    <xf numFmtId="0" fontId="7" fillId="5" borderId="22" xfId="0" applyFont="1" applyFill="1" applyBorder="1" applyAlignment="1">
      <alignment vertical="top" wrapText="1"/>
    </xf>
    <xf numFmtId="0" fontId="6" fillId="13" borderId="8" xfId="0" applyFont="1" applyFill="1" applyBorder="1" applyAlignment="1">
      <alignment vertical="top" wrapText="1"/>
    </xf>
    <xf numFmtId="0" fontId="6" fillId="13" borderId="23" xfId="0" applyFont="1" applyFill="1" applyBorder="1" applyAlignment="1">
      <alignment vertical="top" wrapText="1"/>
    </xf>
    <xf numFmtId="0" fontId="6" fillId="9" borderId="8" xfId="0" applyFont="1" applyFill="1" applyBorder="1" applyAlignment="1">
      <alignment vertical="top" wrapText="1"/>
    </xf>
    <xf numFmtId="0" fontId="6" fillId="9" borderId="23" xfId="0" applyFont="1" applyFill="1" applyBorder="1" applyAlignment="1">
      <alignment vertical="top" wrapText="1"/>
    </xf>
    <xf numFmtId="0" fontId="7" fillId="8" borderId="19" xfId="0" applyFont="1" applyFill="1" applyBorder="1" applyAlignment="1">
      <alignment horizontal="left" vertical="center"/>
    </xf>
    <xf numFmtId="0" fontId="7" fillId="8" borderId="21" xfId="0" applyFont="1" applyFill="1" applyBorder="1" applyAlignment="1">
      <alignment horizontal="left" vertical="center"/>
    </xf>
    <xf numFmtId="0" fontId="7" fillId="8" borderId="22" xfId="0" applyFont="1" applyFill="1" applyBorder="1" applyAlignment="1">
      <alignment horizontal="left" vertical="center"/>
    </xf>
    <xf numFmtId="0" fontId="19" fillId="0" borderId="0" xfId="0" applyFont="1" applyAlignment="1">
      <alignment vertical="center" wrapText="1"/>
    </xf>
    <xf numFmtId="0" fontId="13" fillId="2" borderId="2" xfId="0" applyFont="1" applyFill="1" applyBorder="1" applyAlignment="1">
      <alignment vertical="center"/>
    </xf>
    <xf numFmtId="0" fontId="19" fillId="4" borderId="31" xfId="0" applyFont="1" applyFill="1" applyBorder="1" applyAlignment="1">
      <alignment vertical="center" wrapText="1"/>
    </xf>
    <xf numFmtId="0" fontId="19" fillId="4" borderId="32" xfId="0" applyFont="1" applyFill="1" applyBorder="1" applyAlignment="1">
      <alignment vertical="center" wrapText="1"/>
    </xf>
    <xf numFmtId="0" fontId="19" fillId="4" borderId="32" xfId="0" applyFont="1" applyFill="1" applyBorder="1" applyAlignment="1">
      <alignment horizontal="center" vertical="center" wrapText="1"/>
    </xf>
    <xf numFmtId="0" fontId="19" fillId="4" borderId="32" xfId="0" applyFont="1" applyFill="1" applyBorder="1" applyAlignment="1">
      <alignment horizontal="left" vertical="center" wrapText="1"/>
    </xf>
    <xf numFmtId="49" fontId="19" fillId="4" borderId="32" xfId="0" applyNumberFormat="1" applyFont="1" applyFill="1" applyBorder="1" applyAlignment="1">
      <alignment horizontal="center" vertical="center" wrapText="1"/>
    </xf>
    <xf numFmtId="0" fontId="19" fillId="4" borderId="33" xfId="0" applyFont="1" applyFill="1" applyBorder="1" applyAlignment="1">
      <alignment vertical="center" wrapText="1"/>
    </xf>
    <xf numFmtId="0" fontId="19" fillId="4" borderId="5" xfId="0" applyFont="1" applyFill="1" applyBorder="1" applyAlignment="1">
      <alignment vertical="center" wrapText="1"/>
    </xf>
    <xf numFmtId="0" fontId="19" fillId="4" borderId="34" xfId="0" applyFont="1" applyFill="1" applyBorder="1" applyAlignment="1">
      <alignment vertical="center" wrapText="1"/>
    </xf>
    <xf numFmtId="0" fontId="19" fillId="4" borderId="34" xfId="0" applyFont="1" applyFill="1" applyBorder="1" applyAlignment="1">
      <alignment horizontal="center" vertical="center" wrapText="1"/>
    </xf>
    <xf numFmtId="49" fontId="19" fillId="4" borderId="34" xfId="0" applyNumberFormat="1" applyFont="1" applyFill="1" applyBorder="1" applyAlignment="1">
      <alignment horizontal="center" vertical="center" wrapText="1"/>
    </xf>
    <xf numFmtId="0" fontId="19" fillId="4" borderId="6" xfId="0" applyFont="1" applyFill="1" applyBorder="1" applyAlignment="1">
      <alignment vertical="center" wrapText="1"/>
    </xf>
    <xf numFmtId="0" fontId="19" fillId="3" borderId="5" xfId="0" applyFont="1" applyFill="1" applyBorder="1" applyAlignment="1">
      <alignment vertical="center" wrapText="1"/>
    </xf>
    <xf numFmtId="0" fontId="19" fillId="3" borderId="34" xfId="0" applyFont="1" applyFill="1" applyBorder="1" applyAlignment="1">
      <alignment vertical="center" wrapText="1"/>
    </xf>
    <xf numFmtId="0" fontId="19" fillId="3" borderId="34" xfId="0" applyFont="1" applyFill="1" applyBorder="1" applyAlignment="1">
      <alignment horizontal="center" vertical="center" wrapText="1"/>
    </xf>
    <xf numFmtId="17" fontId="19" fillId="3" borderId="34" xfId="0" applyNumberFormat="1" applyFont="1" applyFill="1" applyBorder="1" applyAlignment="1">
      <alignment vertical="center" wrapText="1"/>
    </xf>
    <xf numFmtId="0" fontId="19" fillId="3" borderId="6" xfId="0" applyFont="1" applyFill="1" applyBorder="1" applyAlignment="1">
      <alignment vertical="center" wrapText="1"/>
    </xf>
    <xf numFmtId="0" fontId="19" fillId="5" borderId="5" xfId="0" applyFont="1" applyFill="1" applyBorder="1" applyAlignment="1">
      <alignment vertical="center" wrapText="1"/>
    </xf>
    <xf numFmtId="0" fontId="19" fillId="5" borderId="34" xfId="0" applyFont="1" applyFill="1" applyBorder="1" applyAlignment="1">
      <alignment vertical="center" wrapText="1"/>
    </xf>
    <xf numFmtId="0" fontId="19" fillId="5" borderId="34" xfId="0" applyFont="1" applyFill="1" applyBorder="1" applyAlignment="1">
      <alignment horizontal="center" vertical="center" wrapText="1"/>
    </xf>
    <xf numFmtId="0" fontId="19" fillId="5" borderId="6" xfId="0" applyFont="1" applyFill="1" applyBorder="1" applyAlignment="1">
      <alignment vertical="center" wrapText="1"/>
    </xf>
    <xf numFmtId="0" fontId="19" fillId="6" borderId="5" xfId="0" applyFont="1" applyFill="1" applyBorder="1" applyAlignment="1">
      <alignment vertical="center" wrapText="1"/>
    </xf>
    <xf numFmtId="0" fontId="19" fillId="6" borderId="34" xfId="0" applyFont="1" applyFill="1" applyBorder="1" applyAlignment="1">
      <alignment vertical="center" wrapText="1"/>
    </xf>
    <xf numFmtId="0" fontId="19" fillId="6" borderId="34" xfId="0" applyFont="1" applyFill="1" applyBorder="1" applyAlignment="1">
      <alignment horizontal="center" vertical="center" wrapText="1"/>
    </xf>
    <xf numFmtId="0" fontId="19" fillId="6" borderId="6" xfId="0" applyFont="1" applyFill="1" applyBorder="1" applyAlignment="1">
      <alignment vertical="center" wrapText="1"/>
    </xf>
    <xf numFmtId="0" fontId="19" fillId="4" borderId="35" xfId="0" applyFont="1" applyFill="1" applyBorder="1" applyAlignment="1">
      <alignment vertical="center" wrapText="1"/>
    </xf>
    <xf numFmtId="0" fontId="19" fillId="4" borderId="36" xfId="0" applyFont="1" applyFill="1" applyBorder="1" applyAlignment="1">
      <alignment vertical="center" wrapText="1"/>
    </xf>
    <xf numFmtId="0" fontId="19" fillId="4" borderId="36" xfId="0" applyFont="1" applyFill="1" applyBorder="1" applyAlignment="1">
      <alignment horizontal="center" vertical="center" wrapText="1"/>
    </xf>
    <xf numFmtId="0" fontId="19" fillId="4" borderId="37" xfId="0" applyFont="1" applyFill="1" applyBorder="1" applyAlignment="1">
      <alignment vertical="center" wrapText="1"/>
    </xf>
    <xf numFmtId="0" fontId="19" fillId="3" borderId="31" xfId="0" applyFont="1" applyFill="1" applyBorder="1" applyAlignment="1">
      <alignment vertical="center" wrapText="1"/>
    </xf>
    <xf numFmtId="0" fontId="19" fillId="3" borderId="32" xfId="0" applyFont="1" applyFill="1" applyBorder="1" applyAlignment="1">
      <alignment vertical="center" wrapText="1"/>
    </xf>
    <xf numFmtId="0" fontId="19" fillId="3" borderId="32" xfId="0" applyFont="1" applyFill="1" applyBorder="1" applyAlignment="1">
      <alignment horizontal="center" vertical="center" wrapText="1"/>
    </xf>
    <xf numFmtId="0" fontId="19" fillId="3" borderId="33" xfId="0" applyFont="1" applyFill="1" applyBorder="1" applyAlignment="1">
      <alignment vertical="center" wrapText="1"/>
    </xf>
    <xf numFmtId="0" fontId="19" fillId="11" borderId="31" xfId="0" applyFont="1" applyFill="1" applyBorder="1" applyAlignment="1">
      <alignment vertical="center" wrapText="1"/>
    </xf>
    <xf numFmtId="0" fontId="19" fillId="11" borderId="32" xfId="0" applyFont="1" applyFill="1" applyBorder="1" applyAlignment="1">
      <alignment vertical="center" wrapText="1"/>
    </xf>
    <xf numFmtId="0" fontId="19" fillId="11" borderId="32" xfId="0" applyFont="1" applyFill="1" applyBorder="1" applyAlignment="1">
      <alignment horizontal="center" vertical="center" wrapText="1"/>
    </xf>
    <xf numFmtId="0" fontId="19" fillId="11" borderId="32" xfId="0" applyFont="1" applyFill="1" applyBorder="1" applyAlignment="1">
      <alignment horizontal="left" vertical="center" wrapText="1"/>
    </xf>
    <xf numFmtId="49" fontId="19" fillId="11" borderId="32" xfId="0" applyNumberFormat="1" applyFont="1" applyFill="1" applyBorder="1" applyAlignment="1">
      <alignment horizontal="center" vertical="center" wrapText="1"/>
    </xf>
    <xf numFmtId="0" fontId="19" fillId="11" borderId="33" xfId="0" applyFont="1" applyFill="1" applyBorder="1" applyAlignment="1">
      <alignment vertical="center" wrapText="1"/>
    </xf>
    <xf numFmtId="0" fontId="19" fillId="11" borderId="5" xfId="0" applyFont="1" applyFill="1" applyBorder="1" applyAlignment="1">
      <alignment vertical="center" wrapText="1"/>
    </xf>
    <xf numFmtId="0" fontId="19" fillId="11" borderId="34" xfId="0" applyFont="1" applyFill="1" applyBorder="1" applyAlignment="1">
      <alignment vertical="center" wrapText="1"/>
    </xf>
    <xf numFmtId="0" fontId="19" fillId="11" borderId="34" xfId="0" applyFont="1" applyFill="1" applyBorder="1" applyAlignment="1">
      <alignment horizontal="center" vertical="center" wrapText="1"/>
    </xf>
    <xf numFmtId="49" fontId="19" fillId="11" borderId="34" xfId="0" applyNumberFormat="1" applyFont="1" applyFill="1" applyBorder="1" applyAlignment="1">
      <alignment horizontal="center" vertical="center" wrapText="1"/>
    </xf>
    <xf numFmtId="0" fontId="19" fillId="11" borderId="6" xfId="0" applyFont="1" applyFill="1" applyBorder="1" applyAlignment="1">
      <alignment vertical="center" wrapText="1"/>
    </xf>
    <xf numFmtId="0" fontId="19" fillId="11" borderId="35" xfId="0" applyFont="1" applyFill="1" applyBorder="1" applyAlignment="1">
      <alignment vertical="center" wrapText="1"/>
    </xf>
    <xf numFmtId="0" fontId="19" fillId="11" borderId="36" xfId="0" applyFont="1" applyFill="1" applyBorder="1" applyAlignment="1">
      <alignment vertical="center" wrapText="1"/>
    </xf>
    <xf numFmtId="0" fontId="19" fillId="11" borderId="36" xfId="0" applyFont="1" applyFill="1" applyBorder="1" applyAlignment="1">
      <alignment horizontal="center" vertical="center" wrapText="1"/>
    </xf>
    <xf numFmtId="0" fontId="19" fillId="11" borderId="37" xfId="0" applyFont="1" applyFill="1" applyBorder="1" applyAlignment="1">
      <alignment vertical="center" wrapText="1"/>
    </xf>
    <xf numFmtId="0" fontId="19" fillId="2" borderId="5" xfId="0" applyFont="1" applyFill="1" applyBorder="1" applyAlignment="1">
      <alignment vertical="center" wrapText="1"/>
    </xf>
    <xf numFmtId="0" fontId="19" fillId="2" borderId="34" xfId="0" applyFont="1" applyFill="1" applyBorder="1" applyAlignment="1">
      <alignment vertical="center" wrapText="1"/>
    </xf>
    <xf numFmtId="0" fontId="19" fillId="2" borderId="34" xfId="0" applyFont="1" applyFill="1" applyBorder="1" applyAlignment="1">
      <alignment horizontal="center" vertical="center" wrapText="1"/>
    </xf>
    <xf numFmtId="0" fontId="19" fillId="2" borderId="6" xfId="0" applyFont="1" applyFill="1" applyBorder="1" applyAlignment="1">
      <alignment vertical="center" wrapText="1"/>
    </xf>
    <xf numFmtId="0" fontId="13" fillId="5" borderId="2" xfId="0" applyFont="1" applyFill="1" applyBorder="1" applyAlignment="1">
      <alignment vertical="center"/>
    </xf>
    <xf numFmtId="0" fontId="13" fillId="5" borderId="3" xfId="0" applyFont="1" applyFill="1" applyBorder="1" applyAlignment="1">
      <alignment vertical="center" wrapText="1"/>
    </xf>
    <xf numFmtId="0" fontId="13" fillId="5" borderId="3" xfId="0" applyFont="1" applyFill="1" applyBorder="1" applyAlignment="1">
      <alignment horizontal="center" vertical="center" wrapText="1"/>
    </xf>
    <xf numFmtId="0" fontId="13" fillId="5" borderId="4" xfId="0" applyFont="1" applyFill="1" applyBorder="1" applyAlignment="1">
      <alignment vertical="center" wrapText="1"/>
    </xf>
    <xf numFmtId="0" fontId="13" fillId="6" borderId="2" xfId="0" applyFont="1" applyFill="1" applyBorder="1" applyAlignment="1">
      <alignment vertical="center"/>
    </xf>
    <xf numFmtId="0" fontId="13" fillId="6" borderId="3" xfId="0" applyFont="1" applyFill="1" applyBorder="1" applyAlignment="1">
      <alignment vertical="center" wrapText="1"/>
    </xf>
    <xf numFmtId="0" fontId="13" fillId="6" borderId="3" xfId="0" applyFont="1" applyFill="1" applyBorder="1" applyAlignment="1">
      <alignment horizontal="center" vertical="center" wrapText="1"/>
    </xf>
    <xf numFmtId="0" fontId="13" fillId="6" borderId="4" xfId="0" applyFont="1" applyFill="1" applyBorder="1" applyAlignment="1">
      <alignment vertical="center" wrapText="1"/>
    </xf>
    <xf numFmtId="17" fontId="19" fillId="2" borderId="34" xfId="0" applyNumberFormat="1" applyFont="1" applyFill="1" applyBorder="1" applyAlignment="1">
      <alignment vertical="center" wrapText="1"/>
    </xf>
    <xf numFmtId="0" fontId="19" fillId="11" borderId="0" xfId="0" applyFont="1" applyFill="1" applyAlignment="1">
      <alignment vertical="center" wrapText="1"/>
    </xf>
    <xf numFmtId="14" fontId="4" fillId="0" borderId="0" xfId="0" applyNumberFormat="1" applyFont="1" applyAlignment="1">
      <alignment vertical="center" wrapText="1"/>
    </xf>
    <xf numFmtId="0" fontId="14" fillId="0" borderId="0" xfId="1" applyFont="1" applyBorder="1" applyAlignment="1">
      <alignment horizontal="center" vertical="center"/>
    </xf>
    <xf numFmtId="0" fontId="11" fillId="0" borderId="0" xfId="0" applyFont="1" applyAlignment="1">
      <alignment horizontal="center" vertical="center" wrapText="1"/>
    </xf>
    <xf numFmtId="0" fontId="0" fillId="0" borderId="0" xfId="0" applyAlignment="1">
      <alignment vertical="center"/>
    </xf>
    <xf numFmtId="0" fontId="4" fillId="0" borderId="38" xfId="0" applyFont="1" applyBorder="1" applyAlignment="1">
      <alignment horizontal="center" vertical="center"/>
    </xf>
    <xf numFmtId="14" fontId="4" fillId="0" borderId="38" xfId="0" applyNumberFormat="1" applyFont="1" applyBorder="1" applyAlignment="1">
      <alignment horizontal="center" vertical="center"/>
    </xf>
    <xf numFmtId="0" fontId="21" fillId="0" borderId="38" xfId="1" applyFont="1" applyBorder="1" applyAlignment="1">
      <alignment horizontal="center" vertical="center"/>
    </xf>
    <xf numFmtId="0" fontId="5" fillId="2" borderId="17" xfId="0" applyFont="1" applyFill="1" applyBorder="1" applyAlignment="1">
      <alignment horizontal="center"/>
    </xf>
    <xf numFmtId="0" fontId="5" fillId="2" borderId="18" xfId="0" applyFont="1" applyFill="1" applyBorder="1" applyAlignment="1">
      <alignment horizontal="center"/>
    </xf>
    <xf numFmtId="0" fontId="5" fillId="2" borderId="16" xfId="0" applyFont="1" applyFill="1" applyBorder="1" applyAlignment="1">
      <alignment horizontal="center"/>
    </xf>
    <xf numFmtId="14" fontId="6" fillId="15" borderId="10" xfId="0" applyNumberFormat="1" applyFont="1" applyFill="1" applyBorder="1" applyAlignment="1">
      <alignment horizontal="left" vertical="center" wrapText="1"/>
    </xf>
    <xf numFmtId="0" fontId="13" fillId="15" borderId="13" xfId="0" applyFont="1" applyFill="1" applyBorder="1" applyAlignment="1">
      <alignment horizontal="right" vertical="center" wrapText="1"/>
    </xf>
    <xf numFmtId="0" fontId="13" fillId="15" borderId="14" xfId="0" applyFont="1" applyFill="1" applyBorder="1" applyAlignment="1">
      <alignment horizontal="right" vertical="center" wrapText="1"/>
    </xf>
    <xf numFmtId="0" fontId="9" fillId="15" borderId="12" xfId="0" applyFont="1" applyFill="1" applyBorder="1" applyAlignment="1">
      <alignment horizontal="left" vertical="center" wrapText="1"/>
    </xf>
    <xf numFmtId="0" fontId="6" fillId="11" borderId="0" xfId="0" applyFont="1" applyFill="1" applyAlignment="1">
      <alignment horizontal="left"/>
    </xf>
    <xf numFmtId="0" fontId="4" fillId="11" borderId="0" xfId="0" applyFont="1" applyFill="1" applyProtection="1">
      <protection hidden="1"/>
    </xf>
    <xf numFmtId="0" fontId="25" fillId="11" borderId="0" xfId="0" applyFont="1" applyFill="1" applyProtection="1">
      <protection hidden="1"/>
    </xf>
    <xf numFmtId="0" fontId="27" fillId="0" borderId="1" xfId="1" quotePrefix="1" applyFont="1" applyFill="1" applyBorder="1" applyAlignment="1" applyProtection="1">
      <alignment horizontal="center" vertical="center"/>
      <protection hidden="1"/>
    </xf>
    <xf numFmtId="0" fontId="31" fillId="0" borderId="38" xfId="1" applyFont="1" applyBorder="1" applyAlignment="1">
      <alignment horizontal="center" vertical="center"/>
    </xf>
    <xf numFmtId="14" fontId="30" fillId="0" borderId="1" xfId="1" quotePrefix="1" applyNumberFormat="1" applyFont="1" applyFill="1" applyBorder="1" applyAlignment="1" applyProtection="1">
      <alignment horizontal="center" vertical="center"/>
      <protection hidden="1"/>
    </xf>
    <xf numFmtId="0" fontId="30" fillId="0" borderId="1" xfId="0" applyFont="1" applyBorder="1" applyAlignment="1" applyProtection="1">
      <alignment horizontal="center" vertical="center" wrapText="1"/>
      <protection hidden="1"/>
    </xf>
    <xf numFmtId="0" fontId="30" fillId="0" borderId="1" xfId="1" quotePrefix="1" applyFont="1" applyFill="1" applyBorder="1" applyAlignment="1" applyProtection="1">
      <alignment horizontal="center" vertical="center"/>
      <protection hidden="1"/>
    </xf>
    <xf numFmtId="0" fontId="28" fillId="0" borderId="38" xfId="1" quotePrefix="1" applyFont="1" applyFill="1" applyBorder="1" applyAlignment="1" applyProtection="1">
      <alignment horizontal="center" vertical="center"/>
      <protection hidden="1"/>
    </xf>
    <xf numFmtId="14" fontId="30" fillId="0" borderId="38" xfId="1" quotePrefix="1" applyNumberFormat="1" applyFont="1" applyFill="1" applyBorder="1" applyAlignment="1" applyProtection="1">
      <alignment horizontal="center" vertical="center"/>
      <protection hidden="1"/>
    </xf>
    <xf numFmtId="0" fontId="30" fillId="0" borderId="38" xfId="0" applyFont="1" applyBorder="1" applyAlignment="1" applyProtection="1">
      <alignment horizontal="center" vertical="center" wrapText="1"/>
      <protection hidden="1"/>
    </xf>
    <xf numFmtId="0" fontId="27" fillId="3" borderId="17" xfId="1" quotePrefix="1" applyFont="1" applyFill="1" applyBorder="1" applyAlignment="1" applyProtection="1">
      <alignment horizontal="center" vertical="center"/>
      <protection hidden="1"/>
    </xf>
    <xf numFmtId="0" fontId="27" fillId="3" borderId="18" xfId="1" quotePrefix="1" applyFont="1" applyFill="1" applyBorder="1" applyAlignment="1" applyProtection="1">
      <alignment horizontal="center" vertical="center"/>
      <protection hidden="1"/>
    </xf>
    <xf numFmtId="0" fontId="27" fillId="3" borderId="18" xfId="0" applyFont="1" applyFill="1" applyBorder="1" applyAlignment="1" applyProtection="1">
      <alignment horizontal="center" vertical="center" wrapText="1"/>
      <protection hidden="1"/>
    </xf>
    <xf numFmtId="0" fontId="27" fillId="3" borderId="16" xfId="1" quotePrefix="1" applyFont="1" applyFill="1" applyBorder="1" applyAlignment="1" applyProtection="1">
      <alignment horizontal="center" vertical="center"/>
      <protection hidden="1"/>
    </xf>
    <xf numFmtId="0" fontId="27" fillId="3" borderId="41" xfId="1" quotePrefix="1" applyFont="1" applyFill="1" applyBorder="1" applyAlignment="1" applyProtection="1">
      <alignment horizontal="center" vertical="center"/>
      <protection hidden="1"/>
    </xf>
    <xf numFmtId="0" fontId="29" fillId="0" borderId="38" xfId="1" quotePrefix="1" applyFont="1" applyFill="1" applyBorder="1" applyAlignment="1" applyProtection="1">
      <alignment horizontal="center" vertical="center"/>
      <protection hidden="1"/>
    </xf>
    <xf numFmtId="0" fontId="29" fillId="0" borderId="1" xfId="1" quotePrefix="1" applyFont="1" applyFill="1" applyBorder="1" applyAlignment="1" applyProtection="1">
      <alignment horizontal="center" vertical="center"/>
      <protection hidden="1"/>
    </xf>
    <xf numFmtId="0" fontId="4" fillId="11" borderId="0" xfId="0" applyFont="1" applyFill="1" applyAlignment="1" applyProtection="1">
      <alignment horizontal="center" vertical="center"/>
      <protection hidden="1"/>
    </xf>
    <xf numFmtId="14" fontId="30" fillId="0" borderId="38" xfId="1" quotePrefix="1" applyNumberFormat="1" applyFont="1" applyFill="1" applyBorder="1" applyAlignment="1" applyProtection="1">
      <alignment horizontal="center" vertical="center" wrapText="1"/>
      <protection hidden="1"/>
    </xf>
    <xf numFmtId="0" fontId="13" fillId="5" borderId="2" xfId="0" applyFont="1" applyFill="1" applyBorder="1" applyAlignment="1">
      <alignment horizontal="center" vertical="center"/>
    </xf>
    <xf numFmtId="0" fontId="13" fillId="5" borderId="3" xfId="0" applyFont="1" applyFill="1" applyBorder="1" applyAlignment="1">
      <alignment horizontal="center" vertical="center"/>
    </xf>
    <xf numFmtId="0" fontId="4" fillId="0" borderId="38" xfId="0" applyFont="1" applyBorder="1" applyAlignment="1">
      <alignment horizontal="left" vertical="center"/>
    </xf>
    <xf numFmtId="0" fontId="4" fillId="0" borderId="38" xfId="0" applyFont="1" applyBorder="1" applyAlignment="1">
      <alignment horizontal="left" vertical="center" wrapText="1"/>
    </xf>
    <xf numFmtId="0" fontId="20" fillId="0" borderId="5" xfId="0" applyFont="1" applyBorder="1" applyAlignment="1">
      <alignment horizontal="center" vertical="center" wrapText="1"/>
    </xf>
    <xf numFmtId="0" fontId="19" fillId="0" borderId="5" xfId="0" applyFont="1" applyBorder="1" applyAlignment="1">
      <alignment horizontal="center" vertical="center" wrapText="1"/>
    </xf>
    <xf numFmtId="0" fontId="19" fillId="0" borderId="31" xfId="0" applyFont="1" applyBorder="1" applyAlignment="1">
      <alignment vertical="center" wrapText="1"/>
    </xf>
    <xf numFmtId="0" fontId="19" fillId="0" borderId="32" xfId="0" applyFont="1" applyBorder="1" applyAlignment="1">
      <alignment vertical="center" wrapText="1"/>
    </xf>
    <xf numFmtId="0" fontId="19" fillId="0" borderId="32" xfId="0" applyFont="1" applyBorder="1" applyAlignment="1">
      <alignment horizontal="center" vertical="center" wrapText="1"/>
    </xf>
    <xf numFmtId="0" fontId="19" fillId="0" borderId="32" xfId="0" applyFont="1" applyBorder="1" applyAlignment="1">
      <alignment horizontal="left" vertical="center" wrapText="1"/>
    </xf>
    <xf numFmtId="49" fontId="19" fillId="0" borderId="32" xfId="0" applyNumberFormat="1" applyFont="1" applyBorder="1" applyAlignment="1">
      <alignment horizontal="center" vertical="center" wrapText="1"/>
    </xf>
    <xf numFmtId="0" fontId="19" fillId="0" borderId="33" xfId="0" applyFont="1" applyBorder="1" applyAlignment="1">
      <alignment vertical="center" wrapText="1"/>
    </xf>
    <xf numFmtId="0" fontId="19" fillId="0" borderId="5" xfId="0" applyFont="1" applyBorder="1" applyAlignment="1">
      <alignment vertical="center" wrapText="1"/>
    </xf>
    <xf numFmtId="0" fontId="19" fillId="0" borderId="34" xfId="0" applyFont="1" applyBorder="1" applyAlignment="1">
      <alignment vertical="center" wrapText="1"/>
    </xf>
    <xf numFmtId="0" fontId="19" fillId="0" borderId="34" xfId="0" applyFont="1" applyBorder="1" applyAlignment="1">
      <alignment horizontal="center" vertical="center" wrapText="1"/>
    </xf>
    <xf numFmtId="49" fontId="19" fillId="0" borderId="34" xfId="0" applyNumberFormat="1" applyFont="1" applyBorder="1" applyAlignment="1">
      <alignment horizontal="center" vertical="center" wrapText="1"/>
    </xf>
    <xf numFmtId="0" fontId="19" fillId="0" borderId="6" xfId="0" applyFont="1" applyBorder="1" applyAlignment="1">
      <alignment vertical="center" wrapText="1"/>
    </xf>
    <xf numFmtId="17" fontId="19" fillId="0" borderId="34" xfId="0" applyNumberFormat="1" applyFont="1" applyBorder="1" applyAlignment="1">
      <alignment vertical="center" wrapText="1"/>
    </xf>
    <xf numFmtId="17" fontId="19" fillId="0" borderId="34" xfId="0" applyNumberFormat="1" applyFont="1" applyBorder="1" applyAlignment="1">
      <alignment horizontal="center" vertical="center" wrapText="1"/>
    </xf>
    <xf numFmtId="0" fontId="19" fillId="0" borderId="35" xfId="0" applyFont="1" applyBorder="1" applyAlignment="1">
      <alignment vertical="center" wrapText="1"/>
    </xf>
    <xf numFmtId="0" fontId="19" fillId="0" borderId="36" xfId="0" applyFont="1" applyBorder="1" applyAlignment="1">
      <alignment vertical="center" wrapText="1"/>
    </xf>
    <xf numFmtId="0" fontId="19" fillId="0" borderId="36" xfId="0" applyFont="1" applyBorder="1" applyAlignment="1">
      <alignment horizontal="center" vertical="center" wrapText="1"/>
    </xf>
    <xf numFmtId="0" fontId="12" fillId="11" borderId="0" xfId="0" applyFont="1" applyFill="1" applyProtection="1">
      <protection hidden="1"/>
    </xf>
    <xf numFmtId="0" fontId="32" fillId="3" borderId="45" xfId="0" applyFont="1" applyFill="1" applyBorder="1" applyAlignment="1" applyProtection="1">
      <alignment horizontal="center" vertical="center"/>
      <protection hidden="1"/>
    </xf>
    <xf numFmtId="0" fontId="33" fillId="11" borderId="0" xfId="0" applyFont="1" applyFill="1" applyProtection="1">
      <protection hidden="1"/>
    </xf>
    <xf numFmtId="0" fontId="33" fillId="3" borderId="43" xfId="0" applyFont="1" applyFill="1" applyBorder="1" applyProtection="1">
      <protection hidden="1"/>
    </xf>
    <xf numFmtId="0" fontId="33" fillId="5" borderId="46" xfId="0" applyFont="1" applyFill="1" applyBorder="1" applyProtection="1">
      <protection hidden="1"/>
    </xf>
    <xf numFmtId="0" fontId="34" fillId="5" borderId="48" xfId="1" applyFont="1" applyFill="1" applyBorder="1" applyAlignment="1">
      <alignment horizontal="center" vertical="center"/>
    </xf>
    <xf numFmtId="0" fontId="33" fillId="4" borderId="49" xfId="0" applyFont="1" applyFill="1" applyBorder="1" applyProtection="1">
      <protection hidden="1"/>
    </xf>
    <xf numFmtId="0" fontId="36" fillId="4" borderId="51" xfId="1" applyFont="1" applyFill="1" applyBorder="1" applyAlignment="1">
      <alignment horizontal="center" vertical="center"/>
    </xf>
    <xf numFmtId="0" fontId="33" fillId="17" borderId="52" xfId="0" applyFont="1" applyFill="1" applyBorder="1" applyProtection="1">
      <protection hidden="1"/>
    </xf>
    <xf numFmtId="0" fontId="34" fillId="17" borderId="54" xfId="1" applyFont="1" applyFill="1" applyBorder="1" applyAlignment="1">
      <alignment horizontal="center" vertical="center"/>
    </xf>
    <xf numFmtId="0" fontId="38" fillId="18" borderId="55" xfId="0" applyFont="1" applyFill="1" applyBorder="1" applyProtection="1">
      <protection hidden="1"/>
    </xf>
    <xf numFmtId="0" fontId="39" fillId="18" borderId="57" xfId="0" applyFont="1" applyFill="1" applyBorder="1" applyAlignment="1" applyProtection="1">
      <alignment horizontal="center" vertical="center"/>
      <protection hidden="1"/>
    </xf>
    <xf numFmtId="0" fontId="4" fillId="3" borderId="58" xfId="0" applyFont="1" applyFill="1" applyBorder="1" applyProtection="1">
      <protection hidden="1"/>
    </xf>
    <xf numFmtId="0" fontId="4" fillId="3" borderId="59" xfId="0" applyFont="1" applyFill="1" applyBorder="1" applyProtection="1">
      <protection hidden="1"/>
    </xf>
    <xf numFmtId="0" fontId="4" fillId="5" borderId="60" xfId="0" applyFont="1" applyFill="1" applyBorder="1" applyProtection="1">
      <protection hidden="1"/>
    </xf>
    <xf numFmtId="0" fontId="4" fillId="5" borderId="61" xfId="0" applyFont="1" applyFill="1" applyBorder="1" applyProtection="1">
      <protection hidden="1"/>
    </xf>
    <xf numFmtId="0" fontId="4" fillId="4" borderId="62" xfId="0" applyFont="1" applyFill="1" applyBorder="1" applyProtection="1">
      <protection hidden="1"/>
    </xf>
    <xf numFmtId="0" fontId="4" fillId="4" borderId="63" xfId="0" applyFont="1" applyFill="1" applyBorder="1" applyProtection="1">
      <protection hidden="1"/>
    </xf>
    <xf numFmtId="0" fontId="4" fillId="17" borderId="64" xfId="0" applyFont="1" applyFill="1" applyBorder="1" applyProtection="1">
      <protection hidden="1"/>
    </xf>
    <xf numFmtId="0" fontId="4" fillId="17" borderId="65" xfId="0" applyFont="1" applyFill="1" applyBorder="1" applyProtection="1">
      <protection hidden="1"/>
    </xf>
    <xf numFmtId="0" fontId="41" fillId="18" borderId="66" xfId="0" applyFont="1" applyFill="1" applyBorder="1" applyProtection="1">
      <protection hidden="1"/>
    </xf>
    <xf numFmtId="0" fontId="41" fillId="18" borderId="67" xfId="0" applyFont="1" applyFill="1" applyBorder="1" applyProtection="1">
      <protection hidden="1"/>
    </xf>
    <xf numFmtId="0" fontId="4" fillId="3" borderId="59" xfId="0" applyFont="1" applyFill="1" applyBorder="1" applyAlignment="1" applyProtection="1">
      <alignment horizontal="center"/>
      <protection hidden="1"/>
    </xf>
    <xf numFmtId="0" fontId="4" fillId="5" borderId="61" xfId="0" applyFont="1" applyFill="1" applyBorder="1" applyAlignment="1" applyProtection="1">
      <alignment horizontal="center"/>
      <protection hidden="1"/>
    </xf>
    <xf numFmtId="0" fontId="4" fillId="4" borderId="63" xfId="0" applyFont="1" applyFill="1" applyBorder="1" applyAlignment="1" applyProtection="1">
      <alignment horizontal="center"/>
      <protection hidden="1"/>
    </xf>
    <xf numFmtId="0" fontId="4" fillId="17" borderId="65" xfId="0" applyFont="1" applyFill="1" applyBorder="1" applyAlignment="1" applyProtection="1">
      <alignment horizontal="center"/>
      <protection hidden="1"/>
    </xf>
    <xf numFmtId="0" fontId="41" fillId="18" borderId="67" xfId="0" applyFont="1" applyFill="1" applyBorder="1" applyAlignment="1" applyProtection="1">
      <alignment horizontal="center"/>
      <protection hidden="1"/>
    </xf>
    <xf numFmtId="0" fontId="43" fillId="3" borderId="59" xfId="0" applyFont="1" applyFill="1" applyBorder="1" applyAlignment="1" applyProtection="1">
      <alignment horizontal="center" vertical="top" wrapText="1"/>
      <protection hidden="1"/>
    </xf>
    <xf numFmtId="0" fontId="19" fillId="11" borderId="0" xfId="0" applyFont="1" applyFill="1" applyProtection="1">
      <protection hidden="1"/>
    </xf>
    <xf numFmtId="0" fontId="19" fillId="3" borderId="58" xfId="0" applyFont="1" applyFill="1" applyBorder="1" applyProtection="1">
      <protection hidden="1"/>
    </xf>
    <xf numFmtId="0" fontId="19" fillId="5" borderId="60" xfId="0" applyFont="1" applyFill="1" applyBorder="1" applyProtection="1">
      <protection hidden="1"/>
    </xf>
    <xf numFmtId="0" fontId="44" fillId="5" borderId="61" xfId="1" applyFont="1" applyFill="1" applyBorder="1" applyAlignment="1">
      <alignment horizontal="center" vertical="top" wrapText="1"/>
    </xf>
    <xf numFmtId="0" fontId="19" fillId="4" borderId="62" xfId="0" applyFont="1" applyFill="1" applyBorder="1" applyProtection="1">
      <protection hidden="1"/>
    </xf>
    <xf numFmtId="0" fontId="46" fillId="4" borderId="63" xfId="1" applyFont="1" applyFill="1" applyBorder="1" applyAlignment="1">
      <alignment horizontal="center" vertical="top" wrapText="1"/>
    </xf>
    <xf numFmtId="0" fontId="19" fillId="17" borderId="64" xfId="0" applyFont="1" applyFill="1" applyBorder="1" applyProtection="1">
      <protection hidden="1"/>
    </xf>
    <xf numFmtId="0" fontId="44" fillId="17" borderId="65" xfId="1" applyFont="1" applyFill="1" applyBorder="1" applyAlignment="1">
      <alignment horizontal="center" vertical="top" wrapText="1"/>
    </xf>
    <xf numFmtId="0" fontId="48" fillId="18" borderId="66" xfId="0" applyFont="1" applyFill="1" applyBorder="1" applyProtection="1">
      <protection hidden="1"/>
    </xf>
    <xf numFmtId="0" fontId="41" fillId="18" borderId="67" xfId="0" applyFont="1" applyFill="1" applyBorder="1" applyAlignment="1" applyProtection="1">
      <alignment horizontal="center" vertical="top" wrapText="1"/>
      <protection hidden="1"/>
    </xf>
    <xf numFmtId="0" fontId="43" fillId="3" borderId="70" xfId="0" applyFont="1" applyFill="1" applyBorder="1" applyAlignment="1" applyProtection="1">
      <alignment horizontal="center" vertical="top" wrapText="1"/>
      <protection hidden="1"/>
    </xf>
    <xf numFmtId="0" fontId="19" fillId="3" borderId="68" xfId="0" applyFont="1" applyFill="1" applyBorder="1" applyProtection="1">
      <protection hidden="1"/>
    </xf>
    <xf numFmtId="0" fontId="19" fillId="5" borderId="71" xfId="0" applyFont="1" applyFill="1" applyBorder="1" applyProtection="1">
      <protection hidden="1"/>
    </xf>
    <xf numFmtId="0" fontId="44" fillId="5" borderId="73" xfId="1" applyFont="1" applyFill="1" applyBorder="1" applyAlignment="1">
      <alignment horizontal="center" vertical="top" wrapText="1"/>
    </xf>
    <xf numFmtId="0" fontId="19" fillId="4" borderId="74" xfId="0" applyFont="1" applyFill="1" applyBorder="1" applyProtection="1">
      <protection hidden="1"/>
    </xf>
    <xf numFmtId="0" fontId="46" fillId="4" borderId="76" xfId="1" applyFont="1" applyFill="1" applyBorder="1" applyAlignment="1">
      <alignment horizontal="center" vertical="top" wrapText="1"/>
    </xf>
    <xf numFmtId="0" fontId="19" fillId="17" borderId="77" xfId="0" applyFont="1" applyFill="1" applyBorder="1" applyProtection="1">
      <protection hidden="1"/>
    </xf>
    <xf numFmtId="0" fontId="44" fillId="17" borderId="79" xfId="1" applyFont="1" applyFill="1" applyBorder="1" applyAlignment="1">
      <alignment horizontal="center" vertical="top" wrapText="1"/>
    </xf>
    <xf numFmtId="0" fontId="48" fillId="18" borderId="80" xfId="0" applyFont="1" applyFill="1" applyBorder="1" applyProtection="1">
      <protection hidden="1"/>
    </xf>
    <xf numFmtId="0" fontId="48" fillId="18" borderId="81" xfId="0" applyFont="1" applyFill="1" applyBorder="1" applyAlignment="1" applyProtection="1">
      <alignment horizontal="center" vertical="center" wrapText="1"/>
      <protection hidden="1"/>
    </xf>
    <xf numFmtId="0" fontId="41" fillId="18" borderId="82" xfId="0" applyFont="1" applyFill="1" applyBorder="1" applyAlignment="1" applyProtection="1">
      <alignment horizontal="center" vertical="top" wrapText="1"/>
      <protection hidden="1"/>
    </xf>
    <xf numFmtId="0" fontId="39" fillId="18" borderId="0" xfId="0" applyFont="1" applyFill="1" applyAlignment="1" applyProtection="1">
      <alignment vertical="center"/>
      <protection hidden="1"/>
    </xf>
    <xf numFmtId="0" fontId="39" fillId="18" borderId="67" xfId="0" applyFont="1" applyFill="1" applyBorder="1" applyAlignment="1" applyProtection="1">
      <alignment vertical="center"/>
      <protection hidden="1"/>
    </xf>
    <xf numFmtId="0" fontId="51" fillId="11" borderId="0" xfId="0" applyFont="1" applyFill="1"/>
    <xf numFmtId="0" fontId="51" fillId="11" borderId="0" xfId="0" applyFont="1" applyFill="1" applyAlignment="1">
      <alignment vertical="top"/>
    </xf>
    <xf numFmtId="0" fontId="7" fillId="11" borderId="0" xfId="0" applyFont="1" applyFill="1"/>
    <xf numFmtId="0" fontId="13" fillId="5" borderId="13" xfId="0" applyFont="1" applyFill="1" applyBorder="1" applyAlignment="1">
      <alignment vertical="center" wrapText="1"/>
    </xf>
    <xf numFmtId="0" fontId="19" fillId="0" borderId="1" xfId="0" applyFont="1" applyBorder="1" applyAlignment="1">
      <alignment horizontal="center" vertical="center" wrapText="1"/>
    </xf>
    <xf numFmtId="0" fontId="19" fillId="0" borderId="38" xfId="0" applyFont="1" applyBorder="1" applyAlignment="1">
      <alignment horizontal="center" vertical="center" wrapText="1"/>
    </xf>
    <xf numFmtId="0" fontId="13" fillId="10" borderId="41" xfId="0" applyFont="1" applyFill="1" applyBorder="1" applyAlignment="1">
      <alignment horizontal="center" vertical="center" wrapText="1"/>
    </xf>
    <xf numFmtId="0" fontId="13" fillId="10" borderId="86" xfId="0" applyFont="1" applyFill="1" applyBorder="1" applyAlignment="1">
      <alignment horizontal="center" vertical="center" wrapText="1"/>
    </xf>
    <xf numFmtId="0" fontId="13" fillId="5" borderId="86" xfId="0" applyFont="1" applyFill="1" applyBorder="1" applyAlignment="1">
      <alignment horizontal="center" vertical="center" wrapText="1"/>
    </xf>
    <xf numFmtId="0" fontId="19" fillId="0" borderId="91" xfId="0" applyFont="1" applyBorder="1" applyAlignment="1">
      <alignment vertical="center" wrapText="1"/>
    </xf>
    <xf numFmtId="0" fontId="19" fillId="0" borderId="92" xfId="0" applyFont="1" applyBorder="1" applyAlignment="1">
      <alignment vertical="center" wrapText="1"/>
    </xf>
    <xf numFmtId="0" fontId="19" fillId="0" borderId="92" xfId="0" applyFont="1" applyBorder="1" applyAlignment="1">
      <alignment horizontal="center" vertical="center" wrapText="1"/>
    </xf>
    <xf numFmtId="0" fontId="19" fillId="0" borderId="93" xfId="0" applyFont="1" applyBorder="1" applyAlignment="1">
      <alignment vertical="center" wrapText="1"/>
    </xf>
    <xf numFmtId="0" fontId="24" fillId="0" borderId="5" xfId="0" applyFont="1" applyBorder="1" applyAlignment="1">
      <alignment horizontal="center" vertical="center" wrapText="1"/>
    </xf>
    <xf numFmtId="0" fontId="23" fillId="0" borderId="5" xfId="0" applyFont="1" applyBorder="1" applyAlignment="1">
      <alignment horizontal="center" vertical="center" wrapText="1"/>
    </xf>
    <xf numFmtId="0" fontId="23" fillId="0" borderId="88" xfId="0" applyFont="1" applyBorder="1" applyAlignment="1">
      <alignment vertical="center" wrapText="1"/>
    </xf>
    <xf numFmtId="0" fontId="23" fillId="0" borderId="89" xfId="0" applyFont="1" applyBorder="1" applyAlignment="1">
      <alignment vertical="center" wrapText="1"/>
    </xf>
    <xf numFmtId="0" fontId="23" fillId="0" borderId="34" xfId="0" applyFont="1" applyBorder="1" applyAlignment="1">
      <alignment horizontal="center" vertical="center" wrapText="1"/>
    </xf>
    <xf numFmtId="0" fontId="23" fillId="0" borderId="89" xfId="0" applyFont="1" applyBorder="1" applyAlignment="1">
      <alignment horizontal="center" vertical="center" wrapText="1"/>
    </xf>
    <xf numFmtId="0" fontId="23" fillId="0" borderId="89" xfId="0" quotePrefix="1" applyFont="1" applyBorder="1" applyAlignment="1">
      <alignment horizontal="center" vertical="center" wrapText="1"/>
    </xf>
    <xf numFmtId="17" fontId="23" fillId="0" borderId="89" xfId="0" applyNumberFormat="1" applyFont="1" applyBorder="1" applyAlignment="1">
      <alignment horizontal="center" vertical="center" wrapText="1"/>
    </xf>
    <xf numFmtId="0" fontId="23" fillId="0" borderId="90" xfId="0" applyFont="1" applyBorder="1" applyAlignment="1">
      <alignment vertical="center" wrapText="1"/>
    </xf>
    <xf numFmtId="0" fontId="23" fillId="0" borderId="0" xfId="0" applyFont="1" applyAlignment="1">
      <alignment vertical="center" wrapText="1"/>
    </xf>
    <xf numFmtId="0" fontId="23" fillId="0" borderId="5" xfId="0" applyFont="1" applyBorder="1" applyAlignment="1">
      <alignment vertical="center" wrapText="1"/>
    </xf>
    <xf numFmtId="0" fontId="23" fillId="0" borderId="34" xfId="0" applyFont="1" applyBorder="1" applyAlignment="1">
      <alignment vertical="center" wrapText="1"/>
    </xf>
    <xf numFmtId="0" fontId="23" fillId="0" borderId="34" xfId="0" quotePrefix="1" applyFont="1" applyBorder="1" applyAlignment="1">
      <alignment horizontal="center" vertical="center" wrapText="1"/>
    </xf>
    <xf numFmtId="17" fontId="23" fillId="0" borderId="34" xfId="0" applyNumberFormat="1" applyFont="1" applyBorder="1" applyAlignment="1">
      <alignment horizontal="center" vertical="center" wrapText="1"/>
    </xf>
    <xf numFmtId="0" fontId="23" fillId="0" borderId="6" xfId="0" applyFont="1" applyBorder="1" applyAlignment="1">
      <alignment vertical="center" wrapText="1"/>
    </xf>
    <xf numFmtId="49" fontId="23" fillId="0" borderId="34" xfId="0" applyNumberFormat="1" applyFont="1" applyBorder="1" applyAlignment="1">
      <alignment horizontal="center" vertical="center" wrapText="1"/>
    </xf>
    <xf numFmtId="0" fontId="7" fillId="11" borderId="13" xfId="0" applyFont="1" applyFill="1" applyBorder="1" applyAlignment="1">
      <alignment horizontal="center" vertical="top" wrapText="1"/>
    </xf>
    <xf numFmtId="0" fontId="9" fillId="13" borderId="24" xfId="0" applyFont="1" applyFill="1" applyBorder="1" applyAlignment="1">
      <alignment horizontal="left" vertical="center" wrapText="1"/>
    </xf>
    <xf numFmtId="0" fontId="9" fillId="13" borderId="25" xfId="0" applyFont="1" applyFill="1" applyBorder="1" applyAlignment="1">
      <alignment horizontal="left" vertical="center" wrapText="1"/>
    </xf>
    <xf numFmtId="0" fontId="7" fillId="5" borderId="9" xfId="0" applyFont="1" applyFill="1" applyBorder="1" applyAlignment="1">
      <alignment horizontal="left" vertical="center"/>
    </xf>
    <xf numFmtId="0" fontId="7" fillId="5" borderId="11" xfId="0" applyFont="1" applyFill="1" applyBorder="1" applyAlignment="1">
      <alignment horizontal="left" vertical="center"/>
    </xf>
    <xf numFmtId="0" fontId="7" fillId="6" borderId="9" xfId="0" applyFont="1" applyFill="1" applyBorder="1" applyAlignment="1">
      <alignment horizontal="left" vertical="center"/>
    </xf>
    <xf numFmtId="0" fontId="7" fillId="6" borderId="11" xfId="0" applyFont="1" applyFill="1" applyBorder="1" applyAlignment="1">
      <alignment horizontal="left" vertical="center"/>
    </xf>
    <xf numFmtId="0" fontId="9" fillId="9" borderId="24"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8" fillId="12" borderId="9" xfId="0" applyFont="1" applyFill="1" applyBorder="1" applyAlignment="1">
      <alignment horizontal="center" vertical="center" wrapText="1"/>
    </xf>
    <xf numFmtId="0" fontId="18" fillId="12" borderId="10" xfId="0" applyFont="1" applyFill="1" applyBorder="1" applyAlignment="1">
      <alignment horizontal="center" vertical="center" wrapText="1"/>
    </xf>
    <xf numFmtId="0" fontId="18" fillId="12" borderId="7" xfId="0" applyFont="1" applyFill="1" applyBorder="1" applyAlignment="1">
      <alignment horizontal="center" vertical="center" wrapText="1"/>
    </xf>
    <xf numFmtId="0" fontId="18" fillId="12" borderId="15" xfId="0" applyFont="1" applyFill="1" applyBorder="1" applyAlignment="1">
      <alignment horizontal="center" vertical="center" wrapText="1"/>
    </xf>
    <xf numFmtId="0" fontId="18" fillId="12" borderId="11" xfId="0" applyFont="1" applyFill="1" applyBorder="1" applyAlignment="1">
      <alignment horizontal="center" vertical="center" wrapText="1"/>
    </xf>
    <xf numFmtId="0" fontId="18" fillId="12" borderId="12" xfId="0" applyFont="1" applyFill="1" applyBorder="1" applyAlignment="1">
      <alignment horizontal="center" vertical="center" wrapText="1"/>
    </xf>
    <xf numFmtId="0" fontId="7" fillId="5" borderId="2"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7" fillId="6" borderId="17" xfId="0" applyFont="1" applyFill="1" applyBorder="1" applyAlignment="1">
      <alignment horizontal="center" vertical="center" wrapText="1"/>
    </xf>
    <xf numFmtId="0" fontId="7" fillId="6" borderId="16" xfId="0" applyFont="1" applyFill="1" applyBorder="1" applyAlignment="1">
      <alignment horizontal="center" vertical="center" wrapText="1"/>
    </xf>
    <xf numFmtId="0" fontId="10" fillId="14" borderId="2" xfId="0" applyFont="1" applyFill="1" applyBorder="1" applyAlignment="1">
      <alignment horizontal="center" vertical="center"/>
    </xf>
    <xf numFmtId="0" fontId="10" fillId="14" borderId="3" xfId="0" applyFont="1" applyFill="1" applyBorder="1" applyAlignment="1">
      <alignment horizontal="center" vertical="center"/>
    </xf>
    <xf numFmtId="0" fontId="10" fillId="14" borderId="4" xfId="0" applyFont="1" applyFill="1" applyBorder="1" applyAlignment="1">
      <alignment horizontal="center" vertical="center"/>
    </xf>
    <xf numFmtId="0" fontId="7" fillId="5" borderId="30" xfId="0" applyFont="1" applyFill="1" applyBorder="1" applyAlignment="1">
      <alignment horizontal="left" vertical="top" wrapText="1"/>
    </xf>
    <xf numFmtId="0" fontId="7" fillId="5" borderId="26" xfId="0" applyFont="1" applyFill="1" applyBorder="1" applyAlignment="1">
      <alignment horizontal="left" vertical="top" wrapText="1"/>
    </xf>
    <xf numFmtId="0" fontId="6" fillId="9" borderId="29" xfId="0" applyFont="1" applyFill="1" applyBorder="1" applyAlignment="1">
      <alignment horizontal="left" vertical="top" wrapText="1"/>
    </xf>
    <xf numFmtId="0" fontId="6" fillId="9" borderId="28" xfId="0" applyFont="1" applyFill="1" applyBorder="1" applyAlignment="1">
      <alignment horizontal="left" vertical="top" wrapText="1"/>
    </xf>
    <xf numFmtId="0" fontId="7" fillId="6" borderId="7" xfId="0" applyFont="1" applyFill="1" applyBorder="1" applyAlignment="1">
      <alignment horizontal="left" vertical="top" wrapText="1"/>
    </xf>
    <xf numFmtId="0" fontId="7" fillId="6" borderId="27" xfId="0" applyFont="1" applyFill="1" applyBorder="1" applyAlignment="1">
      <alignment horizontal="left" vertical="top" wrapText="1"/>
    </xf>
    <xf numFmtId="0" fontId="6" fillId="13" borderId="15" xfId="0" applyFont="1" applyFill="1" applyBorder="1" applyAlignment="1">
      <alignment horizontal="left" vertical="top" wrapText="1"/>
    </xf>
    <xf numFmtId="0" fontId="8" fillId="15" borderId="9" xfId="1" quotePrefix="1" applyFill="1" applyBorder="1" applyAlignment="1">
      <alignment horizontal="center" vertical="center"/>
    </xf>
    <xf numFmtId="0" fontId="8" fillId="15" borderId="10" xfId="1" applyFill="1" applyBorder="1" applyAlignment="1">
      <alignment horizontal="center" vertical="center"/>
    </xf>
    <xf numFmtId="0" fontId="8" fillId="15" borderId="11" xfId="1" applyFill="1" applyBorder="1" applyAlignment="1">
      <alignment horizontal="center" vertical="center"/>
    </xf>
    <xf numFmtId="0" fontId="8" fillId="15" borderId="12" xfId="1" applyFill="1" applyBorder="1" applyAlignment="1">
      <alignment horizontal="center" vertical="center"/>
    </xf>
    <xf numFmtId="0" fontId="22" fillId="16" borderId="2" xfId="1" applyFont="1" applyFill="1" applyBorder="1" applyAlignment="1">
      <alignment horizontal="center" vertical="center"/>
    </xf>
    <xf numFmtId="0" fontId="22" fillId="16" borderId="4" xfId="1" applyFont="1" applyFill="1" applyBorder="1" applyAlignment="1">
      <alignment horizontal="center" vertical="center"/>
    </xf>
    <xf numFmtId="0" fontId="5" fillId="0" borderId="3" xfId="0" applyFont="1" applyBorder="1" applyAlignment="1">
      <alignment horizontal="right" vertical="center" wrapText="1"/>
    </xf>
    <xf numFmtId="0" fontId="15" fillId="0" borderId="2" xfId="1" applyFont="1" applyBorder="1" applyAlignment="1">
      <alignment horizontal="left" vertical="center"/>
    </xf>
    <xf numFmtId="0" fontId="15" fillId="0" borderId="3" xfId="1" applyFont="1" applyBorder="1" applyAlignment="1">
      <alignment horizontal="left" vertical="center"/>
    </xf>
    <xf numFmtId="0" fontId="11" fillId="0" borderId="3" xfId="0" applyFont="1" applyBorder="1" applyAlignment="1">
      <alignment horizontal="center" vertical="center" wrapText="1"/>
    </xf>
    <xf numFmtId="0" fontId="26" fillId="7" borderId="2" xfId="0" applyFont="1" applyFill="1" applyBorder="1" applyAlignment="1" applyProtection="1">
      <alignment horizontal="center" vertical="center"/>
      <protection hidden="1"/>
    </xf>
    <xf numFmtId="0" fontId="26" fillId="7" borderId="3" xfId="0" applyFont="1" applyFill="1" applyBorder="1" applyAlignment="1" applyProtection="1">
      <alignment horizontal="center" vertical="center"/>
      <protection hidden="1"/>
    </xf>
    <xf numFmtId="0" fontId="26" fillId="7" borderId="4" xfId="0" applyFont="1" applyFill="1" applyBorder="1" applyAlignment="1" applyProtection="1">
      <alignment horizontal="center" vertical="center"/>
      <protection hidden="1"/>
    </xf>
    <xf numFmtId="0" fontId="39" fillId="18" borderId="56" xfId="0" applyFont="1" applyFill="1" applyBorder="1" applyAlignment="1" applyProtection="1">
      <alignment horizontal="center" vertical="center"/>
      <protection hidden="1"/>
    </xf>
    <xf numFmtId="0" fontId="50" fillId="23" borderId="83" xfId="0" applyFont="1" applyFill="1" applyBorder="1" applyAlignment="1" applyProtection="1">
      <alignment horizontal="center" vertical="center"/>
      <protection hidden="1"/>
    </xf>
    <xf numFmtId="0" fontId="50" fillId="23" borderId="84" xfId="0" applyFont="1" applyFill="1" applyBorder="1" applyAlignment="1" applyProtection="1">
      <alignment horizontal="center" vertical="center"/>
      <protection hidden="1"/>
    </xf>
    <xf numFmtId="0" fontId="50" fillId="23" borderId="85" xfId="0" applyFont="1" applyFill="1" applyBorder="1" applyAlignment="1" applyProtection="1">
      <alignment horizontal="center" vertical="center"/>
      <protection hidden="1"/>
    </xf>
    <xf numFmtId="0" fontId="49" fillId="9" borderId="83" xfId="0" applyFont="1" applyFill="1" applyBorder="1" applyAlignment="1" applyProtection="1">
      <alignment horizontal="center" vertical="center" wrapText="1"/>
      <protection hidden="1"/>
    </xf>
    <xf numFmtId="0" fontId="49" fillId="9" borderId="84" xfId="0" applyFont="1" applyFill="1" applyBorder="1" applyAlignment="1" applyProtection="1">
      <alignment horizontal="center" vertical="center" wrapText="1"/>
      <protection hidden="1"/>
    </xf>
    <xf numFmtId="0" fontId="49" fillId="9" borderId="85" xfId="0" applyFont="1" applyFill="1" applyBorder="1" applyAlignment="1" applyProtection="1">
      <alignment horizontal="center" vertical="center" wrapText="1"/>
      <protection hidden="1"/>
    </xf>
    <xf numFmtId="0" fontId="40" fillId="21" borderId="5" xfId="1" applyFont="1" applyFill="1" applyBorder="1" applyAlignment="1" applyProtection="1">
      <alignment horizontal="center" vertical="center"/>
      <protection hidden="1"/>
    </xf>
    <xf numFmtId="0" fontId="40" fillId="21" borderId="34" xfId="1" applyFont="1" applyFill="1" applyBorder="1" applyAlignment="1" applyProtection="1">
      <alignment horizontal="center" vertical="center"/>
      <protection hidden="1"/>
    </xf>
    <xf numFmtId="0" fontId="40" fillId="21" borderId="6" xfId="1" applyFont="1" applyFill="1" applyBorder="1" applyAlignment="1" applyProtection="1">
      <alignment horizontal="center" vertical="center"/>
      <protection hidden="1"/>
    </xf>
    <xf numFmtId="0" fontId="40" fillId="21" borderId="5" xfId="1" applyFont="1" applyFill="1" applyBorder="1" applyAlignment="1" applyProtection="1">
      <alignment horizontal="center" vertical="center" wrapText="1"/>
      <protection hidden="1"/>
    </xf>
    <xf numFmtId="0" fontId="40" fillId="21" borderId="34" xfId="1" applyFont="1" applyFill="1" applyBorder="1" applyAlignment="1" applyProtection="1">
      <alignment horizontal="center" vertical="center" wrapText="1"/>
      <protection hidden="1"/>
    </xf>
    <xf numFmtId="0" fontId="40" fillId="21" borderId="6" xfId="1" applyFont="1" applyFill="1" applyBorder="1" applyAlignment="1" applyProtection="1">
      <alignment horizontal="center" vertical="center" wrapText="1"/>
      <protection hidden="1"/>
    </xf>
    <xf numFmtId="0" fontId="32" fillId="3" borderId="44" xfId="0" applyFont="1" applyFill="1" applyBorder="1" applyAlignment="1" applyProtection="1">
      <alignment horizontal="center" vertical="center" wrapText="1"/>
      <protection hidden="1"/>
    </xf>
    <xf numFmtId="0" fontId="32" fillId="3" borderId="44" xfId="0" applyFont="1" applyFill="1" applyBorder="1" applyAlignment="1" applyProtection="1">
      <alignment horizontal="center" vertical="center"/>
      <protection hidden="1"/>
    </xf>
    <xf numFmtId="0" fontId="34" fillId="5" borderId="47" xfId="1" applyFont="1" applyFill="1" applyBorder="1" applyAlignment="1">
      <alignment horizontal="center" vertical="center"/>
    </xf>
    <xf numFmtId="0" fontId="35" fillId="4" borderId="50" xfId="1" applyFont="1" applyFill="1" applyBorder="1" applyAlignment="1">
      <alignment horizontal="center" vertical="center"/>
    </xf>
    <xf numFmtId="0" fontId="37" fillId="17" borderId="53" xfId="1" applyFont="1" applyFill="1" applyBorder="1" applyAlignment="1">
      <alignment horizontal="center" vertical="center"/>
    </xf>
    <xf numFmtId="14" fontId="49" fillId="9" borderId="83" xfId="0" applyNumberFormat="1" applyFont="1" applyFill="1" applyBorder="1" applyAlignment="1" applyProtection="1">
      <alignment horizontal="center" vertical="center" wrapText="1"/>
      <protection hidden="1"/>
    </xf>
    <xf numFmtId="14" fontId="49" fillId="9" borderId="84" xfId="0" applyNumberFormat="1" applyFont="1" applyFill="1" applyBorder="1" applyAlignment="1" applyProtection="1">
      <alignment horizontal="center" vertical="center" wrapText="1"/>
      <protection hidden="1"/>
    </xf>
    <xf numFmtId="14" fontId="49" fillId="9" borderId="85" xfId="0" applyNumberFormat="1" applyFont="1" applyFill="1" applyBorder="1" applyAlignment="1" applyProtection="1">
      <alignment horizontal="center" vertical="center" wrapText="1"/>
      <protection hidden="1"/>
    </xf>
    <xf numFmtId="0" fontId="43" fillId="3" borderId="0" xfId="0" applyFont="1" applyFill="1" applyAlignment="1" applyProtection="1">
      <alignment horizontal="center" vertical="top" wrapText="1"/>
      <protection hidden="1"/>
    </xf>
    <xf numFmtId="0" fontId="43" fillId="3" borderId="69" xfId="0" applyFont="1" applyFill="1" applyBorder="1" applyAlignment="1" applyProtection="1">
      <alignment horizontal="center" vertical="top" wrapText="1"/>
      <protection hidden="1"/>
    </xf>
    <xf numFmtId="0" fontId="44" fillId="5" borderId="0" xfId="1" applyFont="1" applyFill="1" applyBorder="1" applyAlignment="1">
      <alignment horizontal="center" vertical="top" wrapText="1"/>
    </xf>
    <xf numFmtId="0" fontId="44" fillId="5" borderId="72" xfId="1" applyFont="1" applyFill="1" applyBorder="1" applyAlignment="1">
      <alignment horizontal="center" vertical="top" wrapText="1"/>
    </xf>
    <xf numFmtId="0" fontId="45" fillId="4" borderId="0" xfId="1" applyFont="1" applyFill="1" applyBorder="1" applyAlignment="1">
      <alignment horizontal="center" vertical="top" wrapText="1"/>
    </xf>
    <xf numFmtId="0" fontId="45" fillId="4" borderId="75" xfId="1" applyFont="1" applyFill="1" applyBorder="1" applyAlignment="1">
      <alignment horizontal="center" vertical="top" wrapText="1"/>
    </xf>
    <xf numFmtId="0" fontId="47" fillId="17" borderId="0" xfId="1" applyFont="1" applyFill="1" applyBorder="1" applyAlignment="1">
      <alignment horizontal="center" vertical="top" wrapText="1"/>
    </xf>
    <xf numFmtId="0" fontId="47" fillId="17" borderId="78" xfId="1" applyFont="1" applyFill="1" applyBorder="1" applyAlignment="1">
      <alignment horizontal="center" vertical="top" wrapText="1"/>
    </xf>
    <xf numFmtId="0" fontId="42" fillId="22" borderId="5" xfId="1" applyFont="1" applyFill="1" applyBorder="1" applyAlignment="1" applyProtection="1">
      <alignment horizontal="center" vertical="center" wrapText="1"/>
      <protection hidden="1"/>
    </xf>
    <xf numFmtId="0" fontId="42" fillId="22" borderId="34" xfId="1" applyFont="1" applyFill="1" applyBorder="1" applyAlignment="1" applyProtection="1">
      <alignment horizontal="center" vertical="center" wrapText="1"/>
      <protection hidden="1"/>
    </xf>
    <xf numFmtId="0" fontId="42" fillId="22" borderId="6" xfId="1" applyFont="1" applyFill="1" applyBorder="1" applyAlignment="1" applyProtection="1">
      <alignment horizontal="center" vertical="center" wrapText="1"/>
      <protection hidden="1"/>
    </xf>
    <xf numFmtId="0" fontId="8" fillId="19" borderId="43" xfId="1" quotePrefix="1" applyFill="1" applyBorder="1" applyAlignment="1" applyProtection="1">
      <alignment horizontal="center" vertical="center"/>
      <protection hidden="1"/>
    </xf>
    <xf numFmtId="0" fontId="8" fillId="19" borderId="44" xfId="1" applyFill="1" applyBorder="1" applyAlignment="1" applyProtection="1">
      <alignment horizontal="center" vertical="center"/>
      <protection hidden="1"/>
    </xf>
    <xf numFmtId="0" fontId="8" fillId="19" borderId="45" xfId="1" applyFill="1" applyBorder="1" applyAlignment="1" applyProtection="1">
      <alignment horizontal="center" vertical="center"/>
      <protection hidden="1"/>
    </xf>
    <xf numFmtId="0" fontId="8" fillId="19" borderId="58" xfId="1" applyFill="1" applyBorder="1" applyAlignment="1" applyProtection="1">
      <alignment horizontal="center" vertical="center"/>
      <protection hidden="1"/>
    </xf>
    <xf numFmtId="0" fontId="8" fillId="19" borderId="0" xfId="1" applyFill="1" applyBorder="1" applyAlignment="1" applyProtection="1">
      <alignment horizontal="center" vertical="center"/>
      <protection hidden="1"/>
    </xf>
    <xf numFmtId="0" fontId="8" fillId="19" borderId="59" xfId="1" applyFill="1" applyBorder="1" applyAlignment="1" applyProtection="1">
      <alignment horizontal="center" vertical="center"/>
      <protection hidden="1"/>
    </xf>
    <xf numFmtId="0" fontId="8" fillId="19" borderId="68" xfId="1" applyFill="1" applyBorder="1" applyAlignment="1" applyProtection="1">
      <alignment horizontal="center" vertical="center"/>
      <protection hidden="1"/>
    </xf>
    <xf numFmtId="0" fontId="8" fillId="19" borderId="69" xfId="1" applyFill="1" applyBorder="1" applyAlignment="1" applyProtection="1">
      <alignment horizontal="center" vertical="center"/>
      <protection hidden="1"/>
    </xf>
    <xf numFmtId="0" fontId="8" fillId="19" borderId="70" xfId="1" applyFill="1" applyBorder="1" applyAlignment="1" applyProtection="1">
      <alignment horizontal="center" vertical="center"/>
      <protection hidden="1"/>
    </xf>
    <xf numFmtId="0" fontId="8" fillId="13" borderId="46" xfId="1" applyFill="1" applyBorder="1" applyAlignment="1" applyProtection="1">
      <alignment horizontal="center" vertical="center"/>
      <protection hidden="1"/>
    </xf>
    <xf numFmtId="0" fontId="8" fillId="13" borderId="47" xfId="1" applyFill="1" applyBorder="1" applyAlignment="1" applyProtection="1">
      <alignment horizontal="center" vertical="center"/>
      <protection hidden="1"/>
    </xf>
    <xf numFmtId="0" fontId="8" fillId="13" borderId="48" xfId="1" applyFill="1" applyBorder="1" applyAlignment="1" applyProtection="1">
      <alignment horizontal="center" vertical="center"/>
      <protection hidden="1"/>
    </xf>
    <xf numFmtId="0" fontId="8" fillId="13" borderId="60" xfId="1" applyFill="1" applyBorder="1" applyAlignment="1" applyProtection="1">
      <alignment horizontal="center" vertical="center"/>
      <protection hidden="1"/>
    </xf>
    <xf numFmtId="0" fontId="8" fillId="13" borderId="0" xfId="1" applyFill="1" applyBorder="1" applyAlignment="1" applyProtection="1">
      <alignment horizontal="center" vertical="center"/>
      <protection hidden="1"/>
    </xf>
    <xf numFmtId="0" fontId="8" fillId="13" borderId="61" xfId="1" applyFill="1" applyBorder="1" applyAlignment="1" applyProtection="1">
      <alignment horizontal="center" vertical="center"/>
      <protection hidden="1"/>
    </xf>
    <xf numFmtId="0" fontId="8" fillId="13" borderId="71" xfId="1" applyFill="1" applyBorder="1" applyAlignment="1" applyProtection="1">
      <alignment horizontal="center" vertical="center"/>
      <protection hidden="1"/>
    </xf>
    <xf numFmtId="0" fontId="8" fillId="13" borderId="72" xfId="1" applyFill="1" applyBorder="1" applyAlignment="1" applyProtection="1">
      <alignment horizontal="center" vertical="center"/>
      <protection hidden="1"/>
    </xf>
    <xf numFmtId="0" fontId="8" fillId="13" borderId="73" xfId="1" applyFill="1" applyBorder="1" applyAlignment="1" applyProtection="1">
      <alignment horizontal="center" vertical="center"/>
      <protection hidden="1"/>
    </xf>
    <xf numFmtId="0" fontId="8" fillId="20" borderId="49" xfId="1" applyFill="1" applyBorder="1" applyAlignment="1" applyProtection="1">
      <alignment horizontal="center" vertical="center"/>
      <protection hidden="1"/>
    </xf>
    <xf numFmtId="0" fontId="8" fillId="20" borderId="50" xfId="1" applyFill="1" applyBorder="1" applyAlignment="1" applyProtection="1">
      <alignment horizontal="center" vertical="center"/>
      <protection hidden="1"/>
    </xf>
    <xf numFmtId="0" fontId="8" fillId="20" borderId="51" xfId="1" applyFill="1" applyBorder="1" applyAlignment="1" applyProtection="1">
      <alignment horizontal="center" vertical="center"/>
      <protection hidden="1"/>
    </xf>
    <xf numFmtId="0" fontId="8" fillId="20" borderId="62" xfId="1" applyFill="1" applyBorder="1" applyAlignment="1" applyProtection="1">
      <alignment horizontal="center" vertical="center"/>
      <protection hidden="1"/>
    </xf>
    <xf numFmtId="0" fontId="8" fillId="20" borderId="0" xfId="1" applyFill="1" applyBorder="1" applyAlignment="1" applyProtection="1">
      <alignment horizontal="center" vertical="center"/>
      <protection hidden="1"/>
    </xf>
    <xf numFmtId="0" fontId="8" fillId="20" borderId="63" xfId="1" applyFill="1" applyBorder="1" applyAlignment="1" applyProtection="1">
      <alignment horizontal="center" vertical="center"/>
      <protection hidden="1"/>
    </xf>
    <xf numFmtId="0" fontId="8" fillId="20" borderId="74" xfId="1" applyFill="1" applyBorder="1" applyAlignment="1" applyProtection="1">
      <alignment horizontal="center" vertical="center"/>
      <protection hidden="1"/>
    </xf>
    <xf numFmtId="0" fontId="8" fillId="20" borderId="75" xfId="1" applyFill="1" applyBorder="1" applyAlignment="1" applyProtection="1">
      <alignment horizontal="center" vertical="center"/>
      <protection hidden="1"/>
    </xf>
    <xf numFmtId="0" fontId="8" fillId="20" borderId="76" xfId="1" applyFill="1" applyBorder="1" applyAlignment="1" applyProtection="1">
      <alignment horizontal="center" vertical="center"/>
      <protection hidden="1"/>
    </xf>
    <xf numFmtId="0" fontId="20" fillId="5" borderId="6" xfId="0" applyFont="1" applyFill="1" applyBorder="1" applyAlignment="1">
      <alignment horizontal="center" vertical="center" wrapText="1"/>
    </xf>
    <xf numFmtId="0" fontId="19" fillId="13" borderId="8" xfId="0" applyFont="1" applyFill="1" applyBorder="1" applyAlignment="1">
      <alignment horizontal="left" vertical="center" wrapText="1"/>
    </xf>
    <xf numFmtId="0" fontId="19" fillId="9" borderId="8" xfId="0" applyFont="1" applyFill="1" applyBorder="1" applyAlignment="1">
      <alignment horizontal="left" vertical="center" wrapText="1"/>
    </xf>
    <xf numFmtId="0" fontId="20" fillId="6" borderId="6" xfId="0" applyFont="1" applyFill="1" applyBorder="1" applyAlignment="1">
      <alignment horizontal="center" vertical="center" wrapText="1"/>
    </xf>
    <xf numFmtId="0" fontId="20" fillId="5" borderId="39" xfId="0" applyFont="1" applyFill="1" applyBorder="1" applyAlignment="1">
      <alignment horizontal="center" vertical="center"/>
    </xf>
    <xf numFmtId="0" fontId="20" fillId="5" borderId="32" xfId="0" applyFont="1" applyFill="1" applyBorder="1" applyAlignment="1">
      <alignment horizontal="center" vertical="center"/>
    </xf>
    <xf numFmtId="0" fontId="20" fillId="6" borderId="39" xfId="0" applyFont="1" applyFill="1" applyBorder="1" applyAlignment="1">
      <alignment horizontal="center" vertical="center"/>
    </xf>
    <xf numFmtId="0" fontId="20" fillId="6" borderId="32" xfId="0" applyFont="1" applyFill="1" applyBorder="1" applyAlignment="1">
      <alignment horizontal="center" vertical="center"/>
    </xf>
    <xf numFmtId="0" fontId="23" fillId="9" borderId="21" xfId="0" applyFont="1" applyFill="1" applyBorder="1" applyAlignment="1">
      <alignment horizontal="center" vertical="center" wrapText="1"/>
    </xf>
    <xf numFmtId="0" fontId="23" fillId="9" borderId="1" xfId="0" applyFont="1" applyFill="1" applyBorder="1" applyAlignment="1">
      <alignment horizontal="center" vertical="center" wrapText="1"/>
    </xf>
    <xf numFmtId="0" fontId="23" fillId="9" borderId="22" xfId="0" applyFont="1" applyFill="1" applyBorder="1" applyAlignment="1">
      <alignment horizontal="center" vertical="center" wrapText="1"/>
    </xf>
    <xf numFmtId="0" fontId="23" fillId="9" borderId="40" xfId="0" applyFont="1" applyFill="1" applyBorder="1" applyAlignment="1">
      <alignment horizontal="center" vertical="center" wrapText="1"/>
    </xf>
    <xf numFmtId="0" fontId="19" fillId="9" borderId="23" xfId="0" applyFont="1" applyFill="1" applyBorder="1" applyAlignment="1">
      <alignment horizontal="left" vertical="center" wrapText="1"/>
    </xf>
    <xf numFmtId="0" fontId="23" fillId="13" borderId="21" xfId="0" applyFont="1" applyFill="1" applyBorder="1" applyAlignment="1">
      <alignment horizontal="center" vertical="center" wrapText="1"/>
    </xf>
    <xf numFmtId="0" fontId="23" fillId="13" borderId="1" xfId="0" applyFont="1" applyFill="1" applyBorder="1" applyAlignment="1">
      <alignment horizontal="center" vertical="center" wrapText="1"/>
    </xf>
    <xf numFmtId="0" fontId="23" fillId="13" borderId="22" xfId="0" applyFont="1" applyFill="1" applyBorder="1" applyAlignment="1">
      <alignment horizontal="center" vertical="center" wrapText="1"/>
    </xf>
    <xf numFmtId="0" fontId="23" fillId="13" borderId="40" xfId="0" applyFont="1" applyFill="1" applyBorder="1" applyAlignment="1">
      <alignment horizontal="center" vertical="center" wrapText="1"/>
    </xf>
    <xf numFmtId="0" fontId="20" fillId="6" borderId="37" xfId="0" applyFont="1" applyFill="1" applyBorder="1" applyAlignment="1">
      <alignment horizontal="center" vertical="center" wrapText="1"/>
    </xf>
    <xf numFmtId="0" fontId="20" fillId="5" borderId="37" xfId="0" applyFont="1" applyFill="1" applyBorder="1" applyAlignment="1">
      <alignment horizontal="center" vertical="center" wrapText="1"/>
    </xf>
    <xf numFmtId="0" fontId="19" fillId="13" borderId="23" xfId="0" applyFont="1" applyFill="1" applyBorder="1" applyAlignment="1">
      <alignment horizontal="left" vertical="center" wrapText="1"/>
    </xf>
    <xf numFmtId="0" fontId="20" fillId="5" borderId="32" xfId="0" applyFont="1" applyFill="1" applyBorder="1" applyAlignment="1">
      <alignment horizontal="center" vertical="center" wrapText="1"/>
    </xf>
    <xf numFmtId="0" fontId="20" fillId="5" borderId="42" xfId="0" applyFont="1" applyFill="1" applyBorder="1" applyAlignment="1">
      <alignment horizontal="center" vertical="center" wrapText="1"/>
    </xf>
    <xf numFmtId="0" fontId="20" fillId="6" borderId="32" xfId="0" applyFont="1" applyFill="1" applyBorder="1" applyAlignment="1">
      <alignment horizontal="center" vertical="center" wrapText="1"/>
    </xf>
    <xf numFmtId="0" fontId="20" fillId="6" borderId="42" xfId="0" applyFont="1" applyFill="1" applyBorder="1" applyAlignment="1">
      <alignment horizontal="center" vertical="center" wrapText="1"/>
    </xf>
    <xf numFmtId="14" fontId="27" fillId="0" borderId="87" xfId="1" quotePrefix="1" applyNumberFormat="1" applyFont="1" applyFill="1" applyBorder="1" applyAlignment="1" applyProtection="1">
      <alignment horizontal="right" vertical="center" wrapText="1"/>
      <protection hidden="1"/>
    </xf>
    <xf numFmtId="14" fontId="27" fillId="0" borderId="38" xfId="1" quotePrefix="1" applyNumberFormat="1" applyFont="1" applyFill="1" applyBorder="1" applyAlignment="1" applyProtection="1">
      <alignment horizontal="right" vertical="center"/>
      <protection hidden="1"/>
    </xf>
    <xf numFmtId="0" fontId="27" fillId="0" borderId="87" xfId="1" quotePrefix="1" applyFont="1" applyFill="1" applyBorder="1" applyAlignment="1" applyProtection="1">
      <alignment horizontal="right" vertical="center" wrapText="1"/>
      <protection hidden="1"/>
    </xf>
    <xf numFmtId="0" fontId="27" fillId="0" borderId="38" xfId="1" quotePrefix="1" applyFont="1" applyFill="1" applyBorder="1" applyAlignment="1" applyProtection="1">
      <alignment horizontal="right" vertical="center"/>
      <protection hidden="1"/>
    </xf>
    <xf numFmtId="0" fontId="14" fillId="16" borderId="9" xfId="1" applyFont="1" applyFill="1" applyBorder="1" applyAlignment="1">
      <alignment horizontal="center" vertical="center"/>
    </xf>
    <xf numFmtId="0" fontId="14" fillId="16" borderId="13" xfId="1" applyFont="1" applyFill="1" applyBorder="1" applyAlignment="1">
      <alignment horizontal="center" vertical="center"/>
    </xf>
    <xf numFmtId="0" fontId="14" fillId="16" borderId="11" xfId="1" applyFont="1" applyFill="1" applyBorder="1" applyAlignment="1">
      <alignment horizontal="center" vertical="center"/>
    </xf>
    <xf numFmtId="0" fontId="14" fillId="16" borderId="14" xfId="1" applyFont="1" applyFill="1" applyBorder="1" applyAlignment="1">
      <alignment horizontal="center" vertical="center"/>
    </xf>
    <xf numFmtId="0" fontId="11" fillId="16" borderId="13" xfId="0" applyFont="1" applyFill="1" applyBorder="1" applyAlignment="1">
      <alignment horizontal="center" vertical="center" wrapText="1"/>
    </xf>
    <xf numFmtId="0" fontId="11" fillId="16" borderId="10" xfId="0" applyFont="1" applyFill="1" applyBorder="1" applyAlignment="1">
      <alignment horizontal="center" vertical="center" wrapText="1"/>
    </xf>
    <xf numFmtId="0" fontId="11" fillId="16" borderId="14" xfId="0" applyFont="1" applyFill="1" applyBorder="1" applyAlignment="1">
      <alignment horizontal="center" vertical="center" wrapText="1"/>
    </xf>
    <xf numFmtId="0" fontId="11" fillId="16" borderId="12" xfId="0" applyFont="1" applyFill="1" applyBorder="1" applyAlignment="1">
      <alignment horizontal="center" vertical="center" wrapText="1"/>
    </xf>
    <xf numFmtId="0" fontId="27" fillId="15" borderId="9" xfId="1" applyFont="1" applyFill="1" applyBorder="1" applyAlignment="1">
      <alignment horizontal="left" vertical="center"/>
    </xf>
    <xf numFmtId="0" fontId="27" fillId="15" borderId="13" xfId="1" applyFont="1" applyFill="1" applyBorder="1" applyAlignment="1">
      <alignment horizontal="left" vertical="center"/>
    </xf>
    <xf numFmtId="0" fontId="27" fillId="15" borderId="11" xfId="1" applyFont="1" applyFill="1" applyBorder="1" applyAlignment="1">
      <alignment horizontal="left" vertical="center"/>
    </xf>
    <xf numFmtId="0" fontId="27" fillId="15" borderId="14" xfId="1" applyFont="1" applyFill="1" applyBorder="1" applyAlignment="1">
      <alignment horizontal="left" vertical="center"/>
    </xf>
    <xf numFmtId="0" fontId="11" fillId="15" borderId="13" xfId="0" applyFont="1" applyFill="1" applyBorder="1" applyAlignment="1">
      <alignment horizontal="center" vertical="center" wrapText="1"/>
    </xf>
    <xf numFmtId="0" fontId="11" fillId="15" borderId="14" xfId="0" applyFont="1" applyFill="1" applyBorder="1" applyAlignment="1">
      <alignment horizontal="center" vertical="center" wrapText="1"/>
    </xf>
    <xf numFmtId="0" fontId="5" fillId="15" borderId="13" xfId="0" applyFont="1" applyFill="1" applyBorder="1" applyAlignment="1">
      <alignment horizontal="left" vertical="center" wrapText="1"/>
    </xf>
    <xf numFmtId="0" fontId="5" fillId="15" borderId="14" xfId="0" applyFont="1" applyFill="1" applyBorder="1" applyAlignment="1">
      <alignment horizontal="left" vertical="center" wrapText="1"/>
    </xf>
    <xf numFmtId="0" fontId="23" fillId="19" borderId="2" xfId="0" applyFont="1" applyFill="1" applyBorder="1" applyAlignment="1">
      <alignment horizontal="left" vertical="top" wrapText="1"/>
    </xf>
    <xf numFmtId="0" fontId="23" fillId="19" borderId="3" xfId="0" applyFont="1" applyFill="1" applyBorder="1" applyAlignment="1">
      <alignment horizontal="left" vertical="top" wrapText="1"/>
    </xf>
    <xf numFmtId="0" fontId="23" fillId="19" borderId="4" xfId="0" applyFont="1" applyFill="1" applyBorder="1" applyAlignment="1">
      <alignment horizontal="left" vertical="top" wrapText="1"/>
    </xf>
    <xf numFmtId="0" fontId="20" fillId="3" borderId="2" xfId="0" applyFont="1" applyFill="1" applyBorder="1" applyAlignment="1">
      <alignment horizontal="center" vertical="center"/>
    </xf>
    <xf numFmtId="0" fontId="20" fillId="3" borderId="3" xfId="0" applyFont="1" applyFill="1" applyBorder="1" applyAlignment="1">
      <alignment horizontal="center" vertical="center"/>
    </xf>
    <xf numFmtId="0" fontId="20" fillId="3" borderId="4" xfId="0" applyFont="1" applyFill="1" applyBorder="1" applyAlignment="1">
      <alignment horizontal="center" vertical="center"/>
    </xf>
    <xf numFmtId="0" fontId="10" fillId="24" borderId="2" xfId="0" applyFont="1" applyFill="1" applyBorder="1" applyAlignment="1">
      <alignment horizontal="center" vertical="center"/>
    </xf>
    <xf numFmtId="0" fontId="10" fillId="24" borderId="3" xfId="0" applyFont="1" applyFill="1" applyBorder="1" applyAlignment="1">
      <alignment horizontal="center" vertical="center"/>
    </xf>
    <xf numFmtId="0" fontId="10" fillId="24" borderId="4" xfId="0" applyFont="1" applyFill="1" applyBorder="1" applyAlignment="1">
      <alignment horizontal="center" vertical="center"/>
    </xf>
    <xf numFmtId="0" fontId="52" fillId="19" borderId="3" xfId="0" applyFont="1" applyFill="1" applyBorder="1" applyAlignment="1">
      <alignment horizontal="left" vertical="top" wrapText="1"/>
    </xf>
    <xf numFmtId="0" fontId="52" fillId="19" borderId="4" xfId="0" applyFont="1" applyFill="1" applyBorder="1" applyAlignment="1">
      <alignment horizontal="left" vertical="top" wrapText="1"/>
    </xf>
  </cellXfs>
  <cellStyles count="2">
    <cellStyle name="Hipervínculo" xfId="1" builtinId="8"/>
    <cellStyle name="Normal" xfId="0" builtinId="0"/>
  </cellStyles>
  <dxfs count="19">
    <dxf>
      <font>
        <b/>
        <i val="0"/>
        <color rgb="FFC00000"/>
      </font>
    </dxf>
    <dxf>
      <font>
        <b/>
        <i val="0"/>
        <color theme="9"/>
      </font>
    </dxf>
    <dxf>
      <font>
        <b/>
        <i val="0"/>
        <color rgb="FFC00000"/>
      </font>
    </dxf>
    <dxf>
      <font>
        <b/>
        <i val="0"/>
        <color theme="9"/>
      </font>
    </dxf>
    <dxf>
      <font>
        <b/>
        <i val="0"/>
        <color rgb="FFC00000"/>
      </font>
    </dxf>
    <dxf>
      <font>
        <b/>
        <i val="0"/>
        <color theme="9"/>
      </font>
    </dxf>
    <dxf>
      <font>
        <b/>
        <i val="0"/>
        <color rgb="FFC00000"/>
      </font>
    </dxf>
    <dxf>
      <font>
        <b/>
        <i val="0"/>
        <color theme="9"/>
      </font>
    </dxf>
    <dxf>
      <font>
        <b/>
        <i val="0"/>
        <color rgb="FFC00000"/>
      </font>
    </dxf>
    <dxf>
      <font>
        <b/>
        <i val="0"/>
        <color theme="9"/>
      </font>
    </dxf>
    <dxf>
      <font>
        <b/>
        <i val="0"/>
        <color rgb="FFC00000"/>
      </font>
    </dxf>
    <dxf>
      <font>
        <b/>
        <i val="0"/>
        <color theme="9"/>
      </font>
    </dxf>
    <dxf>
      <font>
        <b/>
        <i val="0"/>
        <color rgb="FFC00000"/>
      </font>
    </dxf>
    <dxf>
      <font>
        <b/>
        <i val="0"/>
        <color theme="9"/>
      </font>
    </dxf>
    <dxf>
      <font>
        <b/>
        <i val="0"/>
        <color rgb="FFC00000"/>
      </font>
    </dxf>
    <dxf>
      <font>
        <b/>
        <i val="0"/>
        <color theme="9"/>
      </font>
    </dxf>
    <dxf>
      <font>
        <b/>
        <i val="0"/>
        <color rgb="FFC00000"/>
      </font>
      <fill>
        <patternFill>
          <bgColor rgb="FFFF7575"/>
        </patternFill>
      </fill>
    </dxf>
    <dxf>
      <font>
        <b/>
        <i val="0"/>
        <color theme="5"/>
      </font>
      <fill>
        <patternFill>
          <bgColor theme="7" tint="0.39994506668294322"/>
        </patternFill>
      </fill>
    </dxf>
    <dxf>
      <font>
        <b/>
        <i val="0"/>
        <color theme="9" tint="-0.499984740745262"/>
      </font>
      <fill>
        <patternFill>
          <bgColor theme="9" tint="0.59996337778862885"/>
        </patternFill>
      </fill>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Riesgos y Oportunidades'!A1"/></Relationships>
</file>

<file path=xl/drawings/_rels/drawing10.xml.rels><?xml version="1.0" encoding="UTF-8" standalone="yes"?>
<Relationships xmlns="http://schemas.openxmlformats.org/package/2006/relationships"><Relationship Id="rId3" Type="http://schemas.microsoft.com/office/2007/relationships/hdphoto" Target="../media/hdphoto5.wdp"/><Relationship Id="rId2" Type="http://schemas.openxmlformats.org/officeDocument/2006/relationships/image" Target="../media/image10.png"/><Relationship Id="rId1" Type="http://schemas.openxmlformats.org/officeDocument/2006/relationships/hyperlink" Target="#'Men&#250; principal'!A1"/></Relationships>
</file>

<file path=xl/drawings/_rels/drawing11.xml.rels><?xml version="1.0" encoding="UTF-8" standalone="yes"?>
<Relationships xmlns="http://schemas.openxmlformats.org/package/2006/relationships"><Relationship Id="rId3" Type="http://schemas.microsoft.com/office/2007/relationships/hdphoto" Target="../media/hdphoto5.wdp"/><Relationship Id="rId2" Type="http://schemas.openxmlformats.org/officeDocument/2006/relationships/image" Target="../media/image10.png"/><Relationship Id="rId1" Type="http://schemas.openxmlformats.org/officeDocument/2006/relationships/hyperlink" Target="#'Men&#250; principal'!A1"/></Relationships>
</file>

<file path=xl/drawings/_rels/drawing12.xml.rels><?xml version="1.0" encoding="UTF-8" standalone="yes"?>
<Relationships xmlns="http://schemas.openxmlformats.org/package/2006/relationships"><Relationship Id="rId3" Type="http://schemas.microsoft.com/office/2007/relationships/hdphoto" Target="../media/hdphoto4.wdp"/><Relationship Id="rId2" Type="http://schemas.openxmlformats.org/officeDocument/2006/relationships/image" Target="../media/image9.png"/><Relationship Id="rId1" Type="http://schemas.openxmlformats.org/officeDocument/2006/relationships/hyperlink" Target="#'Men&#250; principal'!A1"/></Relationships>
</file>

<file path=xl/drawings/_rels/drawing13.xml.rels><?xml version="1.0" encoding="UTF-8" standalone="yes"?>
<Relationships xmlns="http://schemas.openxmlformats.org/package/2006/relationships"><Relationship Id="rId3" Type="http://schemas.microsoft.com/office/2007/relationships/hdphoto" Target="../media/hdphoto4.wdp"/><Relationship Id="rId2" Type="http://schemas.openxmlformats.org/officeDocument/2006/relationships/image" Target="../media/image9.png"/><Relationship Id="rId1" Type="http://schemas.openxmlformats.org/officeDocument/2006/relationships/hyperlink" Target="#'Men&#250; principal'!A1"/></Relationships>
</file>

<file path=xl/drawings/_rels/drawing1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5.png"/><Relationship Id="rId1" Type="http://schemas.openxmlformats.org/officeDocument/2006/relationships/hyperlink" Target="#Listado!A1"/></Relationships>
</file>

<file path=xl/drawings/_rels/drawing1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5.png"/><Relationship Id="rId1" Type="http://schemas.openxmlformats.org/officeDocument/2006/relationships/hyperlink" Target="#Listado!A1"/></Relationships>
</file>

<file path=xl/drawings/_rels/drawing1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5.png"/><Relationship Id="rId1" Type="http://schemas.openxmlformats.org/officeDocument/2006/relationships/hyperlink" Target="#Listado!A1"/></Relationships>
</file>

<file path=xl/drawings/_rels/drawing17.xml.rels><?xml version="1.0" encoding="UTF-8" standalone="yes"?>
<Relationships xmlns="http://schemas.openxmlformats.org/package/2006/relationships"><Relationship Id="rId3" Type="http://schemas.microsoft.com/office/2007/relationships/hdphoto" Target="../media/hdphoto4.wdp"/><Relationship Id="rId2" Type="http://schemas.openxmlformats.org/officeDocument/2006/relationships/image" Target="../media/image9.png"/><Relationship Id="rId1" Type="http://schemas.openxmlformats.org/officeDocument/2006/relationships/hyperlink" Target="#'Men&#250; principal'!A1"/></Relationships>
</file>

<file path=xl/drawings/_rels/drawing1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5.png"/><Relationship Id="rId1" Type="http://schemas.openxmlformats.org/officeDocument/2006/relationships/hyperlink" Target="#Listado!A1"/></Relationships>
</file>

<file path=xl/drawings/_rels/drawing2.xml.rels><?xml version="1.0" encoding="UTF-8" standalone="yes"?>
<Relationships xmlns="http://schemas.openxmlformats.org/package/2006/relationships"><Relationship Id="rId3" Type="http://schemas.openxmlformats.org/officeDocument/2006/relationships/hyperlink" Target="#Definiciones!A1"/><Relationship Id="rId2" Type="http://schemas.openxmlformats.org/officeDocument/2006/relationships/image" Target="../media/image2.png"/><Relationship Id="rId1" Type="http://schemas.openxmlformats.org/officeDocument/2006/relationships/hyperlink" Target="#Hist&#243;rico!A1"/><Relationship Id="rId6" Type="http://schemas.openxmlformats.org/officeDocument/2006/relationships/image" Target="../media/image4.png"/><Relationship Id="rId5" Type="http://schemas.openxmlformats.org/officeDocument/2006/relationships/hyperlink" Target="#Listado!A1"/><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5.png"/><Relationship Id="rId1" Type="http://schemas.openxmlformats.org/officeDocument/2006/relationships/hyperlink" Target="#'Men&#250; principal'!A1"/></Relationships>
</file>

<file path=xl/drawings/_rels/drawing4.xml.rels><?xml version="1.0" encoding="UTF-8" standalone="yes"?>
<Relationships xmlns="http://schemas.openxmlformats.org/package/2006/relationships"><Relationship Id="rId8" Type="http://schemas.microsoft.com/office/2007/relationships/hdphoto" Target="../media/hdphoto3.wdp"/><Relationship Id="rId3" Type="http://schemas.openxmlformats.org/officeDocument/2006/relationships/hyperlink" Target="#Eficacia2019!A1"/><Relationship Id="rId7" Type="http://schemas.openxmlformats.org/officeDocument/2006/relationships/image" Target="../media/image8.png"/><Relationship Id="rId2" Type="http://schemas.openxmlformats.org/officeDocument/2006/relationships/image" Target="../media/image6.png"/><Relationship Id="rId1" Type="http://schemas.openxmlformats.org/officeDocument/2006/relationships/hyperlink" Target="#'Men&#250; principal'!A1"/><Relationship Id="rId6" Type="http://schemas.openxmlformats.org/officeDocument/2006/relationships/hyperlink" Target="#Eficacia2020!A1"/><Relationship Id="rId5" Type="http://schemas.microsoft.com/office/2007/relationships/hdphoto" Target="../media/hdphoto2.wdp"/><Relationship Id="rId10" Type="http://schemas.openxmlformats.org/officeDocument/2006/relationships/hyperlink" Target="#Eficacia2022!A1"/><Relationship Id="rId4" Type="http://schemas.openxmlformats.org/officeDocument/2006/relationships/image" Target="../media/image7.png"/><Relationship Id="rId9" Type="http://schemas.openxmlformats.org/officeDocument/2006/relationships/hyperlink" Target="#Eficacia2021!A1"/></Relationships>
</file>

<file path=xl/drawings/_rels/drawing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5.png"/><Relationship Id="rId1" Type="http://schemas.openxmlformats.org/officeDocument/2006/relationships/hyperlink" Target="#'Men&#250; principal'!A1"/></Relationships>
</file>

<file path=xl/drawings/_rels/drawing6.xml.rels><?xml version="1.0" encoding="UTF-8" standalone="yes"?>
<Relationships xmlns="http://schemas.openxmlformats.org/package/2006/relationships"><Relationship Id="rId3" Type="http://schemas.microsoft.com/office/2007/relationships/hdphoto" Target="../media/hdphoto4.wdp"/><Relationship Id="rId2" Type="http://schemas.openxmlformats.org/officeDocument/2006/relationships/image" Target="../media/image9.png"/><Relationship Id="rId1" Type="http://schemas.openxmlformats.org/officeDocument/2006/relationships/hyperlink" Target="#'Men&#250; principal'!A1"/></Relationships>
</file>

<file path=xl/drawings/_rels/drawing7.xml.rels><?xml version="1.0" encoding="UTF-8" standalone="yes"?>
<Relationships xmlns="http://schemas.openxmlformats.org/package/2006/relationships"><Relationship Id="rId3" Type="http://schemas.microsoft.com/office/2007/relationships/hdphoto" Target="../media/hdphoto5.wdp"/><Relationship Id="rId2" Type="http://schemas.openxmlformats.org/officeDocument/2006/relationships/image" Target="../media/image10.png"/><Relationship Id="rId1" Type="http://schemas.openxmlformats.org/officeDocument/2006/relationships/hyperlink" Target="#'Men&#250; principal'!A1"/></Relationships>
</file>

<file path=xl/drawings/_rels/drawing8.xml.rels><?xml version="1.0" encoding="UTF-8" standalone="yes"?>
<Relationships xmlns="http://schemas.openxmlformats.org/package/2006/relationships"><Relationship Id="rId3" Type="http://schemas.microsoft.com/office/2007/relationships/hdphoto" Target="../media/hdphoto5.wdp"/><Relationship Id="rId2" Type="http://schemas.openxmlformats.org/officeDocument/2006/relationships/image" Target="../media/image10.png"/><Relationship Id="rId1" Type="http://schemas.openxmlformats.org/officeDocument/2006/relationships/hyperlink" Target="#'Men&#250; principal'!A1"/></Relationships>
</file>

<file path=xl/drawings/_rels/drawing9.xml.rels><?xml version="1.0" encoding="UTF-8" standalone="yes"?>
<Relationships xmlns="http://schemas.openxmlformats.org/package/2006/relationships"><Relationship Id="rId3" Type="http://schemas.microsoft.com/office/2007/relationships/hdphoto" Target="../media/hdphoto5.wdp"/><Relationship Id="rId2" Type="http://schemas.openxmlformats.org/officeDocument/2006/relationships/image" Target="../media/image10.png"/><Relationship Id="rId1" Type="http://schemas.openxmlformats.org/officeDocument/2006/relationships/hyperlink" Target="#'Men&#250; principal'!A1"/></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11</xdr:row>
      <xdr:rowOff>323850</xdr:rowOff>
    </xdr:from>
    <xdr:to>
      <xdr:col>2</xdr:col>
      <xdr:colOff>1001442</xdr:colOff>
      <xdr:row>12</xdr:row>
      <xdr:rowOff>590550</xdr:rowOff>
    </xdr:to>
    <xdr:pic>
      <xdr:nvPicPr>
        <xdr:cNvPr id="2" name="Imagen 1">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2"/>
        <a:srcRect l="50121" t="19773" r="15334" b="33925"/>
        <a:stretch/>
      </xdr:blipFill>
      <xdr:spPr>
        <a:xfrm>
          <a:off x="419100" y="2314575"/>
          <a:ext cx="2011092" cy="10287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53916</xdr:colOff>
      <xdr:row>1</xdr:row>
      <xdr:rowOff>17972</xdr:rowOff>
    </xdr:from>
    <xdr:to>
      <xdr:col>1</xdr:col>
      <xdr:colOff>431323</xdr:colOff>
      <xdr:row>2</xdr:row>
      <xdr:rowOff>162645</xdr:rowOff>
    </xdr:to>
    <xdr:pic>
      <xdr:nvPicPr>
        <xdr:cNvPr id="2" name="Imagen 1">
          <a:hlinkClick xmlns:r="http://schemas.openxmlformats.org/officeDocument/2006/relationships" r:id="rId1"/>
          <a:extLst>
            <a:ext uri="{FF2B5EF4-FFF2-40B4-BE49-F238E27FC236}">
              <a16:creationId xmlns:a16="http://schemas.microsoft.com/office/drawing/2014/main" id="{6DFDFDE3-C6DD-4524-BEF4-6749161ACFA6}"/>
            </a:ext>
          </a:extLst>
        </xdr:cNvPr>
        <xdr:cNvPicPr>
          <a:picLocks noChangeAspect="1"/>
        </xdr:cNvPicPr>
      </xdr:nvPicPr>
      <xdr:blipFill>
        <a:blip xmlns:r="http://schemas.openxmlformats.org/officeDocument/2006/relationships" r:embed="rId2" cstate="print">
          <a:biLevel thresh="75000"/>
          <a:extLst>
            <a:ext uri="{BEBA8EAE-BF5A-486C-A8C5-ECC9F3942E4B}">
              <a14:imgProps xmlns:a14="http://schemas.microsoft.com/office/drawing/2010/main">
                <a14:imgLayer r:embed="rId3">
                  <a14:imgEffect>
                    <a14:sharpenSoften amount="50000"/>
                  </a14:imgEffect>
                  <a14:imgEffect>
                    <a14:saturation sat="400000"/>
                  </a14:imgEffect>
                </a14:imgLayer>
              </a14:imgProps>
            </a:ext>
            <a:ext uri="{28A0092B-C50C-407E-A947-70E740481C1C}">
              <a14:useLocalDpi xmlns:a14="http://schemas.microsoft.com/office/drawing/2010/main" val="0"/>
            </a:ext>
          </a:extLst>
        </a:blip>
        <a:stretch>
          <a:fillRect/>
        </a:stretch>
      </xdr:blipFill>
      <xdr:spPr>
        <a:xfrm rot="10800000">
          <a:off x="168216" y="141797"/>
          <a:ext cx="377407" cy="335173"/>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53916</xdr:colOff>
      <xdr:row>1</xdr:row>
      <xdr:rowOff>17972</xdr:rowOff>
    </xdr:from>
    <xdr:to>
      <xdr:col>1</xdr:col>
      <xdr:colOff>431323</xdr:colOff>
      <xdr:row>2</xdr:row>
      <xdr:rowOff>162645</xdr:rowOff>
    </xdr:to>
    <xdr:pic>
      <xdr:nvPicPr>
        <xdr:cNvPr id="2" name="Imagen 1">
          <a:hlinkClick xmlns:r="http://schemas.openxmlformats.org/officeDocument/2006/relationships" r:id="rId1"/>
          <a:extLst>
            <a:ext uri="{FF2B5EF4-FFF2-40B4-BE49-F238E27FC236}">
              <a16:creationId xmlns:a16="http://schemas.microsoft.com/office/drawing/2014/main" id="{CB361249-DE77-4501-9697-E77D1E55612B}"/>
            </a:ext>
          </a:extLst>
        </xdr:cNvPr>
        <xdr:cNvPicPr>
          <a:picLocks noChangeAspect="1"/>
        </xdr:cNvPicPr>
      </xdr:nvPicPr>
      <xdr:blipFill>
        <a:blip xmlns:r="http://schemas.openxmlformats.org/officeDocument/2006/relationships" r:embed="rId2" cstate="print">
          <a:biLevel thresh="75000"/>
          <a:extLst>
            <a:ext uri="{BEBA8EAE-BF5A-486C-A8C5-ECC9F3942E4B}">
              <a14:imgProps xmlns:a14="http://schemas.microsoft.com/office/drawing/2010/main">
                <a14:imgLayer r:embed="rId3">
                  <a14:imgEffect>
                    <a14:sharpenSoften amount="50000"/>
                  </a14:imgEffect>
                  <a14:imgEffect>
                    <a14:saturation sat="400000"/>
                  </a14:imgEffect>
                </a14:imgLayer>
              </a14:imgProps>
            </a:ext>
            <a:ext uri="{28A0092B-C50C-407E-A947-70E740481C1C}">
              <a14:useLocalDpi xmlns:a14="http://schemas.microsoft.com/office/drawing/2010/main" val="0"/>
            </a:ext>
          </a:extLst>
        </a:blip>
        <a:stretch>
          <a:fillRect/>
        </a:stretch>
      </xdr:blipFill>
      <xdr:spPr>
        <a:xfrm rot="10800000">
          <a:off x="168216" y="141797"/>
          <a:ext cx="377407" cy="335173"/>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53916</xdr:colOff>
      <xdr:row>1</xdr:row>
      <xdr:rowOff>17972</xdr:rowOff>
    </xdr:from>
    <xdr:to>
      <xdr:col>1</xdr:col>
      <xdr:colOff>428148</xdr:colOff>
      <xdr:row>2</xdr:row>
      <xdr:rowOff>159470</xdr:rowOff>
    </xdr:to>
    <xdr:pic>
      <xdr:nvPicPr>
        <xdr:cNvPr id="2" name="Imagen 1">
          <a:hlinkClick xmlns:r="http://schemas.openxmlformats.org/officeDocument/2006/relationships" r:id="rId1"/>
          <a:extLst>
            <a:ext uri="{FF2B5EF4-FFF2-40B4-BE49-F238E27FC236}">
              <a16:creationId xmlns:a16="http://schemas.microsoft.com/office/drawing/2014/main" id="{BBE9E90D-29FE-4213-AF2A-2E238D81C414}"/>
            </a:ext>
          </a:extLst>
        </xdr:cNvPr>
        <xdr:cNvPicPr>
          <a:picLocks noChangeAspect="1"/>
        </xdr:cNvPicPr>
      </xdr:nvPicPr>
      <xdr:blipFill>
        <a:blip xmlns:r="http://schemas.openxmlformats.org/officeDocument/2006/relationships" r:embed="rId2" cstate="print">
          <a:biLevel thresh="75000"/>
          <a:extLst>
            <a:ext uri="{BEBA8EAE-BF5A-486C-A8C5-ECC9F3942E4B}">
              <a14:imgProps xmlns:a14="http://schemas.microsoft.com/office/drawing/2010/main">
                <a14:imgLayer r:embed="rId3">
                  <a14:imgEffect>
                    <a14:sharpenSoften amount="50000"/>
                  </a14:imgEffect>
                  <a14:imgEffect>
                    <a14:saturation sat="400000"/>
                  </a14:imgEffect>
                </a14:imgLayer>
              </a14:imgProps>
            </a:ext>
            <a:ext uri="{28A0092B-C50C-407E-A947-70E740481C1C}">
              <a14:useLocalDpi xmlns:a14="http://schemas.microsoft.com/office/drawing/2010/main" val="0"/>
            </a:ext>
          </a:extLst>
        </a:blip>
        <a:stretch>
          <a:fillRect/>
        </a:stretch>
      </xdr:blipFill>
      <xdr:spPr>
        <a:xfrm rot="10800000">
          <a:off x="168216" y="141797"/>
          <a:ext cx="377407" cy="335173"/>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53916</xdr:colOff>
      <xdr:row>1</xdr:row>
      <xdr:rowOff>17972</xdr:rowOff>
    </xdr:from>
    <xdr:to>
      <xdr:col>1</xdr:col>
      <xdr:colOff>431323</xdr:colOff>
      <xdr:row>2</xdr:row>
      <xdr:rowOff>162645</xdr:rowOff>
    </xdr:to>
    <xdr:pic>
      <xdr:nvPicPr>
        <xdr:cNvPr id="2" name="Imagen 1">
          <a:hlinkClick xmlns:r="http://schemas.openxmlformats.org/officeDocument/2006/relationships" r:id="rId1"/>
          <a:extLst>
            <a:ext uri="{FF2B5EF4-FFF2-40B4-BE49-F238E27FC236}">
              <a16:creationId xmlns:a16="http://schemas.microsoft.com/office/drawing/2014/main" id="{C155C255-413B-452F-9187-531E393DDC01}"/>
            </a:ext>
          </a:extLst>
        </xdr:cNvPr>
        <xdr:cNvPicPr>
          <a:picLocks noChangeAspect="1"/>
        </xdr:cNvPicPr>
      </xdr:nvPicPr>
      <xdr:blipFill>
        <a:blip xmlns:r="http://schemas.openxmlformats.org/officeDocument/2006/relationships" r:embed="rId2" cstate="print">
          <a:biLevel thresh="75000"/>
          <a:extLst>
            <a:ext uri="{BEBA8EAE-BF5A-486C-A8C5-ECC9F3942E4B}">
              <a14:imgProps xmlns:a14="http://schemas.microsoft.com/office/drawing/2010/main">
                <a14:imgLayer r:embed="rId3">
                  <a14:imgEffect>
                    <a14:sharpenSoften amount="50000"/>
                  </a14:imgEffect>
                  <a14:imgEffect>
                    <a14:saturation sat="400000"/>
                  </a14:imgEffect>
                </a14:imgLayer>
              </a14:imgProps>
            </a:ext>
            <a:ext uri="{28A0092B-C50C-407E-A947-70E740481C1C}">
              <a14:useLocalDpi xmlns:a14="http://schemas.microsoft.com/office/drawing/2010/main" val="0"/>
            </a:ext>
          </a:extLst>
        </a:blip>
        <a:stretch>
          <a:fillRect/>
        </a:stretch>
      </xdr:blipFill>
      <xdr:spPr>
        <a:xfrm rot="10800000">
          <a:off x="168216" y="141797"/>
          <a:ext cx="374232" cy="331998"/>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257173</xdr:colOff>
      <xdr:row>0</xdr:row>
      <xdr:rowOff>131763</xdr:rowOff>
    </xdr:from>
    <xdr:to>
      <xdr:col>0</xdr:col>
      <xdr:colOff>904874</xdr:colOff>
      <xdr:row>2</xdr:row>
      <xdr:rowOff>57150</xdr:rowOff>
    </xdr:to>
    <xdr:pic>
      <xdr:nvPicPr>
        <xdr:cNvPr id="2" name="Imagen 1">
          <a:hlinkClick xmlns:r="http://schemas.openxmlformats.org/officeDocument/2006/relationships" r:id="rId1"/>
          <a:extLst>
            <a:ext uri="{FF2B5EF4-FFF2-40B4-BE49-F238E27FC236}">
              <a16:creationId xmlns:a16="http://schemas.microsoft.com/office/drawing/2014/main" id="{742D36CE-D92C-41EA-9CD1-4C5903F5BC55}"/>
            </a:ext>
          </a:extLst>
        </xdr:cNvPr>
        <xdr:cNvPicPr>
          <a:picLocks noChangeAspect="1"/>
        </xdr:cNvPicPr>
      </xdr:nvPicPr>
      <xdr:blipFill>
        <a:blip xmlns:r="http://schemas.openxmlformats.org/officeDocument/2006/relationships" r:embed="rId2" cstate="print">
          <a:duotone>
            <a:schemeClr val="accent5">
              <a:shade val="45000"/>
              <a:satMod val="135000"/>
            </a:schemeClr>
            <a:prstClr val="white"/>
          </a:duotone>
          <a:extLst>
            <a:ext uri="{BEBA8EAE-BF5A-486C-A8C5-ECC9F3942E4B}">
              <a14:imgProps xmlns:a14="http://schemas.microsoft.com/office/drawing/2010/main">
                <a14:imgLayer r:embed="rId3">
                  <a14:imgEffect>
                    <a14:sharpenSoften amount="50000"/>
                  </a14:imgEffect>
                  <a14:imgEffect>
                    <a14:saturation sat="400000"/>
                  </a14:imgEffect>
                </a14:imgLayer>
              </a14:imgProps>
            </a:ext>
            <a:ext uri="{28A0092B-C50C-407E-A947-70E740481C1C}">
              <a14:useLocalDpi xmlns:a14="http://schemas.microsoft.com/office/drawing/2010/main" val="0"/>
            </a:ext>
          </a:extLst>
        </a:blip>
        <a:stretch>
          <a:fillRect/>
        </a:stretch>
      </xdr:blipFill>
      <xdr:spPr>
        <a:xfrm rot="10800000">
          <a:off x="257173" y="131763"/>
          <a:ext cx="647701" cy="420687"/>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257173</xdr:colOff>
      <xdr:row>0</xdr:row>
      <xdr:rowOff>131763</xdr:rowOff>
    </xdr:from>
    <xdr:to>
      <xdr:col>0</xdr:col>
      <xdr:colOff>904874</xdr:colOff>
      <xdr:row>2</xdr:row>
      <xdr:rowOff>57150</xdr:rowOff>
    </xdr:to>
    <xdr:pic>
      <xdr:nvPicPr>
        <xdr:cNvPr id="2" name="Imagen 1">
          <a:hlinkClick xmlns:r="http://schemas.openxmlformats.org/officeDocument/2006/relationships" r:id="rId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2" cstate="print">
          <a:duotone>
            <a:schemeClr val="accent5">
              <a:shade val="45000"/>
              <a:satMod val="135000"/>
            </a:schemeClr>
            <a:prstClr val="white"/>
          </a:duotone>
          <a:extLst>
            <a:ext uri="{BEBA8EAE-BF5A-486C-A8C5-ECC9F3942E4B}">
              <a14:imgProps xmlns:a14="http://schemas.microsoft.com/office/drawing/2010/main">
                <a14:imgLayer r:embed="rId3">
                  <a14:imgEffect>
                    <a14:sharpenSoften amount="50000"/>
                  </a14:imgEffect>
                  <a14:imgEffect>
                    <a14:saturation sat="400000"/>
                  </a14:imgEffect>
                </a14:imgLayer>
              </a14:imgProps>
            </a:ext>
            <a:ext uri="{28A0092B-C50C-407E-A947-70E740481C1C}">
              <a14:useLocalDpi xmlns:a14="http://schemas.microsoft.com/office/drawing/2010/main" val="0"/>
            </a:ext>
          </a:extLst>
        </a:blip>
        <a:stretch>
          <a:fillRect/>
        </a:stretch>
      </xdr:blipFill>
      <xdr:spPr>
        <a:xfrm rot="10800000">
          <a:off x="257173" y="131763"/>
          <a:ext cx="647701" cy="420687"/>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257173</xdr:colOff>
      <xdr:row>0</xdr:row>
      <xdr:rowOff>131763</xdr:rowOff>
    </xdr:from>
    <xdr:to>
      <xdr:col>0</xdr:col>
      <xdr:colOff>904874</xdr:colOff>
      <xdr:row>2</xdr:row>
      <xdr:rowOff>57150</xdr:rowOff>
    </xdr:to>
    <xdr:pic>
      <xdr:nvPicPr>
        <xdr:cNvPr id="2" name="Imagen 1">
          <a:hlinkClick xmlns:r="http://schemas.openxmlformats.org/officeDocument/2006/relationships" r:id="rId1"/>
          <a:extLst>
            <a:ext uri="{FF2B5EF4-FFF2-40B4-BE49-F238E27FC236}">
              <a16:creationId xmlns:a16="http://schemas.microsoft.com/office/drawing/2014/main" id="{E1230F1E-ADBC-449D-A119-996B3670DB26}"/>
            </a:ext>
          </a:extLst>
        </xdr:cNvPr>
        <xdr:cNvPicPr>
          <a:picLocks noChangeAspect="1"/>
        </xdr:cNvPicPr>
      </xdr:nvPicPr>
      <xdr:blipFill>
        <a:blip xmlns:r="http://schemas.openxmlformats.org/officeDocument/2006/relationships" r:embed="rId2" cstate="print">
          <a:duotone>
            <a:schemeClr val="accent5">
              <a:shade val="45000"/>
              <a:satMod val="135000"/>
            </a:schemeClr>
            <a:prstClr val="white"/>
          </a:duotone>
          <a:extLst>
            <a:ext uri="{BEBA8EAE-BF5A-486C-A8C5-ECC9F3942E4B}">
              <a14:imgProps xmlns:a14="http://schemas.microsoft.com/office/drawing/2010/main">
                <a14:imgLayer r:embed="rId3">
                  <a14:imgEffect>
                    <a14:sharpenSoften amount="50000"/>
                  </a14:imgEffect>
                  <a14:imgEffect>
                    <a14:saturation sat="400000"/>
                  </a14:imgEffect>
                </a14:imgLayer>
              </a14:imgProps>
            </a:ext>
            <a:ext uri="{28A0092B-C50C-407E-A947-70E740481C1C}">
              <a14:useLocalDpi xmlns:a14="http://schemas.microsoft.com/office/drawing/2010/main" val="0"/>
            </a:ext>
          </a:extLst>
        </a:blip>
        <a:stretch>
          <a:fillRect/>
        </a:stretch>
      </xdr:blipFill>
      <xdr:spPr>
        <a:xfrm rot="10800000">
          <a:off x="257173" y="131763"/>
          <a:ext cx="647701" cy="420687"/>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53916</xdr:colOff>
      <xdr:row>1</xdr:row>
      <xdr:rowOff>17972</xdr:rowOff>
    </xdr:from>
    <xdr:to>
      <xdr:col>1</xdr:col>
      <xdr:colOff>431323</xdr:colOff>
      <xdr:row>2</xdr:row>
      <xdr:rowOff>162645</xdr:rowOff>
    </xdr:to>
    <xdr:pic>
      <xdr:nvPicPr>
        <xdr:cNvPr id="2" name="Imagen 1">
          <a:hlinkClick xmlns:r="http://schemas.openxmlformats.org/officeDocument/2006/relationships" r:id="rId1"/>
          <a:extLst>
            <a:ext uri="{FF2B5EF4-FFF2-40B4-BE49-F238E27FC236}">
              <a16:creationId xmlns:a16="http://schemas.microsoft.com/office/drawing/2014/main" id="{F739403C-3FA4-4227-AA6D-1FF00C85E852}"/>
            </a:ext>
          </a:extLst>
        </xdr:cNvPr>
        <xdr:cNvPicPr>
          <a:picLocks noChangeAspect="1"/>
        </xdr:cNvPicPr>
      </xdr:nvPicPr>
      <xdr:blipFill>
        <a:blip xmlns:r="http://schemas.openxmlformats.org/officeDocument/2006/relationships" r:embed="rId2" cstate="print">
          <a:biLevel thresh="75000"/>
          <a:extLst>
            <a:ext uri="{BEBA8EAE-BF5A-486C-A8C5-ECC9F3942E4B}">
              <a14:imgProps xmlns:a14="http://schemas.microsoft.com/office/drawing/2010/main">
                <a14:imgLayer r:embed="rId3">
                  <a14:imgEffect>
                    <a14:sharpenSoften amount="50000"/>
                  </a14:imgEffect>
                  <a14:imgEffect>
                    <a14:saturation sat="400000"/>
                  </a14:imgEffect>
                </a14:imgLayer>
              </a14:imgProps>
            </a:ext>
            <a:ext uri="{28A0092B-C50C-407E-A947-70E740481C1C}">
              <a14:useLocalDpi xmlns:a14="http://schemas.microsoft.com/office/drawing/2010/main" val="0"/>
            </a:ext>
          </a:extLst>
        </a:blip>
        <a:stretch>
          <a:fillRect/>
        </a:stretch>
      </xdr:blipFill>
      <xdr:spPr>
        <a:xfrm rot="10800000">
          <a:off x="175836" y="139892"/>
          <a:ext cx="377407" cy="335173"/>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257173</xdr:colOff>
      <xdr:row>0</xdr:row>
      <xdr:rowOff>131763</xdr:rowOff>
    </xdr:from>
    <xdr:to>
      <xdr:col>0</xdr:col>
      <xdr:colOff>904874</xdr:colOff>
      <xdr:row>2</xdr:row>
      <xdr:rowOff>57150</xdr:rowOff>
    </xdr:to>
    <xdr:pic>
      <xdr:nvPicPr>
        <xdr:cNvPr id="2" name="Imagen 1">
          <a:hlinkClick xmlns:r="http://schemas.openxmlformats.org/officeDocument/2006/relationships" r:id="rId1"/>
          <a:extLst>
            <a:ext uri="{FF2B5EF4-FFF2-40B4-BE49-F238E27FC236}">
              <a16:creationId xmlns:a16="http://schemas.microsoft.com/office/drawing/2014/main" id="{60E2C4F7-8DB8-448D-8531-1F9078FA6D43}"/>
            </a:ext>
          </a:extLst>
        </xdr:cNvPr>
        <xdr:cNvPicPr>
          <a:picLocks noChangeAspect="1"/>
        </xdr:cNvPicPr>
      </xdr:nvPicPr>
      <xdr:blipFill>
        <a:blip xmlns:r="http://schemas.openxmlformats.org/officeDocument/2006/relationships" r:embed="rId2" cstate="print">
          <a:duotone>
            <a:schemeClr val="accent5">
              <a:shade val="45000"/>
              <a:satMod val="135000"/>
            </a:schemeClr>
            <a:prstClr val="white"/>
          </a:duotone>
          <a:extLst>
            <a:ext uri="{BEBA8EAE-BF5A-486C-A8C5-ECC9F3942E4B}">
              <a14:imgProps xmlns:a14="http://schemas.microsoft.com/office/drawing/2010/main">
                <a14:imgLayer r:embed="rId3">
                  <a14:imgEffect>
                    <a14:sharpenSoften amount="50000"/>
                  </a14:imgEffect>
                  <a14:imgEffect>
                    <a14:saturation sat="400000"/>
                  </a14:imgEffect>
                </a14:imgLayer>
              </a14:imgProps>
            </a:ext>
            <a:ext uri="{28A0092B-C50C-407E-A947-70E740481C1C}">
              <a14:useLocalDpi xmlns:a14="http://schemas.microsoft.com/office/drawing/2010/main" val="0"/>
            </a:ext>
          </a:extLst>
        </a:blip>
        <a:stretch>
          <a:fillRect/>
        </a:stretch>
      </xdr:blipFill>
      <xdr:spPr>
        <a:xfrm rot="10800000">
          <a:off x="257173" y="131763"/>
          <a:ext cx="647701" cy="4283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74986</xdr:colOff>
      <xdr:row>5</xdr:row>
      <xdr:rowOff>76391</xdr:rowOff>
    </xdr:from>
    <xdr:to>
      <xdr:col>13</xdr:col>
      <xdr:colOff>400050</xdr:colOff>
      <xdr:row>12</xdr:row>
      <xdr:rowOff>134755</xdr:rowOff>
    </xdr:to>
    <xdr:pic>
      <xdr:nvPicPr>
        <xdr:cNvPr id="2" name="Imagen 1">
          <a:hlinkClick xmlns:r="http://schemas.openxmlformats.org/officeDocument/2006/relationships" r:id="rId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3704011" y="1314641"/>
          <a:ext cx="1668089" cy="1668089"/>
        </a:xfrm>
        <a:prstGeom prst="rect">
          <a:avLst/>
        </a:prstGeom>
      </xdr:spPr>
    </xdr:pic>
    <xdr:clientData/>
  </xdr:twoCellAnchor>
  <xdr:oneCellAnchor>
    <xdr:from>
      <xdr:col>17</xdr:col>
      <xdr:colOff>46411</xdr:colOff>
      <xdr:row>5</xdr:row>
      <xdr:rowOff>66866</xdr:rowOff>
    </xdr:from>
    <xdr:ext cx="1706189" cy="1706189"/>
    <xdr:pic>
      <xdr:nvPicPr>
        <xdr:cNvPr id="7" name="Imagen 6">
          <a:hlinkClick xmlns:r="http://schemas.openxmlformats.org/officeDocument/2006/relationships" r:id="rId3"/>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4" cstate="print">
          <a:duotone>
            <a:schemeClr val="accent6">
              <a:shade val="45000"/>
              <a:satMod val="135000"/>
            </a:schemeClr>
            <a:prstClr val="white"/>
          </a:duotone>
          <a:extLst>
            <a:ext uri="{28A0092B-C50C-407E-A947-70E740481C1C}">
              <a14:useLocalDpi xmlns:a14="http://schemas.microsoft.com/office/drawing/2010/main" val="0"/>
            </a:ext>
          </a:extLst>
        </a:blip>
        <a:stretch>
          <a:fillRect/>
        </a:stretch>
      </xdr:blipFill>
      <xdr:spPr>
        <a:xfrm>
          <a:off x="5085136" y="1305116"/>
          <a:ext cx="1706189" cy="1706189"/>
        </a:xfrm>
        <a:prstGeom prst="rect">
          <a:avLst/>
        </a:prstGeom>
      </xdr:spPr>
    </xdr:pic>
    <xdr:clientData/>
  </xdr:oneCellAnchor>
  <xdr:twoCellAnchor editAs="oneCell">
    <xdr:from>
      <xdr:col>3</xdr:col>
      <xdr:colOff>19049</xdr:colOff>
      <xdr:row>6</xdr:row>
      <xdr:rowOff>114300</xdr:rowOff>
    </xdr:from>
    <xdr:to>
      <xdr:col>6</xdr:col>
      <xdr:colOff>423735</xdr:colOff>
      <xdr:row>11</xdr:row>
      <xdr:rowOff>123825</xdr:rowOff>
    </xdr:to>
    <xdr:pic>
      <xdr:nvPicPr>
        <xdr:cNvPr id="9" name="Imagen 8">
          <a:hlinkClick xmlns:r="http://schemas.openxmlformats.org/officeDocument/2006/relationships" r:id="rId5"/>
          <a:extLst>
            <a:ext uri="{FF2B5EF4-FFF2-40B4-BE49-F238E27FC236}">
              <a16:creationId xmlns:a16="http://schemas.microsoft.com/office/drawing/2014/main" id="{00000000-0008-0000-0300-000009000000}"/>
            </a:ext>
          </a:extLst>
        </xdr:cNvPr>
        <xdr:cNvPicPr>
          <a:picLocks noChangeAspect="1"/>
        </xdr:cNvPicPr>
      </xdr:nvPicPr>
      <xdr:blipFill rotWithShape="1">
        <a:blip xmlns:r="http://schemas.openxmlformats.org/officeDocument/2006/relationships" r:embed="rId6">
          <a:duotone>
            <a:schemeClr val="accent5">
              <a:shade val="45000"/>
              <a:satMod val="135000"/>
            </a:schemeClr>
            <a:prstClr val="white"/>
          </a:duotone>
          <a:extLst>
            <a:ext uri="{28A0092B-C50C-407E-A947-70E740481C1C}">
              <a14:useLocalDpi xmlns:a14="http://schemas.microsoft.com/office/drawing/2010/main" val="0"/>
            </a:ext>
          </a:extLst>
        </a:blip>
        <a:srcRect t="16007" b="17503"/>
        <a:stretch/>
      </xdr:blipFill>
      <xdr:spPr>
        <a:xfrm>
          <a:off x="904874" y="1581150"/>
          <a:ext cx="1747711" cy="11620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57148</xdr:colOff>
      <xdr:row>1</xdr:row>
      <xdr:rowOff>46038</xdr:rowOff>
    </xdr:from>
    <xdr:to>
      <xdr:col>2</xdr:col>
      <xdr:colOff>123824</xdr:colOff>
      <xdr:row>1</xdr:row>
      <xdr:rowOff>466725</xdr:rowOff>
    </xdr:to>
    <xdr:pic>
      <xdr:nvPicPr>
        <xdr:cNvPr id="3" name="Imagen 2">
          <a:hlinkClick xmlns:r="http://schemas.openxmlformats.org/officeDocument/2006/relationships" r:id="rId1"/>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cstate="print">
          <a:duotone>
            <a:schemeClr val="accent2">
              <a:shade val="45000"/>
              <a:satMod val="135000"/>
            </a:schemeClr>
            <a:prstClr val="white"/>
          </a:duotone>
          <a:extLst>
            <a:ext uri="{BEBA8EAE-BF5A-486C-A8C5-ECC9F3942E4B}">
              <a14:imgProps xmlns:a14="http://schemas.microsoft.com/office/drawing/2010/main">
                <a14:imgLayer r:embed="rId3">
                  <a14:imgEffect>
                    <a14:sharpenSoften amount="50000"/>
                  </a14:imgEffect>
                  <a14:imgEffect>
                    <a14:saturation sat="400000"/>
                  </a14:imgEffect>
                </a14:imgLayer>
              </a14:imgProps>
            </a:ext>
            <a:ext uri="{28A0092B-C50C-407E-A947-70E740481C1C}">
              <a14:useLocalDpi xmlns:a14="http://schemas.microsoft.com/office/drawing/2010/main" val="0"/>
            </a:ext>
          </a:extLst>
        </a:blip>
        <a:stretch>
          <a:fillRect/>
        </a:stretch>
      </xdr:blipFill>
      <xdr:spPr>
        <a:xfrm rot="10800000">
          <a:off x="552448" y="293688"/>
          <a:ext cx="647701" cy="42068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57150</xdr:colOff>
      <xdr:row>1</xdr:row>
      <xdr:rowOff>66674</xdr:rowOff>
    </xdr:from>
    <xdr:to>
      <xdr:col>1</xdr:col>
      <xdr:colOff>685800</xdr:colOff>
      <xdr:row>1</xdr:row>
      <xdr:rowOff>447672</xdr:rowOff>
    </xdr:to>
    <xdr:pic>
      <xdr:nvPicPr>
        <xdr:cNvPr id="2" name="Imagen 1">
          <a:hlinkClick xmlns:r="http://schemas.openxmlformats.org/officeDocument/2006/relationships" r:id="rId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10800000">
          <a:off x="1438275" y="314324"/>
          <a:ext cx="628650" cy="380998"/>
        </a:xfrm>
        <a:prstGeom prst="rect">
          <a:avLst/>
        </a:prstGeom>
      </xdr:spPr>
    </xdr:pic>
    <xdr:clientData/>
  </xdr:twoCellAnchor>
  <xdr:twoCellAnchor editAs="oneCell">
    <xdr:from>
      <xdr:col>7</xdr:col>
      <xdr:colOff>82849</xdr:colOff>
      <xdr:row>5</xdr:row>
      <xdr:rowOff>436879</xdr:rowOff>
    </xdr:from>
    <xdr:to>
      <xdr:col>7</xdr:col>
      <xdr:colOff>326780</xdr:colOff>
      <xdr:row>5</xdr:row>
      <xdr:rowOff>595314</xdr:rowOff>
    </xdr:to>
    <xdr:pic>
      <xdr:nvPicPr>
        <xdr:cNvPr id="4" name="Imagen 3">
          <a:hlinkClick xmlns:r="http://schemas.openxmlformats.org/officeDocument/2006/relationships" r:id="rId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sharpenSoften amount="-50000"/>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11696022" y="1938898"/>
          <a:ext cx="243931" cy="158435"/>
        </a:xfrm>
        <a:prstGeom prst="rect">
          <a:avLst/>
        </a:prstGeom>
      </xdr:spPr>
    </xdr:pic>
    <xdr:clientData/>
  </xdr:twoCellAnchor>
  <xdr:oneCellAnchor>
    <xdr:from>
      <xdr:col>7</xdr:col>
      <xdr:colOff>90177</xdr:colOff>
      <xdr:row>7</xdr:row>
      <xdr:rowOff>158455</xdr:rowOff>
    </xdr:from>
    <xdr:ext cx="243931" cy="158435"/>
    <xdr:pic>
      <xdr:nvPicPr>
        <xdr:cNvPr id="5" name="Imagen 4">
          <a:hlinkClick xmlns:r="http://schemas.openxmlformats.org/officeDocument/2006/relationships" r:id="rId6"/>
          <a:extLst>
            <a:ext uri="{FF2B5EF4-FFF2-40B4-BE49-F238E27FC236}">
              <a16:creationId xmlns:a16="http://schemas.microsoft.com/office/drawing/2014/main" id="{B7CD19C1-AD49-42E6-A9C4-F2D945FF40B8}"/>
            </a:ext>
          </a:extLst>
        </xdr:cNvPr>
        <xdr:cNvPicPr>
          <a:picLocks noChangeAspect="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sharpenSoften amount="-50000"/>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11703350" y="2678917"/>
          <a:ext cx="243931" cy="158435"/>
        </a:xfrm>
        <a:prstGeom prst="rect">
          <a:avLst/>
        </a:prstGeom>
      </xdr:spPr>
    </xdr:pic>
    <xdr:clientData/>
  </xdr:oneCellAnchor>
  <xdr:oneCellAnchor>
    <xdr:from>
      <xdr:col>7</xdr:col>
      <xdr:colOff>90177</xdr:colOff>
      <xdr:row>9</xdr:row>
      <xdr:rowOff>158455</xdr:rowOff>
    </xdr:from>
    <xdr:ext cx="243931" cy="158435"/>
    <xdr:pic>
      <xdr:nvPicPr>
        <xdr:cNvPr id="6" name="Imagen 5">
          <a:hlinkClick xmlns:r="http://schemas.openxmlformats.org/officeDocument/2006/relationships" r:id="rId9"/>
          <a:extLst>
            <a:ext uri="{FF2B5EF4-FFF2-40B4-BE49-F238E27FC236}">
              <a16:creationId xmlns:a16="http://schemas.microsoft.com/office/drawing/2014/main" id="{0EC1F1BE-7C20-48FF-9B61-C4C56C226B1F}"/>
            </a:ext>
          </a:extLst>
        </xdr:cNvPr>
        <xdr:cNvPicPr>
          <a:picLocks noChangeAspect="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sharpenSoften amount="-50000"/>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11703350" y="2678917"/>
          <a:ext cx="243931" cy="158435"/>
        </a:xfrm>
        <a:prstGeom prst="rect">
          <a:avLst/>
        </a:prstGeom>
      </xdr:spPr>
    </xdr:pic>
    <xdr:clientData/>
  </xdr:oneCellAnchor>
  <xdr:oneCellAnchor>
    <xdr:from>
      <xdr:col>7</xdr:col>
      <xdr:colOff>90177</xdr:colOff>
      <xdr:row>11</xdr:row>
      <xdr:rowOff>158455</xdr:rowOff>
    </xdr:from>
    <xdr:ext cx="243931" cy="158435"/>
    <xdr:pic>
      <xdr:nvPicPr>
        <xdr:cNvPr id="3" name="Imagen 2">
          <a:hlinkClick xmlns:r="http://schemas.openxmlformats.org/officeDocument/2006/relationships" r:id="rId10"/>
          <a:extLst>
            <a:ext uri="{FF2B5EF4-FFF2-40B4-BE49-F238E27FC236}">
              <a16:creationId xmlns:a16="http://schemas.microsoft.com/office/drawing/2014/main" id="{196EABED-6E34-48E1-9F39-58759D6EB5F8}"/>
            </a:ext>
          </a:extLst>
        </xdr:cNvPr>
        <xdr:cNvPicPr>
          <a:picLocks noChangeAspect="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sharpenSoften amount="-50000"/>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12053577" y="3198835"/>
          <a:ext cx="243931" cy="158435"/>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1</xdr:col>
      <xdr:colOff>47625</xdr:colOff>
      <xdr:row>1</xdr:row>
      <xdr:rowOff>28575</xdr:rowOff>
    </xdr:from>
    <xdr:to>
      <xdr:col>1</xdr:col>
      <xdr:colOff>425032</xdr:colOff>
      <xdr:row>2</xdr:row>
      <xdr:rowOff>171451</xdr:rowOff>
    </xdr:to>
    <xdr:pic>
      <xdr:nvPicPr>
        <xdr:cNvPr id="2" name="Imagen 1">
          <a:hlinkClick xmlns:r="http://schemas.openxmlformats.org/officeDocument/2006/relationships" r:id="rId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2" cstate="print">
          <a:biLevel thresh="75000"/>
          <a:extLst>
            <a:ext uri="{BEBA8EAE-BF5A-486C-A8C5-ECC9F3942E4B}">
              <a14:imgProps xmlns:a14="http://schemas.microsoft.com/office/drawing/2010/main">
                <a14:imgLayer r:embed="rId3">
                  <a14:imgEffect>
                    <a14:sharpenSoften amount="50000"/>
                  </a14:imgEffect>
                  <a14:imgEffect>
                    <a14:saturation sat="400000"/>
                  </a14:imgEffect>
                </a14:imgLayer>
              </a14:imgProps>
            </a:ext>
            <a:ext uri="{28A0092B-C50C-407E-A947-70E740481C1C}">
              <a14:useLocalDpi xmlns:a14="http://schemas.microsoft.com/office/drawing/2010/main" val="0"/>
            </a:ext>
          </a:extLst>
        </a:blip>
        <a:stretch>
          <a:fillRect/>
        </a:stretch>
      </xdr:blipFill>
      <xdr:spPr>
        <a:xfrm rot="10800000">
          <a:off x="428625" y="228600"/>
          <a:ext cx="377407" cy="33337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38100</xdr:colOff>
      <xdr:row>1</xdr:row>
      <xdr:rowOff>19050</xdr:rowOff>
    </xdr:from>
    <xdr:to>
      <xdr:col>1</xdr:col>
      <xdr:colOff>415507</xdr:colOff>
      <xdr:row>2</xdr:row>
      <xdr:rowOff>161926</xdr:rowOff>
    </xdr:to>
    <xdr:pic>
      <xdr:nvPicPr>
        <xdr:cNvPr id="2" name="Imagen 1">
          <a:hlinkClick xmlns:r="http://schemas.openxmlformats.org/officeDocument/2006/relationships" r:id="rId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2" cstate="print">
          <a:biLevel thresh="75000"/>
          <a:extLst>
            <a:ext uri="{BEBA8EAE-BF5A-486C-A8C5-ECC9F3942E4B}">
              <a14:imgProps xmlns:a14="http://schemas.microsoft.com/office/drawing/2010/main">
                <a14:imgLayer r:embed="rId3">
                  <a14:imgEffect>
                    <a14:sharpenSoften amount="50000"/>
                  </a14:imgEffect>
                  <a14:imgEffect>
                    <a14:saturation sat="400000"/>
                  </a14:imgEffect>
                </a14:imgLayer>
              </a14:imgProps>
            </a:ext>
            <a:ext uri="{28A0092B-C50C-407E-A947-70E740481C1C}">
              <a14:useLocalDpi xmlns:a14="http://schemas.microsoft.com/office/drawing/2010/main" val="0"/>
            </a:ext>
          </a:extLst>
        </a:blip>
        <a:stretch>
          <a:fillRect/>
        </a:stretch>
      </xdr:blipFill>
      <xdr:spPr>
        <a:xfrm rot="10800000">
          <a:off x="152400" y="142875"/>
          <a:ext cx="377407" cy="33337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21167</xdr:colOff>
      <xdr:row>1</xdr:row>
      <xdr:rowOff>0</xdr:rowOff>
    </xdr:from>
    <xdr:to>
      <xdr:col>1</xdr:col>
      <xdr:colOff>398574</xdr:colOff>
      <xdr:row>2</xdr:row>
      <xdr:rowOff>142876</xdr:rowOff>
    </xdr:to>
    <xdr:pic>
      <xdr:nvPicPr>
        <xdr:cNvPr id="2" name="Imagen 1">
          <a:hlinkClick xmlns:r="http://schemas.openxmlformats.org/officeDocument/2006/relationships" r:id="rId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2" cstate="print">
          <a:biLevel thresh="75000"/>
          <a:extLst>
            <a:ext uri="{BEBA8EAE-BF5A-486C-A8C5-ECC9F3942E4B}">
              <a14:imgProps xmlns:a14="http://schemas.microsoft.com/office/drawing/2010/main">
                <a14:imgLayer r:embed="rId3">
                  <a14:imgEffect>
                    <a14:sharpenSoften amount="50000"/>
                  </a14:imgEffect>
                  <a14:imgEffect>
                    <a14:saturation sat="400000"/>
                  </a14:imgEffect>
                </a14:imgLayer>
              </a14:imgProps>
            </a:ext>
            <a:ext uri="{28A0092B-C50C-407E-A947-70E740481C1C}">
              <a14:useLocalDpi xmlns:a14="http://schemas.microsoft.com/office/drawing/2010/main" val="0"/>
            </a:ext>
          </a:extLst>
        </a:blip>
        <a:stretch>
          <a:fillRect/>
        </a:stretch>
      </xdr:blipFill>
      <xdr:spPr>
        <a:xfrm rot="10800000">
          <a:off x="137584" y="127000"/>
          <a:ext cx="377407" cy="33337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53916</xdr:colOff>
      <xdr:row>1</xdr:row>
      <xdr:rowOff>17972</xdr:rowOff>
    </xdr:from>
    <xdr:to>
      <xdr:col>1</xdr:col>
      <xdr:colOff>431323</xdr:colOff>
      <xdr:row>2</xdr:row>
      <xdr:rowOff>162645</xdr:rowOff>
    </xdr:to>
    <xdr:pic>
      <xdr:nvPicPr>
        <xdr:cNvPr id="2" name="Imagen 1">
          <a:hlinkClick xmlns:r="http://schemas.openxmlformats.org/officeDocument/2006/relationships" r:id="rId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2" cstate="print">
          <a:biLevel thresh="75000"/>
          <a:extLst>
            <a:ext uri="{BEBA8EAE-BF5A-486C-A8C5-ECC9F3942E4B}">
              <a14:imgProps xmlns:a14="http://schemas.microsoft.com/office/drawing/2010/main">
                <a14:imgLayer r:embed="rId3">
                  <a14:imgEffect>
                    <a14:sharpenSoften amount="50000"/>
                  </a14:imgEffect>
                  <a14:imgEffect>
                    <a14:saturation sat="400000"/>
                  </a14:imgEffect>
                </a14:imgLayer>
              </a14:imgProps>
            </a:ext>
            <a:ext uri="{28A0092B-C50C-407E-A947-70E740481C1C}">
              <a14:useLocalDpi xmlns:a14="http://schemas.microsoft.com/office/drawing/2010/main" val="0"/>
            </a:ext>
          </a:extLst>
        </a:blip>
        <a:stretch>
          <a:fillRect/>
        </a:stretch>
      </xdr:blipFill>
      <xdr:spPr>
        <a:xfrm rot="10800000">
          <a:off x="170732" y="143774"/>
          <a:ext cx="377407" cy="33337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53916</xdr:colOff>
      <xdr:row>1</xdr:row>
      <xdr:rowOff>17972</xdr:rowOff>
    </xdr:from>
    <xdr:to>
      <xdr:col>1</xdr:col>
      <xdr:colOff>431323</xdr:colOff>
      <xdr:row>2</xdr:row>
      <xdr:rowOff>162645</xdr:rowOff>
    </xdr:to>
    <xdr:pic>
      <xdr:nvPicPr>
        <xdr:cNvPr id="2" name="Imagen 1">
          <a:hlinkClick xmlns:r="http://schemas.openxmlformats.org/officeDocument/2006/relationships" r:id="rId1"/>
          <a:extLst>
            <a:ext uri="{FF2B5EF4-FFF2-40B4-BE49-F238E27FC236}">
              <a16:creationId xmlns:a16="http://schemas.microsoft.com/office/drawing/2014/main" id="{19CF3255-AE58-4207-968D-079E407CA35C}"/>
            </a:ext>
          </a:extLst>
        </xdr:cNvPr>
        <xdr:cNvPicPr>
          <a:picLocks noChangeAspect="1"/>
        </xdr:cNvPicPr>
      </xdr:nvPicPr>
      <xdr:blipFill>
        <a:blip xmlns:r="http://schemas.openxmlformats.org/officeDocument/2006/relationships" r:embed="rId2" cstate="print">
          <a:biLevel thresh="75000"/>
          <a:extLst>
            <a:ext uri="{BEBA8EAE-BF5A-486C-A8C5-ECC9F3942E4B}">
              <a14:imgProps xmlns:a14="http://schemas.microsoft.com/office/drawing/2010/main">
                <a14:imgLayer r:embed="rId3">
                  <a14:imgEffect>
                    <a14:sharpenSoften amount="50000"/>
                  </a14:imgEffect>
                  <a14:imgEffect>
                    <a14:saturation sat="400000"/>
                  </a14:imgEffect>
                </a14:imgLayer>
              </a14:imgProps>
            </a:ext>
            <a:ext uri="{28A0092B-C50C-407E-A947-70E740481C1C}">
              <a14:useLocalDpi xmlns:a14="http://schemas.microsoft.com/office/drawing/2010/main" val="0"/>
            </a:ext>
          </a:extLst>
        </a:blip>
        <a:stretch>
          <a:fillRect/>
        </a:stretch>
      </xdr:blipFill>
      <xdr:spPr>
        <a:xfrm rot="10800000">
          <a:off x="168216" y="141797"/>
          <a:ext cx="377407" cy="335173"/>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4" Type="http://schemas.openxmlformats.org/officeDocument/2006/relationships/comments" Target="../comments5.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4" Type="http://schemas.openxmlformats.org/officeDocument/2006/relationships/comments" Target="../comments6.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4" Type="http://schemas.openxmlformats.org/officeDocument/2006/relationships/comments" Target="../comments7.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4" Type="http://schemas.openxmlformats.org/officeDocument/2006/relationships/comments" Target="../comments8.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2.xml"/><Relationship Id="rId1" Type="http://schemas.openxmlformats.org/officeDocument/2006/relationships/printerSettings" Target="../printerSettings/printerSettings14.bin"/><Relationship Id="rId4" Type="http://schemas.openxmlformats.org/officeDocument/2006/relationships/comments" Target="../comments9.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3.xml"/><Relationship Id="rId1" Type="http://schemas.openxmlformats.org/officeDocument/2006/relationships/printerSettings" Target="../printerSettings/printerSettings15.bin"/><Relationship Id="rId4" Type="http://schemas.openxmlformats.org/officeDocument/2006/relationships/comments" Target="../comments10.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7.xml"/><Relationship Id="rId1" Type="http://schemas.openxmlformats.org/officeDocument/2006/relationships/printerSettings" Target="../printerSettings/printerSettings19.bin"/><Relationship Id="rId4" Type="http://schemas.openxmlformats.org/officeDocument/2006/relationships/comments" Target="../comments1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I15"/>
  <sheetViews>
    <sheetView showGridLines="0" showRowColHeaders="0" zoomScaleNormal="100" workbookViewId="0">
      <selection activeCell="F14" sqref="F14"/>
    </sheetView>
  </sheetViews>
  <sheetFormatPr baseColWidth="10" defaultColWidth="10.81640625" defaultRowHeight="20.149999999999999" customHeight="1"/>
  <cols>
    <col min="1" max="1" width="5.81640625" style="4" customWidth="1"/>
    <col min="2" max="2" width="15.81640625" style="4" customWidth="1"/>
    <col min="3" max="3" width="15.81640625" style="5" customWidth="1"/>
    <col min="4" max="4" width="1.81640625" style="4" customWidth="1"/>
    <col min="5" max="5" width="15.81640625" style="4" customWidth="1"/>
    <col min="6" max="6" width="55.81640625" style="4" customWidth="1"/>
    <col min="7" max="7" width="1.81640625" style="4" customWidth="1"/>
    <col min="8" max="8" width="15.81640625" style="4" customWidth="1"/>
    <col min="9" max="9" width="55.81640625" style="4" customWidth="1"/>
    <col min="10" max="16384" width="10.81640625" style="4"/>
  </cols>
  <sheetData>
    <row r="1" spans="2:9" ht="10" customHeight="1" thickBot="1"/>
    <row r="2" spans="2:9" ht="20.149999999999999" customHeight="1" thickBot="1">
      <c r="B2" s="245" t="s">
        <v>82</v>
      </c>
      <c r="C2" s="246"/>
      <c r="E2" s="255" t="s">
        <v>64</v>
      </c>
      <c r="F2" s="256"/>
      <c r="G2" s="256"/>
      <c r="H2" s="256"/>
      <c r="I2" s="257"/>
    </row>
    <row r="3" spans="2:9" ht="10" customHeight="1" thickBot="1">
      <c r="B3" s="247"/>
      <c r="C3" s="248"/>
    </row>
    <row r="4" spans="2:9" ht="20.149999999999999" customHeight="1" thickBot="1">
      <c r="B4" s="249"/>
      <c r="C4" s="250"/>
      <c r="E4" s="239" t="s">
        <v>65</v>
      </c>
      <c r="F4" s="237" t="s">
        <v>81</v>
      </c>
      <c r="G4" s="6"/>
      <c r="H4" s="241" t="s">
        <v>66</v>
      </c>
      <c r="I4" s="243" t="s">
        <v>80</v>
      </c>
    </row>
    <row r="5" spans="2:9" ht="10" customHeight="1" thickBot="1">
      <c r="C5" s="4"/>
      <c r="E5" s="240"/>
      <c r="F5" s="238"/>
      <c r="H5" s="242"/>
      <c r="I5" s="244"/>
    </row>
    <row r="6" spans="2:9" s="6" customFormat="1" ht="20.149999999999999" customHeight="1" thickBot="1">
      <c r="B6" s="34" t="s">
        <v>69</v>
      </c>
      <c r="C6" s="21" t="s">
        <v>70</v>
      </c>
    </row>
    <row r="7" spans="2:9" ht="20.149999999999999" customHeight="1" thickBot="1">
      <c r="B7" s="35" t="s">
        <v>67</v>
      </c>
      <c r="C7" s="22">
        <f>'20190117'!$L$2</f>
        <v>43482</v>
      </c>
      <c r="E7" s="251" t="s">
        <v>51</v>
      </c>
      <c r="F7" s="252"/>
      <c r="G7" s="7"/>
      <c r="H7" s="253" t="s">
        <v>52</v>
      </c>
      <c r="I7" s="254"/>
    </row>
    <row r="8" spans="2:9" ht="20.149999999999999" customHeight="1" thickBot="1">
      <c r="B8" s="36" t="s">
        <v>68</v>
      </c>
      <c r="C8" s="23">
        <f>DATE(YEAR(C7),MONTH(C7)+6,DAY(C7))</f>
        <v>43663</v>
      </c>
      <c r="E8" s="258" t="s">
        <v>29</v>
      </c>
      <c r="F8" s="264" t="s">
        <v>71</v>
      </c>
      <c r="G8" s="8"/>
      <c r="H8" s="262" t="s">
        <v>53</v>
      </c>
      <c r="I8" s="260" t="s">
        <v>75</v>
      </c>
    </row>
    <row r="9" spans="2:9" ht="10" customHeight="1" thickBot="1">
      <c r="C9" s="4"/>
      <c r="E9" s="258"/>
      <c r="F9" s="264"/>
      <c r="G9" s="8"/>
      <c r="H9" s="262"/>
      <c r="I9" s="260"/>
    </row>
    <row r="10" spans="2:9" ht="20.149999999999999" customHeight="1" thickBot="1">
      <c r="B10" s="269" t="s">
        <v>102</v>
      </c>
      <c r="C10" s="270"/>
      <c r="E10" s="258"/>
      <c r="F10" s="264"/>
      <c r="G10" s="8"/>
      <c r="H10" s="262"/>
      <c r="I10" s="260"/>
    </row>
    <row r="11" spans="2:9" ht="10" customHeight="1" thickBot="1">
      <c r="C11" s="4"/>
      <c r="E11" s="259"/>
      <c r="F11" s="264"/>
      <c r="H11" s="263"/>
      <c r="I11" s="261"/>
    </row>
    <row r="12" spans="2:9" ht="60" customHeight="1">
      <c r="B12" s="265"/>
      <c r="C12" s="266"/>
      <c r="E12" s="28" t="s">
        <v>55</v>
      </c>
      <c r="F12" s="30" t="s">
        <v>72</v>
      </c>
      <c r="G12" s="8"/>
      <c r="H12" s="26" t="s">
        <v>56</v>
      </c>
      <c r="I12" s="32" t="s">
        <v>76</v>
      </c>
    </row>
    <row r="13" spans="2:9" ht="80.150000000000006" customHeight="1" thickBot="1">
      <c r="B13" s="267"/>
      <c r="C13" s="268"/>
      <c r="E13" s="28" t="s">
        <v>30</v>
      </c>
      <c r="F13" s="30" t="s">
        <v>73</v>
      </c>
      <c r="G13" s="8"/>
      <c r="H13" s="27" t="s">
        <v>55</v>
      </c>
      <c r="I13" s="33" t="s">
        <v>95</v>
      </c>
    </row>
    <row r="14" spans="2:9" ht="60" customHeight="1" thickBot="1">
      <c r="B14" s="236" t="s">
        <v>105</v>
      </c>
      <c r="C14" s="236"/>
      <c r="E14" s="29" t="s">
        <v>54</v>
      </c>
      <c r="F14" s="31" t="s">
        <v>74</v>
      </c>
      <c r="G14" s="8"/>
    </row>
    <row r="15" spans="2:9" ht="60" customHeight="1">
      <c r="C15" s="9"/>
    </row>
  </sheetData>
  <mergeCells count="15">
    <mergeCell ref="B14:C14"/>
    <mergeCell ref="F4:F5"/>
    <mergeCell ref="E4:E5"/>
    <mergeCell ref="H4:H5"/>
    <mergeCell ref="I4:I5"/>
    <mergeCell ref="B2:C4"/>
    <mergeCell ref="E7:F7"/>
    <mergeCell ref="H7:I7"/>
    <mergeCell ref="E2:I2"/>
    <mergeCell ref="E8:E11"/>
    <mergeCell ref="I8:I11"/>
    <mergeCell ref="H8:H11"/>
    <mergeCell ref="F8:F11"/>
    <mergeCell ref="B12:C13"/>
    <mergeCell ref="B10:C10"/>
  </mergeCells>
  <conditionalFormatting sqref="C8">
    <cfRule type="expression" dxfId="18" priority="2">
      <formula>C8-TODAY()&gt;124</formula>
    </cfRule>
    <cfRule type="expression" dxfId="17" priority="3">
      <formula>C8-TODAY()&gt;62</formula>
    </cfRule>
    <cfRule type="expression" dxfId="16" priority="4">
      <formula>C8-TODAY()&gt;31</formula>
    </cfRule>
  </conditionalFormatting>
  <hyperlinks>
    <hyperlink ref="B10:C10" location="Histórico!A1" display="Histórico de cambios" xr:uid="{00000000-0004-0000-0000-000000000000}"/>
  </hyperlinks>
  <printOptions horizontalCentered="1" verticalCentered="1"/>
  <pageMargins left="0.23622047244094491" right="0.23622047244094491" top="0.74803149606299213" bottom="0.74803149606299213" header="0.31496062992125984" footer="0.31496062992125984"/>
  <pageSetup paperSize="9" scale="77" orientation="landscape"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outlinePr summaryBelow="0" summaryRight="0"/>
    <pageSetUpPr fitToPage="1"/>
  </sheetPr>
  <dimension ref="B1:T28"/>
  <sheetViews>
    <sheetView showGridLines="0" showRowColHeaders="0" zoomScale="106" zoomScaleNormal="106" workbookViewId="0">
      <pane xSplit="5" ySplit="6" topLeftCell="F7" activePane="bottomRight" state="frozen"/>
      <selection pane="topRight" activeCell="D1" sqref="D1"/>
      <selection pane="bottomLeft" activeCell="A6" sqref="A6"/>
      <selection pane="bottomRight"/>
    </sheetView>
  </sheetViews>
  <sheetFormatPr baseColWidth="10" defaultColWidth="11.453125" defaultRowHeight="30" customHeight="1" outlineLevelRow="1" outlineLevelCol="1"/>
  <cols>
    <col min="1" max="1" width="1.81640625" style="10" customWidth="1"/>
    <col min="2" max="2" width="15.81640625" style="11" customWidth="1"/>
    <col min="3" max="3" width="10.81640625" style="11" customWidth="1"/>
    <col min="4" max="4" width="10.81640625" style="10" customWidth="1"/>
    <col min="5" max="5" width="15.81640625" style="10" customWidth="1"/>
    <col min="6" max="6" width="25.81640625" style="10" customWidth="1"/>
    <col min="7" max="7" width="10.81640625" style="11" customWidth="1"/>
    <col min="8" max="8" width="30.81640625" style="10" customWidth="1"/>
    <col min="9" max="10" width="15.81640625" style="11" customWidth="1"/>
    <col min="11" max="11" width="13.81640625" style="11" customWidth="1"/>
    <col min="12" max="12" width="11.81640625" style="10" customWidth="1"/>
    <col min="13" max="13" width="10.81640625" style="10" customWidth="1"/>
    <col min="14" max="14" width="50.81640625" style="10" customWidth="1"/>
    <col min="15" max="15" width="3.81640625" style="10" customWidth="1"/>
    <col min="16" max="16" width="15.54296875" style="10" customWidth="1" collapsed="1"/>
    <col min="17" max="17" width="15.54296875" style="10" hidden="1" customWidth="1" outlineLevel="1"/>
    <col min="18" max="18" width="50.81640625" style="10" hidden="1" customWidth="1" outlineLevel="1"/>
    <col min="19" max="16384" width="11.453125" style="10"/>
  </cols>
  <sheetData>
    <row r="1" spans="2:18" s="1" customFormat="1" ht="10" customHeight="1" thickBot="1">
      <c r="B1" s="2"/>
      <c r="C1" s="2"/>
      <c r="G1" s="2"/>
      <c r="I1" s="2"/>
      <c r="J1" s="2"/>
      <c r="K1" s="2"/>
    </row>
    <row r="2" spans="2:18" s="1" customFormat="1" ht="15" customHeight="1">
      <c r="B2" s="379" t="s">
        <v>178</v>
      </c>
      <c r="C2" s="379"/>
      <c r="D2" s="379"/>
      <c r="E2" s="379"/>
      <c r="F2" s="377" t="s">
        <v>104</v>
      </c>
      <c r="G2" s="377"/>
      <c r="H2" s="377"/>
      <c r="I2" s="377"/>
      <c r="J2" s="377"/>
      <c r="K2" s="377"/>
      <c r="L2" s="377"/>
      <c r="M2" s="111" t="s">
        <v>94</v>
      </c>
      <c r="N2" s="110">
        <v>43853</v>
      </c>
    </row>
    <row r="3" spans="2:18" s="1" customFormat="1" ht="15" customHeight="1" thickBot="1">
      <c r="B3" s="380"/>
      <c r="C3" s="380"/>
      <c r="D3" s="380"/>
      <c r="E3" s="380"/>
      <c r="F3" s="378"/>
      <c r="G3" s="378"/>
      <c r="H3" s="378"/>
      <c r="I3" s="378"/>
      <c r="J3" s="378"/>
      <c r="K3" s="378"/>
      <c r="L3" s="378"/>
      <c r="M3" s="112" t="s">
        <v>103</v>
      </c>
      <c r="N3" s="113">
        <v>3</v>
      </c>
    </row>
    <row r="4" spans="2:18" s="1" customFormat="1" ht="10" customHeight="1" thickBot="1">
      <c r="B4" s="2"/>
      <c r="C4" s="2"/>
      <c r="G4" s="2"/>
      <c r="I4" s="2"/>
      <c r="J4" s="2"/>
      <c r="K4" s="2"/>
      <c r="N4" s="100"/>
      <c r="R4" s="100"/>
    </row>
    <row r="5" spans="2:18" s="12" customFormat="1" ht="20.149999999999999" customHeight="1" thickBot="1">
      <c r="B5" s="17" t="s">
        <v>156</v>
      </c>
      <c r="C5" s="17" t="s">
        <v>133</v>
      </c>
      <c r="D5" s="17" t="s">
        <v>25</v>
      </c>
      <c r="E5" s="18" t="s">
        <v>37</v>
      </c>
      <c r="F5" s="18" t="s">
        <v>24</v>
      </c>
      <c r="G5" s="18" t="s">
        <v>77</v>
      </c>
      <c r="H5" s="18" t="s">
        <v>31</v>
      </c>
      <c r="I5" s="18" t="s">
        <v>26</v>
      </c>
      <c r="J5" s="18" t="s">
        <v>36</v>
      </c>
      <c r="K5" s="18" t="s">
        <v>27</v>
      </c>
      <c r="L5" s="18" t="s">
        <v>127</v>
      </c>
      <c r="M5" s="18" t="s">
        <v>35</v>
      </c>
      <c r="N5" s="19" t="s">
        <v>28</v>
      </c>
      <c r="P5" s="214" t="s">
        <v>201</v>
      </c>
      <c r="Q5" s="213" t="s">
        <v>203</v>
      </c>
      <c r="R5" s="19" t="s">
        <v>204</v>
      </c>
    </row>
    <row r="6" spans="2:18" ht="20.149999999999999" customHeight="1" thickBot="1">
      <c r="B6" s="134" t="s">
        <v>22</v>
      </c>
      <c r="C6" s="134"/>
      <c r="D6" s="135"/>
      <c r="E6" s="91"/>
      <c r="F6" s="91"/>
      <c r="G6" s="92"/>
      <c r="H6" s="91"/>
      <c r="I6" s="92"/>
      <c r="J6" s="92"/>
      <c r="K6" s="92"/>
      <c r="L6" s="91"/>
      <c r="M6" s="91"/>
      <c r="N6" s="93"/>
      <c r="P6" s="215" t="s">
        <v>22</v>
      </c>
      <c r="Q6" s="210"/>
      <c r="R6" s="93"/>
    </row>
    <row r="7" spans="2:18" s="37" customFormat="1" ht="85" hidden="1" customHeight="1" outlineLevel="1">
      <c r="B7" s="138" t="s">
        <v>135</v>
      </c>
      <c r="C7" s="139" t="s">
        <v>118</v>
      </c>
      <c r="D7" s="140" t="s">
        <v>9</v>
      </c>
      <c r="E7" s="141" t="s">
        <v>0</v>
      </c>
      <c r="F7" s="141" t="s">
        <v>8</v>
      </c>
      <c r="G7" s="142" t="s">
        <v>54</v>
      </c>
      <c r="H7" s="143" t="s">
        <v>19</v>
      </c>
      <c r="I7" s="142" t="s">
        <v>32</v>
      </c>
      <c r="J7" s="142" t="s">
        <v>38</v>
      </c>
      <c r="K7" s="142" t="s">
        <v>33</v>
      </c>
      <c r="L7" s="144" t="s">
        <v>39</v>
      </c>
      <c r="M7" s="142" t="s">
        <v>40</v>
      </c>
      <c r="N7" s="145" t="s">
        <v>115</v>
      </c>
      <c r="P7" s="212" t="s">
        <v>202</v>
      </c>
      <c r="Q7" s="211"/>
      <c r="R7" s="145"/>
    </row>
    <row r="8" spans="2:18" s="37" customFormat="1" ht="85" customHeight="1" outlineLevel="1">
      <c r="B8" s="138" t="s">
        <v>136</v>
      </c>
      <c r="C8" s="139" t="s">
        <v>119</v>
      </c>
      <c r="D8" s="146" t="s">
        <v>9</v>
      </c>
      <c r="E8" s="147" t="s">
        <v>1</v>
      </c>
      <c r="F8" s="147" t="s">
        <v>8</v>
      </c>
      <c r="G8" s="148" t="s">
        <v>54</v>
      </c>
      <c r="H8" s="147" t="s">
        <v>19</v>
      </c>
      <c r="I8" s="148" t="s">
        <v>32</v>
      </c>
      <c r="J8" s="148" t="s">
        <v>38</v>
      </c>
      <c r="K8" s="148" t="s">
        <v>33</v>
      </c>
      <c r="L8" s="149" t="s">
        <v>174</v>
      </c>
      <c r="M8" s="148" t="s">
        <v>40</v>
      </c>
      <c r="N8" s="150" t="s">
        <v>183</v>
      </c>
      <c r="P8" s="211" t="s">
        <v>202</v>
      </c>
      <c r="Q8" s="211"/>
      <c r="R8" s="150"/>
    </row>
    <row r="9" spans="2:18" s="37" customFormat="1" ht="85" customHeight="1" outlineLevel="1">
      <c r="B9" s="138" t="s">
        <v>137</v>
      </c>
      <c r="C9" s="139" t="s">
        <v>119</v>
      </c>
      <c r="D9" s="146" t="s">
        <v>9</v>
      </c>
      <c r="E9" s="147" t="s">
        <v>2</v>
      </c>
      <c r="F9" s="147" t="s">
        <v>8</v>
      </c>
      <c r="G9" s="148" t="s">
        <v>54</v>
      </c>
      <c r="H9" s="147" t="s">
        <v>19</v>
      </c>
      <c r="I9" s="148" t="s">
        <v>32</v>
      </c>
      <c r="J9" s="148" t="s">
        <v>38</v>
      </c>
      <c r="K9" s="148" t="s">
        <v>33</v>
      </c>
      <c r="L9" s="149" t="s">
        <v>174</v>
      </c>
      <c r="M9" s="148" t="s">
        <v>40</v>
      </c>
      <c r="N9" s="150" t="s">
        <v>183</v>
      </c>
      <c r="P9" s="211" t="s">
        <v>202</v>
      </c>
      <c r="Q9" s="211"/>
      <c r="R9" s="150"/>
    </row>
    <row r="10" spans="2:18" s="37" customFormat="1" ht="85" customHeight="1" outlineLevel="1">
      <c r="B10" s="138" t="s">
        <v>138</v>
      </c>
      <c r="C10" s="139" t="s">
        <v>119</v>
      </c>
      <c r="D10" s="146" t="s">
        <v>9</v>
      </c>
      <c r="E10" s="147" t="s">
        <v>158</v>
      </c>
      <c r="F10" s="147" t="s">
        <v>8</v>
      </c>
      <c r="G10" s="148" t="s">
        <v>54</v>
      </c>
      <c r="H10" s="147" t="s">
        <v>19</v>
      </c>
      <c r="I10" s="148" t="s">
        <v>32</v>
      </c>
      <c r="J10" s="148" t="s">
        <v>38</v>
      </c>
      <c r="K10" s="148" t="s">
        <v>33</v>
      </c>
      <c r="L10" s="149" t="s">
        <v>174</v>
      </c>
      <c r="M10" s="148" t="s">
        <v>40</v>
      </c>
      <c r="N10" s="150" t="s">
        <v>183</v>
      </c>
      <c r="P10" s="211" t="s">
        <v>202</v>
      </c>
      <c r="Q10" s="211"/>
      <c r="R10" s="150"/>
    </row>
    <row r="11" spans="2:18" s="37" customFormat="1" ht="85" hidden="1" customHeight="1" outlineLevel="1">
      <c r="B11" s="138" t="s">
        <v>139</v>
      </c>
      <c r="C11" s="139" t="s">
        <v>118</v>
      </c>
      <c r="D11" s="146" t="s">
        <v>9</v>
      </c>
      <c r="E11" s="147" t="s">
        <v>4</v>
      </c>
      <c r="F11" s="147" t="s">
        <v>8</v>
      </c>
      <c r="G11" s="148" t="s">
        <v>54</v>
      </c>
      <c r="H11" s="147" t="s">
        <v>19</v>
      </c>
      <c r="I11" s="148" t="s">
        <v>32</v>
      </c>
      <c r="J11" s="148" t="s">
        <v>38</v>
      </c>
      <c r="K11" s="148" t="s">
        <v>33</v>
      </c>
      <c r="L11" s="149" t="s">
        <v>39</v>
      </c>
      <c r="M11" s="148" t="s">
        <v>40</v>
      </c>
      <c r="N11" s="150" t="s">
        <v>116</v>
      </c>
      <c r="P11" s="211" t="s">
        <v>202</v>
      </c>
      <c r="Q11" s="211"/>
      <c r="R11" s="150"/>
    </row>
    <row r="12" spans="2:18" s="37" customFormat="1" ht="85" hidden="1" customHeight="1" outlineLevel="1">
      <c r="B12" s="138" t="s">
        <v>140</v>
      </c>
      <c r="C12" s="139" t="s">
        <v>118</v>
      </c>
      <c r="D12" s="146" t="s">
        <v>7</v>
      </c>
      <c r="E12" s="147" t="s">
        <v>0</v>
      </c>
      <c r="F12" s="147" t="s">
        <v>41</v>
      </c>
      <c r="G12" s="148" t="s">
        <v>30</v>
      </c>
      <c r="H12" s="147" t="s">
        <v>42</v>
      </c>
      <c r="I12" s="148" t="s">
        <v>43</v>
      </c>
      <c r="J12" s="148" t="s">
        <v>38</v>
      </c>
      <c r="K12" s="148" t="s">
        <v>43</v>
      </c>
      <c r="L12" s="151" t="s">
        <v>44</v>
      </c>
      <c r="M12" s="148" t="s">
        <v>40</v>
      </c>
      <c r="N12" s="150" t="s">
        <v>114</v>
      </c>
      <c r="P12" s="211" t="s">
        <v>202</v>
      </c>
      <c r="Q12" s="211"/>
      <c r="R12" s="150"/>
    </row>
    <row r="13" spans="2:18" s="37" customFormat="1" ht="85" customHeight="1" outlineLevel="1">
      <c r="B13" s="138" t="s">
        <v>141</v>
      </c>
      <c r="C13" s="139" t="s">
        <v>119</v>
      </c>
      <c r="D13" s="146" t="s">
        <v>10</v>
      </c>
      <c r="E13" s="147" t="s">
        <v>1</v>
      </c>
      <c r="F13" s="147" t="s">
        <v>11</v>
      </c>
      <c r="G13" s="148" t="s">
        <v>54</v>
      </c>
      <c r="H13" s="147" t="s">
        <v>20</v>
      </c>
      <c r="I13" s="148" t="s">
        <v>32</v>
      </c>
      <c r="J13" s="148" t="s">
        <v>38</v>
      </c>
      <c r="K13" s="148" t="s">
        <v>33</v>
      </c>
      <c r="L13" s="148" t="s">
        <v>39</v>
      </c>
      <c r="M13" s="148" t="s">
        <v>40</v>
      </c>
      <c r="N13" s="150" t="s">
        <v>183</v>
      </c>
      <c r="P13" s="211" t="s">
        <v>202</v>
      </c>
      <c r="Q13" s="211"/>
      <c r="R13" s="150"/>
    </row>
    <row r="14" spans="2:18" s="37" customFormat="1" ht="85" customHeight="1" outlineLevel="1">
      <c r="B14" s="138" t="s">
        <v>142</v>
      </c>
      <c r="C14" s="139" t="s">
        <v>119</v>
      </c>
      <c r="D14" s="146" t="s">
        <v>14</v>
      </c>
      <c r="E14" s="147" t="s">
        <v>2</v>
      </c>
      <c r="F14" s="147" t="s">
        <v>15</v>
      </c>
      <c r="G14" s="148" t="s">
        <v>54</v>
      </c>
      <c r="H14" s="147" t="s">
        <v>21</v>
      </c>
      <c r="I14" s="148" t="s">
        <v>32</v>
      </c>
      <c r="J14" s="148" t="s">
        <v>38</v>
      </c>
      <c r="K14" s="148" t="s">
        <v>33</v>
      </c>
      <c r="L14" s="149" t="s">
        <v>174</v>
      </c>
      <c r="M14" s="148" t="s">
        <v>40</v>
      </c>
      <c r="N14" s="150" t="s">
        <v>183</v>
      </c>
      <c r="P14" s="211" t="s">
        <v>202</v>
      </c>
      <c r="Q14" s="211"/>
      <c r="R14" s="150"/>
    </row>
    <row r="15" spans="2:18" s="37" customFormat="1" ht="85" customHeight="1" outlineLevel="1" thickBot="1">
      <c r="B15" s="138" t="s">
        <v>143</v>
      </c>
      <c r="C15" s="139" t="s">
        <v>119</v>
      </c>
      <c r="D15" s="146" t="s">
        <v>16</v>
      </c>
      <c r="E15" s="147" t="s">
        <v>158</v>
      </c>
      <c r="F15" s="147" t="s">
        <v>17</v>
      </c>
      <c r="G15" s="148" t="s">
        <v>54</v>
      </c>
      <c r="H15" s="147" t="s">
        <v>45</v>
      </c>
      <c r="I15" s="148" t="s">
        <v>32</v>
      </c>
      <c r="J15" s="148" t="s">
        <v>38</v>
      </c>
      <c r="K15" s="148" t="s">
        <v>33</v>
      </c>
      <c r="L15" s="149" t="s">
        <v>174</v>
      </c>
      <c r="M15" s="148" t="s">
        <v>40</v>
      </c>
      <c r="N15" s="150" t="s">
        <v>183</v>
      </c>
      <c r="P15" s="211" t="s">
        <v>202</v>
      </c>
      <c r="Q15" s="211"/>
      <c r="R15" s="150"/>
    </row>
    <row r="16" spans="2:18" s="37" customFormat="1" ht="85" hidden="1" customHeight="1" outlineLevel="1" thickBot="1">
      <c r="B16" s="138" t="s">
        <v>144</v>
      </c>
      <c r="C16" s="139" t="s">
        <v>118</v>
      </c>
      <c r="D16" s="153" t="s">
        <v>16</v>
      </c>
      <c r="E16" s="154" t="s">
        <v>4</v>
      </c>
      <c r="F16" s="154" t="s">
        <v>17</v>
      </c>
      <c r="G16" s="155" t="s">
        <v>54</v>
      </c>
      <c r="H16" s="154" t="s">
        <v>45</v>
      </c>
      <c r="I16" s="155" t="s">
        <v>32</v>
      </c>
      <c r="J16" s="155" t="s">
        <v>38</v>
      </c>
      <c r="K16" s="155" t="s">
        <v>33</v>
      </c>
      <c r="L16" s="155" t="s">
        <v>39</v>
      </c>
      <c r="M16" s="155" t="s">
        <v>40</v>
      </c>
      <c r="N16" s="150" t="s">
        <v>116</v>
      </c>
      <c r="P16" s="211" t="s">
        <v>202</v>
      </c>
      <c r="Q16" s="211"/>
      <c r="R16" s="150"/>
    </row>
    <row r="17" spans="2:20" ht="20.149999999999999" customHeight="1" thickBot="1">
      <c r="B17" s="94" t="s">
        <v>23</v>
      </c>
      <c r="C17" s="94"/>
      <c r="D17" s="94"/>
      <c r="E17" s="95"/>
      <c r="F17" s="95"/>
      <c r="G17" s="96"/>
      <c r="H17" s="95"/>
      <c r="I17" s="96"/>
      <c r="J17" s="96"/>
      <c r="K17" s="96"/>
      <c r="L17" s="95"/>
      <c r="M17" s="95"/>
      <c r="N17" s="97"/>
      <c r="P17" s="37"/>
      <c r="Q17" s="37"/>
      <c r="R17" s="37"/>
      <c r="S17" s="37"/>
      <c r="T17" s="37"/>
    </row>
    <row r="18" spans="2:20" s="37" customFormat="1" ht="85" hidden="1" customHeight="1" outlineLevel="1">
      <c r="B18" s="138" t="s">
        <v>145</v>
      </c>
      <c r="C18" s="139" t="s">
        <v>118</v>
      </c>
      <c r="D18" s="140" t="s">
        <v>48</v>
      </c>
      <c r="E18" s="141" t="s">
        <v>1</v>
      </c>
      <c r="F18" s="141" t="s">
        <v>46</v>
      </c>
      <c r="G18" s="142" t="s">
        <v>53</v>
      </c>
      <c r="H18" s="141" t="s">
        <v>91</v>
      </c>
      <c r="I18" s="142" t="s">
        <v>87</v>
      </c>
      <c r="J18" s="142" t="s">
        <v>57</v>
      </c>
      <c r="K18" s="142" t="s">
        <v>92</v>
      </c>
      <c r="L18" s="141" t="s">
        <v>93</v>
      </c>
      <c r="M18" s="142" t="s">
        <v>58</v>
      </c>
      <c r="N18" s="145" t="s">
        <v>117</v>
      </c>
    </row>
    <row r="19" spans="2:20" s="37" customFormat="1" ht="85" customHeight="1" outlineLevel="1">
      <c r="B19" s="138" t="s">
        <v>146</v>
      </c>
      <c r="C19" s="139" t="s">
        <v>119</v>
      </c>
      <c r="D19" s="146" t="s">
        <v>49</v>
      </c>
      <c r="E19" s="147" t="s">
        <v>2</v>
      </c>
      <c r="F19" s="147" t="s">
        <v>47</v>
      </c>
      <c r="G19" s="148" t="s">
        <v>56</v>
      </c>
      <c r="H19" s="147" t="s">
        <v>50</v>
      </c>
      <c r="I19" s="148" t="s">
        <v>32</v>
      </c>
      <c r="J19" s="148" t="s">
        <v>38</v>
      </c>
      <c r="K19" s="148" t="s">
        <v>33</v>
      </c>
      <c r="L19" s="149" t="s">
        <v>174</v>
      </c>
      <c r="M19" s="148" t="s">
        <v>40</v>
      </c>
      <c r="N19" s="150" t="s">
        <v>183</v>
      </c>
    </row>
    <row r="20" spans="2:20" s="37" customFormat="1" ht="85" hidden="1" customHeight="1" outlineLevel="1">
      <c r="B20" s="138" t="s">
        <v>147</v>
      </c>
      <c r="C20" s="139" t="s">
        <v>118</v>
      </c>
      <c r="D20" s="146" t="s">
        <v>13</v>
      </c>
      <c r="E20" s="147" t="s">
        <v>0</v>
      </c>
      <c r="F20" s="147" t="s">
        <v>6</v>
      </c>
      <c r="G20" s="148" t="s">
        <v>55</v>
      </c>
      <c r="H20" s="147" t="s">
        <v>60</v>
      </c>
      <c r="I20" s="148" t="s">
        <v>61</v>
      </c>
      <c r="J20" s="148" t="s">
        <v>62</v>
      </c>
      <c r="K20" s="148" t="s">
        <v>61</v>
      </c>
      <c r="L20" s="148">
        <v>2019</v>
      </c>
      <c r="M20" s="148" t="s">
        <v>40</v>
      </c>
      <c r="N20" s="150" t="s">
        <v>112</v>
      </c>
    </row>
    <row r="21" spans="2:20" s="37" customFormat="1" ht="85" hidden="1" customHeight="1" outlineLevel="1">
      <c r="B21" s="138" t="s">
        <v>148</v>
      </c>
      <c r="C21" s="139" t="s">
        <v>118</v>
      </c>
      <c r="D21" s="146" t="s">
        <v>13</v>
      </c>
      <c r="E21" s="147" t="s">
        <v>1</v>
      </c>
      <c r="F21" s="147" t="s">
        <v>12</v>
      </c>
      <c r="G21" s="148" t="s">
        <v>53</v>
      </c>
      <c r="H21" s="147" t="s">
        <v>124</v>
      </c>
      <c r="I21" s="148" t="s">
        <v>125</v>
      </c>
      <c r="J21" s="148" t="s">
        <v>38</v>
      </c>
      <c r="K21" s="148" t="s">
        <v>126</v>
      </c>
      <c r="L21" s="152">
        <v>43586</v>
      </c>
      <c r="M21" s="148" t="s">
        <v>40</v>
      </c>
      <c r="N21" s="150" t="s">
        <v>123</v>
      </c>
    </row>
    <row r="22" spans="2:20" s="37" customFormat="1" ht="85" hidden="1" customHeight="1" outlineLevel="1">
      <c r="B22" s="138" t="s">
        <v>149</v>
      </c>
      <c r="C22" s="139" t="s">
        <v>118</v>
      </c>
      <c r="D22" s="146" t="s">
        <v>13</v>
      </c>
      <c r="E22" s="147" t="s">
        <v>2</v>
      </c>
      <c r="F22" s="147" t="s">
        <v>12</v>
      </c>
      <c r="G22" s="148" t="s">
        <v>53</v>
      </c>
      <c r="H22" s="147" t="s">
        <v>124</v>
      </c>
      <c r="I22" s="148" t="s">
        <v>125</v>
      </c>
      <c r="J22" s="148" t="s">
        <v>38</v>
      </c>
      <c r="K22" s="148" t="s">
        <v>126</v>
      </c>
      <c r="L22" s="152">
        <v>43647</v>
      </c>
      <c r="M22" s="148" t="s">
        <v>40</v>
      </c>
      <c r="N22" s="150" t="s">
        <v>122</v>
      </c>
    </row>
    <row r="23" spans="2:20" s="37" customFormat="1" ht="85" hidden="1" customHeight="1" outlineLevel="1">
      <c r="B23" s="138" t="s">
        <v>150</v>
      </c>
      <c r="C23" s="139" t="s">
        <v>118</v>
      </c>
      <c r="D23" s="146" t="s">
        <v>13</v>
      </c>
      <c r="E23" s="147" t="s">
        <v>3</v>
      </c>
      <c r="F23" s="147" t="s">
        <v>18</v>
      </c>
      <c r="G23" s="148" t="s">
        <v>53</v>
      </c>
      <c r="H23" s="147" t="s">
        <v>124</v>
      </c>
      <c r="I23" s="148" t="s">
        <v>129</v>
      </c>
      <c r="J23" s="148" t="s">
        <v>38</v>
      </c>
      <c r="K23" s="148" t="s">
        <v>129</v>
      </c>
      <c r="L23" s="152">
        <v>43586</v>
      </c>
      <c r="M23" s="148" t="s">
        <v>40</v>
      </c>
      <c r="N23" s="150" t="s">
        <v>130</v>
      </c>
    </row>
    <row r="24" spans="2:20" s="37" customFormat="1" ht="85" hidden="1" customHeight="1" outlineLevel="1">
      <c r="B24" s="138" t="s">
        <v>151</v>
      </c>
      <c r="C24" s="139" t="s">
        <v>118</v>
      </c>
      <c r="D24" s="146" t="s">
        <v>13</v>
      </c>
      <c r="E24" s="147" t="s">
        <v>3</v>
      </c>
      <c r="F24" s="147" t="s">
        <v>12</v>
      </c>
      <c r="G24" s="148" t="s">
        <v>53</v>
      </c>
      <c r="H24" s="147" t="s">
        <v>124</v>
      </c>
      <c r="I24" s="148" t="s">
        <v>125</v>
      </c>
      <c r="J24" s="148" t="s">
        <v>38</v>
      </c>
      <c r="K24" s="148" t="s">
        <v>126</v>
      </c>
      <c r="L24" s="152">
        <v>43647</v>
      </c>
      <c r="M24" s="148" t="s">
        <v>40</v>
      </c>
      <c r="N24" s="150" t="s">
        <v>131</v>
      </c>
    </row>
    <row r="25" spans="2:20" s="37" customFormat="1" ht="85" hidden="1" customHeight="1" outlineLevel="1">
      <c r="B25" s="138" t="s">
        <v>152</v>
      </c>
      <c r="C25" s="139" t="s">
        <v>118</v>
      </c>
      <c r="D25" s="146" t="s">
        <v>13</v>
      </c>
      <c r="E25" s="147" t="s">
        <v>4</v>
      </c>
      <c r="F25" s="147" t="s">
        <v>18</v>
      </c>
      <c r="G25" s="148" t="s">
        <v>53</v>
      </c>
      <c r="H25" s="147" t="s">
        <v>124</v>
      </c>
      <c r="I25" s="148" t="s">
        <v>129</v>
      </c>
      <c r="J25" s="148" t="s">
        <v>38</v>
      </c>
      <c r="K25" s="148" t="s">
        <v>129</v>
      </c>
      <c r="L25" s="152">
        <v>43586</v>
      </c>
      <c r="M25" s="148" t="s">
        <v>40</v>
      </c>
      <c r="N25" s="150" t="s">
        <v>130</v>
      </c>
    </row>
    <row r="26" spans="2:20" s="37" customFormat="1" ht="85" hidden="1" customHeight="1" outlineLevel="1">
      <c r="B26" s="138" t="s">
        <v>153</v>
      </c>
      <c r="C26" s="139" t="s">
        <v>118</v>
      </c>
      <c r="D26" s="146" t="s">
        <v>13</v>
      </c>
      <c r="E26" s="147" t="s">
        <v>4</v>
      </c>
      <c r="F26" s="147" t="s">
        <v>12</v>
      </c>
      <c r="G26" s="148" t="s">
        <v>53</v>
      </c>
      <c r="H26" s="147" t="s">
        <v>124</v>
      </c>
      <c r="I26" s="148" t="s">
        <v>125</v>
      </c>
      <c r="J26" s="148" t="s">
        <v>38</v>
      </c>
      <c r="K26" s="148" t="s">
        <v>126</v>
      </c>
      <c r="L26" s="152">
        <v>43647</v>
      </c>
      <c r="M26" s="148" t="s">
        <v>40</v>
      </c>
      <c r="N26" s="150" t="s">
        <v>131</v>
      </c>
    </row>
    <row r="27" spans="2:20" s="37" customFormat="1" ht="85" hidden="1" customHeight="1" outlineLevel="1">
      <c r="B27" s="138" t="s">
        <v>154</v>
      </c>
      <c r="C27" s="139" t="s">
        <v>118</v>
      </c>
      <c r="D27" s="146" t="s">
        <v>5</v>
      </c>
      <c r="E27" s="147" t="s">
        <v>0</v>
      </c>
      <c r="F27" s="147" t="s">
        <v>59</v>
      </c>
      <c r="G27" s="148" t="s">
        <v>55</v>
      </c>
      <c r="H27" s="147" t="s">
        <v>60</v>
      </c>
      <c r="I27" s="148" t="s">
        <v>61</v>
      </c>
      <c r="J27" s="148" t="s">
        <v>62</v>
      </c>
      <c r="K27" s="148" t="s">
        <v>61</v>
      </c>
      <c r="L27" s="148">
        <v>2019</v>
      </c>
      <c r="M27" s="148" t="s">
        <v>40</v>
      </c>
      <c r="N27" s="150" t="s">
        <v>113</v>
      </c>
    </row>
    <row r="28" spans="2:20" ht="30" customHeight="1">
      <c r="P28" s="37"/>
      <c r="Q28" s="37"/>
      <c r="R28" s="37"/>
      <c r="S28" s="37"/>
    </row>
  </sheetData>
  <autoFilter ref="B5:N27" xr:uid="{00000000-0009-0000-0000-000009000000}">
    <filterColumn colId="1">
      <filters blank="1">
        <filter val="Abierto"/>
      </filters>
    </filterColumn>
  </autoFilter>
  <mergeCells count="2">
    <mergeCell ref="B2:E3"/>
    <mergeCell ref="F2:L3"/>
  </mergeCells>
  <conditionalFormatting sqref="B1:C1 B4:C1048576">
    <cfRule type="containsText" dxfId="13" priority="1" operator="containsText" text="Cerrado">
      <formula>NOT(ISERROR(SEARCH("Cerrado",B1)))</formula>
    </cfRule>
    <cfRule type="containsText" dxfId="12" priority="2" operator="containsText" text="Abierto">
      <formula>NOT(ISERROR(SEARCH("Abierto",B1)))</formula>
    </cfRule>
  </conditionalFormatting>
  <printOptions horizontalCentered="1" verticalCentered="1"/>
  <pageMargins left="0.23622047244094491" right="0.23622047244094491" top="0.74803149606299213" bottom="0.74803149606299213" header="0.31496062992125984" footer="0.31496062992125984"/>
  <pageSetup paperSize="9" scale="75" fitToHeight="3" orientation="landscape" r:id="rId1"/>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900-000000000000}">
          <x14:formula1>
            <xm:f>Referencias!$C$3:$C$6</xm:f>
          </x14:formula1>
          <xm:sqref>G18:G27</xm:sqref>
        </x14:dataValidation>
        <x14:dataValidation type="list" allowBlank="1" showInputMessage="1" showErrorMessage="1" xr:uid="{00000000-0002-0000-0900-000001000000}">
          <x14:formula1>
            <xm:f>Referencias!$B$3:$B$6</xm:f>
          </x14:formula1>
          <xm:sqref>G7:G16</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D1FDB-4666-45DF-A67B-38AAE486C83C}">
  <sheetPr filterMode="1">
    <outlinePr summaryBelow="0" summaryRight="0"/>
    <pageSetUpPr fitToPage="1"/>
  </sheetPr>
  <dimension ref="B1:T28"/>
  <sheetViews>
    <sheetView showGridLines="0" showRowColHeaders="0" zoomScale="106" zoomScaleNormal="106" workbookViewId="0">
      <pane xSplit="5" ySplit="6" topLeftCell="F10" activePane="bottomRight" state="frozen"/>
      <selection pane="topRight" activeCell="D1" sqref="D1"/>
      <selection pane="bottomLeft" activeCell="A6" sqref="A6"/>
      <selection pane="bottomRight"/>
    </sheetView>
  </sheetViews>
  <sheetFormatPr baseColWidth="10" defaultColWidth="11.453125" defaultRowHeight="30" customHeight="1" outlineLevelRow="1" outlineLevelCol="1"/>
  <cols>
    <col min="1" max="1" width="1.81640625" style="10" customWidth="1"/>
    <col min="2" max="2" width="15.81640625" style="11" customWidth="1"/>
    <col min="3" max="3" width="10.81640625" style="11" customWidth="1"/>
    <col min="4" max="4" width="10.81640625" style="10" customWidth="1"/>
    <col min="5" max="5" width="15.81640625" style="10" customWidth="1"/>
    <col min="6" max="6" width="25.81640625" style="10" customWidth="1"/>
    <col min="7" max="7" width="10.81640625" style="11" customWidth="1"/>
    <col min="8" max="8" width="30.81640625" style="10" customWidth="1"/>
    <col min="9" max="10" width="15.81640625" style="11" customWidth="1"/>
    <col min="11" max="11" width="13.81640625" style="11" customWidth="1"/>
    <col min="12" max="12" width="11.81640625" style="10" customWidth="1"/>
    <col min="13" max="13" width="10.81640625" style="10" customWidth="1"/>
    <col min="14" max="14" width="50.81640625" style="10" customWidth="1"/>
    <col min="15" max="15" width="3.81640625" style="10" customWidth="1"/>
    <col min="16" max="16" width="15.54296875" style="10" customWidth="1" collapsed="1"/>
    <col min="17" max="17" width="15.54296875" style="10" hidden="1" customWidth="1" outlineLevel="1"/>
    <col min="18" max="18" width="50.81640625" style="10" hidden="1" customWidth="1" outlineLevel="1"/>
    <col min="19" max="16384" width="11.453125" style="10"/>
  </cols>
  <sheetData>
    <row r="1" spans="2:18" s="1" customFormat="1" ht="10" customHeight="1" thickBot="1">
      <c r="B1" s="2"/>
      <c r="C1" s="2"/>
      <c r="G1" s="2"/>
      <c r="I1" s="2"/>
      <c r="J1" s="2"/>
      <c r="K1" s="2"/>
    </row>
    <row r="2" spans="2:18" s="1" customFormat="1" ht="15" customHeight="1">
      <c r="B2" s="379" t="s">
        <v>178</v>
      </c>
      <c r="C2" s="379"/>
      <c r="D2" s="379"/>
      <c r="E2" s="379"/>
      <c r="F2" s="377" t="s">
        <v>104</v>
      </c>
      <c r="G2" s="377"/>
      <c r="H2" s="377"/>
      <c r="I2" s="377"/>
      <c r="J2" s="377"/>
      <c r="K2" s="377"/>
      <c r="L2" s="377"/>
      <c r="M2" s="111" t="s">
        <v>94</v>
      </c>
      <c r="N2" s="110">
        <v>44027</v>
      </c>
    </row>
    <row r="3" spans="2:18" s="1" customFormat="1" ht="15" customHeight="1" thickBot="1">
      <c r="B3" s="380"/>
      <c r="C3" s="380"/>
      <c r="D3" s="380"/>
      <c r="E3" s="380"/>
      <c r="F3" s="378"/>
      <c r="G3" s="378"/>
      <c r="H3" s="378"/>
      <c r="I3" s="378"/>
      <c r="J3" s="378"/>
      <c r="K3" s="378"/>
      <c r="L3" s="378"/>
      <c r="M3" s="112" t="s">
        <v>103</v>
      </c>
      <c r="N3" s="113">
        <v>4</v>
      </c>
    </row>
    <row r="4" spans="2:18" s="1" customFormat="1" ht="10" customHeight="1" thickBot="1">
      <c r="B4" s="2"/>
      <c r="C4" s="2"/>
      <c r="G4" s="2"/>
      <c r="I4" s="2"/>
      <c r="J4" s="2"/>
      <c r="K4" s="2"/>
      <c r="N4" s="100"/>
      <c r="R4" s="100"/>
    </row>
    <row r="5" spans="2:18" s="12" customFormat="1" ht="20.149999999999999" customHeight="1" thickBot="1">
      <c r="B5" s="17" t="s">
        <v>156</v>
      </c>
      <c r="C5" s="17" t="s">
        <v>133</v>
      </c>
      <c r="D5" s="17" t="s">
        <v>25</v>
      </c>
      <c r="E5" s="18" t="s">
        <v>37</v>
      </c>
      <c r="F5" s="18" t="s">
        <v>24</v>
      </c>
      <c r="G5" s="18" t="s">
        <v>77</v>
      </c>
      <c r="H5" s="18" t="s">
        <v>31</v>
      </c>
      <c r="I5" s="18" t="s">
        <v>26</v>
      </c>
      <c r="J5" s="18" t="s">
        <v>36</v>
      </c>
      <c r="K5" s="18" t="s">
        <v>27</v>
      </c>
      <c r="L5" s="18" t="s">
        <v>127</v>
      </c>
      <c r="M5" s="18" t="s">
        <v>35</v>
      </c>
      <c r="N5" s="19" t="s">
        <v>28</v>
      </c>
      <c r="P5" s="214" t="s">
        <v>201</v>
      </c>
      <c r="Q5" s="213" t="s">
        <v>203</v>
      </c>
      <c r="R5" s="19" t="s">
        <v>204</v>
      </c>
    </row>
    <row r="6" spans="2:18" ht="20.149999999999999" hidden="1" customHeight="1" thickBot="1">
      <c r="B6" s="134" t="s">
        <v>22</v>
      </c>
      <c r="C6" s="134"/>
      <c r="D6" s="135"/>
      <c r="E6" s="91"/>
      <c r="F6" s="91"/>
      <c r="G6" s="92"/>
      <c r="H6" s="91"/>
      <c r="I6" s="92"/>
      <c r="J6" s="92"/>
      <c r="K6" s="92"/>
      <c r="L6" s="91"/>
      <c r="M6" s="91"/>
      <c r="N6" s="93"/>
      <c r="P6" s="215" t="s">
        <v>22</v>
      </c>
      <c r="Q6" s="210"/>
      <c r="R6" s="93"/>
    </row>
    <row r="7" spans="2:18" s="37" customFormat="1" ht="85" hidden="1" customHeight="1" outlineLevel="1">
      <c r="B7" s="138" t="s">
        <v>135</v>
      </c>
      <c r="C7" s="139" t="s">
        <v>118</v>
      </c>
      <c r="D7" s="140" t="s">
        <v>9</v>
      </c>
      <c r="E7" s="141" t="s">
        <v>0</v>
      </c>
      <c r="F7" s="141" t="s">
        <v>8</v>
      </c>
      <c r="G7" s="142" t="s">
        <v>54</v>
      </c>
      <c r="H7" s="143" t="s">
        <v>19</v>
      </c>
      <c r="I7" s="142" t="s">
        <v>32</v>
      </c>
      <c r="J7" s="142" t="s">
        <v>38</v>
      </c>
      <c r="K7" s="142" t="s">
        <v>33</v>
      </c>
      <c r="L7" s="144" t="s">
        <v>39</v>
      </c>
      <c r="M7" s="142" t="s">
        <v>40</v>
      </c>
      <c r="N7" s="145" t="s">
        <v>115</v>
      </c>
      <c r="P7" s="212" t="s">
        <v>202</v>
      </c>
      <c r="Q7" s="211"/>
      <c r="R7" s="145"/>
    </row>
    <row r="8" spans="2:18" s="37" customFormat="1" ht="85" customHeight="1" outlineLevel="1">
      <c r="B8" s="138" t="s">
        <v>136</v>
      </c>
      <c r="C8" s="139" t="s">
        <v>119</v>
      </c>
      <c r="D8" s="146" t="s">
        <v>9</v>
      </c>
      <c r="E8" s="147" t="s">
        <v>1</v>
      </c>
      <c r="F8" s="147" t="s">
        <v>8</v>
      </c>
      <c r="G8" s="148" t="s">
        <v>54</v>
      </c>
      <c r="H8" s="147" t="s">
        <v>19</v>
      </c>
      <c r="I8" s="148" t="s">
        <v>32</v>
      </c>
      <c r="J8" s="148" t="s">
        <v>38</v>
      </c>
      <c r="K8" s="148" t="s">
        <v>33</v>
      </c>
      <c r="L8" s="149" t="s">
        <v>174</v>
      </c>
      <c r="M8" s="148" t="s">
        <v>40</v>
      </c>
      <c r="N8" s="150" t="s">
        <v>207</v>
      </c>
      <c r="P8" s="211" t="s">
        <v>202</v>
      </c>
      <c r="Q8" s="211"/>
      <c r="R8" s="150"/>
    </row>
    <row r="9" spans="2:18" s="37" customFormat="1" ht="85" customHeight="1" outlineLevel="1">
      <c r="B9" s="138" t="s">
        <v>137</v>
      </c>
      <c r="C9" s="139" t="s">
        <v>119</v>
      </c>
      <c r="D9" s="146" t="s">
        <v>9</v>
      </c>
      <c r="E9" s="147" t="s">
        <v>2</v>
      </c>
      <c r="F9" s="147" t="s">
        <v>8</v>
      </c>
      <c r="G9" s="148" t="s">
        <v>54</v>
      </c>
      <c r="H9" s="147" t="s">
        <v>19</v>
      </c>
      <c r="I9" s="148" t="s">
        <v>32</v>
      </c>
      <c r="J9" s="148" t="s">
        <v>38</v>
      </c>
      <c r="K9" s="148" t="s">
        <v>33</v>
      </c>
      <c r="L9" s="149" t="s">
        <v>174</v>
      </c>
      <c r="M9" s="148" t="s">
        <v>40</v>
      </c>
      <c r="N9" s="150" t="s">
        <v>207</v>
      </c>
      <c r="P9" s="211" t="s">
        <v>202</v>
      </c>
      <c r="Q9" s="211"/>
      <c r="R9" s="150"/>
    </row>
    <row r="10" spans="2:18" s="37" customFormat="1" ht="85" customHeight="1" outlineLevel="1">
      <c r="B10" s="138" t="s">
        <v>138</v>
      </c>
      <c r="C10" s="139" t="s">
        <v>119</v>
      </c>
      <c r="D10" s="146" t="s">
        <v>9</v>
      </c>
      <c r="E10" s="147" t="s">
        <v>158</v>
      </c>
      <c r="F10" s="147" t="s">
        <v>8</v>
      </c>
      <c r="G10" s="148" t="s">
        <v>54</v>
      </c>
      <c r="H10" s="147" t="s">
        <v>19</v>
      </c>
      <c r="I10" s="148" t="s">
        <v>32</v>
      </c>
      <c r="J10" s="148" t="s">
        <v>38</v>
      </c>
      <c r="K10" s="148" t="s">
        <v>33</v>
      </c>
      <c r="L10" s="149" t="s">
        <v>174</v>
      </c>
      <c r="M10" s="148" t="s">
        <v>40</v>
      </c>
      <c r="N10" s="150" t="s">
        <v>207</v>
      </c>
      <c r="P10" s="211" t="s">
        <v>202</v>
      </c>
      <c r="Q10" s="211"/>
      <c r="R10" s="150"/>
    </row>
    <row r="11" spans="2:18" s="37" customFormat="1" ht="85" hidden="1" customHeight="1" outlineLevel="1">
      <c r="B11" s="138" t="s">
        <v>139</v>
      </c>
      <c r="C11" s="139" t="s">
        <v>118</v>
      </c>
      <c r="D11" s="146" t="s">
        <v>9</v>
      </c>
      <c r="E11" s="147" t="s">
        <v>4</v>
      </c>
      <c r="F11" s="147" t="s">
        <v>8</v>
      </c>
      <c r="G11" s="148" t="s">
        <v>54</v>
      </c>
      <c r="H11" s="147" t="s">
        <v>19</v>
      </c>
      <c r="I11" s="148" t="s">
        <v>32</v>
      </c>
      <c r="J11" s="148" t="s">
        <v>38</v>
      </c>
      <c r="K11" s="148" t="s">
        <v>33</v>
      </c>
      <c r="L11" s="149" t="s">
        <v>39</v>
      </c>
      <c r="M11" s="148" t="s">
        <v>40</v>
      </c>
      <c r="N11" s="150" t="s">
        <v>116</v>
      </c>
      <c r="P11" s="211" t="s">
        <v>202</v>
      </c>
      <c r="Q11" s="211"/>
      <c r="R11" s="150"/>
    </row>
    <row r="12" spans="2:18" s="37" customFormat="1" ht="85" hidden="1" customHeight="1" outlineLevel="1">
      <c r="B12" s="138" t="s">
        <v>140</v>
      </c>
      <c r="C12" s="139" t="s">
        <v>118</v>
      </c>
      <c r="D12" s="146" t="s">
        <v>7</v>
      </c>
      <c r="E12" s="147" t="s">
        <v>0</v>
      </c>
      <c r="F12" s="147" t="s">
        <v>41</v>
      </c>
      <c r="G12" s="148" t="s">
        <v>30</v>
      </c>
      <c r="H12" s="147" t="s">
        <v>42</v>
      </c>
      <c r="I12" s="148" t="s">
        <v>43</v>
      </c>
      <c r="J12" s="148" t="s">
        <v>38</v>
      </c>
      <c r="K12" s="148" t="s">
        <v>43</v>
      </c>
      <c r="L12" s="151" t="s">
        <v>44</v>
      </c>
      <c r="M12" s="148" t="s">
        <v>40</v>
      </c>
      <c r="N12" s="150" t="s">
        <v>114</v>
      </c>
      <c r="P12" s="211" t="s">
        <v>202</v>
      </c>
      <c r="Q12" s="211"/>
      <c r="R12" s="150"/>
    </row>
    <row r="13" spans="2:18" s="37" customFormat="1" ht="85" customHeight="1" outlineLevel="1">
      <c r="B13" s="138" t="s">
        <v>141</v>
      </c>
      <c r="C13" s="139" t="s">
        <v>119</v>
      </c>
      <c r="D13" s="146" t="s">
        <v>10</v>
      </c>
      <c r="E13" s="147" t="s">
        <v>1</v>
      </c>
      <c r="F13" s="147" t="s">
        <v>11</v>
      </c>
      <c r="G13" s="148" t="s">
        <v>54</v>
      </c>
      <c r="H13" s="147" t="s">
        <v>20</v>
      </c>
      <c r="I13" s="148" t="s">
        <v>32</v>
      </c>
      <c r="J13" s="148" t="s">
        <v>38</v>
      </c>
      <c r="K13" s="148" t="s">
        <v>33</v>
      </c>
      <c r="L13" s="148" t="s">
        <v>39</v>
      </c>
      <c r="M13" s="148" t="s">
        <v>40</v>
      </c>
      <c r="N13" s="150" t="s">
        <v>207</v>
      </c>
      <c r="P13" s="211" t="s">
        <v>202</v>
      </c>
      <c r="Q13" s="211"/>
      <c r="R13" s="150"/>
    </row>
    <row r="14" spans="2:18" s="37" customFormat="1" ht="85" customHeight="1" outlineLevel="1">
      <c r="B14" s="138" t="s">
        <v>142</v>
      </c>
      <c r="C14" s="139" t="s">
        <v>119</v>
      </c>
      <c r="D14" s="146" t="s">
        <v>14</v>
      </c>
      <c r="E14" s="147" t="s">
        <v>2</v>
      </c>
      <c r="F14" s="147" t="s">
        <v>15</v>
      </c>
      <c r="G14" s="148" t="s">
        <v>54</v>
      </c>
      <c r="H14" s="147" t="s">
        <v>21</v>
      </c>
      <c r="I14" s="148" t="s">
        <v>32</v>
      </c>
      <c r="J14" s="148" t="s">
        <v>38</v>
      </c>
      <c r="K14" s="148" t="s">
        <v>33</v>
      </c>
      <c r="L14" s="149" t="s">
        <v>174</v>
      </c>
      <c r="M14" s="148" t="s">
        <v>40</v>
      </c>
      <c r="N14" s="150" t="s">
        <v>209</v>
      </c>
      <c r="P14" s="211" t="s">
        <v>202</v>
      </c>
      <c r="Q14" s="211"/>
      <c r="R14" s="150"/>
    </row>
    <row r="15" spans="2:18" s="37" customFormat="1" ht="85" customHeight="1" outlineLevel="1">
      <c r="B15" s="138" t="s">
        <v>143</v>
      </c>
      <c r="C15" s="139" t="s">
        <v>119</v>
      </c>
      <c r="D15" s="146" t="s">
        <v>16</v>
      </c>
      <c r="E15" s="147" t="s">
        <v>158</v>
      </c>
      <c r="F15" s="147" t="s">
        <v>17</v>
      </c>
      <c r="G15" s="148" t="s">
        <v>54</v>
      </c>
      <c r="H15" s="147" t="s">
        <v>45</v>
      </c>
      <c r="I15" s="148" t="s">
        <v>32</v>
      </c>
      <c r="J15" s="148" t="s">
        <v>38</v>
      </c>
      <c r="K15" s="148" t="s">
        <v>33</v>
      </c>
      <c r="L15" s="149" t="s">
        <v>174</v>
      </c>
      <c r="M15" s="148" t="s">
        <v>40</v>
      </c>
      <c r="N15" s="150" t="s">
        <v>209</v>
      </c>
      <c r="P15" s="211" t="s">
        <v>202</v>
      </c>
      <c r="Q15" s="211"/>
      <c r="R15" s="150"/>
    </row>
    <row r="16" spans="2:18" s="37" customFormat="1" ht="85" hidden="1" customHeight="1" outlineLevel="1" thickBot="1">
      <c r="B16" s="138" t="s">
        <v>144</v>
      </c>
      <c r="C16" s="139" t="s">
        <v>118</v>
      </c>
      <c r="D16" s="153" t="s">
        <v>16</v>
      </c>
      <c r="E16" s="154" t="s">
        <v>4</v>
      </c>
      <c r="F16" s="154" t="s">
        <v>17</v>
      </c>
      <c r="G16" s="155" t="s">
        <v>54</v>
      </c>
      <c r="H16" s="154" t="s">
        <v>45</v>
      </c>
      <c r="I16" s="155" t="s">
        <v>32</v>
      </c>
      <c r="J16" s="155" t="s">
        <v>38</v>
      </c>
      <c r="K16" s="155" t="s">
        <v>33</v>
      </c>
      <c r="L16" s="155" t="s">
        <v>39</v>
      </c>
      <c r="M16" s="155" t="s">
        <v>40</v>
      </c>
      <c r="N16" s="150" t="s">
        <v>116</v>
      </c>
      <c r="P16" s="211" t="s">
        <v>202</v>
      </c>
      <c r="Q16" s="211"/>
      <c r="R16" s="150"/>
    </row>
    <row r="17" spans="2:20" ht="20.149999999999999" hidden="1" customHeight="1" thickBot="1">
      <c r="B17" s="94" t="s">
        <v>23</v>
      </c>
      <c r="C17" s="94"/>
      <c r="D17" s="94"/>
      <c r="E17" s="95"/>
      <c r="F17" s="95"/>
      <c r="G17" s="96"/>
      <c r="H17" s="95"/>
      <c r="I17" s="96"/>
      <c r="J17" s="96"/>
      <c r="K17" s="96"/>
      <c r="L17" s="95"/>
      <c r="M17" s="95"/>
      <c r="N17" s="97"/>
      <c r="P17" s="37"/>
      <c r="Q17" s="37"/>
      <c r="R17" s="37"/>
      <c r="S17" s="37"/>
      <c r="T17" s="37"/>
    </row>
    <row r="18" spans="2:20" s="37" customFormat="1" ht="85" hidden="1" customHeight="1" outlineLevel="1">
      <c r="B18" s="138" t="s">
        <v>145</v>
      </c>
      <c r="C18" s="139" t="s">
        <v>118</v>
      </c>
      <c r="D18" s="140" t="s">
        <v>48</v>
      </c>
      <c r="E18" s="141" t="s">
        <v>1</v>
      </c>
      <c r="F18" s="141" t="s">
        <v>46</v>
      </c>
      <c r="G18" s="142" t="s">
        <v>53</v>
      </c>
      <c r="H18" s="141" t="s">
        <v>91</v>
      </c>
      <c r="I18" s="142" t="s">
        <v>87</v>
      </c>
      <c r="J18" s="142" t="s">
        <v>57</v>
      </c>
      <c r="K18" s="142" t="s">
        <v>92</v>
      </c>
      <c r="L18" s="141" t="s">
        <v>93</v>
      </c>
      <c r="M18" s="142" t="s">
        <v>58</v>
      </c>
      <c r="N18" s="145" t="s">
        <v>117</v>
      </c>
    </row>
    <row r="19" spans="2:20" s="37" customFormat="1" ht="85" customHeight="1" outlineLevel="1">
      <c r="B19" s="138" t="s">
        <v>146</v>
      </c>
      <c r="C19" s="139" t="s">
        <v>119</v>
      </c>
      <c r="D19" s="146" t="s">
        <v>49</v>
      </c>
      <c r="E19" s="147" t="s">
        <v>2</v>
      </c>
      <c r="F19" s="147" t="s">
        <v>47</v>
      </c>
      <c r="G19" s="148" t="s">
        <v>56</v>
      </c>
      <c r="H19" s="147" t="s">
        <v>50</v>
      </c>
      <c r="I19" s="148" t="s">
        <v>32</v>
      </c>
      <c r="J19" s="148" t="s">
        <v>38</v>
      </c>
      <c r="K19" s="148" t="s">
        <v>33</v>
      </c>
      <c r="L19" s="149" t="s">
        <v>174</v>
      </c>
      <c r="M19" s="148" t="s">
        <v>40</v>
      </c>
      <c r="N19" s="150" t="s">
        <v>208</v>
      </c>
    </row>
    <row r="20" spans="2:20" s="37" customFormat="1" ht="85" hidden="1" customHeight="1" outlineLevel="1">
      <c r="B20" s="138" t="s">
        <v>147</v>
      </c>
      <c r="C20" s="139" t="s">
        <v>118</v>
      </c>
      <c r="D20" s="146" t="s">
        <v>13</v>
      </c>
      <c r="E20" s="147" t="s">
        <v>0</v>
      </c>
      <c r="F20" s="147" t="s">
        <v>6</v>
      </c>
      <c r="G20" s="148" t="s">
        <v>55</v>
      </c>
      <c r="H20" s="147" t="s">
        <v>60</v>
      </c>
      <c r="I20" s="148" t="s">
        <v>61</v>
      </c>
      <c r="J20" s="148" t="s">
        <v>62</v>
      </c>
      <c r="K20" s="148" t="s">
        <v>61</v>
      </c>
      <c r="L20" s="148">
        <v>2019</v>
      </c>
      <c r="M20" s="148" t="s">
        <v>40</v>
      </c>
      <c r="N20" s="150" t="s">
        <v>112</v>
      </c>
    </row>
    <row r="21" spans="2:20" s="37" customFormat="1" ht="85" hidden="1" customHeight="1" outlineLevel="1">
      <c r="B21" s="138" t="s">
        <v>148</v>
      </c>
      <c r="C21" s="139" t="s">
        <v>118</v>
      </c>
      <c r="D21" s="146" t="s">
        <v>13</v>
      </c>
      <c r="E21" s="147" t="s">
        <v>1</v>
      </c>
      <c r="F21" s="147" t="s">
        <v>12</v>
      </c>
      <c r="G21" s="148" t="s">
        <v>53</v>
      </c>
      <c r="H21" s="147" t="s">
        <v>124</v>
      </c>
      <c r="I21" s="148" t="s">
        <v>125</v>
      </c>
      <c r="J21" s="148" t="s">
        <v>38</v>
      </c>
      <c r="K21" s="148" t="s">
        <v>126</v>
      </c>
      <c r="L21" s="152">
        <v>43586</v>
      </c>
      <c r="M21" s="148" t="s">
        <v>40</v>
      </c>
      <c r="N21" s="150" t="s">
        <v>123</v>
      </c>
    </row>
    <row r="22" spans="2:20" s="37" customFormat="1" ht="85" hidden="1" customHeight="1" outlineLevel="1">
      <c r="B22" s="138" t="s">
        <v>149</v>
      </c>
      <c r="C22" s="139" t="s">
        <v>118</v>
      </c>
      <c r="D22" s="146" t="s">
        <v>13</v>
      </c>
      <c r="E22" s="147" t="s">
        <v>2</v>
      </c>
      <c r="F22" s="147" t="s">
        <v>12</v>
      </c>
      <c r="G22" s="148" t="s">
        <v>53</v>
      </c>
      <c r="H22" s="147" t="s">
        <v>124</v>
      </c>
      <c r="I22" s="148" t="s">
        <v>125</v>
      </c>
      <c r="J22" s="148" t="s">
        <v>38</v>
      </c>
      <c r="K22" s="148" t="s">
        <v>126</v>
      </c>
      <c r="L22" s="152">
        <v>43647</v>
      </c>
      <c r="M22" s="148" t="s">
        <v>40</v>
      </c>
      <c r="N22" s="150" t="s">
        <v>122</v>
      </c>
    </row>
    <row r="23" spans="2:20" s="37" customFormat="1" ht="85" hidden="1" customHeight="1" outlineLevel="1">
      <c r="B23" s="138" t="s">
        <v>150</v>
      </c>
      <c r="C23" s="139" t="s">
        <v>118</v>
      </c>
      <c r="D23" s="146" t="s">
        <v>13</v>
      </c>
      <c r="E23" s="147" t="s">
        <v>3</v>
      </c>
      <c r="F23" s="147" t="s">
        <v>18</v>
      </c>
      <c r="G23" s="148" t="s">
        <v>53</v>
      </c>
      <c r="H23" s="147" t="s">
        <v>124</v>
      </c>
      <c r="I23" s="148" t="s">
        <v>129</v>
      </c>
      <c r="J23" s="148" t="s">
        <v>38</v>
      </c>
      <c r="K23" s="148" t="s">
        <v>129</v>
      </c>
      <c r="L23" s="152">
        <v>43586</v>
      </c>
      <c r="M23" s="148" t="s">
        <v>40</v>
      </c>
      <c r="N23" s="150" t="s">
        <v>130</v>
      </c>
    </row>
    <row r="24" spans="2:20" s="37" customFormat="1" ht="85" hidden="1" customHeight="1" outlineLevel="1">
      <c r="B24" s="138" t="s">
        <v>151</v>
      </c>
      <c r="C24" s="139" t="s">
        <v>118</v>
      </c>
      <c r="D24" s="146" t="s">
        <v>13</v>
      </c>
      <c r="E24" s="147" t="s">
        <v>3</v>
      </c>
      <c r="F24" s="147" t="s">
        <v>12</v>
      </c>
      <c r="G24" s="148" t="s">
        <v>53</v>
      </c>
      <c r="H24" s="147" t="s">
        <v>124</v>
      </c>
      <c r="I24" s="148" t="s">
        <v>125</v>
      </c>
      <c r="J24" s="148" t="s">
        <v>38</v>
      </c>
      <c r="K24" s="148" t="s">
        <v>126</v>
      </c>
      <c r="L24" s="152">
        <v>43647</v>
      </c>
      <c r="M24" s="148" t="s">
        <v>40</v>
      </c>
      <c r="N24" s="150" t="s">
        <v>131</v>
      </c>
    </row>
    <row r="25" spans="2:20" s="37" customFormat="1" ht="85" hidden="1" customHeight="1" outlineLevel="1">
      <c r="B25" s="138" t="s">
        <v>152</v>
      </c>
      <c r="C25" s="139" t="s">
        <v>118</v>
      </c>
      <c r="D25" s="146" t="s">
        <v>13</v>
      </c>
      <c r="E25" s="147" t="s">
        <v>4</v>
      </c>
      <c r="F25" s="147" t="s">
        <v>18</v>
      </c>
      <c r="G25" s="148" t="s">
        <v>53</v>
      </c>
      <c r="H25" s="147" t="s">
        <v>124</v>
      </c>
      <c r="I25" s="148" t="s">
        <v>129</v>
      </c>
      <c r="J25" s="148" t="s">
        <v>38</v>
      </c>
      <c r="K25" s="148" t="s">
        <v>129</v>
      </c>
      <c r="L25" s="152">
        <v>43586</v>
      </c>
      <c r="M25" s="148" t="s">
        <v>40</v>
      </c>
      <c r="N25" s="150" t="s">
        <v>130</v>
      </c>
    </row>
    <row r="26" spans="2:20" s="37" customFormat="1" ht="85" hidden="1" customHeight="1" outlineLevel="1">
      <c r="B26" s="138" t="s">
        <v>153</v>
      </c>
      <c r="C26" s="139" t="s">
        <v>118</v>
      </c>
      <c r="D26" s="146" t="s">
        <v>13</v>
      </c>
      <c r="E26" s="147" t="s">
        <v>4</v>
      </c>
      <c r="F26" s="147" t="s">
        <v>12</v>
      </c>
      <c r="G26" s="148" t="s">
        <v>53</v>
      </c>
      <c r="H26" s="147" t="s">
        <v>124</v>
      </c>
      <c r="I26" s="148" t="s">
        <v>125</v>
      </c>
      <c r="J26" s="148" t="s">
        <v>38</v>
      </c>
      <c r="K26" s="148" t="s">
        <v>126</v>
      </c>
      <c r="L26" s="152">
        <v>43647</v>
      </c>
      <c r="M26" s="148" t="s">
        <v>40</v>
      </c>
      <c r="N26" s="150" t="s">
        <v>131</v>
      </c>
    </row>
    <row r="27" spans="2:20" s="37" customFormat="1" ht="85" hidden="1" customHeight="1" outlineLevel="1">
      <c r="B27" s="138" t="s">
        <v>154</v>
      </c>
      <c r="C27" s="139" t="s">
        <v>118</v>
      </c>
      <c r="D27" s="146" t="s">
        <v>5</v>
      </c>
      <c r="E27" s="147" t="s">
        <v>0</v>
      </c>
      <c r="F27" s="147" t="s">
        <v>59</v>
      </c>
      <c r="G27" s="148" t="s">
        <v>55</v>
      </c>
      <c r="H27" s="147" t="s">
        <v>60</v>
      </c>
      <c r="I27" s="148" t="s">
        <v>61</v>
      </c>
      <c r="J27" s="148" t="s">
        <v>62</v>
      </c>
      <c r="K27" s="148" t="s">
        <v>61</v>
      </c>
      <c r="L27" s="148">
        <v>2019</v>
      </c>
      <c r="M27" s="148" t="s">
        <v>40</v>
      </c>
      <c r="N27" s="150" t="s">
        <v>113</v>
      </c>
    </row>
    <row r="28" spans="2:20" ht="30" customHeight="1">
      <c r="P28" s="37"/>
      <c r="Q28" s="37"/>
      <c r="R28" s="37"/>
      <c r="S28" s="37"/>
    </row>
  </sheetData>
  <autoFilter ref="B5:N27" xr:uid="{00000000-0009-0000-0000-000009000000}">
    <filterColumn colId="1">
      <filters>
        <filter val="Abierto"/>
      </filters>
    </filterColumn>
  </autoFilter>
  <mergeCells count="2">
    <mergeCell ref="B2:E3"/>
    <mergeCell ref="F2:L3"/>
  </mergeCells>
  <conditionalFormatting sqref="B1:C1 B4:C1048576">
    <cfRule type="containsText" dxfId="11" priority="1" operator="containsText" text="Cerrado">
      <formula>NOT(ISERROR(SEARCH("Cerrado",B1)))</formula>
    </cfRule>
    <cfRule type="containsText" dxfId="10" priority="2" operator="containsText" text="Abierto">
      <formula>NOT(ISERROR(SEARCH("Abierto",B1)))</formula>
    </cfRule>
  </conditionalFormatting>
  <printOptions horizontalCentered="1" verticalCentered="1"/>
  <pageMargins left="0.23622047244094491" right="0.23622047244094491" top="0.74803149606299213" bottom="0.74803149606299213" header="0.31496062992125984" footer="0.31496062992125984"/>
  <pageSetup paperSize="9" scale="75" fitToHeight="3" orientation="landscape" r:id="rId1"/>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4657A3F1-5E48-4273-B4A1-CC1ECBB3A8E8}">
          <x14:formula1>
            <xm:f>Referencias!$B$3:$B$6</xm:f>
          </x14:formula1>
          <xm:sqref>G7:G16</xm:sqref>
        </x14:dataValidation>
        <x14:dataValidation type="list" allowBlank="1" showInputMessage="1" showErrorMessage="1" xr:uid="{0CF0CFED-0F50-445C-9185-A51160BE9207}">
          <x14:formula1>
            <xm:f>Referencias!$C$3:$C$6</xm:f>
          </x14:formula1>
          <xm:sqref>G18:G27</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89521-78B6-4345-B0E3-67F866373D7C}">
  <sheetPr filterMode="1">
    <outlinePr summaryBelow="0" summaryRight="0"/>
    <pageSetUpPr fitToPage="1"/>
  </sheetPr>
  <dimension ref="B1:T28"/>
  <sheetViews>
    <sheetView showGridLines="0" showRowColHeaders="0" zoomScale="106" zoomScaleNormal="106" workbookViewId="0">
      <pane xSplit="5" ySplit="6" topLeftCell="L7" activePane="bottomRight" state="frozen"/>
      <selection pane="topRight" activeCell="D1" sqref="D1"/>
      <selection pane="bottomLeft" activeCell="A6" sqref="A6"/>
      <selection pane="bottomRight"/>
    </sheetView>
  </sheetViews>
  <sheetFormatPr baseColWidth="10" defaultColWidth="11.453125" defaultRowHeight="30" customHeight="1" outlineLevelRow="1" outlineLevelCol="1"/>
  <cols>
    <col min="1" max="1" width="1.81640625" style="10" customWidth="1"/>
    <col min="2" max="2" width="15.81640625" style="11" customWidth="1"/>
    <col min="3" max="3" width="10.81640625" style="11" customWidth="1"/>
    <col min="4" max="4" width="10.81640625" style="10" customWidth="1"/>
    <col min="5" max="5" width="15.81640625" style="10" customWidth="1"/>
    <col min="6" max="6" width="25.81640625" style="10" customWidth="1"/>
    <col min="7" max="7" width="10.81640625" style="11" customWidth="1"/>
    <col min="8" max="8" width="40.81640625" style="10" customWidth="1"/>
    <col min="9" max="10" width="15.81640625" style="11" customWidth="1"/>
    <col min="11" max="11" width="30.81640625" style="11" customWidth="1"/>
    <col min="12" max="12" width="11.81640625" style="10" customWidth="1"/>
    <col min="13" max="13" width="10.81640625" style="10" customWidth="1"/>
    <col min="14" max="14" width="50.81640625" style="10" customWidth="1"/>
    <col min="15" max="15" width="3.81640625" style="10" customWidth="1"/>
    <col min="16" max="16" width="15.54296875" style="10" customWidth="1" collapsed="1"/>
    <col min="17" max="17" width="15.54296875" style="10" hidden="1" customWidth="1" outlineLevel="1"/>
    <col min="18" max="18" width="50.81640625" style="10" hidden="1" customWidth="1" outlineLevel="1"/>
    <col min="19" max="16384" width="11.453125" style="10"/>
  </cols>
  <sheetData>
    <row r="1" spans="2:18" s="1" customFormat="1" ht="10" customHeight="1" thickBot="1">
      <c r="B1" s="2"/>
      <c r="C1" s="2"/>
      <c r="G1" s="2"/>
      <c r="I1" s="2"/>
      <c r="J1" s="2"/>
      <c r="K1" s="2"/>
    </row>
    <row r="2" spans="2:18" s="1" customFormat="1" ht="15" customHeight="1">
      <c r="B2" s="379" t="s">
        <v>178</v>
      </c>
      <c r="C2" s="379"/>
      <c r="D2" s="379"/>
      <c r="E2" s="379"/>
      <c r="F2" s="377" t="s">
        <v>104</v>
      </c>
      <c r="G2" s="377"/>
      <c r="H2" s="377"/>
      <c r="I2" s="377"/>
      <c r="J2" s="377"/>
      <c r="K2" s="377"/>
      <c r="L2" s="377"/>
      <c r="M2" s="111" t="s">
        <v>94</v>
      </c>
      <c r="N2" s="110">
        <v>44211</v>
      </c>
    </row>
    <row r="3" spans="2:18" s="1" customFormat="1" ht="15" customHeight="1" thickBot="1">
      <c r="B3" s="380"/>
      <c r="C3" s="380"/>
      <c r="D3" s="380"/>
      <c r="E3" s="380"/>
      <c r="F3" s="378"/>
      <c r="G3" s="378"/>
      <c r="H3" s="378"/>
      <c r="I3" s="378"/>
      <c r="J3" s="378"/>
      <c r="K3" s="378"/>
      <c r="L3" s="378"/>
      <c r="M3" s="112" t="s">
        <v>103</v>
      </c>
      <c r="N3" s="113">
        <v>5</v>
      </c>
    </row>
    <row r="4" spans="2:18" s="1" customFormat="1" ht="10" customHeight="1" thickBot="1">
      <c r="B4" s="2"/>
      <c r="C4" s="2"/>
      <c r="G4" s="2"/>
      <c r="I4" s="2"/>
      <c r="J4" s="2"/>
      <c r="K4" s="2"/>
      <c r="N4" s="100"/>
      <c r="R4" s="100"/>
    </row>
    <row r="5" spans="2:18" s="12" customFormat="1" ht="20.149999999999999" customHeight="1" thickBot="1">
      <c r="B5" s="17" t="s">
        <v>156</v>
      </c>
      <c r="C5" s="17" t="s">
        <v>133</v>
      </c>
      <c r="D5" s="17" t="s">
        <v>25</v>
      </c>
      <c r="E5" s="18" t="s">
        <v>37</v>
      </c>
      <c r="F5" s="18" t="s">
        <v>24</v>
      </c>
      <c r="G5" s="18" t="s">
        <v>77</v>
      </c>
      <c r="H5" s="18" t="s">
        <v>31</v>
      </c>
      <c r="I5" s="18" t="s">
        <v>26</v>
      </c>
      <c r="J5" s="18" t="s">
        <v>36</v>
      </c>
      <c r="K5" s="18" t="s">
        <v>27</v>
      </c>
      <c r="L5" s="18" t="s">
        <v>127</v>
      </c>
      <c r="M5" s="18" t="s">
        <v>35</v>
      </c>
      <c r="N5" s="19" t="s">
        <v>28</v>
      </c>
      <c r="P5" s="214" t="s">
        <v>201</v>
      </c>
      <c r="Q5" s="213" t="s">
        <v>203</v>
      </c>
      <c r="R5" s="19" t="s">
        <v>204</v>
      </c>
    </row>
    <row r="6" spans="2:18" ht="20.149999999999999" hidden="1" customHeight="1" collapsed="1" thickBot="1">
      <c r="B6" s="134" t="s">
        <v>22</v>
      </c>
      <c r="C6" s="134"/>
      <c r="D6" s="135"/>
      <c r="E6" s="91"/>
      <c r="F6" s="91"/>
      <c r="G6" s="92"/>
      <c r="H6" s="91"/>
      <c r="I6" s="92"/>
      <c r="J6" s="92"/>
      <c r="K6" s="92"/>
      <c r="L6" s="91"/>
      <c r="M6" s="91"/>
      <c r="N6" s="93"/>
      <c r="P6" s="215" t="s">
        <v>22</v>
      </c>
      <c r="Q6" s="210"/>
      <c r="R6" s="93"/>
    </row>
    <row r="7" spans="2:18" s="37" customFormat="1" ht="85" hidden="1" customHeight="1" outlineLevel="1">
      <c r="B7" s="138" t="s">
        <v>135</v>
      </c>
      <c r="C7" s="139" t="s">
        <v>118</v>
      </c>
      <c r="D7" s="140" t="s">
        <v>9</v>
      </c>
      <c r="E7" s="141" t="s">
        <v>0</v>
      </c>
      <c r="F7" s="141" t="s">
        <v>8</v>
      </c>
      <c r="G7" s="142" t="s">
        <v>54</v>
      </c>
      <c r="H7" s="143" t="s">
        <v>19</v>
      </c>
      <c r="I7" s="142" t="s">
        <v>32</v>
      </c>
      <c r="J7" s="142" t="s">
        <v>38</v>
      </c>
      <c r="K7" s="142" t="s">
        <v>33</v>
      </c>
      <c r="L7" s="144" t="s">
        <v>39</v>
      </c>
      <c r="M7" s="142" t="s">
        <v>40</v>
      </c>
      <c r="N7" s="145" t="s">
        <v>115</v>
      </c>
      <c r="P7" s="212" t="s">
        <v>202</v>
      </c>
      <c r="Q7" s="211"/>
      <c r="R7" s="145"/>
    </row>
    <row r="8" spans="2:18" s="37" customFormat="1" ht="85" hidden="1" customHeight="1" outlineLevel="1">
      <c r="B8" s="138" t="s">
        <v>136</v>
      </c>
      <c r="C8" s="139" t="s">
        <v>119</v>
      </c>
      <c r="D8" s="146" t="s">
        <v>9</v>
      </c>
      <c r="E8" s="147" t="s">
        <v>1</v>
      </c>
      <c r="F8" s="147" t="s">
        <v>8</v>
      </c>
      <c r="G8" s="148" t="s">
        <v>30</v>
      </c>
      <c r="H8" s="147" t="s">
        <v>219</v>
      </c>
      <c r="I8" s="148" t="s">
        <v>222</v>
      </c>
      <c r="J8" s="148" t="s">
        <v>220</v>
      </c>
      <c r="K8" s="148" t="s">
        <v>221</v>
      </c>
      <c r="L8" s="149" t="s">
        <v>226</v>
      </c>
      <c r="M8" s="148" t="s">
        <v>223</v>
      </c>
      <c r="N8" s="150" t="s">
        <v>227</v>
      </c>
      <c r="P8" s="211" t="s">
        <v>202</v>
      </c>
      <c r="Q8" s="211"/>
      <c r="R8" s="150"/>
    </row>
    <row r="9" spans="2:18" s="37" customFormat="1" ht="85" hidden="1" customHeight="1" outlineLevel="1">
      <c r="B9" s="138" t="s">
        <v>137</v>
      </c>
      <c r="C9" s="139" t="s">
        <v>119</v>
      </c>
      <c r="D9" s="146" t="s">
        <v>9</v>
      </c>
      <c r="E9" s="147" t="s">
        <v>2</v>
      </c>
      <c r="F9" s="147" t="s">
        <v>8</v>
      </c>
      <c r="G9" s="148" t="s">
        <v>30</v>
      </c>
      <c r="H9" s="147" t="s">
        <v>219</v>
      </c>
      <c r="I9" s="148" t="s">
        <v>222</v>
      </c>
      <c r="J9" s="148" t="s">
        <v>220</v>
      </c>
      <c r="K9" s="148" t="s">
        <v>221</v>
      </c>
      <c r="L9" s="149" t="s">
        <v>226</v>
      </c>
      <c r="M9" s="148" t="s">
        <v>223</v>
      </c>
      <c r="N9" s="150" t="s">
        <v>227</v>
      </c>
      <c r="P9" s="211" t="s">
        <v>202</v>
      </c>
      <c r="Q9" s="211"/>
      <c r="R9" s="150"/>
    </row>
    <row r="10" spans="2:18" s="37" customFormat="1" ht="85" hidden="1" customHeight="1" outlineLevel="1">
      <c r="B10" s="138" t="s">
        <v>138</v>
      </c>
      <c r="C10" s="139" t="s">
        <v>119</v>
      </c>
      <c r="D10" s="146" t="s">
        <v>9</v>
      </c>
      <c r="E10" s="147" t="s">
        <v>158</v>
      </c>
      <c r="F10" s="147" t="s">
        <v>8</v>
      </c>
      <c r="G10" s="148" t="s">
        <v>30</v>
      </c>
      <c r="H10" s="147" t="s">
        <v>219</v>
      </c>
      <c r="I10" s="148" t="s">
        <v>222</v>
      </c>
      <c r="J10" s="148" t="s">
        <v>220</v>
      </c>
      <c r="K10" s="148" t="s">
        <v>221</v>
      </c>
      <c r="L10" s="149" t="s">
        <v>226</v>
      </c>
      <c r="M10" s="148" t="s">
        <v>223</v>
      </c>
      <c r="N10" s="150" t="s">
        <v>227</v>
      </c>
      <c r="P10" s="211" t="s">
        <v>202</v>
      </c>
      <c r="Q10" s="211"/>
      <c r="R10" s="150"/>
    </row>
    <row r="11" spans="2:18" s="37" customFormat="1" ht="85" hidden="1" customHeight="1" outlineLevel="1">
      <c r="B11" s="138" t="s">
        <v>139</v>
      </c>
      <c r="C11" s="139" t="s">
        <v>118</v>
      </c>
      <c r="D11" s="146" t="s">
        <v>9</v>
      </c>
      <c r="E11" s="147" t="s">
        <v>4</v>
      </c>
      <c r="F11" s="147" t="s">
        <v>8</v>
      </c>
      <c r="G11" s="148" t="s">
        <v>54</v>
      </c>
      <c r="H11" s="147" t="s">
        <v>19</v>
      </c>
      <c r="I11" s="148" t="s">
        <v>32</v>
      </c>
      <c r="J11" s="148" t="s">
        <v>38</v>
      </c>
      <c r="K11" s="148" t="s">
        <v>33</v>
      </c>
      <c r="L11" s="149" t="s">
        <v>39</v>
      </c>
      <c r="M11" s="148" t="s">
        <v>40</v>
      </c>
      <c r="N11" s="150" t="s">
        <v>116</v>
      </c>
      <c r="P11" s="211" t="s">
        <v>202</v>
      </c>
      <c r="Q11" s="211"/>
      <c r="R11" s="150"/>
    </row>
    <row r="12" spans="2:18" s="37" customFormat="1" ht="85" hidden="1" customHeight="1" outlineLevel="1">
      <c r="B12" s="138" t="s">
        <v>140</v>
      </c>
      <c r="C12" s="139" t="s">
        <v>118</v>
      </c>
      <c r="D12" s="146" t="s">
        <v>7</v>
      </c>
      <c r="E12" s="147" t="s">
        <v>0</v>
      </c>
      <c r="F12" s="147" t="s">
        <v>41</v>
      </c>
      <c r="G12" s="148" t="s">
        <v>30</v>
      </c>
      <c r="H12" s="147" t="s">
        <v>42</v>
      </c>
      <c r="I12" s="148" t="s">
        <v>43</v>
      </c>
      <c r="J12" s="148" t="s">
        <v>38</v>
      </c>
      <c r="K12" s="148" t="s">
        <v>43</v>
      </c>
      <c r="L12" s="151" t="s">
        <v>44</v>
      </c>
      <c r="M12" s="148" t="s">
        <v>40</v>
      </c>
      <c r="N12" s="150" t="s">
        <v>114</v>
      </c>
      <c r="P12" s="211" t="s">
        <v>202</v>
      </c>
      <c r="Q12" s="211"/>
      <c r="R12" s="150"/>
    </row>
    <row r="13" spans="2:18" s="37" customFormat="1" ht="85" hidden="1" customHeight="1" outlineLevel="1">
      <c r="B13" s="138" t="s">
        <v>141</v>
      </c>
      <c r="C13" s="139" t="s">
        <v>119</v>
      </c>
      <c r="D13" s="146" t="s">
        <v>10</v>
      </c>
      <c r="E13" s="147" t="s">
        <v>1</v>
      </c>
      <c r="F13" s="147" t="s">
        <v>11</v>
      </c>
      <c r="G13" s="148" t="s">
        <v>54</v>
      </c>
      <c r="H13" s="147" t="s">
        <v>20</v>
      </c>
      <c r="I13" s="148" t="s">
        <v>32</v>
      </c>
      <c r="J13" s="148" t="s">
        <v>38</v>
      </c>
      <c r="K13" s="148" t="s">
        <v>33</v>
      </c>
      <c r="L13" s="148" t="s">
        <v>39</v>
      </c>
      <c r="M13" s="148" t="s">
        <v>40</v>
      </c>
      <c r="N13" s="150" t="s">
        <v>207</v>
      </c>
      <c r="P13" s="211" t="s">
        <v>202</v>
      </c>
      <c r="Q13" s="211"/>
      <c r="R13" s="150"/>
    </row>
    <row r="14" spans="2:18" s="37" customFormat="1" ht="85" hidden="1" customHeight="1" outlineLevel="1">
      <c r="B14" s="138" t="s">
        <v>142</v>
      </c>
      <c r="C14" s="139" t="s">
        <v>119</v>
      </c>
      <c r="D14" s="146" t="s">
        <v>14</v>
      </c>
      <c r="E14" s="147" t="s">
        <v>2</v>
      </c>
      <c r="F14" s="147" t="s">
        <v>15</v>
      </c>
      <c r="G14" s="148" t="s">
        <v>54</v>
      </c>
      <c r="H14" s="147" t="s">
        <v>21</v>
      </c>
      <c r="I14" s="148" t="s">
        <v>32</v>
      </c>
      <c r="J14" s="148" t="s">
        <v>38</v>
      </c>
      <c r="K14" s="148" t="s">
        <v>33</v>
      </c>
      <c r="L14" s="149" t="s">
        <v>174</v>
      </c>
      <c r="M14" s="148" t="s">
        <v>40</v>
      </c>
      <c r="N14" s="150" t="s">
        <v>209</v>
      </c>
      <c r="P14" s="211" t="s">
        <v>202</v>
      </c>
      <c r="Q14" s="211"/>
      <c r="R14" s="150"/>
    </row>
    <row r="15" spans="2:18" s="37" customFormat="1" ht="85" hidden="1" customHeight="1" outlineLevel="1">
      <c r="B15" s="138" t="s">
        <v>143</v>
      </c>
      <c r="C15" s="139" t="s">
        <v>119</v>
      </c>
      <c r="D15" s="146" t="s">
        <v>16</v>
      </c>
      <c r="E15" s="147" t="s">
        <v>158</v>
      </c>
      <c r="F15" s="147" t="s">
        <v>17</v>
      </c>
      <c r="G15" s="148" t="s">
        <v>54</v>
      </c>
      <c r="H15" s="147" t="s">
        <v>45</v>
      </c>
      <c r="I15" s="148" t="s">
        <v>32</v>
      </c>
      <c r="J15" s="148" t="s">
        <v>38</v>
      </c>
      <c r="K15" s="148" t="s">
        <v>33</v>
      </c>
      <c r="L15" s="149" t="s">
        <v>174</v>
      </c>
      <c r="M15" s="148" t="s">
        <v>40</v>
      </c>
      <c r="N15" s="150" t="s">
        <v>209</v>
      </c>
      <c r="P15" s="211" t="s">
        <v>202</v>
      </c>
      <c r="Q15" s="211"/>
      <c r="R15" s="150"/>
    </row>
    <row r="16" spans="2:18" s="37" customFormat="1" ht="85" hidden="1" customHeight="1" outlineLevel="1" thickBot="1">
      <c r="B16" s="138" t="s">
        <v>144</v>
      </c>
      <c r="C16" s="139" t="s">
        <v>118</v>
      </c>
      <c r="D16" s="153" t="s">
        <v>16</v>
      </c>
      <c r="E16" s="154" t="s">
        <v>4</v>
      </c>
      <c r="F16" s="154" t="s">
        <v>17</v>
      </c>
      <c r="G16" s="155" t="s">
        <v>54</v>
      </c>
      <c r="H16" s="154" t="s">
        <v>45</v>
      </c>
      <c r="I16" s="155" t="s">
        <v>32</v>
      </c>
      <c r="J16" s="155" t="s">
        <v>38</v>
      </c>
      <c r="K16" s="155" t="s">
        <v>33</v>
      </c>
      <c r="L16" s="155" t="s">
        <v>39</v>
      </c>
      <c r="M16" s="155" t="s">
        <v>40</v>
      </c>
      <c r="N16" s="150" t="s">
        <v>116</v>
      </c>
      <c r="P16" s="211" t="s">
        <v>202</v>
      </c>
      <c r="Q16" s="211"/>
      <c r="R16" s="150"/>
    </row>
    <row r="17" spans="2:20" ht="20.149999999999999" hidden="1" customHeight="1" thickBot="1">
      <c r="B17" s="94" t="s">
        <v>23</v>
      </c>
      <c r="C17" s="94"/>
      <c r="D17" s="94"/>
      <c r="E17" s="95"/>
      <c r="F17" s="95"/>
      <c r="G17" s="96"/>
      <c r="H17" s="95"/>
      <c r="I17" s="96"/>
      <c r="J17" s="96"/>
      <c r="K17" s="96"/>
      <c r="L17" s="95"/>
      <c r="M17" s="95"/>
      <c r="N17" s="97"/>
      <c r="P17" s="37"/>
      <c r="Q17" s="37"/>
      <c r="R17" s="37"/>
      <c r="S17" s="37"/>
      <c r="T17" s="37"/>
    </row>
    <row r="18" spans="2:20" s="37" customFormat="1" ht="85" hidden="1" customHeight="1" outlineLevel="1">
      <c r="B18" s="138" t="s">
        <v>145</v>
      </c>
      <c r="C18" s="139" t="s">
        <v>118</v>
      </c>
      <c r="D18" s="140" t="s">
        <v>48</v>
      </c>
      <c r="E18" s="141" t="s">
        <v>1</v>
      </c>
      <c r="F18" s="141" t="s">
        <v>46</v>
      </c>
      <c r="G18" s="142" t="s">
        <v>53</v>
      </c>
      <c r="H18" s="141" t="s">
        <v>91</v>
      </c>
      <c r="I18" s="142" t="s">
        <v>87</v>
      </c>
      <c r="J18" s="142" t="s">
        <v>57</v>
      </c>
      <c r="K18" s="142" t="s">
        <v>92</v>
      </c>
      <c r="L18" s="141" t="s">
        <v>93</v>
      </c>
      <c r="M18" s="142" t="s">
        <v>58</v>
      </c>
      <c r="N18" s="145" t="s">
        <v>117</v>
      </c>
    </row>
    <row r="19" spans="2:20" s="37" customFormat="1" ht="85" customHeight="1" outlineLevel="1">
      <c r="B19" s="138" t="s">
        <v>146</v>
      </c>
      <c r="C19" s="139" t="s">
        <v>119</v>
      </c>
      <c r="D19" s="146" t="s">
        <v>49</v>
      </c>
      <c r="E19" s="147" t="s">
        <v>2</v>
      </c>
      <c r="F19" s="147" t="s">
        <v>47</v>
      </c>
      <c r="G19" s="148" t="s">
        <v>56</v>
      </c>
      <c r="H19" s="147" t="s">
        <v>50</v>
      </c>
      <c r="I19" s="148" t="s">
        <v>32</v>
      </c>
      <c r="J19" s="148" t="s">
        <v>38</v>
      </c>
      <c r="K19" s="148" t="s">
        <v>33</v>
      </c>
      <c r="L19" s="149" t="s">
        <v>174</v>
      </c>
      <c r="M19" s="148" t="s">
        <v>40</v>
      </c>
      <c r="N19" s="150" t="s">
        <v>208</v>
      </c>
    </row>
    <row r="20" spans="2:20" s="37" customFormat="1" ht="85" hidden="1" customHeight="1" outlineLevel="1">
      <c r="B20" s="138" t="s">
        <v>147</v>
      </c>
      <c r="C20" s="139" t="s">
        <v>118</v>
      </c>
      <c r="D20" s="146" t="s">
        <v>13</v>
      </c>
      <c r="E20" s="147" t="s">
        <v>0</v>
      </c>
      <c r="F20" s="147" t="s">
        <v>6</v>
      </c>
      <c r="G20" s="148" t="s">
        <v>55</v>
      </c>
      <c r="H20" s="147" t="s">
        <v>60</v>
      </c>
      <c r="I20" s="148" t="s">
        <v>61</v>
      </c>
      <c r="J20" s="148" t="s">
        <v>62</v>
      </c>
      <c r="K20" s="148" t="s">
        <v>61</v>
      </c>
      <c r="L20" s="148">
        <v>2019</v>
      </c>
      <c r="M20" s="148" t="s">
        <v>40</v>
      </c>
      <c r="N20" s="150" t="s">
        <v>112</v>
      </c>
    </row>
    <row r="21" spans="2:20" s="37" customFormat="1" ht="85" hidden="1" customHeight="1" outlineLevel="1">
      <c r="B21" s="138" t="s">
        <v>148</v>
      </c>
      <c r="C21" s="139" t="s">
        <v>118</v>
      </c>
      <c r="D21" s="146" t="s">
        <v>13</v>
      </c>
      <c r="E21" s="147" t="s">
        <v>1</v>
      </c>
      <c r="F21" s="147" t="s">
        <v>12</v>
      </c>
      <c r="G21" s="148" t="s">
        <v>53</v>
      </c>
      <c r="H21" s="147" t="s">
        <v>124</v>
      </c>
      <c r="I21" s="148" t="s">
        <v>125</v>
      </c>
      <c r="J21" s="148" t="s">
        <v>38</v>
      </c>
      <c r="K21" s="148" t="s">
        <v>126</v>
      </c>
      <c r="L21" s="152">
        <v>43586</v>
      </c>
      <c r="M21" s="148" t="s">
        <v>40</v>
      </c>
      <c r="N21" s="150" t="s">
        <v>123</v>
      </c>
    </row>
    <row r="22" spans="2:20" s="37" customFormat="1" ht="85" hidden="1" customHeight="1" outlineLevel="1">
      <c r="B22" s="138" t="s">
        <v>149</v>
      </c>
      <c r="C22" s="139" t="s">
        <v>118</v>
      </c>
      <c r="D22" s="146" t="s">
        <v>13</v>
      </c>
      <c r="E22" s="147" t="s">
        <v>2</v>
      </c>
      <c r="F22" s="147" t="s">
        <v>12</v>
      </c>
      <c r="G22" s="148" t="s">
        <v>53</v>
      </c>
      <c r="H22" s="147" t="s">
        <v>124</v>
      </c>
      <c r="I22" s="148" t="s">
        <v>125</v>
      </c>
      <c r="J22" s="148" t="s">
        <v>38</v>
      </c>
      <c r="K22" s="148" t="s">
        <v>126</v>
      </c>
      <c r="L22" s="152">
        <v>43647</v>
      </c>
      <c r="M22" s="148" t="s">
        <v>40</v>
      </c>
      <c r="N22" s="150" t="s">
        <v>122</v>
      </c>
    </row>
    <row r="23" spans="2:20" s="37" customFormat="1" ht="85" hidden="1" customHeight="1" outlineLevel="1">
      <c r="B23" s="138" t="s">
        <v>150</v>
      </c>
      <c r="C23" s="139" t="s">
        <v>118</v>
      </c>
      <c r="D23" s="146" t="s">
        <v>13</v>
      </c>
      <c r="E23" s="147" t="s">
        <v>3</v>
      </c>
      <c r="F23" s="147" t="s">
        <v>18</v>
      </c>
      <c r="G23" s="148" t="s">
        <v>53</v>
      </c>
      <c r="H23" s="147" t="s">
        <v>124</v>
      </c>
      <c r="I23" s="148" t="s">
        <v>129</v>
      </c>
      <c r="J23" s="148" t="s">
        <v>38</v>
      </c>
      <c r="K23" s="148" t="s">
        <v>129</v>
      </c>
      <c r="L23" s="152">
        <v>43586</v>
      </c>
      <c r="M23" s="148" t="s">
        <v>40</v>
      </c>
      <c r="N23" s="150" t="s">
        <v>130</v>
      </c>
    </row>
    <row r="24" spans="2:20" s="37" customFormat="1" ht="85" hidden="1" customHeight="1" outlineLevel="1">
      <c r="B24" s="138" t="s">
        <v>151</v>
      </c>
      <c r="C24" s="139" t="s">
        <v>118</v>
      </c>
      <c r="D24" s="146" t="s">
        <v>13</v>
      </c>
      <c r="E24" s="147" t="s">
        <v>3</v>
      </c>
      <c r="F24" s="147" t="s">
        <v>12</v>
      </c>
      <c r="G24" s="148" t="s">
        <v>53</v>
      </c>
      <c r="H24" s="147" t="s">
        <v>124</v>
      </c>
      <c r="I24" s="148" t="s">
        <v>125</v>
      </c>
      <c r="J24" s="148" t="s">
        <v>38</v>
      </c>
      <c r="K24" s="148" t="s">
        <v>126</v>
      </c>
      <c r="L24" s="152">
        <v>43647</v>
      </c>
      <c r="M24" s="148" t="s">
        <v>40</v>
      </c>
      <c r="N24" s="150" t="s">
        <v>131</v>
      </c>
    </row>
    <row r="25" spans="2:20" s="37" customFormat="1" ht="85" hidden="1" customHeight="1" outlineLevel="1">
      <c r="B25" s="138" t="s">
        <v>152</v>
      </c>
      <c r="C25" s="139" t="s">
        <v>118</v>
      </c>
      <c r="D25" s="146" t="s">
        <v>13</v>
      </c>
      <c r="E25" s="147" t="s">
        <v>4</v>
      </c>
      <c r="F25" s="147" t="s">
        <v>18</v>
      </c>
      <c r="G25" s="148" t="s">
        <v>53</v>
      </c>
      <c r="H25" s="147" t="s">
        <v>124</v>
      </c>
      <c r="I25" s="148" t="s">
        <v>129</v>
      </c>
      <c r="J25" s="148" t="s">
        <v>38</v>
      </c>
      <c r="K25" s="148" t="s">
        <v>129</v>
      </c>
      <c r="L25" s="152">
        <v>43586</v>
      </c>
      <c r="M25" s="148" t="s">
        <v>40</v>
      </c>
      <c r="N25" s="150" t="s">
        <v>130</v>
      </c>
    </row>
    <row r="26" spans="2:20" s="37" customFormat="1" ht="85" hidden="1" customHeight="1" outlineLevel="1">
      <c r="B26" s="138" t="s">
        <v>153</v>
      </c>
      <c r="C26" s="139" t="s">
        <v>118</v>
      </c>
      <c r="D26" s="146" t="s">
        <v>13</v>
      </c>
      <c r="E26" s="147" t="s">
        <v>4</v>
      </c>
      <c r="F26" s="147" t="s">
        <v>12</v>
      </c>
      <c r="G26" s="148" t="s">
        <v>53</v>
      </c>
      <c r="H26" s="147" t="s">
        <v>124</v>
      </c>
      <c r="I26" s="148" t="s">
        <v>125</v>
      </c>
      <c r="J26" s="148" t="s">
        <v>38</v>
      </c>
      <c r="K26" s="148" t="s">
        <v>126</v>
      </c>
      <c r="L26" s="152">
        <v>43647</v>
      </c>
      <c r="M26" s="148" t="s">
        <v>40</v>
      </c>
      <c r="N26" s="150" t="s">
        <v>131</v>
      </c>
    </row>
    <row r="27" spans="2:20" s="37" customFormat="1" ht="85" hidden="1" customHeight="1" outlineLevel="1">
      <c r="B27" s="138" t="s">
        <v>154</v>
      </c>
      <c r="C27" s="139" t="s">
        <v>118</v>
      </c>
      <c r="D27" s="146" t="s">
        <v>5</v>
      </c>
      <c r="E27" s="147" t="s">
        <v>0</v>
      </c>
      <c r="F27" s="147" t="s">
        <v>59</v>
      </c>
      <c r="G27" s="148" t="s">
        <v>55</v>
      </c>
      <c r="H27" s="147" t="s">
        <v>60</v>
      </c>
      <c r="I27" s="148" t="s">
        <v>61</v>
      </c>
      <c r="J27" s="148" t="s">
        <v>62</v>
      </c>
      <c r="K27" s="148" t="s">
        <v>61</v>
      </c>
      <c r="L27" s="148">
        <v>2019</v>
      </c>
      <c r="M27" s="148" t="s">
        <v>40</v>
      </c>
      <c r="N27" s="150" t="s">
        <v>113</v>
      </c>
    </row>
    <row r="28" spans="2:20" ht="30" customHeight="1">
      <c r="P28" s="37"/>
      <c r="Q28" s="37"/>
      <c r="R28" s="37"/>
      <c r="S28" s="37"/>
    </row>
  </sheetData>
  <autoFilter ref="B5:N27" xr:uid="{00000000-0009-0000-0000-000009000000}">
    <filterColumn colId="0">
      <filters>
        <filter val="O-02"/>
      </filters>
    </filterColumn>
    <filterColumn colId="1">
      <filters>
        <filter val="Abierto"/>
      </filters>
    </filterColumn>
  </autoFilter>
  <mergeCells count="2">
    <mergeCell ref="B2:E3"/>
    <mergeCell ref="F2:L3"/>
  </mergeCells>
  <conditionalFormatting sqref="B1:C1 B4:C1048576">
    <cfRule type="containsText" dxfId="9" priority="1" operator="containsText" text="Cerrado">
      <formula>NOT(ISERROR(SEARCH("Cerrado",B1)))</formula>
    </cfRule>
    <cfRule type="containsText" dxfId="8" priority="2" operator="containsText" text="Abierto">
      <formula>NOT(ISERROR(SEARCH("Abierto",B1)))</formula>
    </cfRule>
  </conditionalFormatting>
  <printOptions horizontalCentered="1" verticalCentered="1"/>
  <pageMargins left="0.23622047244094491" right="0.23622047244094491" top="0.74803149606299213" bottom="0.74803149606299213" header="0.31496062992125984" footer="0.31496062992125984"/>
  <pageSetup paperSize="9" scale="75" fitToHeight="3" orientation="landscape" r:id="rId1"/>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8E93E057-68CD-4E91-BFA5-7DBFDE834191}">
          <x14:formula1>
            <xm:f>Referencias!$C$3:$C$6</xm:f>
          </x14:formula1>
          <xm:sqref>G18:G27</xm:sqref>
        </x14:dataValidation>
        <x14:dataValidation type="list" allowBlank="1" showInputMessage="1" showErrorMessage="1" xr:uid="{8D612F53-7554-4C60-872D-DB1CB256FFDE}">
          <x14:formula1>
            <xm:f>Referencias!$B$3:$B$6</xm:f>
          </x14:formula1>
          <xm:sqref>G7:G16</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796F4-E7D5-4E5F-8E52-C8AEFDEAAA6C}">
  <sheetPr filterMode="1">
    <outlinePr summaryBelow="0" summaryRight="0"/>
    <pageSetUpPr fitToPage="1"/>
  </sheetPr>
  <dimension ref="B1:T28"/>
  <sheetViews>
    <sheetView showGridLines="0" showRowColHeaders="0" zoomScale="106" zoomScaleNormal="106" workbookViewId="0">
      <pane xSplit="5" ySplit="6" topLeftCell="K7" activePane="bottomRight" state="frozen"/>
      <selection pane="topRight" activeCell="D1" sqref="D1"/>
      <selection pane="bottomLeft" activeCell="A6" sqref="A6"/>
      <selection pane="bottomRight"/>
    </sheetView>
  </sheetViews>
  <sheetFormatPr baseColWidth="10" defaultColWidth="11.453125" defaultRowHeight="30" customHeight="1" outlineLevelRow="1" outlineLevelCol="1"/>
  <cols>
    <col min="1" max="1" width="1.81640625" style="10" customWidth="1"/>
    <col min="2" max="2" width="15.81640625" style="11" customWidth="1"/>
    <col min="3" max="3" width="10.81640625" style="11" customWidth="1"/>
    <col min="4" max="4" width="10.81640625" style="10" customWidth="1"/>
    <col min="5" max="5" width="15.81640625" style="10" customWidth="1"/>
    <col min="6" max="6" width="25.81640625" style="10" customWidth="1"/>
    <col min="7" max="7" width="10.81640625" style="11" customWidth="1"/>
    <col min="8" max="8" width="40.81640625" style="10" customWidth="1"/>
    <col min="9" max="10" width="15.81640625" style="11" customWidth="1"/>
    <col min="11" max="11" width="30.81640625" style="11" customWidth="1"/>
    <col min="12" max="12" width="11.81640625" style="10" customWidth="1"/>
    <col min="13" max="13" width="10.81640625" style="10" customWidth="1"/>
    <col min="14" max="14" width="50.81640625" style="10" customWidth="1"/>
    <col min="15" max="15" width="3.81640625" style="10" customWidth="1"/>
    <col min="16" max="16" width="15.54296875" style="10" customWidth="1" collapsed="1"/>
    <col min="17" max="17" width="15.54296875" style="10" hidden="1" customWidth="1" outlineLevel="1"/>
    <col min="18" max="18" width="50.81640625" style="10" hidden="1" customWidth="1" outlineLevel="1"/>
    <col min="19" max="16384" width="11.453125" style="10"/>
  </cols>
  <sheetData>
    <row r="1" spans="2:18" s="1" customFormat="1" ht="10" customHeight="1" thickBot="1">
      <c r="B1" s="2"/>
      <c r="C1" s="2"/>
      <c r="G1" s="2"/>
      <c r="I1" s="2"/>
      <c r="J1" s="2"/>
      <c r="K1" s="2"/>
    </row>
    <row r="2" spans="2:18" s="1" customFormat="1" ht="15" customHeight="1">
      <c r="B2" s="379" t="s">
        <v>178</v>
      </c>
      <c r="C2" s="379"/>
      <c r="D2" s="379"/>
      <c r="E2" s="379"/>
      <c r="F2" s="377" t="s">
        <v>104</v>
      </c>
      <c r="G2" s="377"/>
      <c r="H2" s="377"/>
      <c r="I2" s="377"/>
      <c r="J2" s="377"/>
      <c r="K2" s="377"/>
      <c r="L2" s="377"/>
      <c r="M2" s="111" t="s">
        <v>94</v>
      </c>
      <c r="N2" s="110">
        <v>44383</v>
      </c>
    </row>
    <row r="3" spans="2:18" s="1" customFormat="1" ht="15" customHeight="1" thickBot="1">
      <c r="B3" s="380"/>
      <c r="C3" s="380"/>
      <c r="D3" s="380"/>
      <c r="E3" s="380"/>
      <c r="F3" s="378"/>
      <c r="G3" s="378"/>
      <c r="H3" s="378"/>
      <c r="I3" s="378"/>
      <c r="J3" s="378"/>
      <c r="K3" s="378"/>
      <c r="L3" s="378"/>
      <c r="M3" s="112" t="s">
        <v>103</v>
      </c>
      <c r="N3" s="113">
        <v>6</v>
      </c>
    </row>
    <row r="4" spans="2:18" s="1" customFormat="1" ht="10" customHeight="1" thickBot="1">
      <c r="B4" s="2"/>
      <c r="C4" s="2"/>
      <c r="G4" s="2"/>
      <c r="I4" s="2"/>
      <c r="J4" s="2"/>
      <c r="K4" s="2"/>
      <c r="N4" s="100"/>
      <c r="R4" s="100"/>
    </row>
    <row r="5" spans="2:18" s="12" customFormat="1" ht="20.149999999999999" customHeight="1" thickBot="1">
      <c r="B5" s="17" t="s">
        <v>156</v>
      </c>
      <c r="C5" s="17" t="s">
        <v>133</v>
      </c>
      <c r="D5" s="17" t="s">
        <v>25</v>
      </c>
      <c r="E5" s="18" t="s">
        <v>37</v>
      </c>
      <c r="F5" s="18" t="s">
        <v>24</v>
      </c>
      <c r="G5" s="18" t="s">
        <v>77</v>
      </c>
      <c r="H5" s="18" t="s">
        <v>31</v>
      </c>
      <c r="I5" s="18" t="s">
        <v>26</v>
      </c>
      <c r="J5" s="18" t="s">
        <v>36</v>
      </c>
      <c r="K5" s="18" t="s">
        <v>27</v>
      </c>
      <c r="L5" s="18" t="s">
        <v>127</v>
      </c>
      <c r="M5" s="18" t="s">
        <v>35</v>
      </c>
      <c r="N5" s="19" t="s">
        <v>28</v>
      </c>
      <c r="P5" s="214" t="s">
        <v>201</v>
      </c>
      <c r="Q5" s="213" t="s">
        <v>203</v>
      </c>
      <c r="R5" s="19" t="s">
        <v>204</v>
      </c>
    </row>
    <row r="6" spans="2:18" ht="20.149999999999999" hidden="1" customHeight="1" thickBot="1">
      <c r="B6" s="134" t="s">
        <v>22</v>
      </c>
      <c r="C6" s="134"/>
      <c r="D6" s="135"/>
      <c r="E6" s="91"/>
      <c r="F6" s="91"/>
      <c r="G6" s="92"/>
      <c r="H6" s="91"/>
      <c r="I6" s="92"/>
      <c r="J6" s="92"/>
      <c r="K6" s="92"/>
      <c r="L6" s="91"/>
      <c r="M6" s="91"/>
      <c r="N6" s="93"/>
      <c r="P6" s="215" t="s">
        <v>22</v>
      </c>
      <c r="Q6" s="210"/>
      <c r="R6" s="93"/>
    </row>
    <row r="7" spans="2:18" s="37" customFormat="1" ht="85" hidden="1" customHeight="1" outlineLevel="1">
      <c r="B7" s="138" t="s">
        <v>135</v>
      </c>
      <c r="C7" s="139" t="s">
        <v>118</v>
      </c>
      <c r="D7" s="140" t="s">
        <v>9</v>
      </c>
      <c r="E7" s="141" t="s">
        <v>0</v>
      </c>
      <c r="F7" s="141" t="s">
        <v>8</v>
      </c>
      <c r="G7" s="142" t="s">
        <v>54</v>
      </c>
      <c r="H7" s="143" t="s">
        <v>19</v>
      </c>
      <c r="I7" s="142" t="s">
        <v>32</v>
      </c>
      <c r="J7" s="142" t="s">
        <v>38</v>
      </c>
      <c r="K7" s="142" t="s">
        <v>33</v>
      </c>
      <c r="L7" s="144" t="s">
        <v>39</v>
      </c>
      <c r="M7" s="142" t="s">
        <v>40</v>
      </c>
      <c r="N7" s="145" t="s">
        <v>115</v>
      </c>
      <c r="P7" s="212" t="s">
        <v>202</v>
      </c>
      <c r="Q7" s="211"/>
      <c r="R7" s="145"/>
    </row>
    <row r="8" spans="2:18" s="37" customFormat="1" ht="85" customHeight="1" outlineLevel="1">
      <c r="B8" s="138" t="s">
        <v>136</v>
      </c>
      <c r="C8" s="139" t="s">
        <v>119</v>
      </c>
      <c r="D8" s="146" t="s">
        <v>9</v>
      </c>
      <c r="E8" s="147" t="s">
        <v>1</v>
      </c>
      <c r="F8" s="147" t="s">
        <v>8</v>
      </c>
      <c r="G8" s="148" t="s">
        <v>30</v>
      </c>
      <c r="H8" s="147" t="s">
        <v>219</v>
      </c>
      <c r="I8" s="148" t="s">
        <v>222</v>
      </c>
      <c r="J8" s="148" t="s">
        <v>220</v>
      </c>
      <c r="K8" s="148" t="s">
        <v>221</v>
      </c>
      <c r="L8" s="149" t="s">
        <v>226</v>
      </c>
      <c r="M8" s="148" t="s">
        <v>223</v>
      </c>
      <c r="N8" s="150" t="s">
        <v>236</v>
      </c>
      <c r="P8" s="211" t="s">
        <v>202</v>
      </c>
      <c r="Q8" s="211"/>
      <c r="R8" s="150"/>
    </row>
    <row r="9" spans="2:18" s="37" customFormat="1" ht="85" customHeight="1" outlineLevel="1">
      <c r="B9" s="138" t="s">
        <v>137</v>
      </c>
      <c r="C9" s="139" t="s">
        <v>119</v>
      </c>
      <c r="D9" s="146" t="s">
        <v>9</v>
      </c>
      <c r="E9" s="147" t="s">
        <v>2</v>
      </c>
      <c r="F9" s="147" t="s">
        <v>8</v>
      </c>
      <c r="G9" s="148" t="s">
        <v>30</v>
      </c>
      <c r="H9" s="147" t="s">
        <v>219</v>
      </c>
      <c r="I9" s="148" t="s">
        <v>222</v>
      </c>
      <c r="J9" s="148" t="s">
        <v>220</v>
      </c>
      <c r="K9" s="148" t="s">
        <v>221</v>
      </c>
      <c r="L9" s="149" t="s">
        <v>226</v>
      </c>
      <c r="M9" s="148" t="s">
        <v>223</v>
      </c>
      <c r="N9" s="150" t="s">
        <v>237</v>
      </c>
      <c r="P9" s="211" t="s">
        <v>202</v>
      </c>
      <c r="Q9" s="211"/>
      <c r="R9" s="150"/>
    </row>
    <row r="10" spans="2:18" s="37" customFormat="1" ht="85" customHeight="1" outlineLevel="1">
      <c r="B10" s="138" t="s">
        <v>138</v>
      </c>
      <c r="C10" s="139" t="s">
        <v>119</v>
      </c>
      <c r="D10" s="146" t="s">
        <v>9</v>
      </c>
      <c r="E10" s="147" t="s">
        <v>158</v>
      </c>
      <c r="F10" s="147" t="s">
        <v>8</v>
      </c>
      <c r="G10" s="148" t="s">
        <v>30</v>
      </c>
      <c r="H10" s="147" t="s">
        <v>219</v>
      </c>
      <c r="I10" s="148" t="s">
        <v>222</v>
      </c>
      <c r="J10" s="148" t="s">
        <v>220</v>
      </c>
      <c r="K10" s="148" t="s">
        <v>221</v>
      </c>
      <c r="L10" s="149" t="s">
        <v>226</v>
      </c>
      <c r="M10" s="148" t="s">
        <v>223</v>
      </c>
      <c r="N10" s="150" t="s">
        <v>237</v>
      </c>
      <c r="P10" s="211" t="s">
        <v>202</v>
      </c>
      <c r="Q10" s="211"/>
      <c r="R10" s="150"/>
    </row>
    <row r="11" spans="2:18" s="37" customFormat="1" ht="85" hidden="1" customHeight="1" outlineLevel="1">
      <c r="B11" s="138" t="s">
        <v>139</v>
      </c>
      <c r="C11" s="139" t="s">
        <v>118</v>
      </c>
      <c r="D11" s="146" t="s">
        <v>9</v>
      </c>
      <c r="E11" s="147" t="s">
        <v>4</v>
      </c>
      <c r="F11" s="147" t="s">
        <v>8</v>
      </c>
      <c r="G11" s="148" t="s">
        <v>54</v>
      </c>
      <c r="H11" s="147" t="s">
        <v>19</v>
      </c>
      <c r="I11" s="148" t="s">
        <v>32</v>
      </c>
      <c r="J11" s="148" t="s">
        <v>38</v>
      </c>
      <c r="K11" s="148" t="s">
        <v>33</v>
      </c>
      <c r="L11" s="149" t="s">
        <v>39</v>
      </c>
      <c r="M11" s="148" t="s">
        <v>40</v>
      </c>
      <c r="N11" s="150" t="s">
        <v>116</v>
      </c>
      <c r="P11" s="211" t="s">
        <v>202</v>
      </c>
      <c r="Q11" s="211"/>
      <c r="R11" s="150"/>
    </row>
    <row r="12" spans="2:18" s="37" customFormat="1" ht="85" hidden="1" customHeight="1" outlineLevel="1">
      <c r="B12" s="138" t="s">
        <v>140</v>
      </c>
      <c r="C12" s="139" t="s">
        <v>118</v>
      </c>
      <c r="D12" s="146" t="s">
        <v>7</v>
      </c>
      <c r="E12" s="147" t="s">
        <v>0</v>
      </c>
      <c r="F12" s="147" t="s">
        <v>41</v>
      </c>
      <c r="G12" s="148" t="s">
        <v>30</v>
      </c>
      <c r="H12" s="147" t="s">
        <v>42</v>
      </c>
      <c r="I12" s="148" t="s">
        <v>43</v>
      </c>
      <c r="J12" s="148" t="s">
        <v>38</v>
      </c>
      <c r="K12" s="148" t="s">
        <v>43</v>
      </c>
      <c r="L12" s="151" t="s">
        <v>44</v>
      </c>
      <c r="M12" s="148" t="s">
        <v>40</v>
      </c>
      <c r="N12" s="150" t="s">
        <v>114</v>
      </c>
      <c r="P12" s="211" t="s">
        <v>202</v>
      </c>
      <c r="Q12" s="211"/>
      <c r="R12" s="150"/>
    </row>
    <row r="13" spans="2:18" s="37" customFormat="1" ht="85" customHeight="1" outlineLevel="1">
      <c r="B13" s="138" t="s">
        <v>141</v>
      </c>
      <c r="C13" s="139" t="s">
        <v>119</v>
      </c>
      <c r="D13" s="146" t="s">
        <v>10</v>
      </c>
      <c r="E13" s="147" t="s">
        <v>1</v>
      </c>
      <c r="F13" s="147" t="s">
        <v>11</v>
      </c>
      <c r="G13" s="148" t="s">
        <v>54</v>
      </c>
      <c r="H13" s="147" t="s">
        <v>20</v>
      </c>
      <c r="I13" s="148" t="s">
        <v>32</v>
      </c>
      <c r="J13" s="148" t="s">
        <v>38</v>
      </c>
      <c r="K13" s="148" t="s">
        <v>33</v>
      </c>
      <c r="L13" s="148" t="s">
        <v>39</v>
      </c>
      <c r="M13" s="148" t="s">
        <v>40</v>
      </c>
      <c r="N13" s="150" t="s">
        <v>239</v>
      </c>
      <c r="P13" s="211" t="s">
        <v>202</v>
      </c>
      <c r="Q13" s="211"/>
      <c r="R13" s="150"/>
    </row>
    <row r="14" spans="2:18" s="37" customFormat="1" ht="85" customHeight="1" outlineLevel="1">
      <c r="B14" s="138" t="s">
        <v>142</v>
      </c>
      <c r="C14" s="139" t="s">
        <v>119</v>
      </c>
      <c r="D14" s="146" t="s">
        <v>14</v>
      </c>
      <c r="E14" s="147" t="s">
        <v>2</v>
      </c>
      <c r="F14" s="147" t="s">
        <v>15</v>
      </c>
      <c r="G14" s="148" t="s">
        <v>54</v>
      </c>
      <c r="H14" s="147" t="s">
        <v>21</v>
      </c>
      <c r="I14" s="148" t="s">
        <v>32</v>
      </c>
      <c r="J14" s="148" t="s">
        <v>38</v>
      </c>
      <c r="K14" s="148" t="s">
        <v>33</v>
      </c>
      <c r="L14" s="149" t="s">
        <v>174</v>
      </c>
      <c r="M14" s="148" t="s">
        <v>40</v>
      </c>
      <c r="N14" s="150" t="s">
        <v>240</v>
      </c>
      <c r="P14" s="211" t="s">
        <v>202</v>
      </c>
      <c r="Q14" s="211"/>
      <c r="R14" s="150"/>
    </row>
    <row r="15" spans="2:18" s="37" customFormat="1" ht="85" customHeight="1" outlineLevel="1">
      <c r="B15" s="138" t="s">
        <v>143</v>
      </c>
      <c r="C15" s="139" t="s">
        <v>119</v>
      </c>
      <c r="D15" s="146" t="s">
        <v>16</v>
      </c>
      <c r="E15" s="147" t="s">
        <v>158</v>
      </c>
      <c r="F15" s="147" t="s">
        <v>17</v>
      </c>
      <c r="G15" s="148" t="s">
        <v>54</v>
      </c>
      <c r="H15" s="147" t="s">
        <v>45</v>
      </c>
      <c r="I15" s="148" t="s">
        <v>32</v>
      </c>
      <c r="J15" s="148" t="s">
        <v>38</v>
      </c>
      <c r="K15" s="148" t="s">
        <v>33</v>
      </c>
      <c r="L15" s="149" t="s">
        <v>174</v>
      </c>
      <c r="M15" s="148" t="s">
        <v>40</v>
      </c>
      <c r="N15" s="150" t="s">
        <v>241</v>
      </c>
      <c r="P15" s="211" t="s">
        <v>202</v>
      </c>
      <c r="Q15" s="211"/>
      <c r="R15" s="150"/>
    </row>
    <row r="16" spans="2:18" s="37" customFormat="1" ht="85" hidden="1" customHeight="1" outlineLevel="1" thickBot="1">
      <c r="B16" s="138" t="s">
        <v>144</v>
      </c>
      <c r="C16" s="139" t="s">
        <v>118</v>
      </c>
      <c r="D16" s="153" t="s">
        <v>16</v>
      </c>
      <c r="E16" s="154" t="s">
        <v>4</v>
      </c>
      <c r="F16" s="154" t="s">
        <v>17</v>
      </c>
      <c r="G16" s="155" t="s">
        <v>54</v>
      </c>
      <c r="H16" s="154" t="s">
        <v>45</v>
      </c>
      <c r="I16" s="155" t="s">
        <v>32</v>
      </c>
      <c r="J16" s="155" t="s">
        <v>38</v>
      </c>
      <c r="K16" s="155" t="s">
        <v>33</v>
      </c>
      <c r="L16" s="155" t="s">
        <v>39</v>
      </c>
      <c r="M16" s="155" t="s">
        <v>40</v>
      </c>
      <c r="N16" s="150" t="s">
        <v>116</v>
      </c>
      <c r="P16" s="211" t="s">
        <v>202</v>
      </c>
      <c r="Q16" s="211"/>
      <c r="R16" s="150"/>
    </row>
    <row r="17" spans="2:20" ht="20.149999999999999" hidden="1" customHeight="1" thickBot="1">
      <c r="B17" s="94" t="s">
        <v>23</v>
      </c>
      <c r="C17" s="94"/>
      <c r="D17" s="94"/>
      <c r="E17" s="95"/>
      <c r="F17" s="95"/>
      <c r="G17" s="96"/>
      <c r="H17" s="95"/>
      <c r="I17" s="96"/>
      <c r="J17" s="96"/>
      <c r="K17" s="96"/>
      <c r="L17" s="95"/>
      <c r="M17" s="95"/>
      <c r="N17" s="97"/>
      <c r="P17" s="37"/>
      <c r="Q17" s="37"/>
      <c r="R17" s="37"/>
      <c r="S17" s="37"/>
      <c r="T17" s="37"/>
    </row>
    <row r="18" spans="2:20" s="37" customFormat="1" ht="85" hidden="1" customHeight="1" outlineLevel="1">
      <c r="B18" s="138" t="s">
        <v>145</v>
      </c>
      <c r="C18" s="139" t="s">
        <v>118</v>
      </c>
      <c r="D18" s="140" t="s">
        <v>48</v>
      </c>
      <c r="E18" s="141" t="s">
        <v>1</v>
      </c>
      <c r="F18" s="141" t="s">
        <v>46</v>
      </c>
      <c r="G18" s="142" t="s">
        <v>53</v>
      </c>
      <c r="H18" s="141" t="s">
        <v>91</v>
      </c>
      <c r="I18" s="142" t="s">
        <v>87</v>
      </c>
      <c r="J18" s="142" t="s">
        <v>57</v>
      </c>
      <c r="K18" s="142" t="s">
        <v>92</v>
      </c>
      <c r="L18" s="141" t="s">
        <v>93</v>
      </c>
      <c r="M18" s="142" t="s">
        <v>58</v>
      </c>
      <c r="N18" s="145" t="s">
        <v>117</v>
      </c>
    </row>
    <row r="19" spans="2:20" s="37" customFormat="1" ht="85" customHeight="1" outlineLevel="1">
      <c r="B19" s="138" t="s">
        <v>146</v>
      </c>
      <c r="C19" s="139" t="s">
        <v>119</v>
      </c>
      <c r="D19" s="146" t="s">
        <v>49</v>
      </c>
      <c r="E19" s="147" t="s">
        <v>2</v>
      </c>
      <c r="F19" s="147" t="s">
        <v>47</v>
      </c>
      <c r="G19" s="148" t="s">
        <v>56</v>
      </c>
      <c r="H19" s="147" t="s">
        <v>50</v>
      </c>
      <c r="I19" s="148" t="s">
        <v>32</v>
      </c>
      <c r="J19" s="148" t="s">
        <v>38</v>
      </c>
      <c r="K19" s="148" t="s">
        <v>33</v>
      </c>
      <c r="L19" s="149" t="s">
        <v>174</v>
      </c>
      <c r="M19" s="148" t="s">
        <v>40</v>
      </c>
      <c r="N19" s="150" t="s">
        <v>242</v>
      </c>
    </row>
    <row r="20" spans="2:20" s="37" customFormat="1" ht="85" hidden="1" customHeight="1" outlineLevel="1">
      <c r="B20" s="138" t="s">
        <v>147</v>
      </c>
      <c r="C20" s="139" t="s">
        <v>118</v>
      </c>
      <c r="D20" s="146" t="s">
        <v>13</v>
      </c>
      <c r="E20" s="147" t="s">
        <v>0</v>
      </c>
      <c r="F20" s="147" t="s">
        <v>6</v>
      </c>
      <c r="G20" s="148" t="s">
        <v>55</v>
      </c>
      <c r="H20" s="147" t="s">
        <v>60</v>
      </c>
      <c r="I20" s="148" t="s">
        <v>61</v>
      </c>
      <c r="J20" s="148" t="s">
        <v>62</v>
      </c>
      <c r="K20" s="148" t="s">
        <v>61</v>
      </c>
      <c r="L20" s="148">
        <v>2019</v>
      </c>
      <c r="M20" s="148" t="s">
        <v>40</v>
      </c>
      <c r="N20" s="150" t="s">
        <v>112</v>
      </c>
    </row>
    <row r="21" spans="2:20" s="37" customFormat="1" ht="85" hidden="1" customHeight="1" outlineLevel="1">
      <c r="B21" s="138" t="s">
        <v>148</v>
      </c>
      <c r="C21" s="139" t="s">
        <v>118</v>
      </c>
      <c r="D21" s="146" t="s">
        <v>13</v>
      </c>
      <c r="E21" s="147" t="s">
        <v>1</v>
      </c>
      <c r="F21" s="147" t="s">
        <v>12</v>
      </c>
      <c r="G21" s="148" t="s">
        <v>53</v>
      </c>
      <c r="H21" s="147" t="s">
        <v>124</v>
      </c>
      <c r="I21" s="148" t="s">
        <v>125</v>
      </c>
      <c r="J21" s="148" t="s">
        <v>38</v>
      </c>
      <c r="K21" s="148" t="s">
        <v>126</v>
      </c>
      <c r="L21" s="152">
        <v>43586</v>
      </c>
      <c r="M21" s="148" t="s">
        <v>40</v>
      </c>
      <c r="N21" s="150" t="s">
        <v>123</v>
      </c>
    </row>
    <row r="22" spans="2:20" s="37" customFormat="1" ht="85" hidden="1" customHeight="1" outlineLevel="1">
      <c r="B22" s="138" t="s">
        <v>149</v>
      </c>
      <c r="C22" s="139" t="s">
        <v>118</v>
      </c>
      <c r="D22" s="146" t="s">
        <v>13</v>
      </c>
      <c r="E22" s="147" t="s">
        <v>2</v>
      </c>
      <c r="F22" s="147" t="s">
        <v>12</v>
      </c>
      <c r="G22" s="148" t="s">
        <v>53</v>
      </c>
      <c r="H22" s="147" t="s">
        <v>124</v>
      </c>
      <c r="I22" s="148" t="s">
        <v>125</v>
      </c>
      <c r="J22" s="148" t="s">
        <v>38</v>
      </c>
      <c r="K22" s="148" t="s">
        <v>126</v>
      </c>
      <c r="L22" s="152">
        <v>43647</v>
      </c>
      <c r="M22" s="148" t="s">
        <v>40</v>
      </c>
      <c r="N22" s="150" t="s">
        <v>122</v>
      </c>
    </row>
    <row r="23" spans="2:20" s="37" customFormat="1" ht="85" hidden="1" customHeight="1" outlineLevel="1">
      <c r="B23" s="138" t="s">
        <v>150</v>
      </c>
      <c r="C23" s="139" t="s">
        <v>118</v>
      </c>
      <c r="D23" s="146" t="s">
        <v>13</v>
      </c>
      <c r="E23" s="147" t="s">
        <v>3</v>
      </c>
      <c r="F23" s="147" t="s">
        <v>18</v>
      </c>
      <c r="G23" s="148" t="s">
        <v>53</v>
      </c>
      <c r="H23" s="147" t="s">
        <v>124</v>
      </c>
      <c r="I23" s="148" t="s">
        <v>129</v>
      </c>
      <c r="J23" s="148" t="s">
        <v>38</v>
      </c>
      <c r="K23" s="148" t="s">
        <v>129</v>
      </c>
      <c r="L23" s="152">
        <v>43586</v>
      </c>
      <c r="M23" s="148" t="s">
        <v>40</v>
      </c>
      <c r="N23" s="150" t="s">
        <v>130</v>
      </c>
    </row>
    <row r="24" spans="2:20" s="37" customFormat="1" ht="85" hidden="1" customHeight="1" outlineLevel="1">
      <c r="B24" s="138" t="s">
        <v>151</v>
      </c>
      <c r="C24" s="139" t="s">
        <v>118</v>
      </c>
      <c r="D24" s="146" t="s">
        <v>13</v>
      </c>
      <c r="E24" s="147" t="s">
        <v>3</v>
      </c>
      <c r="F24" s="147" t="s">
        <v>12</v>
      </c>
      <c r="G24" s="148" t="s">
        <v>53</v>
      </c>
      <c r="H24" s="147" t="s">
        <v>124</v>
      </c>
      <c r="I24" s="148" t="s">
        <v>125</v>
      </c>
      <c r="J24" s="148" t="s">
        <v>38</v>
      </c>
      <c r="K24" s="148" t="s">
        <v>126</v>
      </c>
      <c r="L24" s="152">
        <v>43647</v>
      </c>
      <c r="M24" s="148" t="s">
        <v>40</v>
      </c>
      <c r="N24" s="150" t="s">
        <v>131</v>
      </c>
    </row>
    <row r="25" spans="2:20" s="37" customFormat="1" ht="85" hidden="1" customHeight="1" outlineLevel="1">
      <c r="B25" s="138" t="s">
        <v>152</v>
      </c>
      <c r="C25" s="139" t="s">
        <v>118</v>
      </c>
      <c r="D25" s="146" t="s">
        <v>13</v>
      </c>
      <c r="E25" s="147" t="s">
        <v>4</v>
      </c>
      <c r="F25" s="147" t="s">
        <v>18</v>
      </c>
      <c r="G25" s="148" t="s">
        <v>53</v>
      </c>
      <c r="H25" s="147" t="s">
        <v>124</v>
      </c>
      <c r="I25" s="148" t="s">
        <v>129</v>
      </c>
      <c r="J25" s="148" t="s">
        <v>38</v>
      </c>
      <c r="K25" s="148" t="s">
        <v>129</v>
      </c>
      <c r="L25" s="152">
        <v>43586</v>
      </c>
      <c r="M25" s="148" t="s">
        <v>40</v>
      </c>
      <c r="N25" s="150" t="s">
        <v>130</v>
      </c>
    </row>
    <row r="26" spans="2:20" s="37" customFormat="1" ht="85" hidden="1" customHeight="1" outlineLevel="1">
      <c r="B26" s="138" t="s">
        <v>153</v>
      </c>
      <c r="C26" s="139" t="s">
        <v>118</v>
      </c>
      <c r="D26" s="146" t="s">
        <v>13</v>
      </c>
      <c r="E26" s="147" t="s">
        <v>4</v>
      </c>
      <c r="F26" s="147" t="s">
        <v>12</v>
      </c>
      <c r="G26" s="148" t="s">
        <v>53</v>
      </c>
      <c r="H26" s="147" t="s">
        <v>124</v>
      </c>
      <c r="I26" s="148" t="s">
        <v>125</v>
      </c>
      <c r="J26" s="148" t="s">
        <v>38</v>
      </c>
      <c r="K26" s="148" t="s">
        <v>126</v>
      </c>
      <c r="L26" s="152">
        <v>43647</v>
      </c>
      <c r="M26" s="148" t="s">
        <v>40</v>
      </c>
      <c r="N26" s="150" t="s">
        <v>131</v>
      </c>
    </row>
    <row r="27" spans="2:20" s="37" customFormat="1" ht="85" hidden="1" customHeight="1" outlineLevel="1">
      <c r="B27" s="138" t="s">
        <v>154</v>
      </c>
      <c r="C27" s="139" t="s">
        <v>118</v>
      </c>
      <c r="D27" s="146" t="s">
        <v>5</v>
      </c>
      <c r="E27" s="147" t="s">
        <v>0</v>
      </c>
      <c r="F27" s="147" t="s">
        <v>59</v>
      </c>
      <c r="G27" s="148" t="s">
        <v>55</v>
      </c>
      <c r="H27" s="147" t="s">
        <v>60</v>
      </c>
      <c r="I27" s="148" t="s">
        <v>61</v>
      </c>
      <c r="J27" s="148" t="s">
        <v>62</v>
      </c>
      <c r="K27" s="148" t="s">
        <v>61</v>
      </c>
      <c r="L27" s="148">
        <v>2019</v>
      </c>
      <c r="M27" s="148" t="s">
        <v>40</v>
      </c>
      <c r="N27" s="150" t="s">
        <v>113</v>
      </c>
    </row>
    <row r="28" spans="2:20" ht="30" customHeight="1">
      <c r="P28" s="37"/>
      <c r="Q28" s="37"/>
      <c r="R28" s="37"/>
      <c r="S28" s="37"/>
    </row>
  </sheetData>
  <autoFilter ref="B5:N27" xr:uid="{00000000-0009-0000-0000-000009000000}">
    <filterColumn colId="1">
      <filters>
        <filter val="Abierto"/>
      </filters>
    </filterColumn>
  </autoFilter>
  <mergeCells count="2">
    <mergeCell ref="B2:E3"/>
    <mergeCell ref="F2:L3"/>
  </mergeCells>
  <conditionalFormatting sqref="B1:C1 B4:C1048576">
    <cfRule type="containsText" dxfId="7" priority="1" operator="containsText" text="Cerrado">
      <formula>NOT(ISERROR(SEARCH("Cerrado",B1)))</formula>
    </cfRule>
    <cfRule type="containsText" dxfId="6" priority="2" operator="containsText" text="Abierto">
      <formula>NOT(ISERROR(SEARCH("Abierto",B1)))</formula>
    </cfRule>
  </conditionalFormatting>
  <printOptions horizontalCentered="1" verticalCentered="1"/>
  <pageMargins left="0.23622047244094491" right="0.23622047244094491" top="0.74803149606299213" bottom="0.74803149606299213" header="0.31496062992125984" footer="0.31496062992125984"/>
  <pageSetup paperSize="9" scale="75" fitToHeight="3" orientation="landscape" r:id="rId1"/>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720D4849-003E-41E8-A567-82E0585A10E0}">
          <x14:formula1>
            <xm:f>Referencias!$B$3:$B$6</xm:f>
          </x14:formula1>
          <xm:sqref>G7:G16</xm:sqref>
        </x14:dataValidation>
        <x14:dataValidation type="list" allowBlank="1" showInputMessage="1" showErrorMessage="1" xr:uid="{226E2AE4-93C8-4CB2-A526-F1EDC2A76064}">
          <x14:formula1>
            <xm:f>Referencias!$C$3:$C$6</xm:f>
          </x14:formula1>
          <xm:sqref>G18:G27</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C5C83-94AB-40EF-BAF0-115F5B898A81}">
  <sheetPr filterMode="1">
    <outlinePr summaryBelow="0" summaryRight="0"/>
    <pageSetUpPr fitToPage="1"/>
  </sheetPr>
  <dimension ref="B1:T28"/>
  <sheetViews>
    <sheetView showGridLines="0" showRowColHeaders="0" zoomScale="106" zoomScaleNormal="106" workbookViewId="0">
      <pane xSplit="5" ySplit="6" topLeftCell="F10" activePane="bottomRight" state="frozen"/>
      <selection pane="topRight" activeCell="D1" sqref="D1"/>
      <selection pane="bottomLeft" activeCell="A6" sqref="A6"/>
      <selection pane="bottomRight"/>
    </sheetView>
  </sheetViews>
  <sheetFormatPr baseColWidth="10" defaultColWidth="11.453125" defaultRowHeight="30" customHeight="1" outlineLevelRow="1" outlineLevelCol="1"/>
  <cols>
    <col min="1" max="1" width="1.81640625" style="10" customWidth="1"/>
    <col min="2" max="2" width="15.81640625" style="11" customWidth="1"/>
    <col min="3" max="3" width="10.81640625" style="11" customWidth="1"/>
    <col min="4" max="4" width="10.81640625" style="10" customWidth="1"/>
    <col min="5" max="5" width="15.81640625" style="10" customWidth="1"/>
    <col min="6" max="6" width="25.81640625" style="10" customWidth="1"/>
    <col min="7" max="7" width="10.81640625" style="11" customWidth="1"/>
    <col min="8" max="8" width="40.81640625" style="10" customWidth="1"/>
    <col min="9" max="10" width="15.81640625" style="11" customWidth="1"/>
    <col min="11" max="11" width="30.81640625" style="11" customWidth="1"/>
    <col min="12" max="12" width="11.81640625" style="10" customWidth="1"/>
    <col min="13" max="13" width="10.81640625" style="10" customWidth="1"/>
    <col min="14" max="14" width="50.81640625" style="10" customWidth="1"/>
    <col min="15" max="15" width="3.81640625" style="10" customWidth="1"/>
    <col min="16" max="16" width="15.54296875" style="10" customWidth="1" collapsed="1"/>
    <col min="17" max="17" width="15.54296875" style="10" hidden="1" customWidth="1" outlineLevel="1"/>
    <col min="18" max="18" width="50.81640625" style="10" hidden="1" customWidth="1" outlineLevel="1"/>
    <col min="19" max="16384" width="11.453125" style="10"/>
  </cols>
  <sheetData>
    <row r="1" spans="2:18" s="1" customFormat="1" ht="10" customHeight="1" thickBot="1">
      <c r="B1" s="2"/>
      <c r="C1" s="2"/>
      <c r="G1" s="2"/>
      <c r="I1" s="2"/>
      <c r="J1" s="2"/>
      <c r="K1" s="2"/>
    </row>
    <row r="2" spans="2:18" s="1" customFormat="1" ht="15" customHeight="1">
      <c r="B2" s="379" t="s">
        <v>178</v>
      </c>
      <c r="C2" s="379"/>
      <c r="D2" s="379"/>
      <c r="E2" s="379"/>
      <c r="F2" s="377" t="s">
        <v>104</v>
      </c>
      <c r="G2" s="377"/>
      <c r="H2" s="377"/>
      <c r="I2" s="377"/>
      <c r="J2" s="377"/>
      <c r="K2" s="377"/>
      <c r="L2" s="377"/>
      <c r="M2" s="111" t="s">
        <v>94</v>
      </c>
      <c r="N2" s="110">
        <v>44575</v>
      </c>
    </row>
    <row r="3" spans="2:18" s="1" customFormat="1" ht="15" customHeight="1" thickBot="1">
      <c r="B3" s="380"/>
      <c r="C3" s="380"/>
      <c r="D3" s="380"/>
      <c r="E3" s="380"/>
      <c r="F3" s="378"/>
      <c r="G3" s="378"/>
      <c r="H3" s="378"/>
      <c r="I3" s="378"/>
      <c r="J3" s="378"/>
      <c r="K3" s="378"/>
      <c r="L3" s="378"/>
      <c r="M3" s="112" t="s">
        <v>103</v>
      </c>
      <c r="N3" s="113">
        <v>7</v>
      </c>
    </row>
    <row r="4" spans="2:18" s="1" customFormat="1" ht="10" customHeight="1" thickBot="1">
      <c r="B4" s="2"/>
      <c r="C4" s="2"/>
      <c r="G4" s="2"/>
      <c r="I4" s="2"/>
      <c r="J4" s="2"/>
      <c r="K4" s="2"/>
      <c r="N4" s="100"/>
      <c r="R4" s="100"/>
    </row>
    <row r="5" spans="2:18" s="12" customFormat="1" ht="20.149999999999999" customHeight="1" thickBot="1">
      <c r="B5" s="17" t="s">
        <v>156</v>
      </c>
      <c r="C5" s="17" t="s">
        <v>133</v>
      </c>
      <c r="D5" s="17" t="s">
        <v>25</v>
      </c>
      <c r="E5" s="18" t="s">
        <v>37</v>
      </c>
      <c r="F5" s="18" t="s">
        <v>24</v>
      </c>
      <c r="G5" s="18" t="s">
        <v>77</v>
      </c>
      <c r="H5" s="18" t="s">
        <v>31</v>
      </c>
      <c r="I5" s="18" t="s">
        <v>26</v>
      </c>
      <c r="J5" s="18" t="s">
        <v>36</v>
      </c>
      <c r="K5" s="18" t="s">
        <v>27</v>
      </c>
      <c r="L5" s="18" t="s">
        <v>127</v>
      </c>
      <c r="M5" s="18" t="s">
        <v>35</v>
      </c>
      <c r="N5" s="19" t="s">
        <v>28</v>
      </c>
      <c r="P5" s="214" t="s">
        <v>201</v>
      </c>
      <c r="Q5" s="213" t="s">
        <v>203</v>
      </c>
      <c r="R5" s="19" t="s">
        <v>204</v>
      </c>
    </row>
    <row r="6" spans="2:18" ht="20.149999999999999" hidden="1" customHeight="1" thickBot="1">
      <c r="B6" s="134" t="s">
        <v>22</v>
      </c>
      <c r="C6" s="134"/>
      <c r="D6" s="135"/>
      <c r="E6" s="91"/>
      <c r="F6" s="91"/>
      <c r="G6" s="92"/>
      <c r="H6" s="91"/>
      <c r="I6" s="92"/>
      <c r="J6" s="92"/>
      <c r="K6" s="92"/>
      <c r="L6" s="91"/>
      <c r="M6" s="91"/>
      <c r="N6" s="93"/>
      <c r="P6" s="215" t="s">
        <v>22</v>
      </c>
      <c r="Q6" s="210"/>
      <c r="R6" s="93"/>
    </row>
    <row r="7" spans="2:18" s="37" customFormat="1" ht="85" hidden="1" customHeight="1" outlineLevel="1">
      <c r="B7" s="138" t="s">
        <v>135</v>
      </c>
      <c r="C7" s="139" t="s">
        <v>118</v>
      </c>
      <c r="D7" s="140" t="s">
        <v>9</v>
      </c>
      <c r="E7" s="141" t="s">
        <v>0</v>
      </c>
      <c r="F7" s="141" t="s">
        <v>8</v>
      </c>
      <c r="G7" s="142" t="s">
        <v>54</v>
      </c>
      <c r="H7" s="143" t="s">
        <v>19</v>
      </c>
      <c r="I7" s="142" t="s">
        <v>32</v>
      </c>
      <c r="J7" s="142" t="s">
        <v>38</v>
      </c>
      <c r="K7" s="142" t="s">
        <v>33</v>
      </c>
      <c r="L7" s="144" t="s">
        <v>39</v>
      </c>
      <c r="M7" s="142" t="s">
        <v>40</v>
      </c>
      <c r="N7" s="145" t="s">
        <v>115</v>
      </c>
      <c r="P7" s="212" t="s">
        <v>202</v>
      </c>
      <c r="Q7" s="211"/>
      <c r="R7" s="145"/>
    </row>
    <row r="8" spans="2:18" s="37" customFormat="1" ht="85" customHeight="1" outlineLevel="1">
      <c r="B8" s="138" t="s">
        <v>136</v>
      </c>
      <c r="C8" s="139" t="s">
        <v>119</v>
      </c>
      <c r="D8" s="146" t="s">
        <v>9</v>
      </c>
      <c r="E8" s="147" t="s">
        <v>1</v>
      </c>
      <c r="F8" s="147" t="s">
        <v>8</v>
      </c>
      <c r="G8" s="148" t="s">
        <v>30</v>
      </c>
      <c r="H8" s="147" t="s">
        <v>255</v>
      </c>
      <c r="I8" s="148" t="s">
        <v>222</v>
      </c>
      <c r="J8" s="148" t="s">
        <v>220</v>
      </c>
      <c r="K8" s="148" t="s">
        <v>221</v>
      </c>
      <c r="L8" s="149" t="s">
        <v>226</v>
      </c>
      <c r="M8" s="148" t="s">
        <v>223</v>
      </c>
      <c r="N8" s="150" t="s">
        <v>246</v>
      </c>
      <c r="P8" s="211" t="s">
        <v>202</v>
      </c>
      <c r="Q8" s="211"/>
      <c r="R8" s="150"/>
    </row>
    <row r="9" spans="2:18" s="37" customFormat="1" ht="85" customHeight="1" outlineLevel="1">
      <c r="B9" s="138" t="s">
        <v>137</v>
      </c>
      <c r="C9" s="139" t="s">
        <v>119</v>
      </c>
      <c r="D9" s="146" t="s">
        <v>9</v>
      </c>
      <c r="E9" s="147" t="s">
        <v>2</v>
      </c>
      <c r="F9" s="147" t="s">
        <v>8</v>
      </c>
      <c r="G9" s="148" t="s">
        <v>30</v>
      </c>
      <c r="H9" s="147" t="s">
        <v>255</v>
      </c>
      <c r="I9" s="148" t="s">
        <v>222</v>
      </c>
      <c r="J9" s="148" t="s">
        <v>220</v>
      </c>
      <c r="K9" s="148" t="s">
        <v>221</v>
      </c>
      <c r="L9" s="149" t="s">
        <v>226</v>
      </c>
      <c r="M9" s="148" t="s">
        <v>223</v>
      </c>
      <c r="N9" s="150" t="s">
        <v>247</v>
      </c>
      <c r="P9" s="211" t="s">
        <v>202</v>
      </c>
      <c r="Q9" s="211"/>
      <c r="R9" s="150"/>
    </row>
    <row r="10" spans="2:18" s="37" customFormat="1" ht="85" customHeight="1" outlineLevel="1">
      <c r="B10" s="138" t="s">
        <v>138</v>
      </c>
      <c r="C10" s="139" t="s">
        <v>119</v>
      </c>
      <c r="D10" s="146" t="s">
        <v>9</v>
      </c>
      <c r="E10" s="147" t="s">
        <v>158</v>
      </c>
      <c r="F10" s="147" t="s">
        <v>8</v>
      </c>
      <c r="G10" s="148" t="s">
        <v>30</v>
      </c>
      <c r="H10" s="147" t="s">
        <v>255</v>
      </c>
      <c r="I10" s="148" t="s">
        <v>222</v>
      </c>
      <c r="J10" s="148" t="s">
        <v>220</v>
      </c>
      <c r="K10" s="148" t="s">
        <v>221</v>
      </c>
      <c r="L10" s="149" t="s">
        <v>226</v>
      </c>
      <c r="M10" s="148" t="s">
        <v>223</v>
      </c>
      <c r="N10" s="150" t="s">
        <v>248</v>
      </c>
      <c r="P10" s="211" t="s">
        <v>202</v>
      </c>
      <c r="Q10" s="211"/>
      <c r="R10" s="150"/>
    </row>
    <row r="11" spans="2:18" s="37" customFormat="1" ht="85" hidden="1" customHeight="1" outlineLevel="1">
      <c r="B11" s="138" t="s">
        <v>139</v>
      </c>
      <c r="C11" s="139" t="s">
        <v>118</v>
      </c>
      <c r="D11" s="146" t="s">
        <v>9</v>
      </c>
      <c r="E11" s="147" t="s">
        <v>4</v>
      </c>
      <c r="F11" s="147" t="s">
        <v>8</v>
      </c>
      <c r="G11" s="148" t="s">
        <v>54</v>
      </c>
      <c r="H11" s="147" t="s">
        <v>19</v>
      </c>
      <c r="I11" s="148" t="s">
        <v>32</v>
      </c>
      <c r="J11" s="148" t="s">
        <v>38</v>
      </c>
      <c r="K11" s="148" t="s">
        <v>33</v>
      </c>
      <c r="L11" s="149" t="s">
        <v>39</v>
      </c>
      <c r="M11" s="148" t="s">
        <v>40</v>
      </c>
      <c r="N11" s="150" t="s">
        <v>116</v>
      </c>
      <c r="P11" s="211" t="s">
        <v>202</v>
      </c>
      <c r="Q11" s="211"/>
      <c r="R11" s="150"/>
    </row>
    <row r="12" spans="2:18" s="37" customFormat="1" ht="85" hidden="1" customHeight="1" outlineLevel="1">
      <c r="B12" s="138" t="s">
        <v>140</v>
      </c>
      <c r="C12" s="139" t="s">
        <v>118</v>
      </c>
      <c r="D12" s="146" t="s">
        <v>7</v>
      </c>
      <c r="E12" s="147" t="s">
        <v>0</v>
      </c>
      <c r="F12" s="147" t="s">
        <v>41</v>
      </c>
      <c r="G12" s="148" t="s">
        <v>30</v>
      </c>
      <c r="H12" s="147" t="s">
        <v>42</v>
      </c>
      <c r="I12" s="148" t="s">
        <v>43</v>
      </c>
      <c r="J12" s="148" t="s">
        <v>38</v>
      </c>
      <c r="K12" s="148" t="s">
        <v>43</v>
      </c>
      <c r="L12" s="151" t="s">
        <v>44</v>
      </c>
      <c r="M12" s="148" t="s">
        <v>40</v>
      </c>
      <c r="N12" s="150" t="s">
        <v>114</v>
      </c>
      <c r="P12" s="211" t="s">
        <v>202</v>
      </c>
      <c r="Q12" s="211"/>
      <c r="R12" s="150"/>
    </row>
    <row r="13" spans="2:18" s="37" customFormat="1" ht="85" customHeight="1" outlineLevel="1">
      <c r="B13" s="138" t="s">
        <v>141</v>
      </c>
      <c r="C13" s="139" t="s">
        <v>119</v>
      </c>
      <c r="D13" s="146" t="s">
        <v>10</v>
      </c>
      <c r="E13" s="147" t="s">
        <v>1</v>
      </c>
      <c r="F13" s="147" t="s">
        <v>11</v>
      </c>
      <c r="G13" s="148" t="s">
        <v>54</v>
      </c>
      <c r="H13" s="147" t="s">
        <v>256</v>
      </c>
      <c r="I13" s="148" t="s">
        <v>32</v>
      </c>
      <c r="J13" s="148" t="s">
        <v>38</v>
      </c>
      <c r="K13" s="148" t="s">
        <v>33</v>
      </c>
      <c r="L13" s="148" t="s">
        <v>39</v>
      </c>
      <c r="M13" s="148" t="s">
        <v>40</v>
      </c>
      <c r="N13" s="150" t="s">
        <v>250</v>
      </c>
      <c r="P13" s="211" t="s">
        <v>202</v>
      </c>
      <c r="Q13" s="211"/>
      <c r="R13" s="150"/>
    </row>
    <row r="14" spans="2:18" s="37" customFormat="1" ht="85" customHeight="1" outlineLevel="1">
      <c r="B14" s="138" t="s">
        <v>142</v>
      </c>
      <c r="C14" s="139" t="s">
        <v>119</v>
      </c>
      <c r="D14" s="146" t="s">
        <v>14</v>
      </c>
      <c r="E14" s="147" t="s">
        <v>2</v>
      </c>
      <c r="F14" s="147" t="s">
        <v>15</v>
      </c>
      <c r="G14" s="148" t="s">
        <v>54</v>
      </c>
      <c r="H14" s="147" t="s">
        <v>257</v>
      </c>
      <c r="I14" s="148" t="s">
        <v>32</v>
      </c>
      <c r="J14" s="148" t="s">
        <v>38</v>
      </c>
      <c r="K14" s="148" t="s">
        <v>33</v>
      </c>
      <c r="L14" s="149" t="s">
        <v>174</v>
      </c>
      <c r="M14" s="148" t="s">
        <v>40</v>
      </c>
      <c r="N14" s="150" t="s">
        <v>251</v>
      </c>
      <c r="P14" s="211" t="s">
        <v>202</v>
      </c>
      <c r="Q14" s="211"/>
      <c r="R14" s="150"/>
    </row>
    <row r="15" spans="2:18" s="37" customFormat="1" ht="85" customHeight="1" outlineLevel="1">
      <c r="B15" s="138" t="s">
        <v>143</v>
      </c>
      <c r="C15" s="139" t="s">
        <v>119</v>
      </c>
      <c r="D15" s="146" t="s">
        <v>16</v>
      </c>
      <c r="E15" s="147" t="s">
        <v>158</v>
      </c>
      <c r="F15" s="147" t="s">
        <v>17</v>
      </c>
      <c r="G15" s="148" t="s">
        <v>54</v>
      </c>
      <c r="H15" s="147" t="s">
        <v>45</v>
      </c>
      <c r="I15" s="148" t="s">
        <v>32</v>
      </c>
      <c r="J15" s="148" t="s">
        <v>38</v>
      </c>
      <c r="K15" s="148" t="s">
        <v>33</v>
      </c>
      <c r="L15" s="149" t="s">
        <v>174</v>
      </c>
      <c r="M15" s="148" t="s">
        <v>40</v>
      </c>
      <c r="N15" s="150" t="s">
        <v>252</v>
      </c>
      <c r="P15" s="211" t="s">
        <v>202</v>
      </c>
      <c r="Q15" s="211"/>
      <c r="R15" s="150"/>
    </row>
    <row r="16" spans="2:18" s="37" customFormat="1" ht="85" hidden="1" customHeight="1" outlineLevel="1" thickBot="1">
      <c r="B16" s="138" t="s">
        <v>144</v>
      </c>
      <c r="C16" s="139" t="s">
        <v>118</v>
      </c>
      <c r="D16" s="153" t="s">
        <v>16</v>
      </c>
      <c r="E16" s="154" t="s">
        <v>4</v>
      </c>
      <c r="F16" s="154" t="s">
        <v>17</v>
      </c>
      <c r="G16" s="155" t="s">
        <v>54</v>
      </c>
      <c r="H16" s="154" t="s">
        <v>45</v>
      </c>
      <c r="I16" s="155" t="s">
        <v>32</v>
      </c>
      <c r="J16" s="155" t="s">
        <v>38</v>
      </c>
      <c r="K16" s="155" t="s">
        <v>33</v>
      </c>
      <c r="L16" s="155" t="s">
        <v>39</v>
      </c>
      <c r="M16" s="155" t="s">
        <v>40</v>
      </c>
      <c r="N16" s="150" t="s">
        <v>116</v>
      </c>
      <c r="P16" s="211" t="s">
        <v>202</v>
      </c>
      <c r="Q16" s="211"/>
      <c r="R16" s="150"/>
    </row>
    <row r="17" spans="2:20" ht="20.149999999999999" hidden="1" customHeight="1" thickBot="1">
      <c r="B17" s="94" t="s">
        <v>23</v>
      </c>
      <c r="C17" s="94"/>
      <c r="D17" s="94"/>
      <c r="E17" s="95"/>
      <c r="F17" s="95"/>
      <c r="G17" s="96"/>
      <c r="H17" s="95"/>
      <c r="I17" s="96"/>
      <c r="J17" s="96"/>
      <c r="K17" s="96"/>
      <c r="L17" s="95"/>
      <c r="M17" s="95"/>
      <c r="N17" s="97"/>
      <c r="P17" s="37"/>
      <c r="Q17" s="37"/>
      <c r="R17" s="37"/>
      <c r="S17" s="37"/>
      <c r="T17" s="37"/>
    </row>
    <row r="18" spans="2:20" s="37" customFormat="1" ht="85" hidden="1" customHeight="1" outlineLevel="1">
      <c r="B18" s="138" t="s">
        <v>145</v>
      </c>
      <c r="C18" s="139" t="s">
        <v>118</v>
      </c>
      <c r="D18" s="140" t="s">
        <v>48</v>
      </c>
      <c r="E18" s="141" t="s">
        <v>1</v>
      </c>
      <c r="F18" s="141" t="s">
        <v>46</v>
      </c>
      <c r="G18" s="142" t="s">
        <v>53</v>
      </c>
      <c r="H18" s="141" t="s">
        <v>91</v>
      </c>
      <c r="I18" s="142" t="s">
        <v>87</v>
      </c>
      <c r="J18" s="142" t="s">
        <v>57</v>
      </c>
      <c r="K18" s="142" t="s">
        <v>92</v>
      </c>
      <c r="L18" s="141" t="s">
        <v>93</v>
      </c>
      <c r="M18" s="142" t="s">
        <v>58</v>
      </c>
      <c r="N18" s="145" t="s">
        <v>117</v>
      </c>
    </row>
    <row r="19" spans="2:20" s="37" customFormat="1" ht="85" customHeight="1" outlineLevel="1">
      <c r="B19" s="138" t="s">
        <v>146</v>
      </c>
      <c r="C19" s="139" t="s">
        <v>119</v>
      </c>
      <c r="D19" s="146" t="s">
        <v>49</v>
      </c>
      <c r="E19" s="147" t="s">
        <v>2</v>
      </c>
      <c r="F19" s="147" t="s">
        <v>47</v>
      </c>
      <c r="G19" s="148" t="s">
        <v>56</v>
      </c>
      <c r="H19" s="147" t="s">
        <v>50</v>
      </c>
      <c r="I19" s="148" t="s">
        <v>32</v>
      </c>
      <c r="J19" s="148" t="s">
        <v>38</v>
      </c>
      <c r="K19" s="148" t="s">
        <v>33</v>
      </c>
      <c r="L19" s="149" t="s">
        <v>174</v>
      </c>
      <c r="M19" s="148" t="s">
        <v>40</v>
      </c>
      <c r="N19" s="150" t="s">
        <v>253</v>
      </c>
    </row>
    <row r="20" spans="2:20" s="37" customFormat="1" ht="85" hidden="1" customHeight="1" outlineLevel="1">
      <c r="B20" s="138" t="s">
        <v>147</v>
      </c>
      <c r="C20" s="139" t="s">
        <v>118</v>
      </c>
      <c r="D20" s="146" t="s">
        <v>13</v>
      </c>
      <c r="E20" s="147" t="s">
        <v>0</v>
      </c>
      <c r="F20" s="147" t="s">
        <v>6</v>
      </c>
      <c r="G20" s="148" t="s">
        <v>55</v>
      </c>
      <c r="H20" s="147" t="s">
        <v>60</v>
      </c>
      <c r="I20" s="148" t="s">
        <v>61</v>
      </c>
      <c r="J20" s="148" t="s">
        <v>62</v>
      </c>
      <c r="K20" s="148" t="s">
        <v>61</v>
      </c>
      <c r="L20" s="148">
        <v>2019</v>
      </c>
      <c r="M20" s="148" t="s">
        <v>40</v>
      </c>
      <c r="N20" s="150" t="s">
        <v>112</v>
      </c>
    </row>
    <row r="21" spans="2:20" s="37" customFormat="1" ht="85" hidden="1" customHeight="1" outlineLevel="1">
      <c r="B21" s="138" t="s">
        <v>148</v>
      </c>
      <c r="C21" s="139" t="s">
        <v>118</v>
      </c>
      <c r="D21" s="146" t="s">
        <v>13</v>
      </c>
      <c r="E21" s="147" t="s">
        <v>1</v>
      </c>
      <c r="F21" s="147" t="s">
        <v>12</v>
      </c>
      <c r="G21" s="148" t="s">
        <v>53</v>
      </c>
      <c r="H21" s="147" t="s">
        <v>124</v>
      </c>
      <c r="I21" s="148" t="s">
        <v>125</v>
      </c>
      <c r="J21" s="148" t="s">
        <v>38</v>
      </c>
      <c r="K21" s="148" t="s">
        <v>126</v>
      </c>
      <c r="L21" s="152">
        <v>43586</v>
      </c>
      <c r="M21" s="148" t="s">
        <v>40</v>
      </c>
      <c r="N21" s="150" t="s">
        <v>123</v>
      </c>
    </row>
    <row r="22" spans="2:20" s="37" customFormat="1" ht="85" hidden="1" customHeight="1" outlineLevel="1">
      <c r="B22" s="138" t="s">
        <v>149</v>
      </c>
      <c r="C22" s="139" t="s">
        <v>118</v>
      </c>
      <c r="D22" s="146" t="s">
        <v>13</v>
      </c>
      <c r="E22" s="147" t="s">
        <v>2</v>
      </c>
      <c r="F22" s="147" t="s">
        <v>12</v>
      </c>
      <c r="G22" s="148" t="s">
        <v>53</v>
      </c>
      <c r="H22" s="147" t="s">
        <v>124</v>
      </c>
      <c r="I22" s="148" t="s">
        <v>125</v>
      </c>
      <c r="J22" s="148" t="s">
        <v>38</v>
      </c>
      <c r="K22" s="148" t="s">
        <v>126</v>
      </c>
      <c r="L22" s="152">
        <v>43647</v>
      </c>
      <c r="M22" s="148" t="s">
        <v>40</v>
      </c>
      <c r="N22" s="150" t="s">
        <v>122</v>
      </c>
    </row>
    <row r="23" spans="2:20" s="37" customFormat="1" ht="85" hidden="1" customHeight="1" outlineLevel="1">
      <c r="B23" s="138" t="s">
        <v>150</v>
      </c>
      <c r="C23" s="139" t="s">
        <v>118</v>
      </c>
      <c r="D23" s="146" t="s">
        <v>13</v>
      </c>
      <c r="E23" s="147" t="s">
        <v>3</v>
      </c>
      <c r="F23" s="147" t="s">
        <v>18</v>
      </c>
      <c r="G23" s="148" t="s">
        <v>53</v>
      </c>
      <c r="H23" s="147" t="s">
        <v>124</v>
      </c>
      <c r="I23" s="148" t="s">
        <v>129</v>
      </c>
      <c r="J23" s="148" t="s">
        <v>38</v>
      </c>
      <c r="K23" s="148" t="s">
        <v>129</v>
      </c>
      <c r="L23" s="152">
        <v>43586</v>
      </c>
      <c r="M23" s="148" t="s">
        <v>40</v>
      </c>
      <c r="N23" s="150" t="s">
        <v>130</v>
      </c>
    </row>
    <row r="24" spans="2:20" s="37" customFormat="1" ht="85" hidden="1" customHeight="1" outlineLevel="1">
      <c r="B24" s="138" t="s">
        <v>151</v>
      </c>
      <c r="C24" s="139" t="s">
        <v>118</v>
      </c>
      <c r="D24" s="146" t="s">
        <v>13</v>
      </c>
      <c r="E24" s="147" t="s">
        <v>3</v>
      </c>
      <c r="F24" s="147" t="s">
        <v>12</v>
      </c>
      <c r="G24" s="148" t="s">
        <v>53</v>
      </c>
      <c r="H24" s="147" t="s">
        <v>124</v>
      </c>
      <c r="I24" s="148" t="s">
        <v>125</v>
      </c>
      <c r="J24" s="148" t="s">
        <v>38</v>
      </c>
      <c r="K24" s="148" t="s">
        <v>126</v>
      </c>
      <c r="L24" s="152">
        <v>43647</v>
      </c>
      <c r="M24" s="148" t="s">
        <v>40</v>
      </c>
      <c r="N24" s="150" t="s">
        <v>131</v>
      </c>
    </row>
    <row r="25" spans="2:20" s="37" customFormat="1" ht="85" hidden="1" customHeight="1" outlineLevel="1">
      <c r="B25" s="138" t="s">
        <v>152</v>
      </c>
      <c r="C25" s="139" t="s">
        <v>118</v>
      </c>
      <c r="D25" s="146" t="s">
        <v>13</v>
      </c>
      <c r="E25" s="147" t="s">
        <v>4</v>
      </c>
      <c r="F25" s="147" t="s">
        <v>18</v>
      </c>
      <c r="G25" s="148" t="s">
        <v>53</v>
      </c>
      <c r="H25" s="147" t="s">
        <v>124</v>
      </c>
      <c r="I25" s="148" t="s">
        <v>129</v>
      </c>
      <c r="J25" s="148" t="s">
        <v>38</v>
      </c>
      <c r="K25" s="148" t="s">
        <v>129</v>
      </c>
      <c r="L25" s="152">
        <v>43586</v>
      </c>
      <c r="M25" s="148" t="s">
        <v>40</v>
      </c>
      <c r="N25" s="150" t="s">
        <v>130</v>
      </c>
    </row>
    <row r="26" spans="2:20" s="37" customFormat="1" ht="85" hidden="1" customHeight="1" outlineLevel="1">
      <c r="B26" s="138" t="s">
        <v>153</v>
      </c>
      <c r="C26" s="139" t="s">
        <v>118</v>
      </c>
      <c r="D26" s="146" t="s">
        <v>13</v>
      </c>
      <c r="E26" s="147" t="s">
        <v>4</v>
      </c>
      <c r="F26" s="147" t="s">
        <v>12</v>
      </c>
      <c r="G26" s="148" t="s">
        <v>53</v>
      </c>
      <c r="H26" s="147" t="s">
        <v>124</v>
      </c>
      <c r="I26" s="148" t="s">
        <v>125</v>
      </c>
      <c r="J26" s="148" t="s">
        <v>38</v>
      </c>
      <c r="K26" s="148" t="s">
        <v>126</v>
      </c>
      <c r="L26" s="152">
        <v>43647</v>
      </c>
      <c r="M26" s="148" t="s">
        <v>40</v>
      </c>
      <c r="N26" s="150" t="s">
        <v>131</v>
      </c>
    </row>
    <row r="27" spans="2:20" s="37" customFormat="1" ht="85" hidden="1" customHeight="1" outlineLevel="1">
      <c r="B27" s="138" t="s">
        <v>154</v>
      </c>
      <c r="C27" s="139" t="s">
        <v>118</v>
      </c>
      <c r="D27" s="146" t="s">
        <v>5</v>
      </c>
      <c r="E27" s="147" t="s">
        <v>0</v>
      </c>
      <c r="F27" s="147" t="s">
        <v>59</v>
      </c>
      <c r="G27" s="148" t="s">
        <v>55</v>
      </c>
      <c r="H27" s="147" t="s">
        <v>60</v>
      </c>
      <c r="I27" s="148" t="s">
        <v>61</v>
      </c>
      <c r="J27" s="148" t="s">
        <v>62</v>
      </c>
      <c r="K27" s="148" t="s">
        <v>61</v>
      </c>
      <c r="L27" s="148">
        <v>2019</v>
      </c>
      <c r="M27" s="148" t="s">
        <v>40</v>
      </c>
      <c r="N27" s="150" t="s">
        <v>113</v>
      </c>
    </row>
    <row r="28" spans="2:20" ht="30" customHeight="1">
      <c r="P28" s="37"/>
      <c r="Q28" s="37"/>
      <c r="R28" s="37"/>
      <c r="S28" s="37"/>
    </row>
  </sheetData>
  <autoFilter ref="B5:N27" xr:uid="{00000000-0009-0000-0000-000009000000}">
    <filterColumn colId="1">
      <filters>
        <filter val="Abierto"/>
      </filters>
    </filterColumn>
  </autoFilter>
  <mergeCells count="2">
    <mergeCell ref="B2:E3"/>
    <mergeCell ref="F2:L3"/>
  </mergeCells>
  <conditionalFormatting sqref="B1:C1 B4:C1048576">
    <cfRule type="containsText" dxfId="5" priority="1" operator="containsText" text="Cerrado">
      <formula>NOT(ISERROR(SEARCH("Cerrado",B1)))</formula>
    </cfRule>
    <cfRule type="containsText" dxfId="4" priority="2" operator="containsText" text="Abierto">
      <formula>NOT(ISERROR(SEARCH("Abierto",B1)))</formula>
    </cfRule>
  </conditionalFormatting>
  <printOptions horizontalCentered="1" verticalCentered="1"/>
  <pageMargins left="0.23622047244094491" right="0.23622047244094491" top="0.74803149606299213" bottom="0.74803149606299213" header="0.31496062992125984" footer="0.31496062992125984"/>
  <pageSetup paperSize="9" scale="75" fitToHeight="3" orientation="landscape" r:id="rId1"/>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14A2A45C-51AB-488F-884D-BD1F3A2896DC}">
          <x14:formula1>
            <xm:f>Referencias!$C$3:$C$6</xm:f>
          </x14:formula1>
          <xm:sqref>G18:G27</xm:sqref>
        </x14:dataValidation>
        <x14:dataValidation type="list" allowBlank="1" showInputMessage="1" showErrorMessage="1" xr:uid="{BC7AA28A-FB0E-4C29-B482-AEC995C69F49}">
          <x14:formula1>
            <xm:f>Referencias!$B$3:$B$6</xm:f>
          </x14:formula1>
          <xm:sqref>G7:G16</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CF79A-793A-4648-93D9-7AED28740A5A}">
  <sheetPr filterMode="1">
    <outlinePr summaryBelow="0" summaryRight="0"/>
    <pageSetUpPr fitToPage="1"/>
  </sheetPr>
  <dimension ref="B1:T32"/>
  <sheetViews>
    <sheetView showGridLines="0" zoomScale="92" zoomScaleNormal="90" workbookViewId="0">
      <pane xSplit="5" ySplit="6" topLeftCell="F19" activePane="bottomRight" state="frozen"/>
      <selection pane="topRight" activeCell="D1" sqref="D1"/>
      <selection pane="bottomLeft" activeCell="A6" sqref="A6"/>
      <selection pane="bottomRight"/>
    </sheetView>
  </sheetViews>
  <sheetFormatPr baseColWidth="10" defaultColWidth="11.453125" defaultRowHeight="30" customHeight="1" outlineLevelRow="1" outlineLevelCol="1"/>
  <cols>
    <col min="1" max="1" width="1.81640625" style="10" customWidth="1"/>
    <col min="2" max="3" width="10.81640625" style="11" customWidth="1"/>
    <col min="4" max="4" width="10.81640625" style="10" customWidth="1"/>
    <col min="5" max="5" width="15.81640625" style="10" customWidth="1"/>
    <col min="6" max="6" width="25.81640625" style="10" customWidth="1"/>
    <col min="7" max="7" width="10.81640625" style="11" customWidth="1"/>
    <col min="8" max="8" width="40.81640625" style="10" customWidth="1"/>
    <col min="9" max="9" width="30.81640625" style="11" customWidth="1"/>
    <col min="10" max="10" width="15.81640625" style="11" customWidth="1"/>
    <col min="11" max="11" width="30.81640625" style="11" customWidth="1"/>
    <col min="12" max="12" width="11.81640625" style="10" customWidth="1"/>
    <col min="13" max="13" width="10.81640625" style="10" customWidth="1"/>
    <col min="14" max="14" width="50.81640625" style="10" customWidth="1"/>
    <col min="15" max="15" width="3.81640625" style="10" customWidth="1"/>
    <col min="16" max="16" width="15.54296875" style="10" customWidth="1" collapsed="1"/>
    <col min="17" max="17" width="15.54296875" style="10" hidden="1" customWidth="1" outlineLevel="1"/>
    <col min="18" max="18" width="50.81640625" style="10" hidden="1" customWidth="1" outlineLevel="1"/>
    <col min="19" max="16384" width="11.453125" style="10"/>
  </cols>
  <sheetData>
    <row r="1" spans="2:18" s="1" customFormat="1" ht="10" customHeight="1" thickBot="1">
      <c r="B1" s="2"/>
      <c r="C1" s="2"/>
      <c r="G1" s="2"/>
      <c r="I1" s="2"/>
      <c r="J1" s="2"/>
      <c r="K1" s="2"/>
    </row>
    <row r="2" spans="2:18" s="1" customFormat="1" ht="15" customHeight="1">
      <c r="B2" s="379" t="s">
        <v>178</v>
      </c>
      <c r="C2" s="379"/>
      <c r="D2" s="379"/>
      <c r="E2" s="379"/>
      <c r="F2" s="377" t="s">
        <v>104</v>
      </c>
      <c r="G2" s="377"/>
      <c r="H2" s="377"/>
      <c r="I2" s="377"/>
      <c r="J2" s="377"/>
      <c r="K2" s="377"/>
      <c r="L2" s="377"/>
      <c r="M2" s="111" t="s">
        <v>94</v>
      </c>
      <c r="N2" s="110">
        <v>44769</v>
      </c>
    </row>
    <row r="3" spans="2:18" s="1" customFormat="1" ht="15" customHeight="1" thickBot="1">
      <c r="B3" s="380"/>
      <c r="C3" s="380"/>
      <c r="D3" s="380"/>
      <c r="E3" s="380"/>
      <c r="F3" s="378"/>
      <c r="G3" s="378"/>
      <c r="H3" s="378"/>
      <c r="I3" s="378"/>
      <c r="J3" s="378"/>
      <c r="K3" s="378"/>
      <c r="L3" s="378"/>
      <c r="M3" s="112" t="s">
        <v>103</v>
      </c>
      <c r="N3" s="113">
        <v>8</v>
      </c>
    </row>
    <row r="4" spans="2:18" s="1" customFormat="1" ht="10" customHeight="1" thickBot="1">
      <c r="B4" s="2"/>
      <c r="C4" s="2"/>
      <c r="G4" s="2"/>
      <c r="I4" s="2"/>
      <c r="J4" s="2"/>
      <c r="K4" s="2"/>
      <c r="N4" s="100"/>
      <c r="R4" s="100"/>
    </row>
    <row r="5" spans="2:18" s="12" customFormat="1" ht="40" customHeight="1" thickBot="1">
      <c r="B5" s="17" t="s">
        <v>156</v>
      </c>
      <c r="C5" s="17" t="s">
        <v>133</v>
      </c>
      <c r="D5" s="17" t="s">
        <v>25</v>
      </c>
      <c r="E5" s="18" t="s">
        <v>37</v>
      </c>
      <c r="F5" s="18" t="s">
        <v>24</v>
      </c>
      <c r="G5" s="18" t="s">
        <v>77</v>
      </c>
      <c r="H5" s="18" t="s">
        <v>31</v>
      </c>
      <c r="I5" s="18" t="s">
        <v>26</v>
      </c>
      <c r="J5" s="18" t="s">
        <v>36</v>
      </c>
      <c r="K5" s="18" t="s">
        <v>27</v>
      </c>
      <c r="L5" s="18" t="s">
        <v>127</v>
      </c>
      <c r="M5" s="18" t="s">
        <v>35</v>
      </c>
      <c r="N5" s="19" t="s">
        <v>28</v>
      </c>
      <c r="P5" s="214" t="s">
        <v>201</v>
      </c>
      <c r="Q5" s="213" t="s">
        <v>203</v>
      </c>
      <c r="R5" s="19" t="s">
        <v>204</v>
      </c>
    </row>
    <row r="6" spans="2:18" ht="20.149999999999999" hidden="1" customHeight="1" thickBot="1">
      <c r="B6" s="134" t="s">
        <v>22</v>
      </c>
      <c r="C6" s="134"/>
      <c r="D6" s="135"/>
      <c r="E6" s="91"/>
      <c r="F6" s="91"/>
      <c r="G6" s="92"/>
      <c r="H6" s="91"/>
      <c r="I6" s="92"/>
      <c r="J6" s="92"/>
      <c r="K6" s="92"/>
      <c r="L6" s="91"/>
      <c r="M6" s="91"/>
      <c r="N6" s="93"/>
      <c r="P6" s="215" t="s">
        <v>22</v>
      </c>
      <c r="Q6" s="210"/>
      <c r="R6" s="93"/>
    </row>
    <row r="7" spans="2:18" s="37" customFormat="1" ht="85" hidden="1" customHeight="1" outlineLevel="1">
      <c r="B7" s="138" t="s">
        <v>135</v>
      </c>
      <c r="C7" s="139" t="s">
        <v>118</v>
      </c>
      <c r="D7" s="140" t="s">
        <v>9</v>
      </c>
      <c r="E7" s="141" t="s">
        <v>0</v>
      </c>
      <c r="F7" s="141" t="s">
        <v>8</v>
      </c>
      <c r="G7" s="142" t="s">
        <v>54</v>
      </c>
      <c r="H7" s="143" t="s">
        <v>19</v>
      </c>
      <c r="I7" s="142" t="s">
        <v>32</v>
      </c>
      <c r="J7" s="142" t="s">
        <v>38</v>
      </c>
      <c r="K7" s="142" t="s">
        <v>33</v>
      </c>
      <c r="L7" s="144" t="s">
        <v>39</v>
      </c>
      <c r="M7" s="142" t="s">
        <v>40</v>
      </c>
      <c r="N7" s="145" t="s">
        <v>115</v>
      </c>
      <c r="P7" s="212" t="s">
        <v>202</v>
      </c>
      <c r="Q7" s="211"/>
      <c r="R7" s="145"/>
    </row>
    <row r="8" spans="2:18" s="37" customFormat="1" ht="120" hidden="1" customHeight="1" outlineLevel="1">
      <c r="B8" s="138" t="s">
        <v>136</v>
      </c>
      <c r="C8" s="139" t="s">
        <v>118</v>
      </c>
      <c r="D8" s="146" t="s">
        <v>9</v>
      </c>
      <c r="E8" s="147" t="s">
        <v>1</v>
      </c>
      <c r="F8" s="147" t="s">
        <v>8</v>
      </c>
      <c r="G8" s="148" t="s">
        <v>30</v>
      </c>
      <c r="H8" s="147" t="s">
        <v>255</v>
      </c>
      <c r="I8" s="148" t="s">
        <v>222</v>
      </c>
      <c r="J8" s="148" t="s">
        <v>220</v>
      </c>
      <c r="K8" s="148" t="s">
        <v>221</v>
      </c>
      <c r="L8" s="149" t="s">
        <v>226</v>
      </c>
      <c r="M8" s="148" t="s">
        <v>223</v>
      </c>
      <c r="N8" s="234" t="s">
        <v>284</v>
      </c>
      <c r="P8" s="211" t="s">
        <v>202</v>
      </c>
      <c r="Q8" s="211"/>
      <c r="R8" s="150"/>
    </row>
    <row r="9" spans="2:18" s="37" customFormat="1" ht="120" hidden="1" customHeight="1" outlineLevel="1">
      <c r="B9" s="138" t="s">
        <v>137</v>
      </c>
      <c r="C9" s="139" t="s">
        <v>118</v>
      </c>
      <c r="D9" s="146" t="s">
        <v>9</v>
      </c>
      <c r="E9" s="147" t="s">
        <v>2</v>
      </c>
      <c r="F9" s="147" t="s">
        <v>8</v>
      </c>
      <c r="G9" s="148" t="s">
        <v>30</v>
      </c>
      <c r="H9" s="147" t="s">
        <v>255</v>
      </c>
      <c r="I9" s="148" t="s">
        <v>222</v>
      </c>
      <c r="J9" s="148" t="s">
        <v>220</v>
      </c>
      <c r="K9" s="148" t="s">
        <v>221</v>
      </c>
      <c r="L9" s="149" t="s">
        <v>226</v>
      </c>
      <c r="M9" s="148" t="s">
        <v>223</v>
      </c>
      <c r="N9" s="234" t="s">
        <v>285</v>
      </c>
      <c r="P9" s="211" t="s">
        <v>202</v>
      </c>
      <c r="Q9" s="211"/>
      <c r="R9" s="150"/>
    </row>
    <row r="10" spans="2:18" s="37" customFormat="1" ht="120" hidden="1" customHeight="1" outlineLevel="1">
      <c r="B10" s="138" t="s">
        <v>138</v>
      </c>
      <c r="C10" s="139" t="s">
        <v>118</v>
      </c>
      <c r="D10" s="146" t="s">
        <v>9</v>
      </c>
      <c r="E10" s="147" t="s">
        <v>158</v>
      </c>
      <c r="F10" s="147" t="s">
        <v>8</v>
      </c>
      <c r="G10" s="148" t="s">
        <v>30</v>
      </c>
      <c r="H10" s="147" t="s">
        <v>255</v>
      </c>
      <c r="I10" s="148" t="s">
        <v>222</v>
      </c>
      <c r="J10" s="148" t="s">
        <v>220</v>
      </c>
      <c r="K10" s="148" t="s">
        <v>221</v>
      </c>
      <c r="L10" s="149" t="s">
        <v>226</v>
      </c>
      <c r="M10" s="148" t="s">
        <v>223</v>
      </c>
      <c r="N10" s="234" t="s">
        <v>286</v>
      </c>
      <c r="P10" s="211" t="s">
        <v>202</v>
      </c>
      <c r="Q10" s="211"/>
      <c r="R10" s="150"/>
    </row>
    <row r="11" spans="2:18" s="37" customFormat="1" ht="85" hidden="1" customHeight="1" outlineLevel="1">
      <c r="B11" s="138" t="s">
        <v>139</v>
      </c>
      <c r="C11" s="139" t="s">
        <v>118</v>
      </c>
      <c r="D11" s="146" t="s">
        <v>9</v>
      </c>
      <c r="E11" s="147" t="s">
        <v>4</v>
      </c>
      <c r="F11" s="147" t="s">
        <v>8</v>
      </c>
      <c r="G11" s="148" t="s">
        <v>54</v>
      </c>
      <c r="H11" s="147" t="s">
        <v>19</v>
      </c>
      <c r="I11" s="148" t="s">
        <v>32</v>
      </c>
      <c r="J11" s="148" t="s">
        <v>38</v>
      </c>
      <c r="K11" s="148" t="s">
        <v>33</v>
      </c>
      <c r="L11" s="149" t="s">
        <v>39</v>
      </c>
      <c r="M11" s="148" t="s">
        <v>40</v>
      </c>
      <c r="N11" s="150" t="s">
        <v>116</v>
      </c>
      <c r="P11" s="211" t="s">
        <v>202</v>
      </c>
      <c r="Q11" s="211"/>
      <c r="R11" s="150"/>
    </row>
    <row r="12" spans="2:18" s="37" customFormat="1" ht="85" hidden="1" customHeight="1" outlineLevel="1">
      <c r="B12" s="138" t="s">
        <v>140</v>
      </c>
      <c r="C12" s="139" t="s">
        <v>118</v>
      </c>
      <c r="D12" s="146" t="s">
        <v>7</v>
      </c>
      <c r="E12" s="147" t="s">
        <v>0</v>
      </c>
      <c r="F12" s="147" t="s">
        <v>41</v>
      </c>
      <c r="G12" s="148" t="s">
        <v>30</v>
      </c>
      <c r="H12" s="147" t="s">
        <v>42</v>
      </c>
      <c r="I12" s="148" t="s">
        <v>43</v>
      </c>
      <c r="J12" s="148" t="s">
        <v>38</v>
      </c>
      <c r="K12" s="148" t="s">
        <v>43</v>
      </c>
      <c r="L12" s="151" t="s">
        <v>44</v>
      </c>
      <c r="M12" s="148" t="s">
        <v>40</v>
      </c>
      <c r="N12" s="150" t="s">
        <v>114</v>
      </c>
      <c r="P12" s="211" t="s">
        <v>202</v>
      </c>
      <c r="Q12" s="211"/>
      <c r="R12" s="150"/>
    </row>
    <row r="13" spans="2:18" s="37" customFormat="1" ht="250" customHeight="1" outlineLevel="1">
      <c r="B13" s="138" t="s">
        <v>141</v>
      </c>
      <c r="C13" s="139" t="s">
        <v>119</v>
      </c>
      <c r="D13" s="146" t="s">
        <v>10</v>
      </c>
      <c r="E13" s="147" t="s">
        <v>1</v>
      </c>
      <c r="F13" s="147" t="s">
        <v>11</v>
      </c>
      <c r="G13" s="148" t="s">
        <v>30</v>
      </c>
      <c r="H13" s="147" t="s">
        <v>260</v>
      </c>
      <c r="I13" s="224" t="s">
        <v>287</v>
      </c>
      <c r="J13" s="148" t="s">
        <v>38</v>
      </c>
      <c r="K13" s="224" t="s">
        <v>283</v>
      </c>
      <c r="L13" s="233">
        <v>44713</v>
      </c>
      <c r="M13" s="224" t="s">
        <v>40</v>
      </c>
      <c r="N13" s="234" t="s">
        <v>293</v>
      </c>
      <c r="P13" s="211" t="s">
        <v>202</v>
      </c>
      <c r="Q13" s="211"/>
      <c r="R13" s="150"/>
    </row>
    <row r="14" spans="2:18" s="37" customFormat="1" ht="250" customHeight="1" outlineLevel="1">
      <c r="B14" s="138" t="s">
        <v>142</v>
      </c>
      <c r="C14" s="139" t="s">
        <v>119</v>
      </c>
      <c r="D14" s="146" t="s">
        <v>14</v>
      </c>
      <c r="E14" s="147" t="s">
        <v>2</v>
      </c>
      <c r="F14" s="147" t="s">
        <v>15</v>
      </c>
      <c r="G14" s="148" t="s">
        <v>30</v>
      </c>
      <c r="H14" s="147" t="s">
        <v>257</v>
      </c>
      <c r="I14" s="224" t="s">
        <v>281</v>
      </c>
      <c r="J14" s="148" t="s">
        <v>38</v>
      </c>
      <c r="K14" s="224" t="s">
        <v>282</v>
      </c>
      <c r="L14" s="235" t="s">
        <v>288</v>
      </c>
      <c r="M14" s="224" t="s">
        <v>40</v>
      </c>
      <c r="N14" s="234" t="s">
        <v>294</v>
      </c>
      <c r="P14" s="211" t="s">
        <v>202</v>
      </c>
      <c r="Q14" s="211"/>
      <c r="R14" s="150"/>
    </row>
    <row r="15" spans="2:18" s="37" customFormat="1" ht="250" customHeight="1" outlineLevel="1">
      <c r="B15" s="138" t="s">
        <v>143</v>
      </c>
      <c r="C15" s="139" t="s">
        <v>119</v>
      </c>
      <c r="D15" s="146" t="s">
        <v>16</v>
      </c>
      <c r="E15" s="147" t="s">
        <v>158</v>
      </c>
      <c r="F15" s="147" t="s">
        <v>17</v>
      </c>
      <c r="G15" s="148" t="s">
        <v>54</v>
      </c>
      <c r="H15" s="147" t="s">
        <v>45</v>
      </c>
      <c r="I15" s="148" t="s">
        <v>32</v>
      </c>
      <c r="J15" s="148" t="s">
        <v>38</v>
      </c>
      <c r="K15" s="148" t="s">
        <v>33</v>
      </c>
      <c r="L15" s="149" t="s">
        <v>174</v>
      </c>
      <c r="M15" s="148" t="s">
        <v>40</v>
      </c>
      <c r="N15" s="150" t="s">
        <v>295</v>
      </c>
      <c r="P15" s="211" t="s">
        <v>202</v>
      </c>
      <c r="Q15" s="211"/>
      <c r="R15" s="150"/>
    </row>
    <row r="16" spans="2:18" s="37" customFormat="1" ht="85" hidden="1" customHeight="1" outlineLevel="1" thickBot="1">
      <c r="B16" s="138" t="s">
        <v>144</v>
      </c>
      <c r="C16" s="139" t="s">
        <v>118</v>
      </c>
      <c r="D16" s="153" t="s">
        <v>16</v>
      </c>
      <c r="E16" s="154" t="s">
        <v>4</v>
      </c>
      <c r="F16" s="154" t="s">
        <v>17</v>
      </c>
      <c r="G16" s="155" t="s">
        <v>54</v>
      </c>
      <c r="H16" s="154" t="s">
        <v>45</v>
      </c>
      <c r="I16" s="155" t="s">
        <v>32</v>
      </c>
      <c r="J16" s="155" t="s">
        <v>38</v>
      </c>
      <c r="K16" s="155" t="s">
        <v>33</v>
      </c>
      <c r="L16" s="155" t="s">
        <v>39</v>
      </c>
      <c r="M16" s="155" t="s">
        <v>40</v>
      </c>
      <c r="N16" s="150" t="s">
        <v>116</v>
      </c>
      <c r="P16" s="211" t="s">
        <v>202</v>
      </c>
      <c r="Q16" s="211"/>
      <c r="R16" s="150"/>
    </row>
    <row r="17" spans="2:20" ht="20.149999999999999" hidden="1" customHeight="1" thickBot="1">
      <c r="B17" s="94" t="s">
        <v>23</v>
      </c>
      <c r="C17" s="94"/>
      <c r="D17" s="94"/>
      <c r="E17" s="95"/>
      <c r="F17" s="95"/>
      <c r="G17" s="96"/>
      <c r="H17" s="95"/>
      <c r="I17" s="96"/>
      <c r="J17" s="96"/>
      <c r="K17" s="96"/>
      <c r="L17" s="95"/>
      <c r="M17" s="95"/>
      <c r="N17" s="97"/>
      <c r="P17" s="37"/>
      <c r="Q17" s="37"/>
      <c r="R17" s="37"/>
      <c r="S17" s="37"/>
      <c r="T17" s="37"/>
    </row>
    <row r="18" spans="2:20" s="37" customFormat="1" ht="85" hidden="1" customHeight="1" outlineLevel="1">
      <c r="B18" s="138" t="s">
        <v>145</v>
      </c>
      <c r="C18" s="139" t="s">
        <v>118</v>
      </c>
      <c r="D18" s="140" t="s">
        <v>48</v>
      </c>
      <c r="E18" s="141" t="s">
        <v>1</v>
      </c>
      <c r="F18" s="141" t="s">
        <v>46</v>
      </c>
      <c r="G18" s="142" t="s">
        <v>53</v>
      </c>
      <c r="H18" s="141" t="s">
        <v>91</v>
      </c>
      <c r="I18" s="142" t="s">
        <v>87</v>
      </c>
      <c r="J18" s="142" t="s">
        <v>57</v>
      </c>
      <c r="K18" s="142" t="s">
        <v>92</v>
      </c>
      <c r="L18" s="141" t="s">
        <v>93</v>
      </c>
      <c r="M18" s="142" t="s">
        <v>58</v>
      </c>
      <c r="N18" s="145" t="s">
        <v>117</v>
      </c>
    </row>
    <row r="19" spans="2:20" s="37" customFormat="1" ht="250" customHeight="1" outlineLevel="1">
      <c r="B19" s="138" t="s">
        <v>146</v>
      </c>
      <c r="C19" s="139" t="s">
        <v>119</v>
      </c>
      <c r="D19" s="146" t="s">
        <v>49</v>
      </c>
      <c r="E19" s="147" t="s">
        <v>2</v>
      </c>
      <c r="F19" s="147" t="s">
        <v>47</v>
      </c>
      <c r="G19" s="148" t="s">
        <v>56</v>
      </c>
      <c r="H19" s="147" t="s">
        <v>50</v>
      </c>
      <c r="I19" s="148" t="s">
        <v>32</v>
      </c>
      <c r="J19" s="148" t="s">
        <v>38</v>
      </c>
      <c r="K19" s="148" t="s">
        <v>33</v>
      </c>
      <c r="L19" s="149" t="s">
        <v>174</v>
      </c>
      <c r="M19" s="148" t="s">
        <v>40</v>
      </c>
      <c r="N19" s="150" t="s">
        <v>297</v>
      </c>
    </row>
    <row r="20" spans="2:20" s="37" customFormat="1" ht="85" hidden="1" customHeight="1" outlineLevel="1">
      <c r="B20" s="138" t="s">
        <v>147</v>
      </c>
      <c r="C20" s="139" t="s">
        <v>118</v>
      </c>
      <c r="D20" s="146" t="s">
        <v>13</v>
      </c>
      <c r="E20" s="147" t="s">
        <v>0</v>
      </c>
      <c r="F20" s="147" t="s">
        <v>6</v>
      </c>
      <c r="G20" s="148" t="s">
        <v>55</v>
      </c>
      <c r="H20" s="147" t="s">
        <v>60</v>
      </c>
      <c r="I20" s="148" t="s">
        <v>61</v>
      </c>
      <c r="J20" s="148" t="s">
        <v>62</v>
      </c>
      <c r="K20" s="148" t="s">
        <v>61</v>
      </c>
      <c r="L20" s="148">
        <v>2019</v>
      </c>
      <c r="M20" s="148" t="s">
        <v>40</v>
      </c>
      <c r="N20" s="150" t="s">
        <v>112</v>
      </c>
    </row>
    <row r="21" spans="2:20" s="37" customFormat="1" ht="85" hidden="1" customHeight="1" outlineLevel="1">
      <c r="B21" s="138" t="s">
        <v>148</v>
      </c>
      <c r="C21" s="139" t="s">
        <v>118</v>
      </c>
      <c r="D21" s="146" t="s">
        <v>13</v>
      </c>
      <c r="E21" s="147" t="s">
        <v>1</v>
      </c>
      <c r="F21" s="147" t="s">
        <v>12</v>
      </c>
      <c r="G21" s="148" t="s">
        <v>53</v>
      </c>
      <c r="H21" s="147" t="s">
        <v>124</v>
      </c>
      <c r="I21" s="148" t="s">
        <v>125</v>
      </c>
      <c r="J21" s="148" t="s">
        <v>38</v>
      </c>
      <c r="K21" s="148" t="s">
        <v>126</v>
      </c>
      <c r="L21" s="152">
        <v>43586</v>
      </c>
      <c r="M21" s="148" t="s">
        <v>40</v>
      </c>
      <c r="N21" s="150" t="s">
        <v>123</v>
      </c>
    </row>
    <row r="22" spans="2:20" s="37" customFormat="1" ht="85" hidden="1" customHeight="1" outlineLevel="1">
      <c r="B22" s="138" t="s">
        <v>149</v>
      </c>
      <c r="C22" s="139" t="s">
        <v>118</v>
      </c>
      <c r="D22" s="146" t="s">
        <v>13</v>
      </c>
      <c r="E22" s="147" t="s">
        <v>2</v>
      </c>
      <c r="F22" s="147" t="s">
        <v>12</v>
      </c>
      <c r="G22" s="148" t="s">
        <v>53</v>
      </c>
      <c r="H22" s="147" t="s">
        <v>124</v>
      </c>
      <c r="I22" s="148" t="s">
        <v>125</v>
      </c>
      <c r="J22" s="148" t="s">
        <v>38</v>
      </c>
      <c r="K22" s="148" t="s">
        <v>126</v>
      </c>
      <c r="L22" s="152">
        <v>43647</v>
      </c>
      <c r="M22" s="148" t="s">
        <v>40</v>
      </c>
      <c r="N22" s="150" t="s">
        <v>122</v>
      </c>
    </row>
    <row r="23" spans="2:20" s="37" customFormat="1" ht="85" hidden="1" customHeight="1" outlineLevel="1">
      <c r="B23" s="138" t="s">
        <v>150</v>
      </c>
      <c r="C23" s="139" t="s">
        <v>118</v>
      </c>
      <c r="D23" s="146" t="s">
        <v>13</v>
      </c>
      <c r="E23" s="147" t="s">
        <v>3</v>
      </c>
      <c r="F23" s="147" t="s">
        <v>18</v>
      </c>
      <c r="G23" s="148" t="s">
        <v>53</v>
      </c>
      <c r="H23" s="147" t="s">
        <v>124</v>
      </c>
      <c r="I23" s="148" t="s">
        <v>129</v>
      </c>
      <c r="J23" s="148" t="s">
        <v>38</v>
      </c>
      <c r="K23" s="148" t="s">
        <v>129</v>
      </c>
      <c r="L23" s="152">
        <v>43586</v>
      </c>
      <c r="M23" s="148" t="s">
        <v>40</v>
      </c>
      <c r="N23" s="150" t="s">
        <v>130</v>
      </c>
    </row>
    <row r="24" spans="2:20" s="37" customFormat="1" ht="85" hidden="1" customHeight="1" outlineLevel="1">
      <c r="B24" s="138" t="s">
        <v>151</v>
      </c>
      <c r="C24" s="139" t="s">
        <v>118</v>
      </c>
      <c r="D24" s="146" t="s">
        <v>13</v>
      </c>
      <c r="E24" s="147" t="s">
        <v>3</v>
      </c>
      <c r="F24" s="147" t="s">
        <v>12</v>
      </c>
      <c r="G24" s="148" t="s">
        <v>53</v>
      </c>
      <c r="H24" s="147" t="s">
        <v>124</v>
      </c>
      <c r="I24" s="148" t="s">
        <v>125</v>
      </c>
      <c r="J24" s="148" t="s">
        <v>38</v>
      </c>
      <c r="K24" s="148" t="s">
        <v>126</v>
      </c>
      <c r="L24" s="152">
        <v>43647</v>
      </c>
      <c r="M24" s="148" t="s">
        <v>40</v>
      </c>
      <c r="N24" s="150" t="s">
        <v>131</v>
      </c>
    </row>
    <row r="25" spans="2:20" s="37" customFormat="1" ht="85" hidden="1" customHeight="1" outlineLevel="1">
      <c r="B25" s="138" t="s">
        <v>152</v>
      </c>
      <c r="C25" s="139" t="s">
        <v>118</v>
      </c>
      <c r="D25" s="146" t="s">
        <v>13</v>
      </c>
      <c r="E25" s="147" t="s">
        <v>4</v>
      </c>
      <c r="F25" s="147" t="s">
        <v>18</v>
      </c>
      <c r="G25" s="148" t="s">
        <v>53</v>
      </c>
      <c r="H25" s="147" t="s">
        <v>124</v>
      </c>
      <c r="I25" s="148" t="s">
        <v>129</v>
      </c>
      <c r="J25" s="148" t="s">
        <v>38</v>
      </c>
      <c r="K25" s="148" t="s">
        <v>129</v>
      </c>
      <c r="L25" s="152">
        <v>43586</v>
      </c>
      <c r="M25" s="148" t="s">
        <v>40</v>
      </c>
      <c r="N25" s="150" t="s">
        <v>130</v>
      </c>
    </row>
    <row r="26" spans="2:20" s="37" customFormat="1" ht="85" hidden="1" customHeight="1" outlineLevel="1">
      <c r="B26" s="138" t="s">
        <v>153</v>
      </c>
      <c r="C26" s="139" t="s">
        <v>118</v>
      </c>
      <c r="D26" s="146" t="s">
        <v>13</v>
      </c>
      <c r="E26" s="147" t="s">
        <v>4</v>
      </c>
      <c r="F26" s="147" t="s">
        <v>12</v>
      </c>
      <c r="G26" s="148" t="s">
        <v>53</v>
      </c>
      <c r="H26" s="147" t="s">
        <v>124</v>
      </c>
      <c r="I26" s="148" t="s">
        <v>125</v>
      </c>
      <c r="J26" s="148" t="s">
        <v>38</v>
      </c>
      <c r="K26" s="148" t="s">
        <v>126</v>
      </c>
      <c r="L26" s="152">
        <v>43647</v>
      </c>
      <c r="M26" s="148" t="s">
        <v>40</v>
      </c>
      <c r="N26" s="150" t="s">
        <v>131</v>
      </c>
    </row>
    <row r="27" spans="2:20" s="37" customFormat="1" ht="85" hidden="1" customHeight="1" outlineLevel="1">
      <c r="B27" s="138" t="s">
        <v>154</v>
      </c>
      <c r="C27" s="139" t="s">
        <v>118</v>
      </c>
      <c r="D27" s="216" t="s">
        <v>5</v>
      </c>
      <c r="E27" s="217" t="s">
        <v>0</v>
      </c>
      <c r="F27" s="217" t="s">
        <v>59</v>
      </c>
      <c r="G27" s="218" t="s">
        <v>55</v>
      </c>
      <c r="H27" s="217" t="s">
        <v>60</v>
      </c>
      <c r="I27" s="218" t="s">
        <v>61</v>
      </c>
      <c r="J27" s="218" t="s">
        <v>62</v>
      </c>
      <c r="K27" s="218" t="s">
        <v>61</v>
      </c>
      <c r="L27" s="218">
        <v>2019</v>
      </c>
      <c r="M27" s="218" t="s">
        <v>40</v>
      </c>
      <c r="N27" s="219" t="s">
        <v>113</v>
      </c>
    </row>
    <row r="28" spans="2:20" s="229" customFormat="1" ht="100" customHeight="1" outlineLevel="1">
      <c r="B28" s="220" t="s">
        <v>261</v>
      </c>
      <c r="C28" s="221" t="s">
        <v>119</v>
      </c>
      <c r="D28" s="230" t="s">
        <v>265</v>
      </c>
      <c r="E28" s="231" t="s">
        <v>1</v>
      </c>
      <c r="F28" s="231" t="s">
        <v>262</v>
      </c>
      <c r="G28" s="224" t="s">
        <v>53</v>
      </c>
      <c r="H28" s="231" t="s">
        <v>266</v>
      </c>
      <c r="I28" s="224" t="s">
        <v>263</v>
      </c>
      <c r="J28" s="224" t="s">
        <v>57</v>
      </c>
      <c r="K28" s="232" t="s">
        <v>264</v>
      </c>
      <c r="L28" s="233">
        <v>44791</v>
      </c>
      <c r="M28" s="224" t="s">
        <v>58</v>
      </c>
      <c r="N28" s="234" t="s">
        <v>292</v>
      </c>
    </row>
    <row r="29" spans="2:20" s="229" customFormat="1" ht="100" customHeight="1" outlineLevel="1">
      <c r="B29" s="220" t="s">
        <v>268</v>
      </c>
      <c r="C29" s="221" t="s">
        <v>119</v>
      </c>
      <c r="D29" s="222" t="s">
        <v>289</v>
      </c>
      <c r="E29" s="223" t="s">
        <v>1</v>
      </c>
      <c r="F29" s="223" t="s">
        <v>270</v>
      </c>
      <c r="G29" s="224" t="s">
        <v>53</v>
      </c>
      <c r="H29" s="223" t="s">
        <v>271</v>
      </c>
      <c r="I29" s="225" t="s">
        <v>298</v>
      </c>
      <c r="J29" s="224" t="s">
        <v>57</v>
      </c>
      <c r="K29" s="226" t="s">
        <v>299</v>
      </c>
      <c r="L29" s="227">
        <v>44713</v>
      </c>
      <c r="M29" s="225" t="s">
        <v>58</v>
      </c>
      <c r="N29" s="228" t="s">
        <v>296</v>
      </c>
    </row>
    <row r="30" spans="2:20" s="229" customFormat="1" ht="60" customHeight="1" outlineLevel="1">
      <c r="B30" s="220" t="s">
        <v>269</v>
      </c>
      <c r="C30" s="221" t="s">
        <v>119</v>
      </c>
      <c r="D30" s="222" t="s">
        <v>275</v>
      </c>
      <c r="E30" s="223" t="s">
        <v>1</v>
      </c>
      <c r="F30" s="223" t="s">
        <v>267</v>
      </c>
      <c r="G30" s="224" t="s">
        <v>53</v>
      </c>
      <c r="H30" s="223" t="s">
        <v>277</v>
      </c>
      <c r="I30" s="225" t="s">
        <v>278</v>
      </c>
      <c r="J30" s="224" t="s">
        <v>276</v>
      </c>
      <c r="K30" s="224" t="s">
        <v>279</v>
      </c>
      <c r="L30" s="227">
        <v>44748</v>
      </c>
      <c r="M30" s="225" t="s">
        <v>58</v>
      </c>
      <c r="N30" s="228" t="s">
        <v>291</v>
      </c>
    </row>
    <row r="31" spans="2:20" s="229" customFormat="1" ht="60" customHeight="1" outlineLevel="1">
      <c r="B31" s="220" t="s">
        <v>273</v>
      </c>
      <c r="C31" s="221" t="s">
        <v>119</v>
      </c>
      <c r="D31" s="222" t="s">
        <v>275</v>
      </c>
      <c r="E31" s="223" t="s">
        <v>2</v>
      </c>
      <c r="F31" s="223" t="s">
        <v>267</v>
      </c>
      <c r="G31" s="224" t="s">
        <v>53</v>
      </c>
      <c r="H31" s="223" t="s">
        <v>277</v>
      </c>
      <c r="I31" s="224" t="s">
        <v>279</v>
      </c>
      <c r="J31" s="224" t="s">
        <v>276</v>
      </c>
      <c r="K31" s="224" t="s">
        <v>278</v>
      </c>
      <c r="L31" s="227">
        <v>44713</v>
      </c>
      <c r="M31" s="225" t="s">
        <v>58</v>
      </c>
      <c r="N31" s="228" t="s">
        <v>290</v>
      </c>
    </row>
    <row r="32" spans="2:20" s="229" customFormat="1" ht="60" customHeight="1" outlineLevel="1">
      <c r="B32" s="220" t="s">
        <v>274</v>
      </c>
      <c r="C32" s="221" t="s">
        <v>119</v>
      </c>
      <c r="D32" s="222" t="s">
        <v>275</v>
      </c>
      <c r="E32" s="223" t="s">
        <v>272</v>
      </c>
      <c r="F32" s="223" t="s">
        <v>267</v>
      </c>
      <c r="G32" s="224" t="s">
        <v>53</v>
      </c>
      <c r="H32" s="223" t="s">
        <v>277</v>
      </c>
      <c r="I32" s="224" t="s">
        <v>280</v>
      </c>
      <c r="J32" s="224" t="s">
        <v>276</v>
      </c>
      <c r="K32" s="224" t="s">
        <v>279</v>
      </c>
      <c r="L32" s="227">
        <v>44748</v>
      </c>
      <c r="M32" s="225" t="s">
        <v>58</v>
      </c>
      <c r="N32" s="228" t="s">
        <v>290</v>
      </c>
    </row>
  </sheetData>
  <autoFilter ref="B5:N32" xr:uid="{00000000-0009-0000-0000-000009000000}">
    <filterColumn colId="1">
      <filters>
        <filter val="Abierto"/>
      </filters>
    </filterColumn>
  </autoFilter>
  <mergeCells count="2">
    <mergeCell ref="B2:E3"/>
    <mergeCell ref="F2:L3"/>
  </mergeCells>
  <phoneticPr fontId="53" type="noConversion"/>
  <conditionalFormatting sqref="B1:C1 B4:C1048576">
    <cfRule type="containsText" dxfId="3" priority="1" operator="containsText" text="Cerrado">
      <formula>NOT(ISERROR(SEARCH("Cerrado",B1)))</formula>
    </cfRule>
    <cfRule type="containsText" dxfId="2" priority="2" operator="containsText" text="Abierto">
      <formula>NOT(ISERROR(SEARCH("Abierto",B1)))</formula>
    </cfRule>
  </conditionalFormatting>
  <printOptions horizontalCentered="1" verticalCentered="1"/>
  <pageMargins left="0.23622047244094491" right="0.23622047244094491" top="0.74803149606299213" bottom="0.74803149606299213" header="0.31496062992125984" footer="0.31496062992125984"/>
  <pageSetup paperSize="9" scale="75" fitToHeight="3" orientation="landscape" r:id="rId1"/>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E91A75DD-26A1-49FB-9599-EFAA5D8EA661}">
          <x14:formula1>
            <xm:f>Referencias!$B$3:$B$6</xm:f>
          </x14:formula1>
          <xm:sqref>G7:G16</xm:sqref>
        </x14:dataValidation>
        <x14:dataValidation type="list" allowBlank="1" showInputMessage="1" showErrorMessage="1" xr:uid="{882C3FD4-1DA6-44EA-BFB3-7C7015EE6B89}">
          <x14:formula1>
            <xm:f>Referencias!$C$3:$C$6</xm:f>
          </x14:formula1>
          <xm:sqref>G18:G32</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403FA-29C8-4C91-896C-396E1DA04552}">
  <sheetPr>
    <pageSetUpPr fitToPage="1"/>
  </sheetPr>
  <dimension ref="A1:K14"/>
  <sheetViews>
    <sheetView showGridLines="0" showRowColHeaders="0" zoomScaleNormal="100" workbookViewId="0"/>
  </sheetViews>
  <sheetFormatPr baseColWidth="10" defaultColWidth="10.81640625" defaultRowHeight="20.149999999999999" customHeight="1"/>
  <cols>
    <col min="1" max="1" width="15.81640625" style="207" customWidth="1"/>
    <col min="2" max="3" width="8.81640625" style="4" customWidth="1"/>
    <col min="4" max="4" width="10.81640625" style="4" customWidth="1"/>
    <col min="5" max="5" width="45.81640625" style="114" customWidth="1"/>
    <col min="6" max="6" width="1.81640625" style="4" customWidth="1"/>
    <col min="7" max="8" width="8.81640625" style="4" customWidth="1"/>
    <col min="9" max="9" width="10.81640625" style="4" customWidth="1"/>
    <col min="10" max="10" width="45.81640625" style="114" customWidth="1"/>
    <col min="11" max="11" width="1.81640625" style="4" customWidth="1"/>
    <col min="12" max="16384" width="10.81640625" style="4"/>
  </cols>
  <sheetData>
    <row r="1" spans="1:11" ht="20.149999999999999" customHeight="1" thickBot="1"/>
    <row r="2" spans="1:11" ht="20.149999999999999" customHeight="1" thickBot="1">
      <c r="B2" s="387" t="s">
        <v>196</v>
      </c>
      <c r="C2" s="388"/>
      <c r="D2" s="388"/>
      <c r="E2" s="388"/>
      <c r="F2" s="388"/>
      <c r="G2" s="388"/>
      <c r="H2" s="388"/>
      <c r="I2" s="388"/>
      <c r="J2" s="389"/>
    </row>
    <row r="3" spans="1:11" ht="10" customHeight="1" thickBot="1"/>
    <row r="4" spans="1:11" s="6" customFormat="1" ht="20.149999999999999" customHeight="1" thickBot="1">
      <c r="A4" s="208"/>
      <c r="B4" s="384" t="s">
        <v>187</v>
      </c>
      <c r="C4" s="385"/>
      <c r="D4" s="385"/>
      <c r="E4" s="385"/>
      <c r="F4" s="385"/>
      <c r="G4" s="385"/>
      <c r="H4" s="385"/>
      <c r="I4" s="385"/>
      <c r="J4" s="386"/>
    </row>
    <row r="5" spans="1:11" ht="30" customHeight="1" thickBot="1">
      <c r="B5" s="381" t="s">
        <v>199</v>
      </c>
      <c r="C5" s="382"/>
      <c r="D5" s="382"/>
      <c r="E5" s="382"/>
      <c r="F5" s="382"/>
      <c r="G5" s="382"/>
      <c r="H5" s="382"/>
      <c r="I5" s="382"/>
      <c r="J5" s="383"/>
      <c r="K5" s="7"/>
    </row>
    <row r="6" spans="1:11" ht="20.149999999999999" customHeight="1" thickBot="1">
      <c r="B6" s="384" t="s">
        <v>186</v>
      </c>
      <c r="C6" s="385"/>
      <c r="D6" s="385"/>
      <c r="E6" s="385"/>
      <c r="F6" s="385"/>
      <c r="G6" s="385"/>
      <c r="H6" s="385"/>
      <c r="I6" s="385"/>
      <c r="J6" s="386"/>
      <c r="K6" s="6"/>
    </row>
    <row r="7" spans="1:11" ht="20.149999999999999" customHeight="1" thickBot="1">
      <c r="A7" s="207" t="s">
        <v>189</v>
      </c>
      <c r="B7" s="381" t="s">
        <v>189</v>
      </c>
      <c r="C7" s="382"/>
      <c r="D7" s="382"/>
      <c r="E7" s="382"/>
      <c r="F7" s="382"/>
      <c r="G7" s="382"/>
      <c r="H7" s="382"/>
      <c r="I7" s="382"/>
      <c r="J7" s="383"/>
    </row>
    <row r="8" spans="1:11" ht="20.149999999999999" customHeight="1" thickBot="1">
      <c r="A8" s="208" t="s">
        <v>190</v>
      </c>
      <c r="B8" s="384" t="s">
        <v>188</v>
      </c>
      <c r="C8" s="385"/>
      <c r="D8" s="385"/>
      <c r="E8" s="385"/>
      <c r="F8" s="385"/>
      <c r="G8" s="385"/>
      <c r="H8" s="385"/>
      <c r="I8" s="385"/>
      <c r="J8" s="386"/>
      <c r="K8" s="8"/>
    </row>
    <row r="9" spans="1:11" ht="140.15" customHeight="1" thickBot="1">
      <c r="A9" s="207" t="s">
        <v>191</v>
      </c>
      <c r="B9" s="381" t="s">
        <v>229</v>
      </c>
      <c r="C9" s="382"/>
      <c r="D9" s="382"/>
      <c r="E9" s="382"/>
      <c r="F9" s="382"/>
      <c r="G9" s="382"/>
      <c r="H9" s="382"/>
      <c r="I9" s="382"/>
      <c r="J9" s="383"/>
      <c r="K9" s="8"/>
    </row>
    <row r="10" spans="1:11" ht="20.149999999999999" customHeight="1" thickBot="1">
      <c r="A10" s="207" t="s">
        <v>192</v>
      </c>
      <c r="B10" s="384" t="s">
        <v>185</v>
      </c>
      <c r="C10" s="385"/>
      <c r="D10" s="385"/>
      <c r="E10" s="385"/>
      <c r="F10" s="385"/>
      <c r="G10" s="385"/>
      <c r="H10" s="385"/>
      <c r="I10" s="385"/>
      <c r="J10" s="386"/>
      <c r="K10" s="8"/>
    </row>
    <row r="11" spans="1:11" ht="140.15" customHeight="1" thickBot="1">
      <c r="A11" s="207" t="s">
        <v>193</v>
      </c>
      <c r="B11" s="381" t="s">
        <v>200</v>
      </c>
      <c r="C11" s="382"/>
      <c r="D11" s="382"/>
      <c r="E11" s="382"/>
      <c r="F11" s="382"/>
      <c r="G11" s="382"/>
      <c r="H11" s="382"/>
      <c r="I11" s="382"/>
      <c r="J11" s="383"/>
    </row>
    <row r="12" spans="1:11" ht="20.149999999999999" customHeight="1">
      <c r="A12" s="207" t="s">
        <v>194</v>
      </c>
      <c r="B12" s="209"/>
      <c r="E12" s="4"/>
      <c r="J12" s="4"/>
    </row>
    <row r="13" spans="1:11" ht="20.149999999999999" customHeight="1">
      <c r="E13" s="4"/>
      <c r="J13" s="4"/>
    </row>
    <row r="14" spans="1:11" ht="20.149999999999999" customHeight="1">
      <c r="E14" s="4"/>
      <c r="J14" s="4"/>
    </row>
  </sheetData>
  <mergeCells count="9">
    <mergeCell ref="B9:J9"/>
    <mergeCell ref="B10:J10"/>
    <mergeCell ref="B11:J11"/>
    <mergeCell ref="B2:J2"/>
    <mergeCell ref="B4:J4"/>
    <mergeCell ref="B5:J5"/>
    <mergeCell ref="B6:J6"/>
    <mergeCell ref="B7:J7"/>
    <mergeCell ref="B8:J8"/>
  </mergeCells>
  <dataValidations count="1">
    <dataValidation type="list" allowBlank="1" showInputMessage="1" showErrorMessage="1" sqref="B7:J7" xr:uid="{124D191B-ECB5-4015-8E91-797043305CA1}">
      <formula1>$A:$A</formula1>
    </dataValidation>
  </dataValidations>
  <printOptions horizontalCentered="1" verticalCentered="1"/>
  <pageMargins left="0.23622047244094491" right="0.23622047244094491" top="0.74803149606299213" bottom="0.74803149606299213" header="0.31496062992125984" footer="0.31496062992125984"/>
  <pageSetup paperSize="9" scale="77"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K14"/>
  <sheetViews>
    <sheetView showGridLines="0" showRowColHeaders="0" zoomScaleNormal="100" workbookViewId="0"/>
  </sheetViews>
  <sheetFormatPr baseColWidth="10" defaultColWidth="10.81640625" defaultRowHeight="20.149999999999999" customHeight="1"/>
  <cols>
    <col min="1" max="1" width="15.81640625" style="207" customWidth="1"/>
    <col min="2" max="3" width="8.81640625" style="4" customWidth="1"/>
    <col min="4" max="4" width="10.81640625" style="4" customWidth="1"/>
    <col min="5" max="5" width="45.81640625" style="114" customWidth="1"/>
    <col min="6" max="6" width="1.81640625" style="4" customWidth="1"/>
    <col min="7" max="8" width="8.81640625" style="4" customWidth="1"/>
    <col min="9" max="9" width="10.81640625" style="4" customWidth="1"/>
    <col min="10" max="10" width="45.81640625" style="114" customWidth="1"/>
    <col min="11" max="11" width="1.81640625" style="4" customWidth="1"/>
    <col min="12" max="16384" width="10.81640625" style="4"/>
  </cols>
  <sheetData>
    <row r="1" spans="1:11" ht="20.149999999999999" customHeight="1" thickBot="1"/>
    <row r="2" spans="1:11" ht="20.149999999999999" customHeight="1" thickBot="1">
      <c r="B2" s="387" t="s">
        <v>218</v>
      </c>
      <c r="C2" s="388"/>
      <c r="D2" s="388"/>
      <c r="E2" s="388"/>
      <c r="F2" s="388"/>
      <c r="G2" s="388"/>
      <c r="H2" s="388"/>
      <c r="I2" s="388"/>
      <c r="J2" s="389"/>
    </row>
    <row r="3" spans="1:11" ht="10" customHeight="1" thickBot="1"/>
    <row r="4" spans="1:11" s="6" customFormat="1" ht="20.149999999999999" customHeight="1" thickBot="1">
      <c r="A4" s="208"/>
      <c r="B4" s="384" t="s">
        <v>187</v>
      </c>
      <c r="C4" s="385"/>
      <c r="D4" s="385"/>
      <c r="E4" s="385"/>
      <c r="F4" s="385"/>
      <c r="G4" s="385"/>
      <c r="H4" s="385"/>
      <c r="I4" s="385"/>
      <c r="J4" s="386"/>
    </row>
    <row r="5" spans="1:11" ht="30" customHeight="1" thickBot="1">
      <c r="B5" s="381" t="s">
        <v>199</v>
      </c>
      <c r="C5" s="382"/>
      <c r="D5" s="382"/>
      <c r="E5" s="382"/>
      <c r="F5" s="382"/>
      <c r="G5" s="382"/>
      <c r="H5" s="382"/>
      <c r="I5" s="382"/>
      <c r="J5" s="383"/>
      <c r="K5" s="7"/>
    </row>
    <row r="6" spans="1:11" ht="20.149999999999999" customHeight="1" thickBot="1">
      <c r="B6" s="384" t="s">
        <v>186</v>
      </c>
      <c r="C6" s="385"/>
      <c r="D6" s="385"/>
      <c r="E6" s="385"/>
      <c r="F6" s="385"/>
      <c r="G6" s="385"/>
      <c r="H6" s="385"/>
      <c r="I6" s="385"/>
      <c r="J6" s="386"/>
      <c r="K6" s="6"/>
    </row>
    <row r="7" spans="1:11" ht="20.149999999999999" customHeight="1" thickBot="1">
      <c r="A7" s="207" t="s">
        <v>189</v>
      </c>
      <c r="B7" s="381" t="s">
        <v>189</v>
      </c>
      <c r="C7" s="382"/>
      <c r="D7" s="382"/>
      <c r="E7" s="382"/>
      <c r="F7" s="382"/>
      <c r="G7" s="382"/>
      <c r="H7" s="382"/>
      <c r="I7" s="382"/>
      <c r="J7" s="383"/>
    </row>
    <row r="8" spans="1:11" ht="20.149999999999999" customHeight="1" thickBot="1">
      <c r="A8" s="208" t="s">
        <v>190</v>
      </c>
      <c r="B8" s="384" t="s">
        <v>188</v>
      </c>
      <c r="C8" s="385"/>
      <c r="D8" s="385"/>
      <c r="E8" s="385"/>
      <c r="F8" s="385"/>
      <c r="G8" s="385"/>
      <c r="H8" s="385"/>
      <c r="I8" s="385"/>
      <c r="J8" s="386"/>
      <c r="K8" s="8"/>
    </row>
    <row r="9" spans="1:11" ht="140.15" customHeight="1" thickBot="1">
      <c r="A9" s="207" t="s">
        <v>191</v>
      </c>
      <c r="B9" s="381" t="s">
        <v>228</v>
      </c>
      <c r="C9" s="390"/>
      <c r="D9" s="390"/>
      <c r="E9" s="390"/>
      <c r="F9" s="390"/>
      <c r="G9" s="390"/>
      <c r="H9" s="390"/>
      <c r="I9" s="390"/>
      <c r="J9" s="391"/>
      <c r="K9" s="8"/>
    </row>
    <row r="10" spans="1:11" ht="20.149999999999999" customHeight="1" thickBot="1">
      <c r="A10" s="207" t="s">
        <v>192</v>
      </c>
      <c r="B10" s="384" t="s">
        <v>185</v>
      </c>
      <c r="C10" s="385"/>
      <c r="D10" s="385"/>
      <c r="E10" s="385"/>
      <c r="F10" s="385"/>
      <c r="G10" s="385"/>
      <c r="H10" s="385"/>
      <c r="I10" s="385"/>
      <c r="J10" s="386"/>
      <c r="K10" s="8"/>
    </row>
    <row r="11" spans="1:11" ht="140.15" customHeight="1" thickBot="1">
      <c r="A11" s="207" t="s">
        <v>193</v>
      </c>
      <c r="B11" s="381" t="s">
        <v>232</v>
      </c>
      <c r="C11" s="382"/>
      <c r="D11" s="382"/>
      <c r="E11" s="382"/>
      <c r="F11" s="382"/>
      <c r="G11" s="382"/>
      <c r="H11" s="382"/>
      <c r="I11" s="382"/>
      <c r="J11" s="383"/>
    </row>
    <row r="12" spans="1:11" ht="20.149999999999999" customHeight="1">
      <c r="A12" s="207" t="s">
        <v>194</v>
      </c>
      <c r="B12" s="209"/>
      <c r="E12" s="4"/>
      <c r="J12" s="4"/>
    </row>
    <row r="13" spans="1:11" ht="20.149999999999999" customHeight="1">
      <c r="E13" s="4"/>
      <c r="J13" s="4"/>
    </row>
    <row r="14" spans="1:11" ht="20.149999999999999" customHeight="1">
      <c r="E14" s="4"/>
      <c r="J14" s="4"/>
    </row>
  </sheetData>
  <mergeCells count="9">
    <mergeCell ref="B11:J11"/>
    <mergeCell ref="B2:J2"/>
    <mergeCell ref="B6:J6"/>
    <mergeCell ref="B4:J4"/>
    <mergeCell ref="B8:J8"/>
    <mergeCell ref="B10:J10"/>
    <mergeCell ref="B7:J7"/>
    <mergeCell ref="B5:J5"/>
    <mergeCell ref="B9:J9"/>
  </mergeCells>
  <dataValidations count="1">
    <dataValidation type="list" allowBlank="1" showInputMessage="1" showErrorMessage="1" sqref="B7:J7" xr:uid="{00000000-0002-0000-0A00-000000000000}">
      <formula1>$A:$A</formula1>
    </dataValidation>
  </dataValidations>
  <printOptions horizontalCentered="1" verticalCentered="1"/>
  <pageMargins left="0.23622047244094491" right="0.23622047244094491" top="0.74803149606299213" bottom="0.74803149606299213" header="0.31496062992125984" footer="0.31496062992125984"/>
  <pageSetup paperSize="9" scale="77"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84CAB-69F2-49A1-8E28-BCC84EBE8368}">
  <sheetPr>
    <pageSetUpPr fitToPage="1"/>
  </sheetPr>
  <dimension ref="A1:K14"/>
  <sheetViews>
    <sheetView showGridLines="0" showRowColHeaders="0" zoomScaleNormal="100" workbookViewId="0"/>
  </sheetViews>
  <sheetFormatPr baseColWidth="10" defaultColWidth="10.81640625" defaultRowHeight="20.149999999999999" customHeight="1"/>
  <cols>
    <col min="1" max="1" width="15.81640625" style="207" customWidth="1"/>
    <col min="2" max="3" width="8.81640625" style="4" customWidth="1"/>
    <col min="4" max="4" width="10.81640625" style="4" customWidth="1"/>
    <col min="5" max="5" width="45.81640625" style="114" customWidth="1"/>
    <col min="6" max="6" width="1.81640625" style="4" customWidth="1"/>
    <col min="7" max="8" width="8.81640625" style="4" customWidth="1"/>
    <col min="9" max="9" width="10.81640625" style="4" customWidth="1"/>
    <col min="10" max="10" width="45.81640625" style="114" customWidth="1"/>
    <col min="11" max="11" width="1.81640625" style="4" customWidth="1"/>
    <col min="12" max="16384" width="10.81640625" style="4"/>
  </cols>
  <sheetData>
    <row r="1" spans="1:11" ht="20.149999999999999" customHeight="1" thickBot="1"/>
    <row r="2" spans="1:11" ht="20.149999999999999" customHeight="1" thickBot="1">
      <c r="B2" s="387" t="s">
        <v>245</v>
      </c>
      <c r="C2" s="388"/>
      <c r="D2" s="388"/>
      <c r="E2" s="388"/>
      <c r="F2" s="388"/>
      <c r="G2" s="388"/>
      <c r="H2" s="388"/>
      <c r="I2" s="388"/>
      <c r="J2" s="389"/>
    </row>
    <row r="3" spans="1:11" ht="10" customHeight="1" thickBot="1"/>
    <row r="4" spans="1:11" s="6" customFormat="1" ht="20.149999999999999" customHeight="1" thickBot="1">
      <c r="A4" s="208"/>
      <c r="B4" s="384" t="s">
        <v>187</v>
      </c>
      <c r="C4" s="385"/>
      <c r="D4" s="385"/>
      <c r="E4" s="385"/>
      <c r="F4" s="385"/>
      <c r="G4" s="385"/>
      <c r="H4" s="385"/>
      <c r="I4" s="385"/>
      <c r="J4" s="386"/>
    </row>
    <row r="5" spans="1:11" ht="30" customHeight="1" thickBot="1">
      <c r="B5" s="381" t="s">
        <v>199</v>
      </c>
      <c r="C5" s="382"/>
      <c r="D5" s="382"/>
      <c r="E5" s="382"/>
      <c r="F5" s="382"/>
      <c r="G5" s="382"/>
      <c r="H5" s="382"/>
      <c r="I5" s="382"/>
      <c r="J5" s="383"/>
      <c r="K5" s="7"/>
    </row>
    <row r="6" spans="1:11" ht="20.149999999999999" customHeight="1" thickBot="1">
      <c r="B6" s="384" t="s">
        <v>186</v>
      </c>
      <c r="C6" s="385"/>
      <c r="D6" s="385"/>
      <c r="E6" s="385"/>
      <c r="F6" s="385"/>
      <c r="G6" s="385"/>
      <c r="H6" s="385"/>
      <c r="I6" s="385"/>
      <c r="J6" s="386"/>
      <c r="K6" s="6"/>
    </row>
    <row r="7" spans="1:11" ht="20.149999999999999" customHeight="1" thickBot="1">
      <c r="A7" s="207" t="s">
        <v>189</v>
      </c>
      <c r="B7" s="381" t="s">
        <v>189</v>
      </c>
      <c r="C7" s="382"/>
      <c r="D7" s="382"/>
      <c r="E7" s="382"/>
      <c r="F7" s="382"/>
      <c r="G7" s="382"/>
      <c r="H7" s="382"/>
      <c r="I7" s="382"/>
      <c r="J7" s="383"/>
    </row>
    <row r="8" spans="1:11" ht="20.149999999999999" customHeight="1" thickBot="1">
      <c r="A8" s="208" t="s">
        <v>190</v>
      </c>
      <c r="B8" s="384" t="s">
        <v>188</v>
      </c>
      <c r="C8" s="385"/>
      <c r="D8" s="385"/>
      <c r="E8" s="385"/>
      <c r="F8" s="385"/>
      <c r="G8" s="385"/>
      <c r="H8" s="385"/>
      <c r="I8" s="385"/>
      <c r="J8" s="386"/>
      <c r="K8" s="8"/>
    </row>
    <row r="9" spans="1:11" ht="140.15" customHeight="1" thickBot="1">
      <c r="A9" s="207" t="s">
        <v>191</v>
      </c>
      <c r="B9" s="381" t="s">
        <v>228</v>
      </c>
      <c r="C9" s="390"/>
      <c r="D9" s="390"/>
      <c r="E9" s="390"/>
      <c r="F9" s="390"/>
      <c r="G9" s="390"/>
      <c r="H9" s="390"/>
      <c r="I9" s="390"/>
      <c r="J9" s="391"/>
      <c r="K9" s="8"/>
    </row>
    <row r="10" spans="1:11" ht="20.149999999999999" customHeight="1" thickBot="1">
      <c r="A10" s="207" t="s">
        <v>192</v>
      </c>
      <c r="B10" s="384" t="s">
        <v>185</v>
      </c>
      <c r="C10" s="385"/>
      <c r="D10" s="385"/>
      <c r="E10" s="385"/>
      <c r="F10" s="385"/>
      <c r="G10" s="385"/>
      <c r="H10" s="385"/>
      <c r="I10" s="385"/>
      <c r="J10" s="386"/>
      <c r="K10" s="8"/>
    </row>
    <row r="11" spans="1:11" ht="140.15" customHeight="1" thickBot="1">
      <c r="A11" s="207" t="s">
        <v>193</v>
      </c>
      <c r="B11" s="381" t="s">
        <v>232</v>
      </c>
      <c r="C11" s="382"/>
      <c r="D11" s="382"/>
      <c r="E11" s="382"/>
      <c r="F11" s="382"/>
      <c r="G11" s="382"/>
      <c r="H11" s="382"/>
      <c r="I11" s="382"/>
      <c r="J11" s="383"/>
    </row>
    <row r="12" spans="1:11" ht="20.149999999999999" customHeight="1">
      <c r="A12" s="207" t="s">
        <v>194</v>
      </c>
      <c r="B12" s="209"/>
      <c r="E12" s="4"/>
      <c r="J12" s="4"/>
    </row>
    <row r="13" spans="1:11" ht="20.149999999999999" customHeight="1">
      <c r="E13" s="4"/>
      <c r="J13" s="4"/>
    </row>
    <row r="14" spans="1:11" ht="20.149999999999999" customHeight="1">
      <c r="E14" s="4"/>
      <c r="J14" s="4"/>
    </row>
  </sheetData>
  <mergeCells count="9">
    <mergeCell ref="B9:J9"/>
    <mergeCell ref="B10:J10"/>
    <mergeCell ref="B11:J11"/>
    <mergeCell ref="B2:J2"/>
    <mergeCell ref="B4:J4"/>
    <mergeCell ref="B5:J5"/>
    <mergeCell ref="B6:J6"/>
    <mergeCell ref="B7:J7"/>
    <mergeCell ref="B8:J8"/>
  </mergeCells>
  <dataValidations count="1">
    <dataValidation type="list" allowBlank="1" showInputMessage="1" showErrorMessage="1" sqref="B7:J7" xr:uid="{4CF6F707-2646-4543-9866-931E1775E0A3}">
      <formula1>$A:$A</formula1>
    </dataValidation>
  </dataValidations>
  <printOptions horizontalCentered="1" verticalCentered="1"/>
  <pageMargins left="0.23622047244094491" right="0.23622047244094491" top="0.74803149606299213" bottom="0.74803149606299213" header="0.31496062992125984" footer="0.31496062992125984"/>
  <pageSetup paperSize="9" scale="77" orientation="landscape" r:id="rId1"/>
  <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1C8E1-54C1-4BF7-B69A-9D78D9F50EA6}">
  <sheetPr filterMode="1">
    <outlinePr summaryBelow="0" summaryRight="0"/>
    <pageSetUpPr fitToPage="1"/>
  </sheetPr>
  <dimension ref="B1:T32"/>
  <sheetViews>
    <sheetView showGridLines="0" tabSelected="1" zoomScale="92" zoomScaleNormal="90" workbookViewId="0">
      <pane xSplit="5" ySplit="6" topLeftCell="F10" activePane="bottomRight" state="frozen"/>
      <selection pane="topRight" activeCell="D1" sqref="D1"/>
      <selection pane="bottomLeft" activeCell="A6" sqref="A6"/>
      <selection pane="bottomRight"/>
    </sheetView>
  </sheetViews>
  <sheetFormatPr baseColWidth="10" defaultColWidth="11.453125" defaultRowHeight="30" customHeight="1" outlineLevelRow="1" outlineLevelCol="1"/>
  <cols>
    <col min="1" max="1" width="1.81640625" style="10" customWidth="1"/>
    <col min="2" max="3" width="10.81640625" style="11" customWidth="1"/>
    <col min="4" max="4" width="10.81640625" style="10" customWidth="1"/>
    <col min="5" max="5" width="15.81640625" style="10" customWidth="1"/>
    <col min="6" max="6" width="25.81640625" style="10" customWidth="1"/>
    <col min="7" max="7" width="10.81640625" style="11" customWidth="1"/>
    <col min="8" max="8" width="40.81640625" style="10" customWidth="1"/>
    <col min="9" max="9" width="30.81640625" style="11" customWidth="1"/>
    <col min="10" max="10" width="15.81640625" style="11" customWidth="1"/>
    <col min="11" max="11" width="30.81640625" style="11" customWidth="1"/>
    <col min="12" max="12" width="11.81640625" style="10" customWidth="1"/>
    <col min="13" max="13" width="10.81640625" style="10" customWidth="1"/>
    <col min="14" max="14" width="50.81640625" style="10" customWidth="1"/>
    <col min="15" max="15" width="3.81640625" style="10" customWidth="1"/>
    <col min="16" max="16" width="15.54296875" style="10" customWidth="1" collapsed="1"/>
    <col min="17" max="17" width="15.54296875" style="10" hidden="1" customWidth="1" outlineLevel="1"/>
    <col min="18" max="18" width="50.81640625" style="10" hidden="1" customWidth="1" outlineLevel="1"/>
    <col min="19" max="16384" width="11.453125" style="10"/>
  </cols>
  <sheetData>
    <row r="1" spans="2:18" s="1" customFormat="1" ht="10" customHeight="1" thickBot="1">
      <c r="B1" s="2"/>
      <c r="C1" s="2"/>
      <c r="G1" s="2"/>
      <c r="I1" s="2"/>
      <c r="J1" s="2"/>
      <c r="K1" s="2"/>
    </row>
    <row r="2" spans="2:18" s="1" customFormat="1" ht="15" customHeight="1">
      <c r="B2" s="379" t="s">
        <v>178</v>
      </c>
      <c r="C2" s="379"/>
      <c r="D2" s="379"/>
      <c r="E2" s="379"/>
      <c r="F2" s="377" t="s">
        <v>104</v>
      </c>
      <c r="G2" s="377"/>
      <c r="H2" s="377"/>
      <c r="I2" s="377"/>
      <c r="J2" s="377"/>
      <c r="K2" s="377"/>
      <c r="L2" s="377"/>
      <c r="M2" s="111" t="s">
        <v>94</v>
      </c>
      <c r="N2" s="110">
        <v>44953</v>
      </c>
    </row>
    <row r="3" spans="2:18" s="1" customFormat="1" ht="15" customHeight="1" thickBot="1">
      <c r="B3" s="380"/>
      <c r="C3" s="380"/>
      <c r="D3" s="380"/>
      <c r="E3" s="380"/>
      <c r="F3" s="378"/>
      <c r="G3" s="378"/>
      <c r="H3" s="378"/>
      <c r="I3" s="378"/>
      <c r="J3" s="378"/>
      <c r="K3" s="378"/>
      <c r="L3" s="378"/>
      <c r="M3" s="112" t="s">
        <v>103</v>
      </c>
      <c r="N3" s="113">
        <v>9</v>
      </c>
    </row>
    <row r="4" spans="2:18" s="1" customFormat="1" ht="10" customHeight="1" thickBot="1">
      <c r="B4" s="2"/>
      <c r="C4" s="2"/>
      <c r="G4" s="2"/>
      <c r="I4" s="2"/>
      <c r="J4" s="2"/>
      <c r="K4" s="2"/>
      <c r="N4" s="100"/>
      <c r="R4" s="100"/>
    </row>
    <row r="5" spans="2:18" s="12" customFormat="1" ht="40" customHeight="1" thickBot="1">
      <c r="B5" s="17" t="s">
        <v>156</v>
      </c>
      <c r="C5" s="17" t="s">
        <v>133</v>
      </c>
      <c r="D5" s="17" t="s">
        <v>25</v>
      </c>
      <c r="E5" s="18" t="s">
        <v>37</v>
      </c>
      <c r="F5" s="18" t="s">
        <v>24</v>
      </c>
      <c r="G5" s="18" t="s">
        <v>77</v>
      </c>
      <c r="H5" s="18" t="s">
        <v>31</v>
      </c>
      <c r="I5" s="18" t="s">
        <v>26</v>
      </c>
      <c r="J5" s="18" t="s">
        <v>36</v>
      </c>
      <c r="K5" s="18" t="s">
        <v>27</v>
      </c>
      <c r="L5" s="18" t="s">
        <v>127</v>
      </c>
      <c r="M5" s="18" t="s">
        <v>35</v>
      </c>
      <c r="N5" s="19" t="s">
        <v>28</v>
      </c>
      <c r="P5" s="214" t="s">
        <v>201</v>
      </c>
      <c r="Q5" s="213" t="s">
        <v>203</v>
      </c>
      <c r="R5" s="19" t="s">
        <v>204</v>
      </c>
    </row>
    <row r="6" spans="2:18" ht="20.149999999999999" hidden="1" customHeight="1" thickBot="1">
      <c r="B6" s="134" t="s">
        <v>22</v>
      </c>
      <c r="C6" s="134"/>
      <c r="D6" s="135"/>
      <c r="E6" s="91"/>
      <c r="F6" s="91"/>
      <c r="G6" s="92"/>
      <c r="H6" s="91"/>
      <c r="I6" s="92"/>
      <c r="J6" s="92"/>
      <c r="K6" s="92"/>
      <c r="L6" s="91"/>
      <c r="M6" s="91"/>
      <c r="N6" s="93"/>
      <c r="P6" s="215" t="s">
        <v>22</v>
      </c>
      <c r="Q6" s="210"/>
      <c r="R6" s="93"/>
    </row>
    <row r="7" spans="2:18" s="37" customFormat="1" ht="85" hidden="1" customHeight="1" outlineLevel="1">
      <c r="B7" s="138" t="s">
        <v>135</v>
      </c>
      <c r="C7" s="139" t="s">
        <v>118</v>
      </c>
      <c r="D7" s="140" t="s">
        <v>9</v>
      </c>
      <c r="E7" s="141" t="s">
        <v>0</v>
      </c>
      <c r="F7" s="141" t="s">
        <v>8</v>
      </c>
      <c r="G7" s="142" t="s">
        <v>54</v>
      </c>
      <c r="H7" s="143" t="s">
        <v>19</v>
      </c>
      <c r="I7" s="142" t="s">
        <v>32</v>
      </c>
      <c r="J7" s="142" t="s">
        <v>38</v>
      </c>
      <c r="K7" s="142" t="s">
        <v>33</v>
      </c>
      <c r="L7" s="144" t="s">
        <v>39</v>
      </c>
      <c r="M7" s="142" t="s">
        <v>40</v>
      </c>
      <c r="N7" s="145" t="s">
        <v>115</v>
      </c>
      <c r="P7" s="212" t="s">
        <v>202</v>
      </c>
      <c r="Q7" s="211"/>
      <c r="R7" s="145"/>
    </row>
    <row r="8" spans="2:18" s="37" customFormat="1" ht="120" hidden="1" customHeight="1" outlineLevel="1">
      <c r="B8" s="138" t="s">
        <v>136</v>
      </c>
      <c r="C8" s="139" t="s">
        <v>118</v>
      </c>
      <c r="D8" s="146" t="s">
        <v>9</v>
      </c>
      <c r="E8" s="147" t="s">
        <v>1</v>
      </c>
      <c r="F8" s="147" t="s">
        <v>8</v>
      </c>
      <c r="G8" s="148" t="s">
        <v>30</v>
      </c>
      <c r="H8" s="147" t="s">
        <v>255</v>
      </c>
      <c r="I8" s="148" t="s">
        <v>222</v>
      </c>
      <c r="J8" s="148" t="s">
        <v>220</v>
      </c>
      <c r="K8" s="148" t="s">
        <v>221</v>
      </c>
      <c r="L8" s="149" t="s">
        <v>226</v>
      </c>
      <c r="M8" s="148" t="s">
        <v>223</v>
      </c>
      <c r="N8" s="234" t="s">
        <v>284</v>
      </c>
      <c r="P8" s="211" t="s">
        <v>202</v>
      </c>
      <c r="Q8" s="211"/>
      <c r="R8" s="150"/>
    </row>
    <row r="9" spans="2:18" s="37" customFormat="1" ht="120" hidden="1" customHeight="1" outlineLevel="1">
      <c r="B9" s="138" t="s">
        <v>137</v>
      </c>
      <c r="C9" s="139" t="s">
        <v>118</v>
      </c>
      <c r="D9" s="146" t="s">
        <v>9</v>
      </c>
      <c r="E9" s="147" t="s">
        <v>2</v>
      </c>
      <c r="F9" s="147" t="s">
        <v>8</v>
      </c>
      <c r="G9" s="148" t="s">
        <v>30</v>
      </c>
      <c r="H9" s="147" t="s">
        <v>255</v>
      </c>
      <c r="I9" s="148" t="s">
        <v>222</v>
      </c>
      <c r="J9" s="148" t="s">
        <v>220</v>
      </c>
      <c r="K9" s="148" t="s">
        <v>221</v>
      </c>
      <c r="L9" s="149" t="s">
        <v>226</v>
      </c>
      <c r="M9" s="148" t="s">
        <v>223</v>
      </c>
      <c r="N9" s="234" t="s">
        <v>285</v>
      </c>
      <c r="P9" s="211" t="s">
        <v>202</v>
      </c>
      <c r="Q9" s="211"/>
      <c r="R9" s="150"/>
    </row>
    <row r="10" spans="2:18" s="37" customFormat="1" ht="120" hidden="1" customHeight="1" outlineLevel="1">
      <c r="B10" s="138" t="s">
        <v>138</v>
      </c>
      <c r="C10" s="139" t="s">
        <v>118</v>
      </c>
      <c r="D10" s="146" t="s">
        <v>9</v>
      </c>
      <c r="E10" s="147" t="s">
        <v>158</v>
      </c>
      <c r="F10" s="147" t="s">
        <v>8</v>
      </c>
      <c r="G10" s="148" t="s">
        <v>30</v>
      </c>
      <c r="H10" s="147" t="s">
        <v>255</v>
      </c>
      <c r="I10" s="148" t="s">
        <v>222</v>
      </c>
      <c r="J10" s="148" t="s">
        <v>220</v>
      </c>
      <c r="K10" s="148" t="s">
        <v>221</v>
      </c>
      <c r="L10" s="149" t="s">
        <v>226</v>
      </c>
      <c r="M10" s="148" t="s">
        <v>223</v>
      </c>
      <c r="N10" s="234" t="s">
        <v>286</v>
      </c>
      <c r="P10" s="211" t="s">
        <v>202</v>
      </c>
      <c r="Q10" s="211"/>
      <c r="R10" s="150"/>
    </row>
    <row r="11" spans="2:18" s="37" customFormat="1" ht="85" hidden="1" customHeight="1" outlineLevel="1">
      <c r="B11" s="138" t="s">
        <v>139</v>
      </c>
      <c r="C11" s="139" t="s">
        <v>118</v>
      </c>
      <c r="D11" s="146" t="s">
        <v>9</v>
      </c>
      <c r="E11" s="147" t="s">
        <v>4</v>
      </c>
      <c r="F11" s="147" t="s">
        <v>8</v>
      </c>
      <c r="G11" s="148" t="s">
        <v>54</v>
      </c>
      <c r="H11" s="147" t="s">
        <v>19</v>
      </c>
      <c r="I11" s="148" t="s">
        <v>32</v>
      </c>
      <c r="J11" s="148" t="s">
        <v>38</v>
      </c>
      <c r="K11" s="148" t="s">
        <v>33</v>
      </c>
      <c r="L11" s="149" t="s">
        <v>39</v>
      </c>
      <c r="M11" s="148" t="s">
        <v>40</v>
      </c>
      <c r="N11" s="150" t="s">
        <v>116</v>
      </c>
      <c r="P11" s="211" t="s">
        <v>202</v>
      </c>
      <c r="Q11" s="211"/>
      <c r="R11" s="150"/>
    </row>
    <row r="12" spans="2:18" s="37" customFormat="1" ht="85" hidden="1" customHeight="1" outlineLevel="1">
      <c r="B12" s="138" t="s">
        <v>140</v>
      </c>
      <c r="C12" s="139" t="s">
        <v>118</v>
      </c>
      <c r="D12" s="146" t="s">
        <v>7</v>
      </c>
      <c r="E12" s="147" t="s">
        <v>0</v>
      </c>
      <c r="F12" s="147" t="s">
        <v>41</v>
      </c>
      <c r="G12" s="148" t="s">
        <v>30</v>
      </c>
      <c r="H12" s="147" t="s">
        <v>42</v>
      </c>
      <c r="I12" s="148" t="s">
        <v>43</v>
      </c>
      <c r="J12" s="148" t="s">
        <v>38</v>
      </c>
      <c r="K12" s="148" t="s">
        <v>43</v>
      </c>
      <c r="L12" s="151" t="s">
        <v>44</v>
      </c>
      <c r="M12" s="148" t="s">
        <v>40</v>
      </c>
      <c r="N12" s="150" t="s">
        <v>114</v>
      </c>
      <c r="P12" s="211" t="s">
        <v>202</v>
      </c>
      <c r="Q12" s="211"/>
      <c r="R12" s="150"/>
    </row>
    <row r="13" spans="2:18" s="37" customFormat="1" ht="250" customHeight="1" outlineLevel="1">
      <c r="B13" s="138" t="s">
        <v>141</v>
      </c>
      <c r="C13" s="139" t="s">
        <v>119</v>
      </c>
      <c r="D13" s="146" t="s">
        <v>10</v>
      </c>
      <c r="E13" s="147" t="s">
        <v>1</v>
      </c>
      <c r="F13" s="147" t="s">
        <v>11</v>
      </c>
      <c r="G13" s="148" t="s">
        <v>30</v>
      </c>
      <c r="H13" s="147" t="s">
        <v>260</v>
      </c>
      <c r="I13" s="224" t="s">
        <v>287</v>
      </c>
      <c r="J13" s="148" t="s">
        <v>38</v>
      </c>
      <c r="K13" s="224" t="s">
        <v>283</v>
      </c>
      <c r="L13" s="233">
        <v>44713</v>
      </c>
      <c r="M13" s="224" t="s">
        <v>40</v>
      </c>
      <c r="N13" s="234" t="s">
        <v>293</v>
      </c>
      <c r="P13" s="211" t="s">
        <v>202</v>
      </c>
      <c r="Q13" s="211"/>
      <c r="R13" s="150"/>
    </row>
    <row r="14" spans="2:18" s="37" customFormat="1" ht="250" customHeight="1" outlineLevel="1">
      <c r="B14" s="138" t="s">
        <v>142</v>
      </c>
      <c r="C14" s="139" t="s">
        <v>119</v>
      </c>
      <c r="D14" s="146" t="s">
        <v>14</v>
      </c>
      <c r="E14" s="147" t="s">
        <v>2</v>
      </c>
      <c r="F14" s="147" t="s">
        <v>15</v>
      </c>
      <c r="G14" s="148" t="s">
        <v>30</v>
      </c>
      <c r="H14" s="147" t="s">
        <v>257</v>
      </c>
      <c r="I14" s="224" t="s">
        <v>281</v>
      </c>
      <c r="J14" s="148" t="s">
        <v>38</v>
      </c>
      <c r="K14" s="224" t="s">
        <v>282</v>
      </c>
      <c r="L14" s="235" t="s">
        <v>288</v>
      </c>
      <c r="M14" s="224" t="s">
        <v>40</v>
      </c>
      <c r="N14" s="234" t="s">
        <v>294</v>
      </c>
      <c r="P14" s="211" t="s">
        <v>202</v>
      </c>
      <c r="Q14" s="211"/>
      <c r="R14" s="150"/>
    </row>
    <row r="15" spans="2:18" s="37" customFormat="1" ht="250" customHeight="1" outlineLevel="1">
      <c r="B15" s="138" t="s">
        <v>143</v>
      </c>
      <c r="C15" s="139" t="s">
        <v>119</v>
      </c>
      <c r="D15" s="146" t="s">
        <v>16</v>
      </c>
      <c r="E15" s="147" t="s">
        <v>158</v>
      </c>
      <c r="F15" s="147" t="s">
        <v>17</v>
      </c>
      <c r="G15" s="148" t="s">
        <v>54</v>
      </c>
      <c r="H15" s="147" t="s">
        <v>45</v>
      </c>
      <c r="I15" s="148" t="s">
        <v>32</v>
      </c>
      <c r="J15" s="148" t="s">
        <v>38</v>
      </c>
      <c r="K15" s="148" t="s">
        <v>33</v>
      </c>
      <c r="L15" s="149" t="s">
        <v>174</v>
      </c>
      <c r="M15" s="148" t="s">
        <v>40</v>
      </c>
      <c r="N15" s="150" t="s">
        <v>295</v>
      </c>
      <c r="P15" s="211" t="s">
        <v>202</v>
      </c>
      <c r="Q15" s="211"/>
      <c r="R15" s="150"/>
    </row>
    <row r="16" spans="2:18" s="37" customFormat="1" ht="85" hidden="1" customHeight="1" outlineLevel="1" thickBot="1">
      <c r="B16" s="138" t="s">
        <v>144</v>
      </c>
      <c r="C16" s="139" t="s">
        <v>118</v>
      </c>
      <c r="D16" s="153" t="s">
        <v>16</v>
      </c>
      <c r="E16" s="154" t="s">
        <v>4</v>
      </c>
      <c r="F16" s="154" t="s">
        <v>17</v>
      </c>
      <c r="G16" s="155" t="s">
        <v>54</v>
      </c>
      <c r="H16" s="154" t="s">
        <v>45</v>
      </c>
      <c r="I16" s="155" t="s">
        <v>32</v>
      </c>
      <c r="J16" s="155" t="s">
        <v>38</v>
      </c>
      <c r="K16" s="155" t="s">
        <v>33</v>
      </c>
      <c r="L16" s="155" t="s">
        <v>39</v>
      </c>
      <c r="M16" s="155" t="s">
        <v>40</v>
      </c>
      <c r="N16" s="150" t="s">
        <v>116</v>
      </c>
      <c r="P16" s="211" t="s">
        <v>202</v>
      </c>
      <c r="Q16" s="211"/>
      <c r="R16" s="150"/>
    </row>
    <row r="17" spans="2:20" ht="20.149999999999999" hidden="1" customHeight="1" thickBot="1">
      <c r="B17" s="94" t="s">
        <v>23</v>
      </c>
      <c r="C17" s="94"/>
      <c r="D17" s="94"/>
      <c r="E17" s="95"/>
      <c r="F17" s="95"/>
      <c r="G17" s="96"/>
      <c r="H17" s="95"/>
      <c r="I17" s="96"/>
      <c r="J17" s="96"/>
      <c r="K17" s="96"/>
      <c r="L17" s="95"/>
      <c r="M17" s="95"/>
      <c r="N17" s="97"/>
      <c r="P17" s="37"/>
      <c r="Q17" s="37"/>
      <c r="R17" s="37"/>
      <c r="S17" s="37"/>
      <c r="T17" s="37"/>
    </row>
    <row r="18" spans="2:20" s="37" customFormat="1" ht="85" hidden="1" customHeight="1" outlineLevel="1">
      <c r="B18" s="138" t="s">
        <v>145</v>
      </c>
      <c r="C18" s="139" t="s">
        <v>118</v>
      </c>
      <c r="D18" s="140" t="s">
        <v>48</v>
      </c>
      <c r="E18" s="141" t="s">
        <v>1</v>
      </c>
      <c r="F18" s="141" t="s">
        <v>46</v>
      </c>
      <c r="G18" s="142" t="s">
        <v>53</v>
      </c>
      <c r="H18" s="141" t="s">
        <v>91</v>
      </c>
      <c r="I18" s="142" t="s">
        <v>87</v>
      </c>
      <c r="J18" s="142" t="s">
        <v>57</v>
      </c>
      <c r="K18" s="142" t="s">
        <v>92</v>
      </c>
      <c r="L18" s="141" t="s">
        <v>93</v>
      </c>
      <c r="M18" s="142" t="s">
        <v>58</v>
      </c>
      <c r="N18" s="145" t="s">
        <v>117</v>
      </c>
    </row>
    <row r="19" spans="2:20" s="37" customFormat="1" ht="250" customHeight="1" outlineLevel="1">
      <c r="B19" s="138" t="s">
        <v>146</v>
      </c>
      <c r="C19" s="139" t="s">
        <v>119</v>
      </c>
      <c r="D19" s="146" t="s">
        <v>49</v>
      </c>
      <c r="E19" s="147" t="s">
        <v>2</v>
      </c>
      <c r="F19" s="147" t="s">
        <v>47</v>
      </c>
      <c r="G19" s="148" t="s">
        <v>56</v>
      </c>
      <c r="H19" s="147" t="s">
        <v>50</v>
      </c>
      <c r="I19" s="148" t="s">
        <v>32</v>
      </c>
      <c r="J19" s="148" t="s">
        <v>38</v>
      </c>
      <c r="K19" s="148" t="s">
        <v>33</v>
      </c>
      <c r="L19" s="149" t="s">
        <v>174</v>
      </c>
      <c r="M19" s="148" t="s">
        <v>40</v>
      </c>
      <c r="N19" s="150" t="s">
        <v>297</v>
      </c>
    </row>
    <row r="20" spans="2:20" s="37" customFormat="1" ht="85" hidden="1" customHeight="1" outlineLevel="1">
      <c r="B20" s="138" t="s">
        <v>147</v>
      </c>
      <c r="C20" s="139" t="s">
        <v>118</v>
      </c>
      <c r="D20" s="146" t="s">
        <v>13</v>
      </c>
      <c r="E20" s="147" t="s">
        <v>0</v>
      </c>
      <c r="F20" s="147" t="s">
        <v>6</v>
      </c>
      <c r="G20" s="148" t="s">
        <v>55</v>
      </c>
      <c r="H20" s="147" t="s">
        <v>60</v>
      </c>
      <c r="I20" s="148" t="s">
        <v>61</v>
      </c>
      <c r="J20" s="148" t="s">
        <v>62</v>
      </c>
      <c r="K20" s="148" t="s">
        <v>61</v>
      </c>
      <c r="L20" s="148">
        <v>2019</v>
      </c>
      <c r="M20" s="148" t="s">
        <v>40</v>
      </c>
      <c r="N20" s="150" t="s">
        <v>112</v>
      </c>
    </row>
    <row r="21" spans="2:20" s="37" customFormat="1" ht="85" hidden="1" customHeight="1" outlineLevel="1">
      <c r="B21" s="138" t="s">
        <v>148</v>
      </c>
      <c r="C21" s="139" t="s">
        <v>118</v>
      </c>
      <c r="D21" s="146" t="s">
        <v>13</v>
      </c>
      <c r="E21" s="147" t="s">
        <v>1</v>
      </c>
      <c r="F21" s="147" t="s">
        <v>12</v>
      </c>
      <c r="G21" s="148" t="s">
        <v>53</v>
      </c>
      <c r="H21" s="147" t="s">
        <v>124</v>
      </c>
      <c r="I21" s="148" t="s">
        <v>125</v>
      </c>
      <c r="J21" s="148" t="s">
        <v>38</v>
      </c>
      <c r="K21" s="148" t="s">
        <v>126</v>
      </c>
      <c r="L21" s="152">
        <v>43586</v>
      </c>
      <c r="M21" s="148" t="s">
        <v>40</v>
      </c>
      <c r="N21" s="150" t="s">
        <v>123</v>
      </c>
    </row>
    <row r="22" spans="2:20" s="37" customFormat="1" ht="85" hidden="1" customHeight="1" outlineLevel="1">
      <c r="B22" s="138" t="s">
        <v>149</v>
      </c>
      <c r="C22" s="139" t="s">
        <v>118</v>
      </c>
      <c r="D22" s="146" t="s">
        <v>13</v>
      </c>
      <c r="E22" s="147" t="s">
        <v>2</v>
      </c>
      <c r="F22" s="147" t="s">
        <v>12</v>
      </c>
      <c r="G22" s="148" t="s">
        <v>53</v>
      </c>
      <c r="H22" s="147" t="s">
        <v>124</v>
      </c>
      <c r="I22" s="148" t="s">
        <v>125</v>
      </c>
      <c r="J22" s="148" t="s">
        <v>38</v>
      </c>
      <c r="K22" s="148" t="s">
        <v>126</v>
      </c>
      <c r="L22" s="152">
        <v>43647</v>
      </c>
      <c r="M22" s="148" t="s">
        <v>40</v>
      </c>
      <c r="N22" s="150" t="s">
        <v>122</v>
      </c>
    </row>
    <row r="23" spans="2:20" s="37" customFormat="1" ht="85" hidden="1" customHeight="1" outlineLevel="1">
      <c r="B23" s="138" t="s">
        <v>150</v>
      </c>
      <c r="C23" s="139" t="s">
        <v>118</v>
      </c>
      <c r="D23" s="146" t="s">
        <v>13</v>
      </c>
      <c r="E23" s="147" t="s">
        <v>3</v>
      </c>
      <c r="F23" s="147" t="s">
        <v>18</v>
      </c>
      <c r="G23" s="148" t="s">
        <v>53</v>
      </c>
      <c r="H23" s="147" t="s">
        <v>124</v>
      </c>
      <c r="I23" s="148" t="s">
        <v>129</v>
      </c>
      <c r="J23" s="148" t="s">
        <v>38</v>
      </c>
      <c r="K23" s="148" t="s">
        <v>129</v>
      </c>
      <c r="L23" s="152">
        <v>43586</v>
      </c>
      <c r="M23" s="148" t="s">
        <v>40</v>
      </c>
      <c r="N23" s="150" t="s">
        <v>130</v>
      </c>
    </row>
    <row r="24" spans="2:20" s="37" customFormat="1" ht="85" hidden="1" customHeight="1" outlineLevel="1">
      <c r="B24" s="138" t="s">
        <v>151</v>
      </c>
      <c r="C24" s="139" t="s">
        <v>118</v>
      </c>
      <c r="D24" s="146" t="s">
        <v>13</v>
      </c>
      <c r="E24" s="147" t="s">
        <v>3</v>
      </c>
      <c r="F24" s="147" t="s">
        <v>12</v>
      </c>
      <c r="G24" s="148" t="s">
        <v>53</v>
      </c>
      <c r="H24" s="147" t="s">
        <v>124</v>
      </c>
      <c r="I24" s="148" t="s">
        <v>125</v>
      </c>
      <c r="J24" s="148" t="s">
        <v>38</v>
      </c>
      <c r="K24" s="148" t="s">
        <v>126</v>
      </c>
      <c r="L24" s="152">
        <v>43647</v>
      </c>
      <c r="M24" s="148" t="s">
        <v>40</v>
      </c>
      <c r="N24" s="150" t="s">
        <v>131</v>
      </c>
    </row>
    <row r="25" spans="2:20" s="37" customFormat="1" ht="85" hidden="1" customHeight="1" outlineLevel="1">
      <c r="B25" s="138" t="s">
        <v>152</v>
      </c>
      <c r="C25" s="139" t="s">
        <v>118</v>
      </c>
      <c r="D25" s="146" t="s">
        <v>13</v>
      </c>
      <c r="E25" s="147" t="s">
        <v>4</v>
      </c>
      <c r="F25" s="147" t="s">
        <v>18</v>
      </c>
      <c r="G25" s="148" t="s">
        <v>53</v>
      </c>
      <c r="H25" s="147" t="s">
        <v>124</v>
      </c>
      <c r="I25" s="148" t="s">
        <v>129</v>
      </c>
      <c r="J25" s="148" t="s">
        <v>38</v>
      </c>
      <c r="K25" s="148" t="s">
        <v>129</v>
      </c>
      <c r="L25" s="152">
        <v>43586</v>
      </c>
      <c r="M25" s="148" t="s">
        <v>40</v>
      </c>
      <c r="N25" s="150" t="s">
        <v>130</v>
      </c>
    </row>
    <row r="26" spans="2:20" s="37" customFormat="1" ht="85" hidden="1" customHeight="1" outlineLevel="1">
      <c r="B26" s="138" t="s">
        <v>153</v>
      </c>
      <c r="C26" s="139" t="s">
        <v>118</v>
      </c>
      <c r="D26" s="146" t="s">
        <v>13</v>
      </c>
      <c r="E26" s="147" t="s">
        <v>4</v>
      </c>
      <c r="F26" s="147" t="s">
        <v>12</v>
      </c>
      <c r="G26" s="148" t="s">
        <v>53</v>
      </c>
      <c r="H26" s="147" t="s">
        <v>124</v>
      </c>
      <c r="I26" s="148" t="s">
        <v>125</v>
      </c>
      <c r="J26" s="148" t="s">
        <v>38</v>
      </c>
      <c r="K26" s="148" t="s">
        <v>126</v>
      </c>
      <c r="L26" s="152">
        <v>43647</v>
      </c>
      <c r="M26" s="148" t="s">
        <v>40</v>
      </c>
      <c r="N26" s="150" t="s">
        <v>131</v>
      </c>
    </row>
    <row r="27" spans="2:20" s="37" customFormat="1" ht="85" hidden="1" customHeight="1" outlineLevel="1">
      <c r="B27" s="138" t="s">
        <v>154</v>
      </c>
      <c r="C27" s="139" t="s">
        <v>118</v>
      </c>
      <c r="D27" s="216" t="s">
        <v>5</v>
      </c>
      <c r="E27" s="217" t="s">
        <v>0</v>
      </c>
      <c r="F27" s="217" t="s">
        <v>59</v>
      </c>
      <c r="G27" s="218" t="s">
        <v>55</v>
      </c>
      <c r="H27" s="217" t="s">
        <v>60</v>
      </c>
      <c r="I27" s="218" t="s">
        <v>61</v>
      </c>
      <c r="J27" s="218" t="s">
        <v>62</v>
      </c>
      <c r="K27" s="218" t="s">
        <v>61</v>
      </c>
      <c r="L27" s="218">
        <v>2019</v>
      </c>
      <c r="M27" s="218" t="s">
        <v>40</v>
      </c>
      <c r="N27" s="219" t="s">
        <v>113</v>
      </c>
    </row>
    <row r="28" spans="2:20" s="229" customFormat="1" ht="100" customHeight="1" outlineLevel="1">
      <c r="B28" s="220" t="s">
        <v>261</v>
      </c>
      <c r="C28" s="221" t="s">
        <v>119</v>
      </c>
      <c r="D28" s="230" t="s">
        <v>265</v>
      </c>
      <c r="E28" s="231" t="s">
        <v>1</v>
      </c>
      <c r="F28" s="231" t="s">
        <v>262</v>
      </c>
      <c r="G28" s="224" t="s">
        <v>53</v>
      </c>
      <c r="H28" s="231" t="s">
        <v>266</v>
      </c>
      <c r="I28" s="224" t="s">
        <v>263</v>
      </c>
      <c r="J28" s="224" t="s">
        <v>57</v>
      </c>
      <c r="K28" s="232" t="s">
        <v>264</v>
      </c>
      <c r="L28" s="233">
        <v>44791</v>
      </c>
      <c r="M28" s="224" t="s">
        <v>58</v>
      </c>
      <c r="N28" s="234" t="s">
        <v>292</v>
      </c>
    </row>
    <row r="29" spans="2:20" s="229" customFormat="1" ht="100" customHeight="1" outlineLevel="1">
      <c r="B29" s="220" t="s">
        <v>268</v>
      </c>
      <c r="C29" s="221" t="s">
        <v>119</v>
      </c>
      <c r="D29" s="222" t="s">
        <v>289</v>
      </c>
      <c r="E29" s="223" t="s">
        <v>1</v>
      </c>
      <c r="F29" s="223" t="s">
        <v>270</v>
      </c>
      <c r="G29" s="224" t="s">
        <v>53</v>
      </c>
      <c r="H29" s="223" t="s">
        <v>271</v>
      </c>
      <c r="I29" s="225" t="s">
        <v>298</v>
      </c>
      <c r="J29" s="224" t="s">
        <v>57</v>
      </c>
      <c r="K29" s="226" t="s">
        <v>299</v>
      </c>
      <c r="L29" s="227">
        <v>44713</v>
      </c>
      <c r="M29" s="225" t="s">
        <v>58</v>
      </c>
      <c r="N29" s="228" t="s">
        <v>296</v>
      </c>
    </row>
    <row r="30" spans="2:20" s="229" customFormat="1" ht="60" customHeight="1" outlineLevel="1">
      <c r="B30" s="220" t="s">
        <v>269</v>
      </c>
      <c r="C30" s="221" t="s">
        <v>119</v>
      </c>
      <c r="D30" s="222" t="s">
        <v>275</v>
      </c>
      <c r="E30" s="223" t="s">
        <v>1</v>
      </c>
      <c r="F30" s="223" t="s">
        <v>267</v>
      </c>
      <c r="G30" s="224" t="s">
        <v>53</v>
      </c>
      <c r="H30" s="223" t="s">
        <v>277</v>
      </c>
      <c r="I30" s="225" t="s">
        <v>278</v>
      </c>
      <c r="J30" s="224" t="s">
        <v>276</v>
      </c>
      <c r="K30" s="224" t="s">
        <v>279</v>
      </c>
      <c r="L30" s="227">
        <v>44748</v>
      </c>
      <c r="M30" s="225" t="s">
        <v>58</v>
      </c>
      <c r="N30" s="228" t="s">
        <v>291</v>
      </c>
    </row>
    <row r="31" spans="2:20" s="229" customFormat="1" ht="60" customHeight="1" outlineLevel="1">
      <c r="B31" s="220" t="s">
        <v>273</v>
      </c>
      <c r="C31" s="221" t="s">
        <v>119</v>
      </c>
      <c r="D31" s="222" t="s">
        <v>275</v>
      </c>
      <c r="E31" s="223" t="s">
        <v>2</v>
      </c>
      <c r="F31" s="223" t="s">
        <v>267</v>
      </c>
      <c r="G31" s="224" t="s">
        <v>53</v>
      </c>
      <c r="H31" s="223" t="s">
        <v>277</v>
      </c>
      <c r="I31" s="224" t="s">
        <v>279</v>
      </c>
      <c r="J31" s="224" t="s">
        <v>276</v>
      </c>
      <c r="K31" s="224" t="s">
        <v>278</v>
      </c>
      <c r="L31" s="227">
        <v>44713</v>
      </c>
      <c r="M31" s="225" t="s">
        <v>58</v>
      </c>
      <c r="N31" s="228" t="s">
        <v>290</v>
      </c>
    </row>
    <row r="32" spans="2:20" s="229" customFormat="1" ht="60" customHeight="1" outlineLevel="1">
      <c r="B32" s="220" t="s">
        <v>274</v>
      </c>
      <c r="C32" s="221" t="s">
        <v>119</v>
      </c>
      <c r="D32" s="222" t="s">
        <v>275</v>
      </c>
      <c r="E32" s="223" t="s">
        <v>272</v>
      </c>
      <c r="F32" s="223" t="s">
        <v>267</v>
      </c>
      <c r="G32" s="224" t="s">
        <v>53</v>
      </c>
      <c r="H32" s="223" t="s">
        <v>277</v>
      </c>
      <c r="I32" s="224" t="s">
        <v>280</v>
      </c>
      <c r="J32" s="224" t="s">
        <v>276</v>
      </c>
      <c r="K32" s="224" t="s">
        <v>279</v>
      </c>
      <c r="L32" s="227">
        <v>44748</v>
      </c>
      <c r="M32" s="225" t="s">
        <v>58</v>
      </c>
      <c r="N32" s="228" t="s">
        <v>290</v>
      </c>
    </row>
  </sheetData>
  <autoFilter ref="B5:N32" xr:uid="{00000000-0009-0000-0000-000009000000}">
    <filterColumn colId="1">
      <filters>
        <filter val="Abierto"/>
      </filters>
    </filterColumn>
  </autoFilter>
  <mergeCells count="2">
    <mergeCell ref="B2:E3"/>
    <mergeCell ref="F2:L3"/>
  </mergeCells>
  <conditionalFormatting sqref="B1:C1 B4:C1048576">
    <cfRule type="containsText" dxfId="1" priority="1" operator="containsText" text="Cerrado">
      <formula>NOT(ISERROR(SEARCH("Cerrado",B1)))</formula>
    </cfRule>
    <cfRule type="containsText" dxfId="0" priority="2" operator="containsText" text="Abierto">
      <formula>NOT(ISERROR(SEARCH("Abierto",B1)))</formula>
    </cfRule>
  </conditionalFormatting>
  <printOptions horizontalCentered="1" verticalCentered="1"/>
  <pageMargins left="0.23622047244094491" right="0.23622047244094491" top="0.74803149606299213" bottom="0.74803149606299213" header="0.31496062992125984" footer="0.31496062992125984"/>
  <pageSetup paperSize="9" scale="75" fitToHeight="3" orientation="landscape" r:id="rId1"/>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30C6DC95-8C5F-4BD6-ACA9-D3945B3C9227}">
          <x14:formula1>
            <xm:f>Referencias!$C$3:$C$6</xm:f>
          </x14:formula1>
          <xm:sqref>G18:G32</xm:sqref>
        </x14:dataValidation>
        <x14:dataValidation type="list" allowBlank="1" showInputMessage="1" showErrorMessage="1" xr:uid="{1A069118-25EE-49C1-843E-8C4E4A4345AA}">
          <x14:formula1>
            <xm:f>Referencias!$B$3:$B$6</xm:f>
          </x14:formula1>
          <xm:sqref>G7:G16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6"/>
  <sheetViews>
    <sheetView showGridLines="0" workbookViewId="0">
      <selection activeCell="F19" sqref="F19"/>
    </sheetView>
  </sheetViews>
  <sheetFormatPr baseColWidth="10" defaultColWidth="20.81640625" defaultRowHeight="14.5"/>
  <cols>
    <col min="1" max="1" width="5.81640625" customWidth="1"/>
  </cols>
  <sheetData>
    <row r="2" spans="2:3" ht="15.75" customHeight="1">
      <c r="B2" s="24" t="s">
        <v>51</v>
      </c>
      <c r="C2" s="24" t="s">
        <v>52</v>
      </c>
    </row>
    <row r="3" spans="2:3" ht="15" customHeight="1">
      <c r="B3" s="3" t="str">
        <f>sfafasfa!E8</f>
        <v>Evitar (Eliminar)</v>
      </c>
      <c r="C3" s="3" t="str">
        <f>sfafasfa!H8</f>
        <v>Aprovechar (Aceptar)</v>
      </c>
    </row>
    <row r="4" spans="2:3" ht="23">
      <c r="B4" s="3" t="str">
        <f>sfafasfa!E12</f>
        <v>Transferir (A otros)</v>
      </c>
      <c r="C4" s="3" t="str">
        <f>sfafasfa!H12</f>
        <v>No aprovechar (Rechazarla)</v>
      </c>
    </row>
    <row r="5" spans="2:3">
      <c r="B5" s="3" t="str">
        <f>sfafasfa!E13</f>
        <v>Reducir (Minimizar)</v>
      </c>
      <c r="C5" s="3" t="str">
        <f>sfafasfa!H13</f>
        <v>Transferir (A otros)</v>
      </c>
    </row>
    <row r="6" spans="2:3">
      <c r="B6" s="3" t="str">
        <f>sfafasfa!E14</f>
        <v>Asumir</v>
      </c>
      <c r="C6" s="25"/>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54244-9554-442E-B16A-DCCC6A921F3B}">
  <sheetPr>
    <pageSetUpPr fitToPage="1"/>
  </sheetPr>
  <dimension ref="A1:K14"/>
  <sheetViews>
    <sheetView showGridLines="0" zoomScaleNormal="100" workbookViewId="0"/>
  </sheetViews>
  <sheetFormatPr baseColWidth="10" defaultColWidth="10.81640625" defaultRowHeight="20.149999999999999" customHeight="1"/>
  <cols>
    <col min="1" max="1" width="15.81640625" style="207" customWidth="1"/>
    <col min="2" max="3" width="8.81640625" style="4" customWidth="1"/>
    <col min="4" max="4" width="10.81640625" style="4" customWidth="1"/>
    <col min="5" max="5" width="45.81640625" style="114" customWidth="1"/>
    <col min="6" max="6" width="1.81640625" style="4" customWidth="1"/>
    <col min="7" max="8" width="8.81640625" style="4" customWidth="1"/>
    <col min="9" max="9" width="10.81640625" style="4" customWidth="1"/>
    <col min="10" max="10" width="45.81640625" style="114" customWidth="1"/>
    <col min="11" max="11" width="1.81640625" style="4" customWidth="1"/>
    <col min="12" max="16384" width="10.81640625" style="4"/>
  </cols>
  <sheetData>
    <row r="1" spans="1:11" ht="20.149999999999999" customHeight="1" thickBot="1"/>
    <row r="2" spans="1:11" ht="20.149999999999999" customHeight="1" thickBot="1">
      <c r="B2" s="387" t="s">
        <v>305</v>
      </c>
      <c r="C2" s="388"/>
      <c r="D2" s="388"/>
      <c r="E2" s="388"/>
      <c r="F2" s="388"/>
      <c r="G2" s="388"/>
      <c r="H2" s="388"/>
      <c r="I2" s="388"/>
      <c r="J2" s="389"/>
    </row>
    <row r="3" spans="1:11" ht="10" customHeight="1" thickBot="1"/>
    <row r="4" spans="1:11" s="6" customFormat="1" ht="20.149999999999999" customHeight="1" thickBot="1">
      <c r="A4" s="208"/>
      <c r="B4" s="384" t="s">
        <v>187</v>
      </c>
      <c r="C4" s="385"/>
      <c r="D4" s="385"/>
      <c r="E4" s="385"/>
      <c r="F4" s="385"/>
      <c r="G4" s="385"/>
      <c r="H4" s="385"/>
      <c r="I4" s="385"/>
      <c r="J4" s="386"/>
    </row>
    <row r="5" spans="1:11" ht="30" customHeight="1" thickBot="1">
      <c r="B5" s="381" t="s">
        <v>199</v>
      </c>
      <c r="C5" s="382"/>
      <c r="D5" s="382"/>
      <c r="E5" s="382"/>
      <c r="F5" s="382"/>
      <c r="G5" s="382"/>
      <c r="H5" s="382"/>
      <c r="I5" s="382"/>
      <c r="J5" s="383"/>
      <c r="K5" s="7"/>
    </row>
    <row r="6" spans="1:11" ht="20.149999999999999" customHeight="1" thickBot="1">
      <c r="B6" s="384" t="s">
        <v>186</v>
      </c>
      <c r="C6" s="385"/>
      <c r="D6" s="385"/>
      <c r="E6" s="385"/>
      <c r="F6" s="385"/>
      <c r="G6" s="385"/>
      <c r="H6" s="385"/>
      <c r="I6" s="385"/>
      <c r="J6" s="386"/>
      <c r="K6" s="6"/>
    </row>
    <row r="7" spans="1:11" ht="20.149999999999999" customHeight="1" thickBot="1">
      <c r="A7" s="207" t="s">
        <v>189</v>
      </c>
      <c r="B7" s="381" t="s">
        <v>189</v>
      </c>
      <c r="C7" s="382"/>
      <c r="D7" s="382"/>
      <c r="E7" s="382"/>
      <c r="F7" s="382"/>
      <c r="G7" s="382"/>
      <c r="H7" s="382"/>
      <c r="I7" s="382"/>
      <c r="J7" s="383"/>
    </row>
    <row r="8" spans="1:11" ht="20.149999999999999" customHeight="1" thickBot="1">
      <c r="A8" s="208" t="s">
        <v>190</v>
      </c>
      <c r="B8" s="384" t="s">
        <v>188</v>
      </c>
      <c r="C8" s="385"/>
      <c r="D8" s="385"/>
      <c r="E8" s="385"/>
      <c r="F8" s="385"/>
      <c r="G8" s="385"/>
      <c r="H8" s="385"/>
      <c r="I8" s="385"/>
      <c r="J8" s="386"/>
      <c r="K8" s="8"/>
    </row>
    <row r="9" spans="1:11" ht="153.65" customHeight="1" thickBot="1">
      <c r="A9" s="207" t="s">
        <v>191</v>
      </c>
      <c r="B9" s="381" t="s">
        <v>303</v>
      </c>
      <c r="C9" s="390"/>
      <c r="D9" s="390"/>
      <c r="E9" s="390"/>
      <c r="F9" s="390"/>
      <c r="G9" s="390"/>
      <c r="H9" s="390"/>
      <c r="I9" s="390"/>
      <c r="J9" s="391"/>
      <c r="K9" s="8"/>
    </row>
    <row r="10" spans="1:11" ht="20.149999999999999" customHeight="1" thickBot="1">
      <c r="A10" s="207" t="s">
        <v>192</v>
      </c>
      <c r="B10" s="384" t="s">
        <v>185</v>
      </c>
      <c r="C10" s="385"/>
      <c r="D10" s="385"/>
      <c r="E10" s="385"/>
      <c r="F10" s="385"/>
      <c r="G10" s="385"/>
      <c r="H10" s="385"/>
      <c r="I10" s="385"/>
      <c r="J10" s="386"/>
      <c r="K10" s="8"/>
    </row>
    <row r="11" spans="1:11" ht="140.15" customHeight="1" thickBot="1">
      <c r="A11" s="207" t="s">
        <v>193</v>
      </c>
      <c r="B11" s="381" t="s">
        <v>304</v>
      </c>
      <c r="C11" s="382"/>
      <c r="D11" s="382"/>
      <c r="E11" s="382"/>
      <c r="F11" s="382"/>
      <c r="G11" s="382"/>
      <c r="H11" s="382"/>
      <c r="I11" s="382"/>
      <c r="J11" s="383"/>
    </row>
    <row r="12" spans="1:11" ht="20.149999999999999" customHeight="1">
      <c r="A12" s="207" t="s">
        <v>194</v>
      </c>
      <c r="B12" s="209"/>
      <c r="E12" s="4"/>
      <c r="J12" s="4"/>
    </row>
    <row r="13" spans="1:11" ht="20.149999999999999" customHeight="1">
      <c r="E13" s="4"/>
      <c r="J13" s="4"/>
    </row>
    <row r="14" spans="1:11" ht="20.149999999999999" customHeight="1">
      <c r="E14" s="4"/>
      <c r="J14" s="4"/>
    </row>
  </sheetData>
  <mergeCells count="9">
    <mergeCell ref="B9:J9"/>
    <mergeCell ref="B10:J10"/>
    <mergeCell ref="B11:J11"/>
    <mergeCell ref="B2:J2"/>
    <mergeCell ref="B4:J4"/>
    <mergeCell ref="B5:J5"/>
    <mergeCell ref="B6:J6"/>
    <mergeCell ref="B7:J7"/>
    <mergeCell ref="B8:J8"/>
  </mergeCells>
  <dataValidations count="1">
    <dataValidation type="list" allowBlank="1" showInputMessage="1" showErrorMessage="1" sqref="B7:J7" xr:uid="{0743528D-4EA1-47B4-9A39-8F844B111B90}">
      <formula1>$A:$A</formula1>
    </dataValidation>
  </dataValidations>
  <printOptions horizontalCentered="1" verticalCentered="1"/>
  <pageMargins left="0.23622047244094491" right="0.23622047244094491" top="0.74803149606299213" bottom="0.74803149606299213" header="0.31496062992125984" footer="0.31496062992125984"/>
  <pageSetup paperSize="9" scale="77" orientation="landscape"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B1:N26"/>
  <sheetViews>
    <sheetView showGridLines="0" zoomScaleNormal="100" workbookViewId="0">
      <pane xSplit="3" ySplit="5" topLeftCell="D6" activePane="bottomRight" state="frozen"/>
      <selection pane="topRight" activeCell="D1" sqref="D1"/>
      <selection pane="bottomLeft" activeCell="A6" sqref="A6"/>
      <selection pane="bottomRight" activeCell="E7" sqref="E7"/>
    </sheetView>
  </sheetViews>
  <sheetFormatPr baseColWidth="10" defaultColWidth="11.453125" defaultRowHeight="30" customHeight="1" outlineLevelRow="1"/>
  <cols>
    <col min="1" max="1" width="1.81640625" style="10" customWidth="1"/>
    <col min="2" max="2" width="10.81640625" style="10" customWidth="1"/>
    <col min="3" max="3" width="15.81640625" style="10" customWidth="1"/>
    <col min="4" max="4" width="25.81640625" style="10" customWidth="1"/>
    <col min="5" max="5" width="10.81640625" style="11" customWidth="1"/>
    <col min="6" max="6" width="30.81640625" style="10" customWidth="1"/>
    <col min="7" max="8" width="15.81640625" style="11" customWidth="1"/>
    <col min="9" max="9" width="13.81640625" style="11" customWidth="1"/>
    <col min="10" max="10" width="8.81640625" style="10" customWidth="1"/>
    <col min="11" max="11" width="10.81640625" style="10" customWidth="1"/>
    <col min="12" max="12" width="30.81640625" style="10" customWidth="1"/>
    <col min="13" max="16384" width="11.453125" style="10"/>
  </cols>
  <sheetData>
    <row r="1" spans="2:14" s="1" customFormat="1" ht="10" customHeight="1" thickBot="1">
      <c r="E1" s="2"/>
      <c r="G1" s="2"/>
      <c r="H1" s="2"/>
      <c r="I1" s="2"/>
    </row>
    <row r="2" spans="2:14" s="1" customFormat="1" ht="30" customHeight="1" thickBot="1">
      <c r="B2" s="272" t="s">
        <v>79</v>
      </c>
      <c r="C2" s="273"/>
      <c r="D2" s="274" t="s">
        <v>63</v>
      </c>
      <c r="E2" s="274"/>
      <c r="F2" s="274"/>
      <c r="G2" s="274"/>
      <c r="H2" s="274"/>
      <c r="I2" s="274"/>
      <c r="J2" s="271" t="s">
        <v>78</v>
      </c>
      <c r="K2" s="271"/>
      <c r="L2" s="20">
        <f>sfafasfa!C7</f>
        <v>43482</v>
      </c>
    </row>
    <row r="3" spans="2:14" s="1" customFormat="1" ht="10" customHeight="1" thickBot="1">
      <c r="E3" s="2"/>
      <c r="G3" s="2"/>
      <c r="H3" s="2"/>
      <c r="I3" s="2"/>
    </row>
    <row r="4" spans="2:14" s="12" customFormat="1" ht="20.149999999999999" customHeight="1" thickBot="1">
      <c r="B4" s="17" t="s">
        <v>25</v>
      </c>
      <c r="C4" s="18" t="s">
        <v>37</v>
      </c>
      <c r="D4" s="18" t="s">
        <v>24</v>
      </c>
      <c r="E4" s="18" t="s">
        <v>77</v>
      </c>
      <c r="F4" s="18" t="s">
        <v>31</v>
      </c>
      <c r="G4" s="18" t="s">
        <v>26</v>
      </c>
      <c r="H4" s="18" t="s">
        <v>36</v>
      </c>
      <c r="I4" s="18" t="s">
        <v>27</v>
      </c>
      <c r="J4" s="18" t="s">
        <v>34</v>
      </c>
      <c r="K4" s="18" t="s">
        <v>35</v>
      </c>
      <c r="L4" s="19" t="s">
        <v>28</v>
      </c>
      <c r="N4" s="13"/>
    </row>
    <row r="5" spans="2:14" ht="20.149999999999999" customHeight="1" thickBot="1">
      <c r="B5" s="38" t="s">
        <v>22</v>
      </c>
      <c r="C5" s="14"/>
      <c r="D5" s="14"/>
      <c r="E5" s="15"/>
      <c r="F5" s="14"/>
      <c r="G5" s="15"/>
      <c r="H5" s="15"/>
      <c r="I5" s="15"/>
      <c r="J5" s="14"/>
      <c r="K5" s="14"/>
      <c r="L5" s="16"/>
    </row>
    <row r="6" spans="2:14" s="37" customFormat="1" ht="85" customHeight="1" outlineLevel="1">
      <c r="B6" s="39" t="s">
        <v>9</v>
      </c>
      <c r="C6" s="40" t="s">
        <v>0</v>
      </c>
      <c r="D6" s="40" t="s">
        <v>8</v>
      </c>
      <c r="E6" s="41" t="s">
        <v>54</v>
      </c>
      <c r="F6" s="42" t="s">
        <v>19</v>
      </c>
      <c r="G6" s="41" t="s">
        <v>32</v>
      </c>
      <c r="H6" s="41" t="s">
        <v>38</v>
      </c>
      <c r="I6" s="41" t="s">
        <v>33</v>
      </c>
      <c r="J6" s="43" t="s">
        <v>39</v>
      </c>
      <c r="K6" s="41" t="s">
        <v>40</v>
      </c>
      <c r="L6" s="44" t="s">
        <v>83</v>
      </c>
    </row>
    <row r="7" spans="2:14" s="37" customFormat="1" ht="85" customHeight="1" outlineLevel="1">
      <c r="B7" s="45" t="s">
        <v>9</v>
      </c>
      <c r="C7" s="46" t="s">
        <v>1</v>
      </c>
      <c r="D7" s="46" t="s">
        <v>8</v>
      </c>
      <c r="E7" s="47" t="s">
        <v>54</v>
      </c>
      <c r="F7" s="46" t="s">
        <v>19</v>
      </c>
      <c r="G7" s="47" t="s">
        <v>32</v>
      </c>
      <c r="H7" s="47" t="s">
        <v>38</v>
      </c>
      <c r="I7" s="47" t="s">
        <v>33</v>
      </c>
      <c r="J7" s="48" t="s">
        <v>39</v>
      </c>
      <c r="K7" s="47" t="s">
        <v>40</v>
      </c>
      <c r="L7" s="49" t="s">
        <v>83</v>
      </c>
    </row>
    <row r="8" spans="2:14" s="37" customFormat="1" ht="85" customHeight="1" outlineLevel="1">
      <c r="B8" s="45" t="s">
        <v>9</v>
      </c>
      <c r="C8" s="46" t="s">
        <v>2</v>
      </c>
      <c r="D8" s="46" t="s">
        <v>8</v>
      </c>
      <c r="E8" s="47" t="s">
        <v>54</v>
      </c>
      <c r="F8" s="46" t="s">
        <v>19</v>
      </c>
      <c r="G8" s="47" t="s">
        <v>32</v>
      </c>
      <c r="H8" s="47" t="s">
        <v>38</v>
      </c>
      <c r="I8" s="47" t="s">
        <v>33</v>
      </c>
      <c r="J8" s="48" t="s">
        <v>39</v>
      </c>
      <c r="K8" s="47" t="s">
        <v>40</v>
      </c>
      <c r="L8" s="49" t="s">
        <v>83</v>
      </c>
    </row>
    <row r="9" spans="2:14" s="37" customFormat="1" ht="85" customHeight="1" outlineLevel="1">
      <c r="B9" s="45" t="s">
        <v>9</v>
      </c>
      <c r="C9" s="46" t="s">
        <v>3</v>
      </c>
      <c r="D9" s="46" t="s">
        <v>8</v>
      </c>
      <c r="E9" s="47" t="s">
        <v>54</v>
      </c>
      <c r="F9" s="46" t="s">
        <v>19</v>
      </c>
      <c r="G9" s="47" t="s">
        <v>32</v>
      </c>
      <c r="H9" s="47" t="s">
        <v>38</v>
      </c>
      <c r="I9" s="47" t="s">
        <v>33</v>
      </c>
      <c r="J9" s="48" t="s">
        <v>39</v>
      </c>
      <c r="K9" s="47" t="s">
        <v>40</v>
      </c>
      <c r="L9" s="49" t="s">
        <v>83</v>
      </c>
    </row>
    <row r="10" spans="2:14" s="37" customFormat="1" ht="85" customHeight="1" outlineLevel="1">
      <c r="B10" s="45" t="s">
        <v>9</v>
      </c>
      <c r="C10" s="46" t="s">
        <v>4</v>
      </c>
      <c r="D10" s="46" t="s">
        <v>8</v>
      </c>
      <c r="E10" s="47" t="s">
        <v>54</v>
      </c>
      <c r="F10" s="46" t="s">
        <v>19</v>
      </c>
      <c r="G10" s="47" t="s">
        <v>32</v>
      </c>
      <c r="H10" s="47" t="s">
        <v>38</v>
      </c>
      <c r="I10" s="47" t="s">
        <v>33</v>
      </c>
      <c r="J10" s="48" t="s">
        <v>39</v>
      </c>
      <c r="K10" s="47" t="s">
        <v>40</v>
      </c>
      <c r="L10" s="49" t="s">
        <v>83</v>
      </c>
    </row>
    <row r="11" spans="2:14" s="37" customFormat="1" ht="85" customHeight="1" outlineLevel="1">
      <c r="B11" s="50" t="s">
        <v>7</v>
      </c>
      <c r="C11" s="51" t="s">
        <v>0</v>
      </c>
      <c r="D11" s="51" t="s">
        <v>41</v>
      </c>
      <c r="E11" s="52" t="s">
        <v>30</v>
      </c>
      <c r="F11" s="51" t="s">
        <v>42</v>
      </c>
      <c r="G11" s="52" t="s">
        <v>43</v>
      </c>
      <c r="H11" s="52" t="s">
        <v>38</v>
      </c>
      <c r="I11" s="52" t="s">
        <v>43</v>
      </c>
      <c r="J11" s="53" t="s">
        <v>44</v>
      </c>
      <c r="K11" s="52" t="s">
        <v>40</v>
      </c>
      <c r="L11" s="54" t="s">
        <v>84</v>
      </c>
    </row>
    <row r="12" spans="2:14" s="37" customFormat="1" ht="85" customHeight="1" outlineLevel="1">
      <c r="B12" s="55" t="s">
        <v>10</v>
      </c>
      <c r="C12" s="56" t="s">
        <v>1</v>
      </c>
      <c r="D12" s="56" t="s">
        <v>11</v>
      </c>
      <c r="E12" s="57" t="s">
        <v>54</v>
      </c>
      <c r="F12" s="56" t="s">
        <v>20</v>
      </c>
      <c r="G12" s="57" t="s">
        <v>32</v>
      </c>
      <c r="H12" s="57" t="s">
        <v>38</v>
      </c>
      <c r="I12" s="57" t="s">
        <v>33</v>
      </c>
      <c r="J12" s="57" t="s">
        <v>39</v>
      </c>
      <c r="K12" s="57" t="s">
        <v>40</v>
      </c>
      <c r="L12" s="58" t="s">
        <v>85</v>
      </c>
    </row>
    <row r="13" spans="2:14" s="37" customFormat="1" ht="85" customHeight="1" outlineLevel="1">
      <c r="B13" s="59" t="s">
        <v>14</v>
      </c>
      <c r="C13" s="60" t="s">
        <v>2</v>
      </c>
      <c r="D13" s="60" t="s">
        <v>15</v>
      </c>
      <c r="E13" s="61" t="s">
        <v>54</v>
      </c>
      <c r="F13" s="60" t="s">
        <v>21</v>
      </c>
      <c r="G13" s="61" t="s">
        <v>32</v>
      </c>
      <c r="H13" s="61" t="s">
        <v>38</v>
      </c>
      <c r="I13" s="61" t="s">
        <v>33</v>
      </c>
      <c r="J13" s="61" t="s">
        <v>39</v>
      </c>
      <c r="K13" s="61" t="s">
        <v>40</v>
      </c>
      <c r="L13" s="62" t="s">
        <v>85</v>
      </c>
    </row>
    <row r="14" spans="2:14" s="37" customFormat="1" ht="85" customHeight="1" outlineLevel="1">
      <c r="B14" s="45" t="s">
        <v>16</v>
      </c>
      <c r="C14" s="46" t="s">
        <v>3</v>
      </c>
      <c r="D14" s="46" t="s">
        <v>17</v>
      </c>
      <c r="E14" s="47" t="s">
        <v>54</v>
      </c>
      <c r="F14" s="46" t="s">
        <v>45</v>
      </c>
      <c r="G14" s="47" t="s">
        <v>32</v>
      </c>
      <c r="H14" s="47" t="s">
        <v>38</v>
      </c>
      <c r="I14" s="47" t="s">
        <v>33</v>
      </c>
      <c r="J14" s="47" t="s">
        <v>39</v>
      </c>
      <c r="K14" s="47" t="s">
        <v>40</v>
      </c>
      <c r="L14" s="49" t="s">
        <v>86</v>
      </c>
    </row>
    <row r="15" spans="2:14" s="37" customFormat="1" ht="85" customHeight="1" outlineLevel="1" thickBot="1">
      <c r="B15" s="63" t="s">
        <v>16</v>
      </c>
      <c r="C15" s="64" t="s">
        <v>4</v>
      </c>
      <c r="D15" s="64" t="s">
        <v>17</v>
      </c>
      <c r="E15" s="65" t="s">
        <v>54</v>
      </c>
      <c r="F15" s="64" t="s">
        <v>45</v>
      </c>
      <c r="G15" s="65" t="s">
        <v>32</v>
      </c>
      <c r="H15" s="65" t="s">
        <v>38</v>
      </c>
      <c r="I15" s="65" t="s">
        <v>33</v>
      </c>
      <c r="J15" s="65" t="s">
        <v>39</v>
      </c>
      <c r="K15" s="65" t="s">
        <v>40</v>
      </c>
      <c r="L15" s="66" t="s">
        <v>85</v>
      </c>
    </row>
    <row r="16" spans="2:14" ht="20.149999999999999" customHeight="1" thickBot="1">
      <c r="B16" s="38" t="s">
        <v>23</v>
      </c>
      <c r="C16" s="14"/>
      <c r="D16" s="14"/>
      <c r="E16" s="15"/>
      <c r="F16" s="14"/>
      <c r="G16" s="15"/>
      <c r="H16" s="15"/>
      <c r="I16" s="15"/>
      <c r="J16" s="14"/>
      <c r="K16" s="14"/>
      <c r="L16" s="16"/>
    </row>
    <row r="17" spans="2:12" s="37" customFormat="1" ht="85" customHeight="1" outlineLevel="1">
      <c r="B17" s="67" t="s">
        <v>48</v>
      </c>
      <c r="C17" s="68" t="s">
        <v>1</v>
      </c>
      <c r="D17" s="68" t="s">
        <v>46</v>
      </c>
      <c r="E17" s="69" t="s">
        <v>53</v>
      </c>
      <c r="F17" s="68" t="s">
        <v>91</v>
      </c>
      <c r="G17" s="69" t="s">
        <v>87</v>
      </c>
      <c r="H17" s="69" t="s">
        <v>57</v>
      </c>
      <c r="I17" s="69" t="s">
        <v>92</v>
      </c>
      <c r="J17" s="68" t="s">
        <v>93</v>
      </c>
      <c r="K17" s="69" t="s">
        <v>58</v>
      </c>
      <c r="L17" s="70" t="s">
        <v>88</v>
      </c>
    </row>
    <row r="18" spans="2:12" s="37" customFormat="1" ht="85" customHeight="1" outlineLevel="1">
      <c r="B18" s="50" t="s">
        <v>49</v>
      </c>
      <c r="C18" s="51" t="s">
        <v>2</v>
      </c>
      <c r="D18" s="51" t="s">
        <v>47</v>
      </c>
      <c r="E18" s="52" t="s">
        <v>56</v>
      </c>
      <c r="F18" s="51" t="s">
        <v>50</v>
      </c>
      <c r="G18" s="52" t="s">
        <v>32</v>
      </c>
      <c r="H18" s="52" t="s">
        <v>38</v>
      </c>
      <c r="I18" s="52" t="s">
        <v>33</v>
      </c>
      <c r="J18" s="52" t="s">
        <v>39</v>
      </c>
      <c r="K18" s="52" t="s">
        <v>40</v>
      </c>
      <c r="L18" s="54" t="s">
        <v>85</v>
      </c>
    </row>
    <row r="19" spans="2:12" s="37" customFormat="1" ht="85" customHeight="1" outlineLevel="1">
      <c r="B19" s="45" t="s">
        <v>13</v>
      </c>
      <c r="C19" s="46" t="s">
        <v>0</v>
      </c>
      <c r="D19" s="46" t="s">
        <v>6</v>
      </c>
      <c r="E19" s="47" t="s">
        <v>55</v>
      </c>
      <c r="F19" s="46" t="s">
        <v>60</v>
      </c>
      <c r="G19" s="47" t="s">
        <v>61</v>
      </c>
      <c r="H19" s="47" t="s">
        <v>62</v>
      </c>
      <c r="I19" s="47" t="s">
        <v>61</v>
      </c>
      <c r="J19" s="47">
        <v>2019</v>
      </c>
      <c r="K19" s="47" t="s">
        <v>40</v>
      </c>
      <c r="L19" s="49" t="s">
        <v>89</v>
      </c>
    </row>
    <row r="20" spans="2:12" s="37" customFormat="1" ht="85" customHeight="1" outlineLevel="1">
      <c r="B20" s="45" t="s">
        <v>13</v>
      </c>
      <c r="C20" s="46" t="s">
        <v>1</v>
      </c>
      <c r="D20" s="46" t="s">
        <v>12</v>
      </c>
      <c r="E20" s="47" t="s">
        <v>56</v>
      </c>
      <c r="F20" s="46" t="s">
        <v>50</v>
      </c>
      <c r="G20" s="47" t="s">
        <v>32</v>
      </c>
      <c r="H20" s="47" t="s">
        <v>38</v>
      </c>
      <c r="I20" s="47" t="s">
        <v>33</v>
      </c>
      <c r="J20" s="47" t="s">
        <v>39</v>
      </c>
      <c r="K20" s="47" t="s">
        <v>40</v>
      </c>
      <c r="L20" s="49" t="s">
        <v>85</v>
      </c>
    </row>
    <row r="21" spans="2:12" s="37" customFormat="1" ht="85" customHeight="1" outlineLevel="1">
      <c r="B21" s="45" t="s">
        <v>13</v>
      </c>
      <c r="C21" s="46" t="s">
        <v>2</v>
      </c>
      <c r="D21" s="46" t="s">
        <v>12</v>
      </c>
      <c r="E21" s="47" t="s">
        <v>56</v>
      </c>
      <c r="F21" s="46" t="s">
        <v>50</v>
      </c>
      <c r="G21" s="47" t="s">
        <v>32</v>
      </c>
      <c r="H21" s="47" t="s">
        <v>38</v>
      </c>
      <c r="I21" s="47" t="s">
        <v>33</v>
      </c>
      <c r="J21" s="47" t="s">
        <v>39</v>
      </c>
      <c r="K21" s="47" t="s">
        <v>40</v>
      </c>
      <c r="L21" s="49" t="s">
        <v>85</v>
      </c>
    </row>
    <row r="22" spans="2:12" s="37" customFormat="1" ht="85" customHeight="1" outlineLevel="1">
      <c r="B22" s="45" t="s">
        <v>13</v>
      </c>
      <c r="C22" s="46" t="s">
        <v>3</v>
      </c>
      <c r="D22" s="46" t="s">
        <v>18</v>
      </c>
      <c r="E22" s="47" t="s">
        <v>56</v>
      </c>
      <c r="F22" s="46" t="s">
        <v>50</v>
      </c>
      <c r="G22" s="47" t="s">
        <v>32</v>
      </c>
      <c r="H22" s="47" t="s">
        <v>38</v>
      </c>
      <c r="I22" s="47" t="s">
        <v>33</v>
      </c>
      <c r="J22" s="47" t="s">
        <v>39</v>
      </c>
      <c r="K22" s="47" t="s">
        <v>40</v>
      </c>
      <c r="L22" s="49" t="s">
        <v>85</v>
      </c>
    </row>
    <row r="23" spans="2:12" s="37" customFormat="1" ht="85" customHeight="1" outlineLevel="1">
      <c r="B23" s="45" t="s">
        <v>13</v>
      </c>
      <c r="C23" s="46" t="s">
        <v>3</v>
      </c>
      <c r="D23" s="46" t="s">
        <v>12</v>
      </c>
      <c r="E23" s="47" t="s">
        <v>56</v>
      </c>
      <c r="F23" s="46" t="s">
        <v>50</v>
      </c>
      <c r="G23" s="47" t="s">
        <v>32</v>
      </c>
      <c r="H23" s="47" t="s">
        <v>38</v>
      </c>
      <c r="I23" s="47" t="s">
        <v>33</v>
      </c>
      <c r="J23" s="47" t="s">
        <v>39</v>
      </c>
      <c r="K23" s="47" t="s">
        <v>40</v>
      </c>
      <c r="L23" s="49" t="s">
        <v>85</v>
      </c>
    </row>
    <row r="24" spans="2:12" s="37" customFormat="1" ht="85" customHeight="1" outlineLevel="1">
      <c r="B24" s="45" t="s">
        <v>13</v>
      </c>
      <c r="C24" s="46" t="s">
        <v>4</v>
      </c>
      <c r="D24" s="46" t="s">
        <v>18</v>
      </c>
      <c r="E24" s="47" t="s">
        <v>56</v>
      </c>
      <c r="F24" s="46" t="s">
        <v>50</v>
      </c>
      <c r="G24" s="47" t="s">
        <v>32</v>
      </c>
      <c r="H24" s="47" t="s">
        <v>38</v>
      </c>
      <c r="I24" s="47" t="s">
        <v>33</v>
      </c>
      <c r="J24" s="47" t="s">
        <v>39</v>
      </c>
      <c r="K24" s="47" t="s">
        <v>40</v>
      </c>
      <c r="L24" s="49" t="s">
        <v>85</v>
      </c>
    </row>
    <row r="25" spans="2:12" s="37" customFormat="1" ht="85" customHeight="1" outlineLevel="1">
      <c r="B25" s="45" t="s">
        <v>13</v>
      </c>
      <c r="C25" s="46" t="s">
        <v>4</v>
      </c>
      <c r="D25" s="46" t="s">
        <v>12</v>
      </c>
      <c r="E25" s="47" t="s">
        <v>56</v>
      </c>
      <c r="F25" s="46" t="s">
        <v>50</v>
      </c>
      <c r="G25" s="47" t="s">
        <v>32</v>
      </c>
      <c r="H25" s="47" t="s">
        <v>38</v>
      </c>
      <c r="I25" s="47" t="s">
        <v>33</v>
      </c>
      <c r="J25" s="47" t="s">
        <v>39</v>
      </c>
      <c r="K25" s="47" t="s">
        <v>40</v>
      </c>
      <c r="L25" s="49" t="s">
        <v>85</v>
      </c>
    </row>
    <row r="26" spans="2:12" s="37" customFormat="1" ht="85" customHeight="1" outlineLevel="1">
      <c r="B26" s="55" t="s">
        <v>5</v>
      </c>
      <c r="C26" s="56" t="s">
        <v>0</v>
      </c>
      <c r="D26" s="56" t="s">
        <v>59</v>
      </c>
      <c r="E26" s="57" t="s">
        <v>55</v>
      </c>
      <c r="F26" s="56" t="s">
        <v>60</v>
      </c>
      <c r="G26" s="57" t="s">
        <v>61</v>
      </c>
      <c r="H26" s="57" t="s">
        <v>62</v>
      </c>
      <c r="I26" s="57" t="s">
        <v>61</v>
      </c>
      <c r="J26" s="57">
        <v>2019</v>
      </c>
      <c r="K26" s="57" t="s">
        <v>40</v>
      </c>
      <c r="L26" s="58" t="s">
        <v>90</v>
      </c>
    </row>
  </sheetData>
  <mergeCells count="3">
    <mergeCell ref="J2:K2"/>
    <mergeCell ref="B2:C2"/>
    <mergeCell ref="D2:I2"/>
  </mergeCells>
  <hyperlinks>
    <hyperlink ref="B2" location="Portada!A1" display="ç Volver al índice" xr:uid="{00000000-0004-0000-0200-000000000000}"/>
  </hyperlinks>
  <printOptions horizontalCentered="1" verticalCentered="1"/>
  <pageMargins left="0.23622047244094491" right="0.23622047244094491" top="0.74803149606299213" bottom="0.74803149606299213" header="0.31496062992125984" footer="0.31496062992125984"/>
  <pageSetup paperSize="9" scale="75" fitToHeight="3" orientation="landscape"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0000000}">
          <x14:formula1>
            <xm:f>Referencias!$B$3:$B$6</xm:f>
          </x14:formula1>
          <xm:sqref>E6:E15</xm:sqref>
        </x14:dataValidation>
        <x14:dataValidation type="list" allowBlank="1" showInputMessage="1" showErrorMessage="1" xr:uid="{00000000-0002-0000-0200-000001000000}">
          <x14:formula1>
            <xm:f>Referencias!$C$3:$C$6</xm:f>
          </x14:formula1>
          <xm:sqref>E17:E26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249977111117893"/>
    <pageSetUpPr fitToPage="1"/>
  </sheetPr>
  <dimension ref="A1:AK19"/>
  <sheetViews>
    <sheetView showRowColHeaders="0" topLeftCell="A6" zoomScale="130" zoomScaleNormal="130" workbookViewId="0"/>
  </sheetViews>
  <sheetFormatPr baseColWidth="10" defaultColWidth="10.81640625" defaultRowHeight="14"/>
  <cols>
    <col min="1" max="1" width="20.81640625" style="115" customWidth="1"/>
    <col min="2" max="2" width="0.81640625" style="115" customWidth="1"/>
    <col min="3" max="3" width="1.81640625" style="115" customWidth="1"/>
    <col min="4" max="7" width="6.81640625" style="115" customWidth="1"/>
    <col min="8" max="8" width="1.81640625" style="115" customWidth="1"/>
    <col min="9" max="9" width="3.81640625" style="115" customWidth="1"/>
    <col min="10" max="10" width="1.81640625" style="115" customWidth="1"/>
    <col min="11" max="14" width="6.81640625" style="115" customWidth="1"/>
    <col min="15" max="15" width="1.81640625" style="115" customWidth="1"/>
    <col min="16" max="16" width="3.81640625" style="115" customWidth="1"/>
    <col min="17" max="17" width="1.81640625" style="115" customWidth="1"/>
    <col min="18" max="21" width="6.81640625" style="115" customWidth="1"/>
    <col min="22" max="22" width="1.81640625" style="115" customWidth="1"/>
    <col min="23" max="23" width="3.81640625" style="115" customWidth="1"/>
    <col min="24" max="24" width="0.81640625" style="115" hidden="1" customWidth="1"/>
    <col min="25" max="25" width="1.81640625" style="115" hidden="1" customWidth="1"/>
    <col min="26" max="29" width="5.81640625" style="115" hidden="1" customWidth="1"/>
    <col min="30" max="30" width="1.81640625" style="115" hidden="1" customWidth="1"/>
    <col min="31" max="31" width="1.81640625" style="115" customWidth="1"/>
    <col min="32" max="36" width="8.81640625" style="115" customWidth="1"/>
    <col min="37" max="37" width="1.81640625" style="115" customWidth="1"/>
    <col min="38" max="16384" width="10.81640625" style="115"/>
  </cols>
  <sheetData>
    <row r="1" spans="1:37" ht="10" customHeight="1" thickBot="1"/>
    <row r="2" spans="1:37" ht="30" customHeight="1" thickBot="1">
      <c r="B2" s="275" t="s">
        <v>173</v>
      </c>
      <c r="C2" s="276"/>
      <c r="D2" s="276"/>
      <c r="E2" s="276"/>
      <c r="F2" s="276"/>
      <c r="G2" s="276"/>
      <c r="H2" s="276"/>
      <c r="I2" s="276"/>
      <c r="J2" s="276"/>
      <c r="K2" s="276"/>
      <c r="L2" s="276"/>
      <c r="M2" s="276"/>
      <c r="N2" s="276"/>
      <c r="O2" s="276"/>
      <c r="P2" s="276"/>
      <c r="Q2" s="276"/>
      <c r="R2" s="276"/>
      <c r="S2" s="276"/>
      <c r="T2" s="276"/>
      <c r="U2" s="276"/>
      <c r="V2" s="276"/>
      <c r="W2" s="276"/>
      <c r="X2" s="276"/>
      <c r="Y2" s="276"/>
      <c r="Z2" s="276"/>
      <c r="AA2" s="276"/>
      <c r="AB2" s="276"/>
      <c r="AC2" s="276"/>
      <c r="AD2" s="276"/>
      <c r="AE2" s="276"/>
      <c r="AF2" s="276"/>
      <c r="AG2" s="276"/>
      <c r="AH2" s="276"/>
      <c r="AI2" s="276"/>
      <c r="AJ2" s="276"/>
      <c r="AK2" s="277"/>
    </row>
    <row r="3" spans="1:37" ht="10" customHeight="1" thickBot="1"/>
    <row r="4" spans="1:37" ht="30" customHeight="1" thickBot="1">
      <c r="A4" s="156"/>
      <c r="B4" s="158"/>
      <c r="C4" s="159"/>
      <c r="D4" s="291" t="s">
        <v>169</v>
      </c>
      <c r="E4" s="292"/>
      <c r="F4" s="292"/>
      <c r="G4" s="292"/>
      <c r="H4" s="157"/>
      <c r="I4" s="158"/>
      <c r="J4" s="160"/>
      <c r="K4" s="293" t="s">
        <v>170</v>
      </c>
      <c r="L4" s="293"/>
      <c r="M4" s="293"/>
      <c r="N4" s="293"/>
      <c r="O4" s="161"/>
      <c r="P4" s="158"/>
      <c r="Q4" s="162"/>
      <c r="R4" s="294" t="s">
        <v>171</v>
      </c>
      <c r="S4" s="294"/>
      <c r="T4" s="294"/>
      <c r="U4" s="294"/>
      <c r="V4" s="163"/>
      <c r="Y4" s="164"/>
      <c r="Z4" s="295" t="s">
        <v>160</v>
      </c>
      <c r="AA4" s="295"/>
      <c r="AB4" s="295"/>
      <c r="AC4" s="295"/>
      <c r="AD4" s="165"/>
      <c r="AE4" s="166"/>
      <c r="AF4" s="278" t="s">
        <v>159</v>
      </c>
      <c r="AG4" s="278"/>
      <c r="AH4" s="278"/>
      <c r="AI4" s="278"/>
      <c r="AJ4" s="278"/>
      <c r="AK4" s="167"/>
    </row>
    <row r="5" spans="1:37" ht="18" customHeight="1" thickBot="1">
      <c r="C5" s="168"/>
      <c r="D5" s="310"/>
      <c r="E5" s="311"/>
      <c r="F5" s="311"/>
      <c r="G5" s="312"/>
      <c r="H5" s="169"/>
      <c r="J5" s="170"/>
      <c r="K5" s="319"/>
      <c r="L5" s="320"/>
      <c r="M5" s="320"/>
      <c r="N5" s="321"/>
      <c r="O5" s="171"/>
      <c r="Q5" s="172"/>
      <c r="R5" s="328"/>
      <c r="S5" s="329"/>
      <c r="T5" s="329"/>
      <c r="U5" s="330"/>
      <c r="V5" s="173"/>
      <c r="Y5" s="174"/>
      <c r="Z5" s="285" t="s">
        <v>161</v>
      </c>
      <c r="AA5" s="286"/>
      <c r="AB5" s="286"/>
      <c r="AC5" s="287"/>
      <c r="AD5" s="175"/>
      <c r="AE5" s="176"/>
      <c r="AF5" s="205"/>
      <c r="AG5" s="205"/>
      <c r="AH5" s="205"/>
      <c r="AI5" s="205"/>
      <c r="AJ5" s="205"/>
      <c r="AK5" s="177"/>
    </row>
    <row r="6" spans="1:37" ht="18" customHeight="1" thickBot="1">
      <c r="C6" s="168"/>
      <c r="D6" s="313"/>
      <c r="E6" s="314"/>
      <c r="F6" s="314"/>
      <c r="G6" s="315"/>
      <c r="H6" s="178"/>
      <c r="J6" s="170"/>
      <c r="K6" s="322"/>
      <c r="L6" s="323"/>
      <c r="M6" s="323"/>
      <c r="N6" s="324"/>
      <c r="O6" s="179"/>
      <c r="Q6" s="172"/>
      <c r="R6" s="331"/>
      <c r="S6" s="332"/>
      <c r="T6" s="332"/>
      <c r="U6" s="333"/>
      <c r="V6" s="180"/>
      <c r="Y6" s="174"/>
      <c r="Z6" s="285"/>
      <c r="AA6" s="286"/>
      <c r="AB6" s="286"/>
      <c r="AC6" s="287"/>
      <c r="AD6" s="181"/>
      <c r="AE6" s="176"/>
      <c r="AF6" s="279" t="s">
        <v>69</v>
      </c>
      <c r="AG6" s="280"/>
      <c r="AH6" s="280"/>
      <c r="AI6" s="280"/>
      <c r="AJ6" s="281"/>
      <c r="AK6" s="182"/>
    </row>
    <row r="7" spans="1:37" ht="18" customHeight="1" thickBot="1">
      <c r="C7" s="168"/>
      <c r="D7" s="313"/>
      <c r="E7" s="314"/>
      <c r="F7" s="314"/>
      <c r="G7" s="315"/>
      <c r="H7" s="178"/>
      <c r="J7" s="170"/>
      <c r="K7" s="322"/>
      <c r="L7" s="323"/>
      <c r="M7" s="323"/>
      <c r="N7" s="324"/>
      <c r="O7" s="179"/>
      <c r="Q7" s="172"/>
      <c r="R7" s="331"/>
      <c r="S7" s="332"/>
      <c r="T7" s="332"/>
      <c r="U7" s="333"/>
      <c r="V7" s="180"/>
      <c r="Y7" s="174"/>
      <c r="Z7" s="285" t="s">
        <v>162</v>
      </c>
      <c r="AA7" s="286"/>
      <c r="AB7" s="286"/>
      <c r="AC7" s="287"/>
      <c r="AD7" s="181"/>
      <c r="AE7" s="176"/>
      <c r="AF7" s="282" t="s">
        <v>70</v>
      </c>
      <c r="AG7" s="283"/>
      <c r="AH7" s="283"/>
      <c r="AI7" s="283"/>
      <c r="AJ7" s="284"/>
      <c r="AK7" s="182"/>
    </row>
    <row r="8" spans="1:37" ht="18" customHeight="1" thickBot="1">
      <c r="C8" s="168"/>
      <c r="D8" s="313"/>
      <c r="E8" s="314"/>
      <c r="F8" s="314"/>
      <c r="G8" s="315"/>
      <c r="H8" s="178"/>
      <c r="J8" s="170"/>
      <c r="K8" s="322"/>
      <c r="L8" s="323"/>
      <c r="M8" s="323"/>
      <c r="N8" s="324"/>
      <c r="O8" s="179"/>
      <c r="Q8" s="172"/>
      <c r="R8" s="331"/>
      <c r="S8" s="332"/>
      <c r="T8" s="332"/>
      <c r="U8" s="333"/>
      <c r="V8" s="180"/>
      <c r="Y8" s="174"/>
      <c r="Z8" s="285"/>
      <c r="AA8" s="286"/>
      <c r="AB8" s="286"/>
      <c r="AC8" s="287"/>
      <c r="AD8" s="181"/>
      <c r="AE8" s="176"/>
      <c r="AF8" s="282"/>
      <c r="AG8" s="283"/>
      <c r="AH8" s="283"/>
      <c r="AI8" s="283"/>
      <c r="AJ8" s="284"/>
      <c r="AK8" s="182"/>
    </row>
    <row r="9" spans="1:37" ht="18.75" customHeight="1" thickBot="1">
      <c r="C9" s="168"/>
      <c r="D9" s="313"/>
      <c r="E9" s="314"/>
      <c r="F9" s="314"/>
      <c r="G9" s="315"/>
      <c r="H9" s="178"/>
      <c r="J9" s="170"/>
      <c r="K9" s="322"/>
      <c r="L9" s="323"/>
      <c r="M9" s="323"/>
      <c r="N9" s="324"/>
      <c r="O9" s="179"/>
      <c r="Q9" s="172"/>
      <c r="R9" s="331"/>
      <c r="S9" s="332"/>
      <c r="T9" s="332"/>
      <c r="U9" s="333"/>
      <c r="V9" s="180"/>
      <c r="Y9" s="174"/>
      <c r="Z9" s="288" t="s">
        <v>163</v>
      </c>
      <c r="AA9" s="289"/>
      <c r="AB9" s="289"/>
      <c r="AC9" s="290"/>
      <c r="AD9" s="181"/>
      <c r="AE9" s="176"/>
      <c r="AF9" s="205"/>
      <c r="AG9" s="205"/>
      <c r="AH9" s="205"/>
      <c r="AI9" s="205"/>
      <c r="AJ9" s="205"/>
      <c r="AK9" s="182"/>
    </row>
    <row r="10" spans="1:37" ht="18" customHeight="1" thickBot="1">
      <c r="C10" s="168"/>
      <c r="D10" s="313"/>
      <c r="E10" s="314"/>
      <c r="F10" s="314"/>
      <c r="G10" s="315"/>
      <c r="H10" s="178"/>
      <c r="J10" s="170"/>
      <c r="K10" s="322"/>
      <c r="L10" s="323"/>
      <c r="M10" s="323"/>
      <c r="N10" s="324"/>
      <c r="O10" s="179"/>
      <c r="Q10" s="172"/>
      <c r="R10" s="331"/>
      <c r="S10" s="332"/>
      <c r="T10" s="332"/>
      <c r="U10" s="333"/>
      <c r="V10" s="180"/>
      <c r="Y10" s="174"/>
      <c r="Z10" s="288"/>
      <c r="AA10" s="289"/>
      <c r="AB10" s="289"/>
      <c r="AC10" s="290"/>
      <c r="AD10" s="181"/>
      <c r="AE10" s="176"/>
      <c r="AF10" s="279" t="s">
        <v>182</v>
      </c>
      <c r="AG10" s="280"/>
      <c r="AH10" s="280"/>
      <c r="AI10" s="280"/>
      <c r="AJ10" s="281"/>
      <c r="AK10" s="182"/>
    </row>
    <row r="11" spans="1:37" ht="18" customHeight="1" thickBot="1">
      <c r="C11" s="168"/>
      <c r="D11" s="313"/>
      <c r="E11" s="314"/>
      <c r="F11" s="314"/>
      <c r="G11" s="315"/>
      <c r="H11" s="178"/>
      <c r="J11" s="170"/>
      <c r="K11" s="322"/>
      <c r="L11" s="323"/>
      <c r="M11" s="323"/>
      <c r="N11" s="324"/>
      <c r="O11" s="179"/>
      <c r="Q11" s="172"/>
      <c r="R11" s="331"/>
      <c r="S11" s="332"/>
      <c r="T11" s="332"/>
      <c r="U11" s="333"/>
      <c r="V11" s="180"/>
      <c r="Y11" s="174"/>
      <c r="Z11" s="307" t="s">
        <v>164</v>
      </c>
      <c r="AA11" s="308"/>
      <c r="AB11" s="308"/>
      <c r="AC11" s="309"/>
      <c r="AD11" s="181"/>
      <c r="AE11" s="176"/>
      <c r="AF11" s="296">
        <v>44952</v>
      </c>
      <c r="AG11" s="297"/>
      <c r="AH11" s="297"/>
      <c r="AI11" s="297"/>
      <c r="AJ11" s="298"/>
      <c r="AK11" s="182"/>
    </row>
    <row r="12" spans="1:37" ht="18" customHeight="1" thickBot="1">
      <c r="C12" s="168"/>
      <c r="D12" s="313"/>
      <c r="E12" s="314"/>
      <c r="F12" s="314"/>
      <c r="G12" s="315"/>
      <c r="H12" s="178"/>
      <c r="J12" s="170"/>
      <c r="K12" s="322"/>
      <c r="L12" s="323"/>
      <c r="M12" s="323"/>
      <c r="N12" s="324"/>
      <c r="O12" s="179"/>
      <c r="Q12" s="172"/>
      <c r="R12" s="331"/>
      <c r="S12" s="332"/>
      <c r="T12" s="332"/>
      <c r="U12" s="333"/>
      <c r="V12" s="180"/>
      <c r="Y12" s="174"/>
      <c r="Z12" s="307"/>
      <c r="AA12" s="308"/>
      <c r="AB12" s="308"/>
      <c r="AC12" s="309"/>
      <c r="AD12" s="181"/>
      <c r="AE12" s="176"/>
      <c r="AF12" s="296"/>
      <c r="AG12" s="297"/>
      <c r="AH12" s="297"/>
      <c r="AI12" s="297"/>
      <c r="AJ12" s="298"/>
      <c r="AK12" s="182"/>
    </row>
    <row r="13" spans="1:37" ht="18" customHeight="1" thickBot="1">
      <c r="C13" s="168"/>
      <c r="D13" s="313"/>
      <c r="E13" s="314"/>
      <c r="F13" s="314"/>
      <c r="G13" s="315"/>
      <c r="H13" s="178"/>
      <c r="J13" s="170"/>
      <c r="K13" s="322"/>
      <c r="L13" s="323"/>
      <c r="M13" s="323"/>
      <c r="N13" s="324"/>
      <c r="O13" s="179"/>
      <c r="Q13" s="172"/>
      <c r="R13" s="331"/>
      <c r="S13" s="332"/>
      <c r="T13" s="332"/>
      <c r="U13" s="333"/>
      <c r="V13" s="180"/>
      <c r="Y13" s="174"/>
      <c r="Z13" s="307"/>
      <c r="AA13" s="308"/>
      <c r="AB13" s="308"/>
      <c r="AC13" s="309"/>
      <c r="AD13" s="181"/>
      <c r="AE13" s="176"/>
      <c r="AF13" s="205"/>
      <c r="AG13" s="205"/>
      <c r="AH13" s="205"/>
      <c r="AI13" s="205"/>
      <c r="AJ13" s="205"/>
      <c r="AK13" s="182"/>
    </row>
    <row r="14" spans="1:37" ht="18.75" customHeight="1" thickBot="1">
      <c r="C14" s="168"/>
      <c r="D14" s="316"/>
      <c r="E14" s="317"/>
      <c r="F14" s="317"/>
      <c r="G14" s="318"/>
      <c r="H14" s="178"/>
      <c r="J14" s="170"/>
      <c r="K14" s="325"/>
      <c r="L14" s="326"/>
      <c r="M14" s="326"/>
      <c r="N14" s="327"/>
      <c r="O14" s="179"/>
      <c r="Q14" s="172"/>
      <c r="R14" s="334"/>
      <c r="S14" s="335"/>
      <c r="T14" s="335"/>
      <c r="U14" s="336"/>
      <c r="V14" s="180"/>
      <c r="Y14" s="174"/>
      <c r="Z14" s="307"/>
      <c r="AA14" s="308"/>
      <c r="AB14" s="308"/>
      <c r="AC14" s="309"/>
      <c r="AD14" s="181"/>
      <c r="AE14" s="176"/>
      <c r="AF14" s="279" t="s">
        <v>68</v>
      </c>
      <c r="AG14" s="280"/>
      <c r="AH14" s="280"/>
      <c r="AI14" s="280"/>
      <c r="AJ14" s="281"/>
      <c r="AK14" s="182"/>
    </row>
    <row r="15" spans="1:37" ht="18" customHeight="1" thickBot="1">
      <c r="B15" s="184"/>
      <c r="C15" s="185"/>
      <c r="D15" s="299" t="s">
        <v>165</v>
      </c>
      <c r="E15" s="299"/>
      <c r="F15" s="299"/>
      <c r="G15" s="299"/>
      <c r="H15" s="183"/>
      <c r="I15" s="184"/>
      <c r="J15" s="186"/>
      <c r="K15" s="301" t="s">
        <v>166</v>
      </c>
      <c r="L15" s="301"/>
      <c r="M15" s="301"/>
      <c r="N15" s="301"/>
      <c r="O15" s="187"/>
      <c r="P15" s="184"/>
      <c r="Q15" s="188"/>
      <c r="R15" s="303" t="s">
        <v>167</v>
      </c>
      <c r="S15" s="303"/>
      <c r="T15" s="303"/>
      <c r="U15" s="303"/>
      <c r="V15" s="189"/>
      <c r="Y15" s="190"/>
      <c r="Z15" s="305" t="s">
        <v>168</v>
      </c>
      <c r="AA15" s="305"/>
      <c r="AB15" s="305"/>
      <c r="AC15" s="305"/>
      <c r="AD15" s="191"/>
      <c r="AE15" s="192"/>
      <c r="AF15" s="296">
        <f>DATE(YEAR(AF11),MONTH(AF11)+6,DAY(AF11))</f>
        <v>45133</v>
      </c>
      <c r="AG15" s="297"/>
      <c r="AH15" s="297"/>
      <c r="AI15" s="297"/>
      <c r="AJ15" s="298"/>
      <c r="AK15" s="193"/>
    </row>
    <row r="16" spans="1:37" ht="14.5" thickBot="1">
      <c r="B16" s="184"/>
      <c r="C16" s="185"/>
      <c r="D16" s="299"/>
      <c r="E16" s="299"/>
      <c r="F16" s="299"/>
      <c r="G16" s="299"/>
      <c r="H16" s="183"/>
      <c r="I16" s="184"/>
      <c r="J16" s="186"/>
      <c r="K16" s="301"/>
      <c r="L16" s="301"/>
      <c r="M16" s="301"/>
      <c r="N16" s="301"/>
      <c r="O16" s="187"/>
      <c r="P16" s="184"/>
      <c r="Q16" s="188"/>
      <c r="R16" s="303"/>
      <c r="S16" s="303"/>
      <c r="T16" s="303"/>
      <c r="U16" s="303"/>
      <c r="V16" s="189"/>
      <c r="Y16" s="190"/>
      <c r="Z16" s="305"/>
      <c r="AA16" s="305"/>
      <c r="AB16" s="305"/>
      <c r="AC16" s="305"/>
      <c r="AD16" s="191"/>
      <c r="AE16" s="192"/>
      <c r="AF16" s="296"/>
      <c r="AG16" s="297"/>
      <c r="AH16" s="297"/>
      <c r="AI16" s="297"/>
      <c r="AJ16" s="298"/>
      <c r="AK16" s="193"/>
    </row>
    <row r="17" spans="2:37">
      <c r="B17" s="184"/>
      <c r="C17" s="185"/>
      <c r="D17" s="299"/>
      <c r="E17" s="299"/>
      <c r="F17" s="299"/>
      <c r="G17" s="299"/>
      <c r="H17" s="183"/>
      <c r="I17" s="184"/>
      <c r="J17" s="186"/>
      <c r="K17" s="301"/>
      <c r="L17" s="301"/>
      <c r="M17" s="301"/>
      <c r="N17" s="301"/>
      <c r="O17" s="187"/>
      <c r="P17" s="184"/>
      <c r="Q17" s="188"/>
      <c r="R17" s="303"/>
      <c r="S17" s="303"/>
      <c r="T17" s="303"/>
      <c r="U17" s="303"/>
      <c r="V17" s="189"/>
      <c r="Y17" s="190"/>
      <c r="Z17" s="305"/>
      <c r="AA17" s="305"/>
      <c r="AB17" s="305"/>
      <c r="AC17" s="305"/>
      <c r="AD17" s="191"/>
      <c r="AE17" s="192"/>
      <c r="AF17" s="205"/>
      <c r="AG17" s="205"/>
      <c r="AH17" s="205"/>
      <c r="AI17" s="205"/>
      <c r="AJ17" s="205"/>
      <c r="AK17" s="206"/>
    </row>
    <row r="18" spans="2:37" ht="14.5" thickBot="1">
      <c r="B18" s="184"/>
      <c r="C18" s="195"/>
      <c r="D18" s="300"/>
      <c r="E18" s="300"/>
      <c r="F18" s="300"/>
      <c r="G18" s="300"/>
      <c r="H18" s="194"/>
      <c r="I18" s="184"/>
      <c r="J18" s="196"/>
      <c r="K18" s="302"/>
      <c r="L18" s="302"/>
      <c r="M18" s="302"/>
      <c r="N18" s="302"/>
      <c r="O18" s="197"/>
      <c r="P18" s="184"/>
      <c r="Q18" s="198"/>
      <c r="R18" s="304"/>
      <c r="S18" s="304"/>
      <c r="T18" s="304"/>
      <c r="U18" s="304"/>
      <c r="V18" s="199"/>
      <c r="Y18" s="200"/>
      <c r="Z18" s="306"/>
      <c r="AA18" s="306"/>
      <c r="AB18" s="306"/>
      <c r="AC18" s="306"/>
      <c r="AD18" s="201"/>
      <c r="AE18" s="202"/>
      <c r="AF18" s="203"/>
      <c r="AG18" s="203"/>
      <c r="AH18" s="203"/>
      <c r="AI18" s="203"/>
      <c r="AJ18" s="203"/>
      <c r="AK18" s="204"/>
    </row>
    <row r="19" spans="2:37">
      <c r="AF19" s="132"/>
      <c r="AG19" s="132"/>
      <c r="AH19" s="132"/>
      <c r="AI19" s="132"/>
      <c r="AJ19" s="132"/>
    </row>
  </sheetData>
  <sheetProtection selectLockedCells="1"/>
  <mergeCells count="23">
    <mergeCell ref="AF11:AJ12"/>
    <mergeCell ref="AF15:AJ16"/>
    <mergeCell ref="AF14:AJ14"/>
    <mergeCell ref="D15:G18"/>
    <mergeCell ref="K15:N18"/>
    <mergeCell ref="R15:U18"/>
    <mergeCell ref="Z15:AC18"/>
    <mergeCell ref="Z11:AC14"/>
    <mergeCell ref="D5:G14"/>
    <mergeCell ref="K5:N14"/>
    <mergeCell ref="R5:U14"/>
    <mergeCell ref="Z5:AC6"/>
    <mergeCell ref="B2:AK2"/>
    <mergeCell ref="AF4:AJ4"/>
    <mergeCell ref="AF6:AJ6"/>
    <mergeCell ref="AF7:AJ8"/>
    <mergeCell ref="AF10:AJ10"/>
    <mergeCell ref="Z7:AC8"/>
    <mergeCell ref="Z9:AC10"/>
    <mergeCell ref="D4:G4"/>
    <mergeCell ref="K4:N4"/>
    <mergeCell ref="R4:U4"/>
    <mergeCell ref="Z4:AC4"/>
  </mergeCells>
  <hyperlinks>
    <hyperlink ref="Z10:AA14" location="'Fusión formatos'!A1" display="INTEGRACIÓN DE FORMATOS" xr:uid="{00000000-0004-0000-0300-000000000000}"/>
    <hyperlink ref="AB10:AC14" location="'Fusión plantillas'!A1" display="INTEGRACIÓN DE PLANTILLAS" xr:uid="{00000000-0004-0000-0300-000001000000}"/>
    <hyperlink ref="Z11:AC14" location="Transición!A1" display="Transición!A1" xr:uid="{00000000-0004-0000-0300-000002000000}"/>
    <hyperlink ref="Z5:AC6" location="'Fusión documentos'!A1" display="INTEGRACIÓN DE DOCUMENTOS" xr:uid="{00000000-0004-0000-0300-000003000000}"/>
    <hyperlink ref="Z7:AC8" location="'Fusión formatos'!A1" display="'Fusión formatos'!A1" xr:uid="{00000000-0004-0000-0300-000004000000}"/>
    <hyperlink ref="Z9:AC10" location="'Fusión plantillas'!A1" display="INTEGRACIÓN DE PLANTILLAS Y DOC. APOYO" xr:uid="{00000000-0004-0000-0300-000005000000}"/>
  </hyperlinks>
  <printOptions horizontalCentered="1" verticalCentered="1"/>
  <pageMargins left="0.23622047244094491" right="0.23622047244094491" top="0.74803149606299213" bottom="0.74803149606299213" header="0.31496062992125984" footer="0.31496062992125984"/>
  <pageSetup paperSize="9" scale="75"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K17"/>
  <sheetViews>
    <sheetView showGridLines="0" showRowColHeaders="0" zoomScaleNormal="100" workbookViewId="0"/>
  </sheetViews>
  <sheetFormatPr baseColWidth="10" defaultColWidth="10.81640625" defaultRowHeight="20.149999999999999" customHeight="1"/>
  <cols>
    <col min="1" max="1" width="15.81640625" style="4" customWidth="1"/>
    <col min="2" max="3" width="8.81640625" style="4" customWidth="1"/>
    <col min="4" max="4" width="10.81640625" style="4" customWidth="1"/>
    <col min="5" max="5" width="45.81640625" style="114" customWidth="1"/>
    <col min="6" max="6" width="1.81640625" style="4" customWidth="1"/>
    <col min="7" max="8" width="8.81640625" style="4" customWidth="1"/>
    <col min="9" max="9" width="10.81640625" style="4" customWidth="1"/>
    <col min="10" max="10" width="45.81640625" style="114" customWidth="1"/>
    <col min="11" max="11" width="1.81640625" style="4" customWidth="1"/>
    <col min="12" max="16384" width="10.81640625" style="4"/>
  </cols>
  <sheetData>
    <row r="1" spans="2:11" ht="20.149999999999999" customHeight="1" thickBot="1"/>
    <row r="2" spans="2:11" ht="40" customHeight="1" thickBot="1">
      <c r="B2" s="255" t="s">
        <v>64</v>
      </c>
      <c r="C2" s="256"/>
      <c r="D2" s="256"/>
      <c r="E2" s="256"/>
      <c r="F2" s="256"/>
      <c r="G2" s="256"/>
      <c r="H2" s="256"/>
      <c r="I2" s="256"/>
      <c r="J2" s="257"/>
    </row>
    <row r="3" spans="2:11" ht="20.149999999999999" customHeight="1" thickBot="1"/>
    <row r="4" spans="2:11" ht="20.149999999999999" customHeight="1">
      <c r="B4" s="341" t="s">
        <v>65</v>
      </c>
      <c r="C4" s="342"/>
      <c r="D4" s="357" t="s">
        <v>51</v>
      </c>
      <c r="E4" s="358"/>
      <c r="F4" s="6"/>
      <c r="G4" s="343" t="s">
        <v>66</v>
      </c>
      <c r="H4" s="344"/>
      <c r="I4" s="359" t="s">
        <v>52</v>
      </c>
      <c r="J4" s="360"/>
      <c r="K4" s="6"/>
    </row>
    <row r="5" spans="2:11" ht="20.149999999999999" customHeight="1">
      <c r="B5" s="350" t="s">
        <v>107</v>
      </c>
      <c r="C5" s="351"/>
      <c r="D5" s="337" t="s">
        <v>29</v>
      </c>
      <c r="E5" s="338" t="s">
        <v>71</v>
      </c>
      <c r="G5" s="345" t="s">
        <v>108</v>
      </c>
      <c r="H5" s="346"/>
      <c r="I5" s="340" t="s">
        <v>53</v>
      </c>
      <c r="J5" s="339" t="s">
        <v>75</v>
      </c>
    </row>
    <row r="6" spans="2:11" s="6" customFormat="1" ht="20.149999999999999" customHeight="1">
      <c r="B6" s="350"/>
      <c r="C6" s="351"/>
      <c r="D6" s="337"/>
      <c r="E6" s="338"/>
      <c r="G6" s="345"/>
      <c r="H6" s="346"/>
      <c r="I6" s="340"/>
      <c r="J6" s="339"/>
    </row>
    <row r="7" spans="2:11" ht="20.149999999999999" customHeight="1">
      <c r="B7" s="350"/>
      <c r="C7" s="351"/>
      <c r="D7" s="337"/>
      <c r="E7" s="338"/>
      <c r="F7" s="7"/>
      <c r="G7" s="345"/>
      <c r="H7" s="346"/>
      <c r="I7" s="340"/>
      <c r="J7" s="339"/>
      <c r="K7" s="7"/>
    </row>
    <row r="8" spans="2:11" ht="20.149999999999999" customHeight="1">
      <c r="B8" s="350"/>
      <c r="C8" s="351"/>
      <c r="D8" s="337" t="s">
        <v>110</v>
      </c>
      <c r="E8" s="338" t="s">
        <v>72</v>
      </c>
      <c r="F8" s="8"/>
      <c r="G8" s="345"/>
      <c r="H8" s="346"/>
      <c r="I8" s="340"/>
      <c r="J8" s="339"/>
      <c r="K8" s="8"/>
    </row>
    <row r="9" spans="2:11" ht="20.149999999999999" customHeight="1">
      <c r="B9" s="350"/>
      <c r="C9" s="351"/>
      <c r="D9" s="337"/>
      <c r="E9" s="338"/>
      <c r="F9" s="8"/>
      <c r="G9" s="345"/>
      <c r="H9" s="346"/>
      <c r="I9" s="340" t="s">
        <v>109</v>
      </c>
      <c r="J9" s="339" t="s">
        <v>76</v>
      </c>
      <c r="K9" s="8"/>
    </row>
    <row r="10" spans="2:11" ht="20.149999999999999" customHeight="1">
      <c r="B10" s="350"/>
      <c r="C10" s="351"/>
      <c r="D10" s="337"/>
      <c r="E10" s="338"/>
      <c r="F10" s="8"/>
      <c r="G10" s="345"/>
      <c r="H10" s="346"/>
      <c r="I10" s="340"/>
      <c r="J10" s="339"/>
      <c r="K10" s="8"/>
    </row>
    <row r="11" spans="2:11" ht="20.149999999999999" customHeight="1">
      <c r="B11" s="350"/>
      <c r="C11" s="351"/>
      <c r="D11" s="337" t="s">
        <v>30</v>
      </c>
      <c r="E11" s="338" t="s">
        <v>73</v>
      </c>
      <c r="G11" s="345"/>
      <c r="H11" s="346"/>
      <c r="I11" s="340"/>
      <c r="J11" s="339"/>
    </row>
    <row r="12" spans="2:11" ht="20.149999999999999" customHeight="1">
      <c r="B12" s="350"/>
      <c r="C12" s="351"/>
      <c r="D12" s="337"/>
      <c r="E12" s="338"/>
      <c r="F12" s="8"/>
      <c r="G12" s="345"/>
      <c r="H12" s="346"/>
      <c r="I12" s="340"/>
      <c r="J12" s="339"/>
      <c r="K12" s="8"/>
    </row>
    <row r="13" spans="2:11" ht="20.149999999999999" customHeight="1">
      <c r="B13" s="350"/>
      <c r="C13" s="351"/>
      <c r="D13" s="337"/>
      <c r="E13" s="338"/>
      <c r="F13" s="8"/>
      <c r="G13" s="345"/>
      <c r="H13" s="346"/>
      <c r="I13" s="340"/>
      <c r="J13" s="339"/>
      <c r="K13" s="8"/>
    </row>
    <row r="14" spans="2:11" ht="20.149999999999999" customHeight="1">
      <c r="B14" s="350"/>
      <c r="C14" s="351"/>
      <c r="D14" s="337"/>
      <c r="E14" s="338"/>
      <c r="F14" s="8"/>
      <c r="G14" s="345"/>
      <c r="H14" s="346"/>
      <c r="I14" s="340" t="s">
        <v>30</v>
      </c>
      <c r="J14" s="339" t="s">
        <v>95</v>
      </c>
    </row>
    <row r="15" spans="2:11" ht="20.149999999999999" customHeight="1">
      <c r="B15" s="350"/>
      <c r="C15" s="351"/>
      <c r="D15" s="337" t="s">
        <v>54</v>
      </c>
      <c r="E15" s="338" t="s">
        <v>74</v>
      </c>
      <c r="G15" s="345"/>
      <c r="H15" s="346"/>
      <c r="I15" s="340"/>
      <c r="J15" s="339"/>
    </row>
    <row r="16" spans="2:11" ht="20.149999999999999" customHeight="1">
      <c r="B16" s="350"/>
      <c r="C16" s="351"/>
      <c r="D16" s="337"/>
      <c r="E16" s="338"/>
      <c r="G16" s="345"/>
      <c r="H16" s="346"/>
      <c r="I16" s="340"/>
      <c r="J16" s="339"/>
    </row>
    <row r="17" spans="2:10" ht="20.149999999999999" customHeight="1" thickBot="1">
      <c r="B17" s="352"/>
      <c r="C17" s="353"/>
      <c r="D17" s="355"/>
      <c r="E17" s="356"/>
      <c r="G17" s="347"/>
      <c r="H17" s="348"/>
      <c r="I17" s="354"/>
      <c r="J17" s="349"/>
    </row>
  </sheetData>
  <mergeCells count="21">
    <mergeCell ref="B2:J2"/>
    <mergeCell ref="B4:C4"/>
    <mergeCell ref="G4:H4"/>
    <mergeCell ref="G5:H17"/>
    <mergeCell ref="J14:J17"/>
    <mergeCell ref="B5:C17"/>
    <mergeCell ref="I14:I17"/>
    <mergeCell ref="I5:I8"/>
    <mergeCell ref="E11:E14"/>
    <mergeCell ref="D11:D14"/>
    <mergeCell ref="D15:D17"/>
    <mergeCell ref="E15:E17"/>
    <mergeCell ref="D4:E4"/>
    <mergeCell ref="I4:J4"/>
    <mergeCell ref="E5:E7"/>
    <mergeCell ref="D5:D7"/>
    <mergeCell ref="D8:D10"/>
    <mergeCell ref="E8:E10"/>
    <mergeCell ref="J5:J8"/>
    <mergeCell ref="I9:I13"/>
    <mergeCell ref="J9:J13"/>
  </mergeCells>
  <printOptions horizontalCentered="1" verticalCentered="1"/>
  <pageMargins left="0.23622047244094491" right="0.23622047244094491" top="0.74803149606299213" bottom="0.74803149606299213" header="0.31496062992125984" footer="0.31496062992125984"/>
  <pageSetup paperSize="9" scale="77"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H20"/>
  <sheetViews>
    <sheetView showGridLines="0" showRowColHeaders="0" zoomScaleNormal="100" workbookViewId="0">
      <pane ySplit="4" topLeftCell="A5" activePane="bottomLeft" state="frozen"/>
      <selection pane="bottomLeft" activeCell="B13" sqref="B13"/>
    </sheetView>
  </sheetViews>
  <sheetFormatPr baseColWidth="10" defaultColWidth="20.81640625" defaultRowHeight="20.149999999999999" customHeight="1"/>
  <cols>
    <col min="1" max="1" width="9.81640625" style="115" customWidth="1"/>
    <col min="2" max="3" width="10.81640625" style="115" customWidth="1"/>
    <col min="4" max="4" width="15.81640625" style="115" customWidth="1"/>
    <col min="5" max="5" width="50.81640625" style="116" customWidth="1"/>
    <col min="6" max="6" width="15.81640625" style="115" customWidth="1"/>
    <col min="7" max="7" width="60.81640625" style="115" customWidth="1"/>
    <col min="8" max="8" width="15.81640625" style="115" customWidth="1"/>
    <col min="9" max="16384" width="20.81640625" style="115"/>
  </cols>
  <sheetData>
    <row r="1" spans="1:8" ht="20.149999999999999" customHeight="1" thickBot="1"/>
    <row r="2" spans="1:8" ht="40" customHeight="1" thickBot="1">
      <c r="B2" s="275" t="s">
        <v>132</v>
      </c>
      <c r="C2" s="276"/>
      <c r="D2" s="276"/>
      <c r="E2" s="276"/>
      <c r="F2" s="276"/>
      <c r="G2" s="276"/>
      <c r="H2" s="277"/>
    </row>
    <row r="3" spans="1:8" ht="20.149999999999999" customHeight="1" thickBot="1"/>
    <row r="4" spans="1:8" ht="20.149999999999999" customHeight="1" thickBot="1">
      <c r="B4" s="125" t="s">
        <v>100</v>
      </c>
      <c r="C4" s="129" t="s">
        <v>96</v>
      </c>
      <c r="D4" s="126" t="s">
        <v>111</v>
      </c>
      <c r="E4" s="127" t="s">
        <v>97</v>
      </c>
      <c r="F4" s="128" t="s">
        <v>210</v>
      </c>
      <c r="G4" s="128" t="s">
        <v>120</v>
      </c>
      <c r="H4" s="125" t="s">
        <v>184</v>
      </c>
    </row>
    <row r="5" spans="1:8" ht="20.149999999999999" customHeight="1">
      <c r="A5" s="132"/>
      <c r="B5" s="122">
        <v>1</v>
      </c>
      <c r="C5" s="130">
        <v>1</v>
      </c>
      <c r="D5" s="123">
        <v>43482</v>
      </c>
      <c r="E5" s="124" t="s">
        <v>198</v>
      </c>
      <c r="F5" s="123">
        <f>IF(D5&lt;&gt;"",DATE(YEAR(D5),MONTH(D5)+6,DAY(D5)),"")</f>
        <v>43663</v>
      </c>
      <c r="G5" s="123" t="s">
        <v>155</v>
      </c>
      <c r="H5" s="130" t="s">
        <v>40</v>
      </c>
    </row>
    <row r="6" spans="1:8" ht="46.5">
      <c r="B6" s="122">
        <v>1</v>
      </c>
      <c r="C6" s="130">
        <v>2</v>
      </c>
      <c r="D6" s="123">
        <v>43662</v>
      </c>
      <c r="E6" s="124" t="s">
        <v>197</v>
      </c>
      <c r="F6" s="123">
        <f>IF(D6&lt;&gt;"",DATE(YEAR(D6),MONTH(D6)+6,DAY(D6)),"")</f>
        <v>43846</v>
      </c>
      <c r="G6" s="133" t="s">
        <v>121</v>
      </c>
      <c r="H6" s="363" t="s">
        <v>231</v>
      </c>
    </row>
    <row r="7" spans="1:8" ht="20.149999999999999" customHeight="1">
      <c r="B7" s="122">
        <v>1</v>
      </c>
      <c r="C7" s="131">
        <v>3</v>
      </c>
      <c r="D7" s="119">
        <v>43838</v>
      </c>
      <c r="E7" s="120" t="s">
        <v>214</v>
      </c>
      <c r="F7" s="123">
        <f t="shared" ref="F7:F20" si="0">IF(D7&lt;&gt;"",DATE(YEAR(D7),MONTH(D7)+6,DAY(D7)),"")</f>
        <v>44020</v>
      </c>
      <c r="G7" s="123" t="s">
        <v>195</v>
      </c>
      <c r="H7" s="364"/>
    </row>
    <row r="8" spans="1:8" ht="20.149999999999999" customHeight="1">
      <c r="B8" s="122">
        <v>1</v>
      </c>
      <c r="C8" s="131">
        <v>4</v>
      </c>
      <c r="D8" s="119">
        <v>44027</v>
      </c>
      <c r="E8" s="120" t="s">
        <v>211</v>
      </c>
      <c r="F8" s="123">
        <f t="shared" si="0"/>
        <v>44211</v>
      </c>
      <c r="G8" s="123" t="s">
        <v>215</v>
      </c>
      <c r="H8" s="361" t="s">
        <v>230</v>
      </c>
    </row>
    <row r="9" spans="1:8" ht="20.149999999999999" customHeight="1">
      <c r="B9" s="122">
        <v>1</v>
      </c>
      <c r="C9" s="131">
        <v>5</v>
      </c>
      <c r="D9" s="119" t="s">
        <v>213</v>
      </c>
      <c r="E9" s="120" t="s">
        <v>206</v>
      </c>
      <c r="F9" s="123">
        <f t="shared" ref="F9" si="1">IF(D9&lt;&gt;"",DATE(YEAR(D9),MONTH(D9)+6,DAY(D9)),"")</f>
        <v>44392</v>
      </c>
      <c r="G9" s="123" t="s">
        <v>224</v>
      </c>
      <c r="H9" s="362"/>
    </row>
    <row r="10" spans="1:8" ht="20.149999999999999" customHeight="1">
      <c r="B10" s="122">
        <v>1</v>
      </c>
      <c r="C10" s="131">
        <v>6</v>
      </c>
      <c r="D10" s="119" t="s">
        <v>233</v>
      </c>
      <c r="E10" s="120" t="s">
        <v>234</v>
      </c>
      <c r="F10" s="123">
        <f t="shared" ref="F10" si="2">IF(D10&lt;&gt;"",DATE(YEAR(D10),MONTH(D10)+6,DAY(D10)),"")</f>
        <v>44567</v>
      </c>
      <c r="G10" s="123" t="s">
        <v>249</v>
      </c>
      <c r="H10" s="361" t="s">
        <v>244</v>
      </c>
    </row>
    <row r="11" spans="1:8" ht="20.149999999999999" customHeight="1">
      <c r="B11" s="122">
        <v>1</v>
      </c>
      <c r="C11" s="131">
        <v>7</v>
      </c>
      <c r="D11" s="119">
        <v>44575</v>
      </c>
      <c r="E11" s="120" t="s">
        <v>243</v>
      </c>
      <c r="F11" s="123">
        <f t="shared" ref="F11" si="3">IF(D11&lt;&gt;"",DATE(YEAR(D11),MONTH(D11)+6,DAY(D11)),"")</f>
        <v>44756</v>
      </c>
      <c r="G11" s="123" t="s">
        <v>249</v>
      </c>
      <c r="H11" s="362"/>
    </row>
    <row r="12" spans="1:8" ht="20.149999999999999" customHeight="1">
      <c r="B12" s="122">
        <v>1</v>
      </c>
      <c r="C12" s="131">
        <v>8</v>
      </c>
      <c r="D12" s="119">
        <v>44769</v>
      </c>
      <c r="E12" s="120" t="s">
        <v>258</v>
      </c>
      <c r="F12" s="123">
        <f t="shared" ref="F12" si="4">IF(D12&lt;&gt;"",DATE(YEAR(D12),MONTH(D12)+6,DAY(D12)),"")</f>
        <v>44953</v>
      </c>
      <c r="G12" s="123"/>
      <c r="H12" s="361" t="s">
        <v>300</v>
      </c>
    </row>
    <row r="13" spans="1:8" ht="20.149999999999999" customHeight="1">
      <c r="B13" s="122">
        <v>1</v>
      </c>
      <c r="C13" s="131">
        <v>9</v>
      </c>
      <c r="D13" s="119">
        <v>44952</v>
      </c>
      <c r="E13" s="120" t="s">
        <v>301</v>
      </c>
      <c r="F13" s="123">
        <f>IF(D13&lt;&gt;"",DATE(YEAR(D13),MONTH(D13)+6,DAY(D13)),"")</f>
        <v>45133</v>
      </c>
      <c r="G13" s="123" t="s">
        <v>302</v>
      </c>
      <c r="H13" s="362"/>
    </row>
    <row r="14" spans="1:8" ht="20.149999999999999" customHeight="1">
      <c r="B14" s="117"/>
      <c r="C14" s="117"/>
      <c r="D14" s="121"/>
      <c r="E14" s="120"/>
      <c r="F14" s="123" t="str">
        <f t="shared" si="0"/>
        <v/>
      </c>
      <c r="G14" s="123"/>
      <c r="H14" s="117"/>
    </row>
    <row r="15" spans="1:8" ht="20.149999999999999" customHeight="1">
      <c r="B15" s="117"/>
      <c r="C15" s="117"/>
      <c r="D15" s="121"/>
      <c r="E15" s="120"/>
      <c r="F15" s="123" t="str">
        <f t="shared" si="0"/>
        <v/>
      </c>
      <c r="G15" s="123"/>
      <c r="H15" s="117"/>
    </row>
    <row r="16" spans="1:8" ht="20.149999999999999" customHeight="1">
      <c r="B16" s="117"/>
      <c r="C16" s="117"/>
      <c r="D16" s="121"/>
      <c r="E16" s="120"/>
      <c r="F16" s="123" t="str">
        <f t="shared" si="0"/>
        <v/>
      </c>
      <c r="G16" s="123"/>
      <c r="H16" s="117"/>
    </row>
    <row r="17" spans="2:8" ht="20.149999999999999" customHeight="1">
      <c r="B17" s="117"/>
      <c r="C17" s="117"/>
      <c r="D17" s="121"/>
      <c r="E17" s="120"/>
      <c r="F17" s="123" t="str">
        <f t="shared" si="0"/>
        <v/>
      </c>
      <c r="G17" s="123"/>
      <c r="H17" s="117"/>
    </row>
    <row r="18" spans="2:8" ht="20.149999999999999" customHeight="1">
      <c r="B18" s="117"/>
      <c r="C18" s="117"/>
      <c r="D18" s="121"/>
      <c r="E18" s="120"/>
      <c r="F18" s="123" t="str">
        <f t="shared" si="0"/>
        <v/>
      </c>
      <c r="G18" s="123"/>
      <c r="H18" s="117"/>
    </row>
    <row r="19" spans="2:8" ht="20.149999999999999" customHeight="1">
      <c r="B19" s="117"/>
      <c r="C19" s="117"/>
      <c r="D19" s="121"/>
      <c r="E19" s="120"/>
      <c r="F19" s="123" t="str">
        <f t="shared" si="0"/>
        <v/>
      </c>
      <c r="G19" s="123"/>
      <c r="H19" s="117"/>
    </row>
    <row r="20" spans="2:8" ht="20.149999999999999" customHeight="1">
      <c r="B20" s="117"/>
      <c r="C20" s="117"/>
      <c r="D20" s="121"/>
      <c r="E20" s="120"/>
      <c r="F20" s="123" t="str">
        <f t="shared" si="0"/>
        <v/>
      </c>
      <c r="G20" s="123"/>
      <c r="H20" s="117"/>
    </row>
  </sheetData>
  <sheetProtection selectLockedCells="1"/>
  <mergeCells count="5">
    <mergeCell ref="B2:H2"/>
    <mergeCell ref="H8:H9"/>
    <mergeCell ref="H6:H7"/>
    <mergeCell ref="H10:H11"/>
    <mergeCell ref="H12:H13"/>
  </mergeCells>
  <hyperlinks>
    <hyperlink ref="B5" location="'20190117'!A1" display="'20190117'!A1" xr:uid="{00000000-0004-0000-0500-000000000000}"/>
    <hyperlink ref="B6" location="'20190717'!A1" display="'20190717'!A1" xr:uid="{00000000-0004-0000-0500-000001000000}"/>
    <hyperlink ref="B7" location="'20200123'!A1" display="'20200123'!A1" xr:uid="{00000000-0004-0000-0500-000002000000}"/>
    <hyperlink ref="B8" location="'20200715'!A1" display="'20200715'!A1" xr:uid="{2FF433A0-4AF5-4D14-B664-5598691616D2}"/>
    <hyperlink ref="B9" location="'20210115'!A1" display="'20210115'!A1" xr:uid="{6AF50C45-4C08-4014-8B37-C263D1739648}"/>
    <hyperlink ref="B10" location="'20210706'!A1" display="'20210706'!A1" xr:uid="{D36720F1-B1B6-4468-A617-15649C3ECAA2}"/>
    <hyperlink ref="B11" location="'20220114'!A1" display="'20220114'!A1" xr:uid="{114E4A75-7C0B-40E5-936B-7EE266A3C748}"/>
    <hyperlink ref="B12" location="'20220727'!A1" display="'20220727'!A1" xr:uid="{2D4D69B8-FE3A-44A8-BFAC-62D2D81414D2}"/>
    <hyperlink ref="B13" location="'20230127'!A1" display="'20230127'!A1" xr:uid="{D634A61F-1CA8-4190-BD1B-6C936184AFE7}"/>
  </hyperlinks>
  <printOptions horizontalCentered="1" verticalCentered="1"/>
  <pageMargins left="0.23622047244094491" right="0.23622047244094491" top="0.74803149606299213" bottom="0.74803149606299213" header="0.31496062992125984" footer="0.31496062992125984"/>
  <pageSetup paperSize="9" scale="75"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F20"/>
  <sheetViews>
    <sheetView showGridLines="0" showRowColHeaders="0" workbookViewId="0"/>
  </sheetViews>
  <sheetFormatPr baseColWidth="10" defaultRowHeight="14.5"/>
  <cols>
    <col min="1" max="1" width="5.81640625" customWidth="1"/>
    <col min="2" max="2" width="10.81640625" customWidth="1"/>
    <col min="3" max="3" width="40.81640625" customWidth="1"/>
    <col min="4" max="4" width="15.81640625" customWidth="1"/>
    <col min="5" max="5" width="100.81640625" customWidth="1"/>
    <col min="6" max="6" width="10.81640625" customWidth="1"/>
  </cols>
  <sheetData>
    <row r="1" spans="2:6" ht="15" thickBot="1"/>
    <row r="2" spans="2:6" s="1" customFormat="1" ht="15" customHeight="1">
      <c r="B2" s="365" t="s">
        <v>172</v>
      </c>
      <c r="C2" s="366"/>
      <c r="D2" s="369" t="s">
        <v>101</v>
      </c>
      <c r="E2" s="369"/>
      <c r="F2" s="370"/>
    </row>
    <row r="3" spans="2:6" s="1" customFormat="1" ht="15" customHeight="1" thickBot="1">
      <c r="B3" s="367"/>
      <c r="C3" s="368"/>
      <c r="D3" s="371"/>
      <c r="E3" s="371"/>
      <c r="F3" s="372"/>
    </row>
    <row r="4" spans="2:6" s="1" customFormat="1" ht="15" customHeight="1" thickBot="1">
      <c r="B4" s="101"/>
      <c r="C4" s="101"/>
      <c r="D4" s="102"/>
      <c r="E4" s="102"/>
      <c r="F4" s="102"/>
    </row>
    <row r="5" spans="2:6" ht="15" thickBot="1">
      <c r="B5" s="107" t="s">
        <v>96</v>
      </c>
      <c r="C5" s="108" t="s">
        <v>97</v>
      </c>
      <c r="D5" s="108" t="s">
        <v>98</v>
      </c>
      <c r="E5" s="108" t="s">
        <v>99</v>
      </c>
      <c r="F5" s="109" t="s">
        <v>100</v>
      </c>
    </row>
    <row r="6" spans="2:6" s="103" customFormat="1" ht="22.5">
      <c r="B6" s="104">
        <v>1</v>
      </c>
      <c r="C6" s="104" t="s">
        <v>216</v>
      </c>
      <c r="D6" s="105">
        <v>43482</v>
      </c>
      <c r="E6" s="136" t="s">
        <v>134</v>
      </c>
      <c r="F6" s="118">
        <v>2</v>
      </c>
    </row>
    <row r="7" spans="2:6" s="103" customFormat="1" ht="112">
      <c r="B7" s="104">
        <v>2</v>
      </c>
      <c r="C7" s="104" t="s">
        <v>217</v>
      </c>
      <c r="D7" s="105">
        <v>43662</v>
      </c>
      <c r="E7" s="137" t="s">
        <v>157</v>
      </c>
      <c r="F7" s="106">
        <v>2</v>
      </c>
    </row>
    <row r="8" spans="2:6" s="103" customFormat="1" ht="28">
      <c r="B8" s="104">
        <v>3</v>
      </c>
      <c r="C8" s="104" t="s">
        <v>180</v>
      </c>
      <c r="D8" s="105">
        <v>43853</v>
      </c>
      <c r="E8" s="137" t="s">
        <v>175</v>
      </c>
      <c r="F8" s="106">
        <v>2</v>
      </c>
    </row>
    <row r="9" spans="2:6" s="103" customFormat="1" ht="28">
      <c r="B9" s="104">
        <v>4</v>
      </c>
      <c r="C9" s="104" t="s">
        <v>181</v>
      </c>
      <c r="D9" s="105">
        <v>44027</v>
      </c>
      <c r="E9" s="137" t="s">
        <v>212</v>
      </c>
      <c r="F9" s="106">
        <v>2</v>
      </c>
    </row>
    <row r="10" spans="2:6" s="103" customFormat="1" ht="28">
      <c r="B10" s="104">
        <v>5</v>
      </c>
      <c r="C10" s="104" t="s">
        <v>205</v>
      </c>
      <c r="D10" s="105">
        <v>44211</v>
      </c>
      <c r="E10" s="137" t="s">
        <v>225</v>
      </c>
      <c r="F10" s="106">
        <v>2</v>
      </c>
    </row>
    <row r="11" spans="2:6" s="103" customFormat="1" ht="28">
      <c r="B11" s="104">
        <v>6</v>
      </c>
      <c r="C11" s="104" t="s">
        <v>235</v>
      </c>
      <c r="D11" s="105">
        <v>44383</v>
      </c>
      <c r="E11" s="137" t="s">
        <v>238</v>
      </c>
      <c r="F11" s="106">
        <v>2</v>
      </c>
    </row>
    <row r="12" spans="2:6" s="103" customFormat="1" ht="24.5">
      <c r="B12" s="131">
        <v>7</v>
      </c>
      <c r="C12" s="104" t="s">
        <v>254</v>
      </c>
      <c r="D12" s="119">
        <v>44575</v>
      </c>
      <c r="E12" s="104"/>
      <c r="F12" s="106">
        <v>2</v>
      </c>
    </row>
    <row r="13" spans="2:6" s="103" customFormat="1" ht="24.5">
      <c r="B13" s="131">
        <v>8</v>
      </c>
      <c r="C13" s="104" t="s">
        <v>259</v>
      </c>
      <c r="D13" s="119">
        <v>44769</v>
      </c>
      <c r="E13" s="104"/>
      <c r="F13" s="106">
        <v>2</v>
      </c>
    </row>
    <row r="14" spans="2:6" s="103" customFormat="1" ht="24.5">
      <c r="B14" s="104"/>
      <c r="C14" s="104"/>
      <c r="D14" s="105"/>
      <c r="E14" s="104"/>
      <c r="F14" s="106"/>
    </row>
    <row r="15" spans="2:6" s="103" customFormat="1" ht="24.5">
      <c r="B15" s="104"/>
      <c r="C15" s="104"/>
      <c r="D15" s="105"/>
      <c r="E15" s="104"/>
      <c r="F15" s="106"/>
    </row>
    <row r="16" spans="2:6" s="103" customFormat="1" ht="24.5">
      <c r="B16" s="104"/>
      <c r="C16" s="104"/>
      <c r="D16" s="105"/>
      <c r="E16" s="104"/>
      <c r="F16" s="106"/>
    </row>
    <row r="17" spans="2:6" s="103" customFormat="1" ht="24.5">
      <c r="B17" s="104"/>
      <c r="C17" s="104"/>
      <c r="D17" s="105"/>
      <c r="E17" s="104"/>
      <c r="F17" s="106"/>
    </row>
    <row r="18" spans="2:6" s="103" customFormat="1" ht="24.5">
      <c r="B18" s="104"/>
      <c r="C18" s="104"/>
      <c r="D18" s="105"/>
      <c r="E18" s="104"/>
      <c r="F18" s="106"/>
    </row>
    <row r="19" spans="2:6" s="103" customFormat="1" ht="24.5">
      <c r="B19" s="104"/>
      <c r="C19" s="104"/>
      <c r="D19" s="105"/>
      <c r="E19" s="104"/>
      <c r="F19" s="106"/>
    </row>
    <row r="20" spans="2:6" s="103" customFormat="1" ht="24.5">
      <c r="B20" s="104"/>
      <c r="C20" s="104"/>
      <c r="D20" s="105"/>
      <c r="E20" s="104"/>
      <c r="F20" s="106"/>
    </row>
  </sheetData>
  <mergeCells count="2">
    <mergeCell ref="B2:C3"/>
    <mergeCell ref="D2:F3"/>
  </mergeCells>
  <hyperlinks>
    <hyperlink ref="B2" location="Portada!A1" display="ç Volver al índice" xr:uid="{00000000-0004-0000-0600-000000000000}"/>
    <hyperlink ref="F6" location="'20190117'!A1" display="'20190117'!A1" xr:uid="{00000000-0004-0000-0600-000001000000}"/>
    <hyperlink ref="F7" location="'20190717'!A1" display="'20190717'!A1" xr:uid="{00000000-0004-0000-0600-000002000000}"/>
    <hyperlink ref="F8" location="'20200123'!A1" display="'20200123'!A1" xr:uid="{00000000-0004-0000-0600-000003000000}"/>
    <hyperlink ref="F9" location="'20200715'!A1" display="'20200715'!A1" xr:uid="{F1D0E78D-C2F3-4857-9C13-0732C6160894}"/>
    <hyperlink ref="F10" location="'20210115'!A1" display="'20210115'!A1" xr:uid="{7C042D3F-CA33-4DCA-985B-EB4828595B51}"/>
    <hyperlink ref="F11" location="'20210706'!A1" display="'20210706'!A1" xr:uid="{8B0B3B9E-AD2E-48BA-907D-A87C3B54F199}"/>
    <hyperlink ref="F12" location="'20220114'!A1" display="'20220114'!A1" xr:uid="{F836FB54-9E4A-4550-A31A-0C8AB1EF460E}"/>
    <hyperlink ref="F13" location="'20220727'!A1" display="'20220727'!A1" xr:uid="{5D58D50C-2672-4EA8-BC34-3896B560DBBE}"/>
  </hyperlink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pageSetUpPr fitToPage="1"/>
  </sheetPr>
  <dimension ref="A1:N27"/>
  <sheetViews>
    <sheetView showGridLines="0" showRowColHeaders="0" zoomScaleNormal="100" workbookViewId="0">
      <pane xSplit="3" ySplit="6" topLeftCell="D18" activePane="bottomRight" state="frozen"/>
      <selection pane="topRight" activeCell="D1" sqref="D1"/>
      <selection pane="bottomLeft" activeCell="A6" sqref="A6"/>
      <selection pane="bottomRight"/>
    </sheetView>
  </sheetViews>
  <sheetFormatPr baseColWidth="10" defaultColWidth="11.453125" defaultRowHeight="30" customHeight="1" outlineLevelRow="1"/>
  <cols>
    <col min="1" max="1" width="1.81640625" style="10" customWidth="1"/>
    <col min="2" max="2" width="10.81640625" style="10" customWidth="1"/>
    <col min="3" max="3" width="15.81640625" style="10" customWidth="1"/>
    <col min="4" max="4" width="25.81640625" style="10" customWidth="1"/>
    <col min="5" max="5" width="10.81640625" style="11" customWidth="1"/>
    <col min="6" max="6" width="30.81640625" style="10" customWidth="1"/>
    <col min="7" max="8" width="15.81640625" style="11" customWidth="1"/>
    <col min="9" max="9" width="13.81640625" style="11" customWidth="1"/>
    <col min="10" max="11" width="10.81640625" style="10" customWidth="1"/>
    <col min="12" max="12" width="50.81640625" style="10" customWidth="1"/>
    <col min="13" max="16384" width="11.453125" style="10"/>
  </cols>
  <sheetData>
    <row r="1" spans="2:14" s="1" customFormat="1" ht="10" customHeight="1" thickBot="1">
      <c r="E1" s="2"/>
      <c r="G1" s="2"/>
      <c r="H1" s="2"/>
      <c r="I1" s="2"/>
    </row>
    <row r="2" spans="2:14" s="1" customFormat="1" ht="15" customHeight="1">
      <c r="B2" s="373" t="s">
        <v>176</v>
      </c>
      <c r="C2" s="374"/>
      <c r="D2" s="377" t="s">
        <v>104</v>
      </c>
      <c r="E2" s="377"/>
      <c r="F2" s="377"/>
      <c r="G2" s="377"/>
      <c r="H2" s="377"/>
      <c r="I2" s="377"/>
      <c r="J2" s="377"/>
      <c r="K2" s="111" t="s">
        <v>94</v>
      </c>
      <c r="L2" s="110">
        <v>43482</v>
      </c>
    </row>
    <row r="3" spans="2:14" s="1" customFormat="1" ht="15" customHeight="1" thickBot="1">
      <c r="B3" s="375"/>
      <c r="C3" s="376"/>
      <c r="D3" s="378"/>
      <c r="E3" s="378"/>
      <c r="F3" s="378"/>
      <c r="G3" s="378"/>
      <c r="H3" s="378"/>
      <c r="I3" s="378"/>
      <c r="J3" s="378"/>
      <c r="K3" s="112" t="s">
        <v>103</v>
      </c>
      <c r="L3" s="113">
        <v>1</v>
      </c>
    </row>
    <row r="4" spans="2:14" s="1" customFormat="1" ht="10" customHeight="1" thickBot="1">
      <c r="E4" s="2"/>
      <c r="G4" s="2"/>
      <c r="H4" s="2"/>
      <c r="I4" s="2"/>
      <c r="L4" s="100"/>
    </row>
    <row r="5" spans="2:14" s="12" customFormat="1" ht="20.149999999999999" customHeight="1" thickBot="1">
      <c r="B5" s="17" t="s">
        <v>25</v>
      </c>
      <c r="C5" s="18" t="s">
        <v>37</v>
      </c>
      <c r="D5" s="18" t="s">
        <v>24</v>
      </c>
      <c r="E5" s="18" t="s">
        <v>77</v>
      </c>
      <c r="F5" s="18" t="s">
        <v>31</v>
      </c>
      <c r="G5" s="18" t="s">
        <v>26</v>
      </c>
      <c r="H5" s="18" t="s">
        <v>36</v>
      </c>
      <c r="I5" s="18" t="s">
        <v>27</v>
      </c>
      <c r="J5" s="18" t="s">
        <v>34</v>
      </c>
      <c r="K5" s="18" t="s">
        <v>35</v>
      </c>
      <c r="L5" s="19" t="s">
        <v>28</v>
      </c>
      <c r="N5" s="13"/>
    </row>
    <row r="6" spans="2:14" ht="20.149999999999999" customHeight="1" thickBot="1">
      <c r="B6" s="90" t="s">
        <v>22</v>
      </c>
      <c r="C6" s="91"/>
      <c r="D6" s="91"/>
      <c r="E6" s="92"/>
      <c r="F6" s="91"/>
      <c r="G6" s="92"/>
      <c r="H6" s="92"/>
      <c r="I6" s="92"/>
      <c r="J6" s="91"/>
      <c r="K6" s="91"/>
      <c r="L6" s="93"/>
    </row>
    <row r="7" spans="2:14" s="37" customFormat="1" ht="85" customHeight="1" outlineLevel="1">
      <c r="B7" s="71" t="s">
        <v>9</v>
      </c>
      <c r="C7" s="72" t="s">
        <v>0</v>
      </c>
      <c r="D7" s="72" t="s">
        <v>8</v>
      </c>
      <c r="E7" s="73" t="s">
        <v>54</v>
      </c>
      <c r="F7" s="74" t="s">
        <v>19</v>
      </c>
      <c r="G7" s="73" t="s">
        <v>32</v>
      </c>
      <c r="H7" s="73" t="s">
        <v>38</v>
      </c>
      <c r="I7" s="73" t="s">
        <v>33</v>
      </c>
      <c r="J7" s="75" t="s">
        <v>39</v>
      </c>
      <c r="K7" s="73" t="s">
        <v>40</v>
      </c>
      <c r="L7" s="76" t="s">
        <v>83</v>
      </c>
    </row>
    <row r="8" spans="2:14" s="37" customFormat="1" ht="85" customHeight="1" outlineLevel="1">
      <c r="B8" s="77" t="s">
        <v>9</v>
      </c>
      <c r="C8" s="78" t="s">
        <v>1</v>
      </c>
      <c r="D8" s="78" t="s">
        <v>8</v>
      </c>
      <c r="E8" s="79" t="s">
        <v>54</v>
      </c>
      <c r="F8" s="78" t="s">
        <v>19</v>
      </c>
      <c r="G8" s="79" t="s">
        <v>32</v>
      </c>
      <c r="H8" s="79" t="s">
        <v>38</v>
      </c>
      <c r="I8" s="79" t="s">
        <v>33</v>
      </c>
      <c r="J8" s="80" t="s">
        <v>39</v>
      </c>
      <c r="K8" s="79" t="s">
        <v>40</v>
      </c>
      <c r="L8" s="81" t="s">
        <v>83</v>
      </c>
    </row>
    <row r="9" spans="2:14" s="37" customFormat="1" ht="85" customHeight="1" outlineLevel="1">
      <c r="B9" s="77" t="s">
        <v>9</v>
      </c>
      <c r="C9" s="78" t="s">
        <v>2</v>
      </c>
      <c r="D9" s="78" t="s">
        <v>8</v>
      </c>
      <c r="E9" s="79" t="s">
        <v>54</v>
      </c>
      <c r="F9" s="78" t="s">
        <v>19</v>
      </c>
      <c r="G9" s="79" t="s">
        <v>32</v>
      </c>
      <c r="H9" s="79" t="s">
        <v>38</v>
      </c>
      <c r="I9" s="79" t="s">
        <v>33</v>
      </c>
      <c r="J9" s="80" t="s">
        <v>39</v>
      </c>
      <c r="K9" s="79" t="s">
        <v>40</v>
      </c>
      <c r="L9" s="81" t="s">
        <v>83</v>
      </c>
    </row>
    <row r="10" spans="2:14" s="37" customFormat="1" ht="85" customHeight="1" outlineLevel="1">
      <c r="B10" s="77" t="s">
        <v>9</v>
      </c>
      <c r="C10" s="78" t="s">
        <v>3</v>
      </c>
      <c r="D10" s="78" t="s">
        <v>8</v>
      </c>
      <c r="E10" s="79" t="s">
        <v>54</v>
      </c>
      <c r="F10" s="78" t="s">
        <v>19</v>
      </c>
      <c r="G10" s="79" t="s">
        <v>32</v>
      </c>
      <c r="H10" s="79" t="s">
        <v>38</v>
      </c>
      <c r="I10" s="79" t="s">
        <v>33</v>
      </c>
      <c r="J10" s="80" t="s">
        <v>39</v>
      </c>
      <c r="K10" s="79" t="s">
        <v>40</v>
      </c>
      <c r="L10" s="81" t="s">
        <v>83</v>
      </c>
    </row>
    <row r="11" spans="2:14" s="37" customFormat="1" ht="85" customHeight="1" outlineLevel="1">
      <c r="B11" s="77" t="s">
        <v>9</v>
      </c>
      <c r="C11" s="78" t="s">
        <v>4</v>
      </c>
      <c r="D11" s="78" t="s">
        <v>8</v>
      </c>
      <c r="E11" s="79" t="s">
        <v>54</v>
      </c>
      <c r="F11" s="78" t="s">
        <v>19</v>
      </c>
      <c r="G11" s="79" t="s">
        <v>32</v>
      </c>
      <c r="H11" s="79" t="s">
        <v>38</v>
      </c>
      <c r="I11" s="79" t="s">
        <v>33</v>
      </c>
      <c r="J11" s="80" t="s">
        <v>39</v>
      </c>
      <c r="K11" s="79" t="s">
        <v>40</v>
      </c>
      <c r="L11" s="81" t="s">
        <v>83</v>
      </c>
    </row>
    <row r="12" spans="2:14" s="37" customFormat="1" ht="85" customHeight="1" outlineLevel="1">
      <c r="B12" s="86" t="s">
        <v>7</v>
      </c>
      <c r="C12" s="87" t="s">
        <v>0</v>
      </c>
      <c r="D12" s="87" t="s">
        <v>41</v>
      </c>
      <c r="E12" s="88" t="s">
        <v>30</v>
      </c>
      <c r="F12" s="87" t="s">
        <v>42</v>
      </c>
      <c r="G12" s="88" t="s">
        <v>43</v>
      </c>
      <c r="H12" s="88" t="s">
        <v>38</v>
      </c>
      <c r="I12" s="88" t="s">
        <v>43</v>
      </c>
      <c r="J12" s="98" t="s">
        <v>44</v>
      </c>
      <c r="K12" s="88" t="s">
        <v>40</v>
      </c>
      <c r="L12" s="89" t="s">
        <v>84</v>
      </c>
    </row>
    <row r="13" spans="2:14" s="37" customFormat="1" ht="85" customHeight="1" outlineLevel="1">
      <c r="B13" s="77" t="s">
        <v>10</v>
      </c>
      <c r="C13" s="78" t="s">
        <v>1</v>
      </c>
      <c r="D13" s="78" t="s">
        <v>11</v>
      </c>
      <c r="E13" s="79" t="s">
        <v>54</v>
      </c>
      <c r="F13" s="78" t="s">
        <v>20</v>
      </c>
      <c r="G13" s="79" t="s">
        <v>32</v>
      </c>
      <c r="H13" s="79" t="s">
        <v>38</v>
      </c>
      <c r="I13" s="79" t="s">
        <v>33</v>
      </c>
      <c r="J13" s="79" t="s">
        <v>39</v>
      </c>
      <c r="K13" s="79" t="s">
        <v>40</v>
      </c>
      <c r="L13" s="81" t="s">
        <v>85</v>
      </c>
    </row>
    <row r="14" spans="2:14" s="37" customFormat="1" ht="85" customHeight="1" outlineLevel="1">
      <c r="B14" s="86" t="s">
        <v>14</v>
      </c>
      <c r="C14" s="87" t="s">
        <v>2</v>
      </c>
      <c r="D14" s="87" t="s">
        <v>15</v>
      </c>
      <c r="E14" s="88" t="s">
        <v>54</v>
      </c>
      <c r="F14" s="87" t="s">
        <v>21</v>
      </c>
      <c r="G14" s="88" t="s">
        <v>32</v>
      </c>
      <c r="H14" s="88" t="s">
        <v>38</v>
      </c>
      <c r="I14" s="88" t="s">
        <v>33</v>
      </c>
      <c r="J14" s="88" t="s">
        <v>39</v>
      </c>
      <c r="K14" s="88" t="s">
        <v>40</v>
      </c>
      <c r="L14" s="89" t="s">
        <v>85</v>
      </c>
    </row>
    <row r="15" spans="2:14" s="37" customFormat="1" ht="85" customHeight="1" outlineLevel="1">
      <c r="B15" s="77" t="s">
        <v>16</v>
      </c>
      <c r="C15" s="78" t="s">
        <v>3</v>
      </c>
      <c r="D15" s="78" t="s">
        <v>17</v>
      </c>
      <c r="E15" s="79" t="s">
        <v>54</v>
      </c>
      <c r="F15" s="78" t="s">
        <v>45</v>
      </c>
      <c r="G15" s="79" t="s">
        <v>32</v>
      </c>
      <c r="H15" s="79" t="s">
        <v>38</v>
      </c>
      <c r="I15" s="79" t="s">
        <v>33</v>
      </c>
      <c r="J15" s="79" t="s">
        <v>39</v>
      </c>
      <c r="K15" s="79" t="s">
        <v>40</v>
      </c>
      <c r="L15" s="81" t="s">
        <v>86</v>
      </c>
    </row>
    <row r="16" spans="2:14" s="37" customFormat="1" ht="85" customHeight="1" outlineLevel="1" thickBot="1">
      <c r="B16" s="82" t="s">
        <v>16</v>
      </c>
      <c r="C16" s="83" t="s">
        <v>4</v>
      </c>
      <c r="D16" s="83" t="s">
        <v>17</v>
      </c>
      <c r="E16" s="84" t="s">
        <v>54</v>
      </c>
      <c r="F16" s="83" t="s">
        <v>45</v>
      </c>
      <c r="G16" s="84" t="s">
        <v>32</v>
      </c>
      <c r="H16" s="84" t="s">
        <v>38</v>
      </c>
      <c r="I16" s="84" t="s">
        <v>33</v>
      </c>
      <c r="J16" s="84" t="s">
        <v>39</v>
      </c>
      <c r="K16" s="84" t="s">
        <v>40</v>
      </c>
      <c r="L16" s="85" t="s">
        <v>85</v>
      </c>
    </row>
    <row r="17" spans="1:12" ht="20.149999999999999" customHeight="1" thickBot="1">
      <c r="B17" s="94" t="s">
        <v>23</v>
      </c>
      <c r="C17" s="95"/>
      <c r="D17" s="95"/>
      <c r="E17" s="96"/>
      <c r="F17" s="95"/>
      <c r="G17" s="96"/>
      <c r="H17" s="96"/>
      <c r="I17" s="96"/>
      <c r="J17" s="95"/>
      <c r="K17" s="95"/>
      <c r="L17" s="97"/>
    </row>
    <row r="18" spans="1:12" s="37" customFormat="1" ht="85" customHeight="1" outlineLevel="1">
      <c r="B18" s="71" t="s">
        <v>48</v>
      </c>
      <c r="C18" s="72" t="s">
        <v>1</v>
      </c>
      <c r="D18" s="72" t="s">
        <v>46</v>
      </c>
      <c r="E18" s="73" t="s">
        <v>53</v>
      </c>
      <c r="F18" s="72" t="s">
        <v>91</v>
      </c>
      <c r="G18" s="73" t="s">
        <v>87</v>
      </c>
      <c r="H18" s="73" t="s">
        <v>57</v>
      </c>
      <c r="I18" s="73" t="s">
        <v>92</v>
      </c>
      <c r="J18" s="72" t="s">
        <v>93</v>
      </c>
      <c r="K18" s="73" t="s">
        <v>58</v>
      </c>
      <c r="L18" s="76" t="s">
        <v>106</v>
      </c>
    </row>
    <row r="19" spans="1:12" s="37" customFormat="1" ht="85" customHeight="1" outlineLevel="1">
      <c r="A19" s="99"/>
      <c r="B19" s="77" t="s">
        <v>49</v>
      </c>
      <c r="C19" s="78" t="s">
        <v>2</v>
      </c>
      <c r="D19" s="78" t="s">
        <v>47</v>
      </c>
      <c r="E19" s="79" t="s">
        <v>56</v>
      </c>
      <c r="F19" s="78" t="s">
        <v>50</v>
      </c>
      <c r="G19" s="79" t="s">
        <v>32</v>
      </c>
      <c r="H19" s="79" t="s">
        <v>38</v>
      </c>
      <c r="I19" s="79" t="s">
        <v>33</v>
      </c>
      <c r="J19" s="79" t="s">
        <v>39</v>
      </c>
      <c r="K19" s="79" t="s">
        <v>40</v>
      </c>
      <c r="L19" s="81" t="s">
        <v>85</v>
      </c>
    </row>
    <row r="20" spans="1:12" s="37" customFormat="1" ht="85" customHeight="1" outlineLevel="1">
      <c r="B20" s="86" t="s">
        <v>13</v>
      </c>
      <c r="C20" s="87" t="s">
        <v>0</v>
      </c>
      <c r="D20" s="87" t="s">
        <v>6</v>
      </c>
      <c r="E20" s="88" t="s">
        <v>55</v>
      </c>
      <c r="F20" s="87" t="s">
        <v>60</v>
      </c>
      <c r="G20" s="88" t="s">
        <v>61</v>
      </c>
      <c r="H20" s="88" t="s">
        <v>62</v>
      </c>
      <c r="I20" s="88" t="s">
        <v>61</v>
      </c>
      <c r="J20" s="88">
        <v>2019</v>
      </c>
      <c r="K20" s="88" t="s">
        <v>40</v>
      </c>
      <c r="L20" s="89" t="s">
        <v>89</v>
      </c>
    </row>
    <row r="21" spans="1:12" s="37" customFormat="1" ht="85" customHeight="1" outlineLevel="1">
      <c r="B21" s="86" t="s">
        <v>13</v>
      </c>
      <c r="C21" s="87" t="s">
        <v>1</v>
      </c>
      <c r="D21" s="87" t="s">
        <v>12</v>
      </c>
      <c r="E21" s="88" t="s">
        <v>56</v>
      </c>
      <c r="F21" s="87" t="s">
        <v>50</v>
      </c>
      <c r="G21" s="88" t="s">
        <v>32</v>
      </c>
      <c r="H21" s="88" t="s">
        <v>38</v>
      </c>
      <c r="I21" s="88" t="s">
        <v>33</v>
      </c>
      <c r="J21" s="88" t="s">
        <v>39</v>
      </c>
      <c r="K21" s="88" t="s">
        <v>40</v>
      </c>
      <c r="L21" s="89" t="s">
        <v>85</v>
      </c>
    </row>
    <row r="22" spans="1:12" s="37" customFormat="1" ht="85" customHeight="1" outlineLevel="1">
      <c r="B22" s="86" t="s">
        <v>13</v>
      </c>
      <c r="C22" s="87" t="s">
        <v>2</v>
      </c>
      <c r="D22" s="87" t="s">
        <v>12</v>
      </c>
      <c r="E22" s="88" t="s">
        <v>56</v>
      </c>
      <c r="F22" s="87" t="s">
        <v>50</v>
      </c>
      <c r="G22" s="88" t="s">
        <v>32</v>
      </c>
      <c r="H22" s="88" t="s">
        <v>38</v>
      </c>
      <c r="I22" s="88" t="s">
        <v>33</v>
      </c>
      <c r="J22" s="88" t="s">
        <v>39</v>
      </c>
      <c r="K22" s="88" t="s">
        <v>40</v>
      </c>
      <c r="L22" s="89" t="s">
        <v>85</v>
      </c>
    </row>
    <row r="23" spans="1:12" s="37" customFormat="1" ht="85" customHeight="1" outlineLevel="1">
      <c r="B23" s="86" t="s">
        <v>13</v>
      </c>
      <c r="C23" s="87" t="s">
        <v>3</v>
      </c>
      <c r="D23" s="87" t="s">
        <v>18</v>
      </c>
      <c r="E23" s="88" t="s">
        <v>56</v>
      </c>
      <c r="F23" s="87" t="s">
        <v>50</v>
      </c>
      <c r="G23" s="88" t="s">
        <v>32</v>
      </c>
      <c r="H23" s="88" t="s">
        <v>38</v>
      </c>
      <c r="I23" s="88" t="s">
        <v>33</v>
      </c>
      <c r="J23" s="88" t="s">
        <v>39</v>
      </c>
      <c r="K23" s="88" t="s">
        <v>40</v>
      </c>
      <c r="L23" s="89" t="s">
        <v>85</v>
      </c>
    </row>
    <row r="24" spans="1:12" s="37" customFormat="1" ht="85" customHeight="1" outlineLevel="1">
      <c r="B24" s="86" t="s">
        <v>13</v>
      </c>
      <c r="C24" s="87" t="s">
        <v>3</v>
      </c>
      <c r="D24" s="87" t="s">
        <v>12</v>
      </c>
      <c r="E24" s="88" t="s">
        <v>56</v>
      </c>
      <c r="F24" s="87" t="s">
        <v>50</v>
      </c>
      <c r="G24" s="88" t="s">
        <v>32</v>
      </c>
      <c r="H24" s="88" t="s">
        <v>38</v>
      </c>
      <c r="I24" s="88" t="s">
        <v>33</v>
      </c>
      <c r="J24" s="88" t="s">
        <v>39</v>
      </c>
      <c r="K24" s="88" t="s">
        <v>40</v>
      </c>
      <c r="L24" s="89" t="s">
        <v>85</v>
      </c>
    </row>
    <row r="25" spans="1:12" s="37" customFormat="1" ht="85" customHeight="1" outlineLevel="1">
      <c r="B25" s="86" t="s">
        <v>13</v>
      </c>
      <c r="C25" s="87" t="s">
        <v>4</v>
      </c>
      <c r="D25" s="87" t="s">
        <v>18</v>
      </c>
      <c r="E25" s="88" t="s">
        <v>56</v>
      </c>
      <c r="F25" s="87" t="s">
        <v>50</v>
      </c>
      <c r="G25" s="88" t="s">
        <v>32</v>
      </c>
      <c r="H25" s="88" t="s">
        <v>38</v>
      </c>
      <c r="I25" s="88" t="s">
        <v>33</v>
      </c>
      <c r="J25" s="88" t="s">
        <v>39</v>
      </c>
      <c r="K25" s="88" t="s">
        <v>40</v>
      </c>
      <c r="L25" s="89" t="s">
        <v>85</v>
      </c>
    </row>
    <row r="26" spans="1:12" s="37" customFormat="1" ht="85" customHeight="1" outlineLevel="1">
      <c r="B26" s="86" t="s">
        <v>13</v>
      </c>
      <c r="C26" s="87" t="s">
        <v>4</v>
      </c>
      <c r="D26" s="87" t="s">
        <v>12</v>
      </c>
      <c r="E26" s="88" t="s">
        <v>56</v>
      </c>
      <c r="F26" s="87" t="s">
        <v>50</v>
      </c>
      <c r="G26" s="88" t="s">
        <v>32</v>
      </c>
      <c r="H26" s="88" t="s">
        <v>38</v>
      </c>
      <c r="I26" s="88" t="s">
        <v>33</v>
      </c>
      <c r="J26" s="88" t="s">
        <v>39</v>
      </c>
      <c r="K26" s="88" t="s">
        <v>40</v>
      </c>
      <c r="L26" s="89" t="s">
        <v>85</v>
      </c>
    </row>
    <row r="27" spans="1:12" s="37" customFormat="1" ht="85" customHeight="1" outlineLevel="1">
      <c r="B27" s="77" t="s">
        <v>5</v>
      </c>
      <c r="C27" s="78" t="s">
        <v>0</v>
      </c>
      <c r="D27" s="78" t="s">
        <v>59</v>
      </c>
      <c r="E27" s="79" t="s">
        <v>55</v>
      </c>
      <c r="F27" s="78" t="s">
        <v>60</v>
      </c>
      <c r="G27" s="79" t="s">
        <v>61</v>
      </c>
      <c r="H27" s="79" t="s">
        <v>62</v>
      </c>
      <c r="I27" s="79" t="s">
        <v>61</v>
      </c>
      <c r="J27" s="79">
        <v>2019</v>
      </c>
      <c r="K27" s="79" t="s">
        <v>40</v>
      </c>
      <c r="L27" s="81" t="s">
        <v>90</v>
      </c>
    </row>
  </sheetData>
  <autoFilter ref="B5:L27" xr:uid="{00000000-0009-0000-0000-000007000000}"/>
  <mergeCells count="2">
    <mergeCell ref="B2:C3"/>
    <mergeCell ref="D2:J3"/>
  </mergeCells>
  <hyperlinks>
    <hyperlink ref="B2" location="Portada!A1" display="ç Volver al índice" xr:uid="{00000000-0004-0000-0700-000000000000}"/>
    <hyperlink ref="B2:C3" location="Listado!A1" display="ç Volver a la portada" xr:uid="{00000000-0004-0000-0700-000001000000}"/>
  </hyperlinks>
  <printOptions horizontalCentered="1" verticalCentered="1"/>
  <pageMargins left="0.23622047244094491" right="0.23622047244094491" top="0.74803149606299213" bottom="0.74803149606299213" header="0.31496062992125984" footer="0.31496062992125984"/>
  <pageSetup paperSize="9" scale="75" fitToHeight="3" orientation="landscape" r:id="rId1"/>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Referencias!$C$3:$C$6</xm:f>
          </x14:formula1>
          <xm:sqref>E18:E27</xm:sqref>
        </x14:dataValidation>
        <x14:dataValidation type="list" allowBlank="1" showInputMessage="1" showErrorMessage="1" xr:uid="{00000000-0002-0000-0700-000001000000}">
          <x14:formula1>
            <xm:f>Referencias!$B$3:$B$6</xm:f>
          </x14:formula1>
          <xm:sqref>E7:E16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outlinePr summaryBelow="0" summaryRight="0"/>
    <pageSetUpPr fitToPage="1"/>
  </sheetPr>
  <dimension ref="B1:P27"/>
  <sheetViews>
    <sheetView showGridLines="0" showRowColHeaders="0" zoomScale="90" zoomScaleNormal="90" workbookViewId="0">
      <pane xSplit="5" ySplit="6" topLeftCell="K10" activePane="bottomRight" state="frozen"/>
      <selection pane="topRight" activeCell="D1" sqref="D1"/>
      <selection pane="bottomLeft" activeCell="A6" sqref="A6"/>
      <selection pane="bottomRight" activeCell="N19" sqref="N19"/>
    </sheetView>
  </sheetViews>
  <sheetFormatPr baseColWidth="10" defaultColWidth="11.453125" defaultRowHeight="30" customHeight="1" outlineLevelRow="1"/>
  <cols>
    <col min="1" max="1" width="1.81640625" style="10" customWidth="1"/>
    <col min="2" max="2" width="15.81640625" style="11" customWidth="1"/>
    <col min="3" max="3" width="10.81640625" style="11" customWidth="1"/>
    <col min="4" max="4" width="10.81640625" style="10" customWidth="1"/>
    <col min="5" max="5" width="15.81640625" style="10" customWidth="1"/>
    <col min="6" max="6" width="25.81640625" style="10" customWidth="1"/>
    <col min="7" max="7" width="10.81640625" style="11" customWidth="1"/>
    <col min="8" max="8" width="30.81640625" style="10" customWidth="1"/>
    <col min="9" max="10" width="15.81640625" style="11" customWidth="1"/>
    <col min="11" max="11" width="13.81640625" style="11" customWidth="1"/>
    <col min="12" max="13" width="10.81640625" style="10" customWidth="1"/>
    <col min="14" max="14" width="50.81640625" style="10" customWidth="1"/>
    <col min="15" max="16384" width="11.453125" style="10"/>
  </cols>
  <sheetData>
    <row r="1" spans="2:16" s="1" customFormat="1" ht="10" customHeight="1" thickBot="1">
      <c r="B1" s="2"/>
      <c r="C1" s="2"/>
      <c r="G1" s="2"/>
      <c r="I1" s="2"/>
      <c r="J1" s="2"/>
      <c r="K1" s="2"/>
    </row>
    <row r="2" spans="2:16" s="1" customFormat="1" ht="15" customHeight="1">
      <c r="B2" s="373" t="s">
        <v>177</v>
      </c>
      <c r="C2" s="374"/>
      <c r="D2" s="374"/>
      <c r="E2" s="374"/>
      <c r="F2" s="377" t="s">
        <v>104</v>
      </c>
      <c r="G2" s="377"/>
      <c r="H2" s="377"/>
      <c r="I2" s="377"/>
      <c r="J2" s="377"/>
      <c r="K2" s="377"/>
      <c r="L2" s="377"/>
      <c r="M2" s="111" t="s">
        <v>94</v>
      </c>
      <c r="N2" s="110">
        <v>43662</v>
      </c>
    </row>
    <row r="3" spans="2:16" s="1" customFormat="1" ht="15" customHeight="1" thickBot="1">
      <c r="B3" s="375"/>
      <c r="C3" s="376"/>
      <c r="D3" s="376"/>
      <c r="E3" s="376"/>
      <c r="F3" s="378"/>
      <c r="G3" s="378"/>
      <c r="H3" s="378"/>
      <c r="I3" s="378"/>
      <c r="J3" s="378"/>
      <c r="K3" s="378"/>
      <c r="L3" s="378"/>
      <c r="M3" s="112" t="s">
        <v>103</v>
      </c>
      <c r="N3" s="113">
        <v>2</v>
      </c>
    </row>
    <row r="4" spans="2:16" s="1" customFormat="1" ht="10" customHeight="1" thickBot="1">
      <c r="B4" s="2"/>
      <c r="C4" s="2"/>
      <c r="G4" s="2"/>
      <c r="I4" s="2"/>
      <c r="J4" s="2"/>
      <c r="K4" s="2"/>
      <c r="N4" s="100"/>
    </row>
    <row r="5" spans="2:16" s="12" customFormat="1" ht="20.149999999999999" customHeight="1" thickBot="1">
      <c r="B5" s="17" t="s">
        <v>156</v>
      </c>
      <c r="C5" s="17" t="s">
        <v>133</v>
      </c>
      <c r="D5" s="17" t="s">
        <v>25</v>
      </c>
      <c r="E5" s="18" t="s">
        <v>37</v>
      </c>
      <c r="F5" s="18" t="s">
        <v>24</v>
      </c>
      <c r="G5" s="18" t="s">
        <v>77</v>
      </c>
      <c r="H5" s="18" t="s">
        <v>31</v>
      </c>
      <c r="I5" s="18" t="s">
        <v>26</v>
      </c>
      <c r="J5" s="18" t="s">
        <v>36</v>
      </c>
      <c r="K5" s="18" t="s">
        <v>27</v>
      </c>
      <c r="L5" s="18" t="s">
        <v>127</v>
      </c>
      <c r="M5" s="18" t="s">
        <v>35</v>
      </c>
      <c r="N5" s="19" t="s">
        <v>28</v>
      </c>
      <c r="P5" s="13"/>
    </row>
    <row r="6" spans="2:16" ht="20.149999999999999" customHeight="1" collapsed="1" thickBot="1">
      <c r="B6" s="134" t="s">
        <v>22</v>
      </c>
      <c r="C6" s="134"/>
      <c r="D6" s="135"/>
      <c r="E6" s="91"/>
      <c r="F6" s="91"/>
      <c r="G6" s="92"/>
      <c r="H6" s="91"/>
      <c r="I6" s="92"/>
      <c r="J6" s="92"/>
      <c r="K6" s="92"/>
      <c r="L6" s="91"/>
      <c r="M6" s="91"/>
      <c r="N6" s="93"/>
    </row>
    <row r="7" spans="2:16" s="37" customFormat="1" ht="85" hidden="1" customHeight="1" outlineLevel="1">
      <c r="B7" s="138" t="s">
        <v>135</v>
      </c>
      <c r="C7" s="139" t="s">
        <v>118</v>
      </c>
      <c r="D7" s="140" t="s">
        <v>9</v>
      </c>
      <c r="E7" s="141" t="s">
        <v>0</v>
      </c>
      <c r="F7" s="141" t="s">
        <v>8</v>
      </c>
      <c r="G7" s="142" t="s">
        <v>54</v>
      </c>
      <c r="H7" s="143" t="s">
        <v>19</v>
      </c>
      <c r="I7" s="142" t="s">
        <v>32</v>
      </c>
      <c r="J7" s="142" t="s">
        <v>38</v>
      </c>
      <c r="K7" s="142" t="s">
        <v>33</v>
      </c>
      <c r="L7" s="144" t="s">
        <v>39</v>
      </c>
      <c r="M7" s="142" t="s">
        <v>40</v>
      </c>
      <c r="N7" s="145" t="s">
        <v>115</v>
      </c>
    </row>
    <row r="8" spans="2:16" s="37" customFormat="1" ht="85" customHeight="1" outlineLevel="1">
      <c r="B8" s="138" t="s">
        <v>136</v>
      </c>
      <c r="C8" s="139" t="s">
        <v>119</v>
      </c>
      <c r="D8" s="146" t="s">
        <v>9</v>
      </c>
      <c r="E8" s="147" t="s">
        <v>1</v>
      </c>
      <c r="F8" s="147" t="s">
        <v>8</v>
      </c>
      <c r="G8" s="148" t="s">
        <v>54</v>
      </c>
      <c r="H8" s="147" t="s">
        <v>19</v>
      </c>
      <c r="I8" s="148" t="s">
        <v>32</v>
      </c>
      <c r="J8" s="148" t="s">
        <v>38</v>
      </c>
      <c r="K8" s="148" t="s">
        <v>33</v>
      </c>
      <c r="L8" s="149" t="s">
        <v>39</v>
      </c>
      <c r="M8" s="148" t="s">
        <v>40</v>
      </c>
      <c r="N8" s="150" t="s">
        <v>179</v>
      </c>
    </row>
    <row r="9" spans="2:16" s="37" customFormat="1" ht="85" customHeight="1" outlineLevel="1">
      <c r="B9" s="138" t="s">
        <v>137</v>
      </c>
      <c r="C9" s="139" t="s">
        <v>119</v>
      </c>
      <c r="D9" s="146" t="s">
        <v>9</v>
      </c>
      <c r="E9" s="147" t="s">
        <v>2</v>
      </c>
      <c r="F9" s="147" t="s">
        <v>8</v>
      </c>
      <c r="G9" s="148" t="s">
        <v>54</v>
      </c>
      <c r="H9" s="147" t="s">
        <v>19</v>
      </c>
      <c r="I9" s="148" t="s">
        <v>32</v>
      </c>
      <c r="J9" s="148" t="s">
        <v>38</v>
      </c>
      <c r="K9" s="148" t="s">
        <v>33</v>
      </c>
      <c r="L9" s="149" t="s">
        <v>128</v>
      </c>
      <c r="M9" s="148" t="s">
        <v>40</v>
      </c>
      <c r="N9" s="150" t="s">
        <v>179</v>
      </c>
    </row>
    <row r="10" spans="2:16" s="37" customFormat="1" ht="85" customHeight="1" outlineLevel="1">
      <c r="B10" s="138" t="s">
        <v>138</v>
      </c>
      <c r="C10" s="139" t="s">
        <v>119</v>
      </c>
      <c r="D10" s="146" t="s">
        <v>9</v>
      </c>
      <c r="E10" s="147" t="s">
        <v>158</v>
      </c>
      <c r="F10" s="147" t="s">
        <v>8</v>
      </c>
      <c r="G10" s="148" t="s">
        <v>54</v>
      </c>
      <c r="H10" s="147" t="s">
        <v>19</v>
      </c>
      <c r="I10" s="148" t="s">
        <v>32</v>
      </c>
      <c r="J10" s="148" t="s">
        <v>38</v>
      </c>
      <c r="K10" s="148" t="s">
        <v>33</v>
      </c>
      <c r="L10" s="149" t="s">
        <v>39</v>
      </c>
      <c r="M10" s="148" t="s">
        <v>40</v>
      </c>
      <c r="N10" s="150" t="s">
        <v>179</v>
      </c>
    </row>
    <row r="11" spans="2:16" s="37" customFormat="1" ht="85" hidden="1" customHeight="1" outlineLevel="1">
      <c r="B11" s="138" t="s">
        <v>139</v>
      </c>
      <c r="C11" s="139" t="s">
        <v>118</v>
      </c>
      <c r="D11" s="146" t="s">
        <v>9</v>
      </c>
      <c r="E11" s="147" t="s">
        <v>4</v>
      </c>
      <c r="F11" s="147" t="s">
        <v>8</v>
      </c>
      <c r="G11" s="148" t="s">
        <v>54</v>
      </c>
      <c r="H11" s="147" t="s">
        <v>19</v>
      </c>
      <c r="I11" s="148" t="s">
        <v>32</v>
      </c>
      <c r="J11" s="148" t="s">
        <v>38</v>
      </c>
      <c r="K11" s="148" t="s">
        <v>33</v>
      </c>
      <c r="L11" s="149" t="s">
        <v>39</v>
      </c>
      <c r="M11" s="148" t="s">
        <v>40</v>
      </c>
      <c r="N11" s="150" t="s">
        <v>116</v>
      </c>
    </row>
    <row r="12" spans="2:16" s="37" customFormat="1" ht="85" hidden="1" customHeight="1" outlineLevel="1">
      <c r="B12" s="138" t="s">
        <v>140</v>
      </c>
      <c r="C12" s="139" t="s">
        <v>118</v>
      </c>
      <c r="D12" s="146" t="s">
        <v>7</v>
      </c>
      <c r="E12" s="147" t="s">
        <v>0</v>
      </c>
      <c r="F12" s="147" t="s">
        <v>41</v>
      </c>
      <c r="G12" s="148" t="s">
        <v>30</v>
      </c>
      <c r="H12" s="147" t="s">
        <v>42</v>
      </c>
      <c r="I12" s="148" t="s">
        <v>43</v>
      </c>
      <c r="J12" s="148" t="s">
        <v>38</v>
      </c>
      <c r="K12" s="148" t="s">
        <v>43</v>
      </c>
      <c r="L12" s="151" t="s">
        <v>44</v>
      </c>
      <c r="M12" s="148" t="s">
        <v>40</v>
      </c>
      <c r="N12" s="150" t="s">
        <v>114</v>
      </c>
    </row>
    <row r="13" spans="2:16" s="37" customFormat="1" ht="85" customHeight="1" outlineLevel="1">
      <c r="B13" s="138" t="s">
        <v>141</v>
      </c>
      <c r="C13" s="139" t="s">
        <v>119</v>
      </c>
      <c r="D13" s="146" t="s">
        <v>10</v>
      </c>
      <c r="E13" s="147" t="s">
        <v>1</v>
      </c>
      <c r="F13" s="147" t="s">
        <v>11</v>
      </c>
      <c r="G13" s="148" t="s">
        <v>54</v>
      </c>
      <c r="H13" s="147" t="s">
        <v>20</v>
      </c>
      <c r="I13" s="148" t="s">
        <v>32</v>
      </c>
      <c r="J13" s="148" t="s">
        <v>38</v>
      </c>
      <c r="K13" s="148" t="s">
        <v>33</v>
      </c>
      <c r="L13" s="148" t="s">
        <v>39</v>
      </c>
      <c r="M13" s="148" t="s">
        <v>40</v>
      </c>
      <c r="N13" s="150" t="s">
        <v>179</v>
      </c>
    </row>
    <row r="14" spans="2:16" s="37" customFormat="1" ht="85" customHeight="1" outlineLevel="1">
      <c r="B14" s="138" t="s">
        <v>142</v>
      </c>
      <c r="C14" s="139" t="s">
        <v>119</v>
      </c>
      <c r="D14" s="146" t="s">
        <v>14</v>
      </c>
      <c r="E14" s="147" t="s">
        <v>2</v>
      </c>
      <c r="F14" s="147" t="s">
        <v>15</v>
      </c>
      <c r="G14" s="148" t="s">
        <v>54</v>
      </c>
      <c r="H14" s="147" t="s">
        <v>21</v>
      </c>
      <c r="I14" s="148" t="s">
        <v>32</v>
      </c>
      <c r="J14" s="148" t="s">
        <v>38</v>
      </c>
      <c r="K14" s="148" t="s">
        <v>33</v>
      </c>
      <c r="L14" s="152">
        <v>43647</v>
      </c>
      <c r="M14" s="148" t="s">
        <v>40</v>
      </c>
      <c r="N14" s="150" t="s">
        <v>179</v>
      </c>
    </row>
    <row r="15" spans="2:16" s="37" customFormat="1" ht="85" customHeight="1" outlineLevel="1" thickBot="1">
      <c r="B15" s="138" t="s">
        <v>143</v>
      </c>
      <c r="C15" s="139" t="s">
        <v>119</v>
      </c>
      <c r="D15" s="146" t="s">
        <v>16</v>
      </c>
      <c r="E15" s="147" t="s">
        <v>158</v>
      </c>
      <c r="F15" s="147" t="s">
        <v>17</v>
      </c>
      <c r="G15" s="148" t="s">
        <v>54</v>
      </c>
      <c r="H15" s="147" t="s">
        <v>45</v>
      </c>
      <c r="I15" s="148" t="s">
        <v>32</v>
      </c>
      <c r="J15" s="148" t="s">
        <v>38</v>
      </c>
      <c r="K15" s="148" t="s">
        <v>33</v>
      </c>
      <c r="L15" s="148" t="s">
        <v>39</v>
      </c>
      <c r="M15" s="148" t="s">
        <v>40</v>
      </c>
      <c r="N15" s="150" t="s">
        <v>179</v>
      </c>
    </row>
    <row r="16" spans="2:16" s="37" customFormat="1" ht="85" hidden="1" customHeight="1" outlineLevel="1" thickBot="1">
      <c r="B16" s="138" t="s">
        <v>144</v>
      </c>
      <c r="C16" s="139" t="s">
        <v>118</v>
      </c>
      <c r="D16" s="153" t="s">
        <v>16</v>
      </c>
      <c r="E16" s="154" t="s">
        <v>4</v>
      </c>
      <c r="F16" s="154" t="s">
        <v>17</v>
      </c>
      <c r="G16" s="155" t="s">
        <v>54</v>
      </c>
      <c r="H16" s="154" t="s">
        <v>45</v>
      </c>
      <c r="I16" s="155" t="s">
        <v>32</v>
      </c>
      <c r="J16" s="155" t="s">
        <v>38</v>
      </c>
      <c r="K16" s="155" t="s">
        <v>33</v>
      </c>
      <c r="L16" s="155" t="s">
        <v>39</v>
      </c>
      <c r="M16" s="155" t="s">
        <v>40</v>
      </c>
      <c r="N16" s="150" t="s">
        <v>116</v>
      </c>
    </row>
    <row r="17" spans="2:14" ht="20.149999999999999" customHeight="1" collapsed="1" thickBot="1">
      <c r="B17" s="94" t="s">
        <v>23</v>
      </c>
      <c r="C17" s="94"/>
      <c r="D17" s="94"/>
      <c r="E17" s="95"/>
      <c r="F17" s="95"/>
      <c r="G17" s="96"/>
      <c r="H17" s="95"/>
      <c r="I17" s="96"/>
      <c r="J17" s="96"/>
      <c r="K17" s="96"/>
      <c r="L17" s="95"/>
      <c r="M17" s="95"/>
      <c r="N17" s="97"/>
    </row>
    <row r="18" spans="2:14" s="37" customFormat="1" ht="85" hidden="1" customHeight="1" outlineLevel="1">
      <c r="B18" s="138" t="s">
        <v>145</v>
      </c>
      <c r="C18" s="139" t="s">
        <v>118</v>
      </c>
      <c r="D18" s="140" t="s">
        <v>48</v>
      </c>
      <c r="E18" s="141" t="s">
        <v>1</v>
      </c>
      <c r="F18" s="141" t="s">
        <v>46</v>
      </c>
      <c r="G18" s="142" t="s">
        <v>53</v>
      </c>
      <c r="H18" s="141" t="s">
        <v>91</v>
      </c>
      <c r="I18" s="142" t="s">
        <v>87</v>
      </c>
      <c r="J18" s="142" t="s">
        <v>57</v>
      </c>
      <c r="K18" s="142" t="s">
        <v>92</v>
      </c>
      <c r="L18" s="141" t="s">
        <v>93</v>
      </c>
      <c r="M18" s="142" t="s">
        <v>58</v>
      </c>
      <c r="N18" s="145" t="s">
        <v>117</v>
      </c>
    </row>
    <row r="19" spans="2:14" s="37" customFormat="1" ht="85" customHeight="1" outlineLevel="1">
      <c r="B19" s="138" t="s">
        <v>146</v>
      </c>
      <c r="C19" s="139" t="s">
        <v>119</v>
      </c>
      <c r="D19" s="146" t="s">
        <v>49</v>
      </c>
      <c r="E19" s="147" t="s">
        <v>2</v>
      </c>
      <c r="F19" s="147" t="s">
        <v>47</v>
      </c>
      <c r="G19" s="148" t="s">
        <v>56</v>
      </c>
      <c r="H19" s="147" t="s">
        <v>50</v>
      </c>
      <c r="I19" s="148" t="s">
        <v>32</v>
      </c>
      <c r="J19" s="148" t="s">
        <v>38</v>
      </c>
      <c r="K19" s="148" t="s">
        <v>33</v>
      </c>
      <c r="L19" s="152">
        <v>43647</v>
      </c>
      <c r="M19" s="148" t="s">
        <v>40</v>
      </c>
      <c r="N19" s="150" t="s">
        <v>179</v>
      </c>
    </row>
    <row r="20" spans="2:14" s="37" customFormat="1" ht="85" hidden="1" customHeight="1" outlineLevel="1">
      <c r="B20" s="138" t="s">
        <v>147</v>
      </c>
      <c r="C20" s="139" t="s">
        <v>118</v>
      </c>
      <c r="D20" s="146" t="s">
        <v>13</v>
      </c>
      <c r="E20" s="147" t="s">
        <v>0</v>
      </c>
      <c r="F20" s="147" t="s">
        <v>6</v>
      </c>
      <c r="G20" s="148" t="s">
        <v>55</v>
      </c>
      <c r="H20" s="147" t="s">
        <v>60</v>
      </c>
      <c r="I20" s="148" t="s">
        <v>61</v>
      </c>
      <c r="J20" s="148" t="s">
        <v>62</v>
      </c>
      <c r="K20" s="148" t="s">
        <v>61</v>
      </c>
      <c r="L20" s="148">
        <v>2019</v>
      </c>
      <c r="M20" s="148" t="s">
        <v>40</v>
      </c>
      <c r="N20" s="150" t="s">
        <v>112</v>
      </c>
    </row>
    <row r="21" spans="2:14" s="37" customFormat="1" ht="85" hidden="1" customHeight="1" outlineLevel="1">
      <c r="B21" s="138" t="s">
        <v>148</v>
      </c>
      <c r="C21" s="139" t="s">
        <v>118</v>
      </c>
      <c r="D21" s="146" t="s">
        <v>13</v>
      </c>
      <c r="E21" s="147" t="s">
        <v>1</v>
      </c>
      <c r="F21" s="147" t="s">
        <v>12</v>
      </c>
      <c r="G21" s="148" t="s">
        <v>53</v>
      </c>
      <c r="H21" s="147" t="s">
        <v>124</v>
      </c>
      <c r="I21" s="148" t="s">
        <v>125</v>
      </c>
      <c r="J21" s="148" t="s">
        <v>38</v>
      </c>
      <c r="K21" s="148" t="s">
        <v>126</v>
      </c>
      <c r="L21" s="152">
        <v>43586</v>
      </c>
      <c r="M21" s="148" t="s">
        <v>40</v>
      </c>
      <c r="N21" s="150" t="s">
        <v>123</v>
      </c>
    </row>
    <row r="22" spans="2:14" s="37" customFormat="1" ht="85" hidden="1" customHeight="1" outlineLevel="1">
      <c r="B22" s="138" t="s">
        <v>149</v>
      </c>
      <c r="C22" s="139" t="s">
        <v>118</v>
      </c>
      <c r="D22" s="146" t="s">
        <v>13</v>
      </c>
      <c r="E22" s="147" t="s">
        <v>2</v>
      </c>
      <c r="F22" s="147" t="s">
        <v>12</v>
      </c>
      <c r="G22" s="148" t="s">
        <v>53</v>
      </c>
      <c r="H22" s="147" t="s">
        <v>124</v>
      </c>
      <c r="I22" s="148" t="s">
        <v>125</v>
      </c>
      <c r="J22" s="148" t="s">
        <v>38</v>
      </c>
      <c r="K22" s="148" t="s">
        <v>126</v>
      </c>
      <c r="L22" s="152">
        <v>43647</v>
      </c>
      <c r="M22" s="148" t="s">
        <v>40</v>
      </c>
      <c r="N22" s="150" t="s">
        <v>122</v>
      </c>
    </row>
    <row r="23" spans="2:14" s="37" customFormat="1" ht="85" hidden="1" customHeight="1" outlineLevel="1">
      <c r="B23" s="138" t="s">
        <v>150</v>
      </c>
      <c r="C23" s="139" t="s">
        <v>118</v>
      </c>
      <c r="D23" s="146" t="s">
        <v>13</v>
      </c>
      <c r="E23" s="147" t="s">
        <v>3</v>
      </c>
      <c r="F23" s="147" t="s">
        <v>18</v>
      </c>
      <c r="G23" s="148" t="s">
        <v>53</v>
      </c>
      <c r="H23" s="147" t="s">
        <v>124</v>
      </c>
      <c r="I23" s="148" t="s">
        <v>129</v>
      </c>
      <c r="J23" s="148" t="s">
        <v>38</v>
      </c>
      <c r="K23" s="148" t="s">
        <v>129</v>
      </c>
      <c r="L23" s="152">
        <v>43586</v>
      </c>
      <c r="M23" s="148" t="s">
        <v>40</v>
      </c>
      <c r="N23" s="150" t="s">
        <v>130</v>
      </c>
    </row>
    <row r="24" spans="2:14" s="37" customFormat="1" ht="85" hidden="1" customHeight="1" outlineLevel="1">
      <c r="B24" s="138" t="s">
        <v>151</v>
      </c>
      <c r="C24" s="139" t="s">
        <v>118</v>
      </c>
      <c r="D24" s="146" t="s">
        <v>13</v>
      </c>
      <c r="E24" s="147" t="s">
        <v>3</v>
      </c>
      <c r="F24" s="147" t="s">
        <v>12</v>
      </c>
      <c r="G24" s="148" t="s">
        <v>53</v>
      </c>
      <c r="H24" s="147" t="s">
        <v>124</v>
      </c>
      <c r="I24" s="148" t="s">
        <v>125</v>
      </c>
      <c r="J24" s="148" t="s">
        <v>38</v>
      </c>
      <c r="K24" s="148" t="s">
        <v>126</v>
      </c>
      <c r="L24" s="152">
        <v>43647</v>
      </c>
      <c r="M24" s="148" t="s">
        <v>40</v>
      </c>
      <c r="N24" s="150" t="s">
        <v>131</v>
      </c>
    </row>
    <row r="25" spans="2:14" s="37" customFormat="1" ht="85" hidden="1" customHeight="1" outlineLevel="1">
      <c r="B25" s="138" t="s">
        <v>152</v>
      </c>
      <c r="C25" s="139" t="s">
        <v>118</v>
      </c>
      <c r="D25" s="146" t="s">
        <v>13</v>
      </c>
      <c r="E25" s="147" t="s">
        <v>4</v>
      </c>
      <c r="F25" s="147" t="s">
        <v>18</v>
      </c>
      <c r="G25" s="148" t="s">
        <v>53</v>
      </c>
      <c r="H25" s="147" t="s">
        <v>124</v>
      </c>
      <c r="I25" s="148" t="s">
        <v>129</v>
      </c>
      <c r="J25" s="148" t="s">
        <v>38</v>
      </c>
      <c r="K25" s="148" t="s">
        <v>129</v>
      </c>
      <c r="L25" s="152">
        <v>43586</v>
      </c>
      <c r="M25" s="148" t="s">
        <v>40</v>
      </c>
      <c r="N25" s="150" t="s">
        <v>130</v>
      </c>
    </row>
    <row r="26" spans="2:14" s="37" customFormat="1" ht="85" hidden="1" customHeight="1" outlineLevel="1">
      <c r="B26" s="138" t="s">
        <v>153</v>
      </c>
      <c r="C26" s="139" t="s">
        <v>118</v>
      </c>
      <c r="D26" s="146" t="s">
        <v>13</v>
      </c>
      <c r="E26" s="147" t="s">
        <v>4</v>
      </c>
      <c r="F26" s="147" t="s">
        <v>12</v>
      </c>
      <c r="G26" s="148" t="s">
        <v>53</v>
      </c>
      <c r="H26" s="147" t="s">
        <v>124</v>
      </c>
      <c r="I26" s="148" t="s">
        <v>125</v>
      </c>
      <c r="J26" s="148" t="s">
        <v>38</v>
      </c>
      <c r="K26" s="148" t="s">
        <v>126</v>
      </c>
      <c r="L26" s="152">
        <v>43647</v>
      </c>
      <c r="M26" s="148" t="s">
        <v>40</v>
      </c>
      <c r="N26" s="150" t="s">
        <v>131</v>
      </c>
    </row>
    <row r="27" spans="2:14" s="37" customFormat="1" ht="85" hidden="1" customHeight="1" outlineLevel="1">
      <c r="B27" s="138" t="s">
        <v>154</v>
      </c>
      <c r="C27" s="139" t="s">
        <v>118</v>
      </c>
      <c r="D27" s="146" t="s">
        <v>5</v>
      </c>
      <c r="E27" s="147" t="s">
        <v>0</v>
      </c>
      <c r="F27" s="147" t="s">
        <v>59</v>
      </c>
      <c r="G27" s="148" t="s">
        <v>55</v>
      </c>
      <c r="H27" s="147" t="s">
        <v>60</v>
      </c>
      <c r="I27" s="148" t="s">
        <v>61</v>
      </c>
      <c r="J27" s="148" t="s">
        <v>62</v>
      </c>
      <c r="K27" s="148" t="s">
        <v>61</v>
      </c>
      <c r="L27" s="148">
        <v>2019</v>
      </c>
      <c r="M27" s="148" t="s">
        <v>40</v>
      </c>
      <c r="N27" s="150" t="s">
        <v>113</v>
      </c>
    </row>
  </sheetData>
  <autoFilter ref="B5:N27" xr:uid="{00000000-0009-0000-0000-000008000000}">
    <filterColumn colId="1">
      <filters blank="1">
        <filter val="Abierto"/>
      </filters>
    </filterColumn>
  </autoFilter>
  <mergeCells count="2">
    <mergeCell ref="F2:L3"/>
    <mergeCell ref="B2:E3"/>
  </mergeCells>
  <conditionalFormatting sqref="B1:C1048576">
    <cfRule type="containsText" dxfId="15" priority="1" operator="containsText" text="Cerrado">
      <formula>NOT(ISERROR(SEARCH("Cerrado",B1)))</formula>
    </cfRule>
    <cfRule type="containsText" dxfId="14" priority="2" operator="containsText" text="Abierto">
      <formula>NOT(ISERROR(SEARCH("Abierto",B1)))</formula>
    </cfRule>
  </conditionalFormatting>
  <hyperlinks>
    <hyperlink ref="C2" location="Portada!A1" display="ç Volver al índice" xr:uid="{00000000-0004-0000-0800-000000000000}"/>
    <hyperlink ref="B2" location="Portada!A1" display="ç Volver al índice" xr:uid="{00000000-0004-0000-0800-000001000000}"/>
  </hyperlinks>
  <printOptions horizontalCentered="1" verticalCentered="1"/>
  <pageMargins left="0.23622047244094491" right="0.23622047244094491" top="0.74803149606299213" bottom="0.74803149606299213" header="0.31496062992125984" footer="0.31496062992125984"/>
  <pageSetup paperSize="9" scale="75" fitToHeight="3" orientation="landscape" r:id="rId1"/>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Referencias!$B$3:$B$6</xm:f>
          </x14:formula1>
          <xm:sqref>G7:G16</xm:sqref>
        </x14:dataValidation>
        <x14:dataValidation type="list" allowBlank="1" showInputMessage="1" showErrorMessage="1" xr:uid="{00000000-0002-0000-0800-000001000000}">
          <x14:formula1>
            <xm:f>Referencias!$C$3:$C$6</xm:f>
          </x14:formula1>
          <xm:sqref>G18:G27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20</vt:i4>
      </vt:variant>
      <vt:variant>
        <vt:lpstr>Rangos con nombre</vt:lpstr>
      </vt:variant>
      <vt:variant>
        <vt:i4>10</vt:i4>
      </vt:variant>
    </vt:vector>
  </HeadingPairs>
  <TitlesOfParts>
    <vt:vector size="30" baseType="lpstr">
      <vt:lpstr>sfafasfa</vt:lpstr>
      <vt:lpstr>Referencias</vt:lpstr>
      <vt:lpstr>Riesgos y Oportunidades (Color)</vt:lpstr>
      <vt:lpstr>Menú principal</vt:lpstr>
      <vt:lpstr>Definiciones</vt:lpstr>
      <vt:lpstr>Listado</vt:lpstr>
      <vt:lpstr>Histórico</vt:lpstr>
      <vt:lpstr>20190117</vt:lpstr>
      <vt:lpstr>20190717</vt:lpstr>
      <vt:lpstr>20200123</vt:lpstr>
      <vt:lpstr>20200715</vt:lpstr>
      <vt:lpstr>20210115</vt:lpstr>
      <vt:lpstr>20210706</vt:lpstr>
      <vt:lpstr>20220114</vt:lpstr>
      <vt:lpstr>20220727</vt:lpstr>
      <vt:lpstr>Eficacia2019</vt:lpstr>
      <vt:lpstr>Eficacia2020</vt:lpstr>
      <vt:lpstr>Eficacia2021</vt:lpstr>
      <vt:lpstr>20230127</vt:lpstr>
      <vt:lpstr>Eficacia2022</vt:lpstr>
      <vt:lpstr>'20190117'!Títulos_a_imprimir</vt:lpstr>
      <vt:lpstr>'20190717'!Títulos_a_imprimir</vt:lpstr>
      <vt:lpstr>'20200123'!Títulos_a_imprimir</vt:lpstr>
      <vt:lpstr>'20200715'!Títulos_a_imprimir</vt:lpstr>
      <vt:lpstr>'20210115'!Títulos_a_imprimir</vt:lpstr>
      <vt:lpstr>'20210706'!Títulos_a_imprimir</vt:lpstr>
      <vt:lpstr>'20220114'!Títulos_a_imprimir</vt:lpstr>
      <vt:lpstr>'20220727'!Títulos_a_imprimir</vt:lpstr>
      <vt:lpstr>'20230127'!Títulos_a_imprimir</vt:lpstr>
      <vt:lpstr>'Riesgos y Oportunidades (Color)'!Títulos_a_imprimir</vt:lpstr>
    </vt:vector>
  </TitlesOfParts>
  <Company>Telefónica España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BENOIT CLAUDE CROZAT _</dc:creator>
  <cp:lastModifiedBy>Fátima Muñoz Curado</cp:lastModifiedBy>
  <cp:lastPrinted>2019-02-26T10:48:54Z</cp:lastPrinted>
  <dcterms:created xsi:type="dcterms:W3CDTF">2018-08-14T09:30:50Z</dcterms:created>
  <dcterms:modified xsi:type="dcterms:W3CDTF">2023-04-17T07:57:52Z</dcterms:modified>
</cp:coreProperties>
</file>